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680" tabRatio="500"/>
  </bookViews>
  <sheets>
    <sheet name="Songfestival 2015" sheetId="16" r:id="rId1"/>
    <sheet name="Resultaten 2015" sheetId="17" r:id="rId2"/>
    <sheet name="Songfestival 2014" sheetId="1" r:id="rId3"/>
    <sheet name="Resultaten songfestival 2014" sheetId="2" r:id="rId4"/>
    <sheet name="Songfestival 2013" sheetId="3" r:id="rId5"/>
    <sheet name="Resultaten 2013" sheetId="4" r:id="rId6"/>
    <sheet name="Songfestival 2012" sheetId="5" r:id="rId7"/>
    <sheet name="Resultaten 2012" sheetId="6" r:id="rId8"/>
    <sheet name="Songfestival 2011" sheetId="7" r:id="rId9"/>
    <sheet name="Resultaten 2011" sheetId="8" r:id="rId10"/>
    <sheet name="Songfestival 2010" sheetId="9" r:id="rId11"/>
    <sheet name="Resultaten 2010" sheetId="10" r:id="rId12"/>
    <sheet name="Songfestival 2009" sheetId="11" r:id="rId13"/>
    <sheet name="Resultaten 2009" sheetId="12" r:id="rId14"/>
    <sheet name="Totaal" sheetId="13" r:id="rId15"/>
    <sheet name="Blad1" sheetId="14" r:id="rId16"/>
  </sheets>
  <definedNames>
    <definedName name="_xlnm._FilterDatabase" localSheetId="0" hidden="1">'Songfestival 2015'!$E$12:$N$12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9" i="13" l="1"/>
  <c r="F288" i="13"/>
  <c r="G288" i="13"/>
  <c r="H288" i="13"/>
  <c r="I288" i="13"/>
  <c r="J288" i="13"/>
  <c r="K288" i="13"/>
  <c r="E288" i="13"/>
  <c r="M266" i="13"/>
  <c r="M273" i="13"/>
  <c r="M278" i="13"/>
  <c r="M245" i="13"/>
  <c r="M276" i="13"/>
  <c r="M268" i="13"/>
  <c r="M247" i="13"/>
  <c r="M256" i="13"/>
  <c r="M250" i="13"/>
  <c r="M275" i="13"/>
  <c r="M279" i="13"/>
  <c r="M267" i="13"/>
  <c r="M261" i="13"/>
  <c r="M272" i="13"/>
  <c r="M255" i="13"/>
  <c r="M270" i="13"/>
  <c r="M281" i="13"/>
  <c r="M277" i="13"/>
  <c r="M254" i="13"/>
  <c r="M252" i="13"/>
  <c r="M249" i="13"/>
  <c r="M280" i="13"/>
  <c r="M248" i="13"/>
  <c r="M265" i="13"/>
  <c r="M257" i="13"/>
  <c r="M243" i="13"/>
  <c r="M263" i="13"/>
  <c r="M259" i="13"/>
  <c r="M283" i="13"/>
  <c r="M262" i="13"/>
  <c r="M264" i="13"/>
  <c r="M284" i="13"/>
  <c r="M251" i="13"/>
  <c r="M253" i="13"/>
  <c r="M285" i="13"/>
  <c r="M244" i="13"/>
  <c r="M260" i="13"/>
  <c r="M269" i="13"/>
  <c r="M271" i="13"/>
  <c r="M246" i="13"/>
  <c r="M274" i="13"/>
  <c r="M286" i="13"/>
  <c r="M258" i="13"/>
  <c r="M242" i="13"/>
  <c r="M287" i="13"/>
  <c r="M28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2" i="13"/>
  <c r="E40" i="2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193" i="13"/>
  <c r="N193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71" i="13"/>
  <c r="N173" i="13"/>
  <c r="N179" i="13"/>
  <c r="N148" i="13"/>
  <c r="N181" i="13"/>
  <c r="N164" i="13"/>
  <c r="N151" i="13"/>
  <c r="N154" i="13"/>
  <c r="N150" i="13"/>
  <c r="N176" i="13"/>
  <c r="N183" i="13"/>
  <c r="N163" i="13"/>
  <c r="N166" i="13"/>
  <c r="N175" i="13"/>
  <c r="N161" i="13"/>
  <c r="N172" i="13"/>
  <c r="N174" i="13"/>
  <c r="N180" i="13"/>
  <c r="N155" i="13"/>
  <c r="N147" i="13"/>
  <c r="N152" i="13"/>
  <c r="N185" i="13"/>
  <c r="N149" i="13"/>
  <c r="N165" i="13"/>
  <c r="N156" i="13"/>
  <c r="N144" i="13"/>
  <c r="N157" i="13"/>
  <c r="N167" i="13"/>
  <c r="N182" i="13"/>
  <c r="N162" i="13"/>
  <c r="N168" i="13"/>
  <c r="N177" i="13"/>
  <c r="N153" i="13"/>
  <c r="N158" i="13"/>
  <c r="N188" i="13"/>
  <c r="N145" i="13"/>
  <c r="N159" i="13"/>
  <c r="N169" i="13"/>
  <c r="N170" i="13"/>
  <c r="N146" i="13"/>
  <c r="N178" i="13"/>
  <c r="N186" i="13"/>
  <c r="N160" i="13"/>
  <c r="N187" i="13"/>
  <c r="N184" i="13"/>
  <c r="X3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2" i="13"/>
  <c r="O92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55" i="13"/>
  <c r="N80" i="13"/>
  <c r="N83" i="13"/>
  <c r="N59" i="13"/>
  <c r="N87" i="13"/>
  <c r="N73" i="13"/>
  <c r="N61" i="13"/>
  <c r="N64" i="13"/>
  <c r="N82" i="13"/>
  <c r="N89" i="13"/>
  <c r="N72" i="13"/>
  <c r="N75" i="13"/>
  <c r="N81" i="13"/>
  <c r="N79" i="13"/>
  <c r="N86" i="13"/>
  <c r="N65" i="13"/>
  <c r="N58" i="13"/>
  <c r="N62" i="13"/>
  <c r="N60" i="13"/>
  <c r="N74" i="13"/>
  <c r="N66" i="13"/>
  <c r="N55" i="13"/>
  <c r="N68" i="13"/>
  <c r="N76" i="13"/>
  <c r="N88" i="13"/>
  <c r="N71" i="13"/>
  <c r="N77" i="13"/>
  <c r="N84" i="13"/>
  <c r="N63" i="13"/>
  <c r="N67" i="13"/>
  <c r="N56" i="13"/>
  <c r="N70" i="13"/>
  <c r="N78" i="13"/>
  <c r="N57" i="13"/>
  <c r="N85" i="13"/>
  <c r="N91" i="13"/>
  <c r="N69" i="13"/>
  <c r="N92" i="13"/>
  <c r="N90" i="13"/>
</calcChain>
</file>

<file path=xl/sharedStrings.xml><?xml version="1.0" encoding="utf-8"?>
<sst xmlns="http://schemas.openxmlformats.org/spreadsheetml/2006/main" count="2660" uniqueCount="184">
  <si>
    <t>Participant</t>
  </si>
  <si>
    <t>Points</t>
  </si>
  <si>
    <t>Place</t>
  </si>
  <si>
    <t>Albania</t>
  </si>
  <si>
    <t>Armenia</t>
  </si>
  <si>
    <t>Austria</t>
  </si>
  <si>
    <t>Azerbaijan</t>
  </si>
  <si>
    <t>Belarus</t>
  </si>
  <si>
    <t>Belgium</t>
  </si>
  <si>
    <t>Denmark</t>
  </si>
  <si>
    <t>Estonia</t>
  </si>
  <si>
    <t>F.Y.R. Macedonia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</si>
  <si>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</si>
  <si>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</si>
  <si>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</si>
  <si>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</si>
  <si>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</si>
  <si>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</si>
  <si>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</si>
  <si>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</si>
  <si>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</si>
  <si>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</si>
  <si>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</si>
  <si>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</si>
  <si>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</si>
  <si>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</si>
  <si>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Montenegro</t>
  </si>
  <si>
    <t>Norway</t>
  </si>
  <si>
    <t>Poland</t>
  </si>
  <si>
    <t>Portugal</t>
  </si>
  <si>
    <t>Romania</t>
  </si>
  <si>
    <t>Russia</t>
  </si>
  <si>
    <t>San Marino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</si>
  <si>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</si>
  <si>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</si>
  <si>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</si>
  <si>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</si>
  <si>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</si>
  <si>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</si>
  <si>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</si>
  <si>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Finland Finland</t>
  </si>
  <si>
    <t>France France</t>
  </si>
  <si>
    <t>FYR Macedonia</t>
  </si>
  <si>
    <t>Bulgaria</t>
  </si>
  <si>
    <t>Croatia</t>
  </si>
  <si>
    <t>Cyprus</t>
  </si>
  <si>
    <t>Serbia</t>
  </si>
  <si>
    <t>Norwary</t>
  </si>
  <si>
    <t>Bosnia &amp; Herzegovina</t>
  </si>
  <si>
    <t>Slovakia</t>
  </si>
  <si>
    <t>Turkey</t>
  </si>
  <si>
    <t>oldova</t>
  </si>
  <si>
    <t>Lativa</t>
  </si>
  <si>
    <t>Andorra</t>
  </si>
  <si>
    <t>Czech Republic</t>
  </si>
  <si>
    <t>-</t>
  </si>
  <si>
    <t>Average</t>
  </si>
  <si>
    <t>SUM</t>
  </si>
  <si>
    <t>2014b</t>
  </si>
  <si>
    <t>2013b</t>
  </si>
  <si>
    <t>2012b</t>
  </si>
  <si>
    <t>2011b</t>
  </si>
  <si>
    <t>2010b</t>
  </si>
  <si>
    <t>2009b</t>
  </si>
  <si>
    <t>Sum</t>
  </si>
  <si>
    <t>Conchita Wurst</t>
  </si>
  <si>
    <t>view participant profile</t>
  </si>
  <si>
    <t>Rise Like a Phoenix</t>
  </si>
  <si>
    <t>Watch video</t>
  </si>
  <si>
    <t>AVROTROS</t>
  </si>
  <si>
    <t>The Common Linnets</t>
  </si>
  <si>
    <t>Calm After The Storm</t>
  </si>
  <si>
    <t>SVT</t>
  </si>
  <si>
    <t>Sanna Nielsen</t>
  </si>
  <si>
    <t>Undo</t>
  </si>
  <si>
    <t>AMPTV</t>
  </si>
  <si>
    <t>Aram MP3</t>
  </si>
  <si>
    <t>Not Alone</t>
  </si>
  <si>
    <t>MTV</t>
  </si>
  <si>
    <t>András Kállay-Saunders</t>
  </si>
  <si>
    <t>Running</t>
  </si>
  <si>
    <t>NTU</t>
  </si>
  <si>
    <t>Mariya Yaremchuk</t>
  </si>
  <si>
    <t>Tick - Tock</t>
  </si>
  <si>
    <t>RTR</t>
  </si>
  <si>
    <t>Tolmachevy Sisters</t>
  </si>
  <si>
    <t>Shine</t>
  </si>
  <si>
    <t>NRK</t>
  </si>
  <si>
    <t>Carl Espen</t>
  </si>
  <si>
    <t>Silent Storm</t>
  </si>
  <si>
    <t>DR</t>
  </si>
  <si>
    <t>Basim</t>
  </si>
  <si>
    <t>Cliche Love Song</t>
  </si>
  <si>
    <t>TVE</t>
  </si>
  <si>
    <t>Ruth Lorenzo</t>
  </si>
  <si>
    <t>Dancing in the rain</t>
  </si>
  <si>
    <t>YLE</t>
  </si>
  <si>
    <t>Softengine</t>
  </si>
  <si>
    <t>Something Better</t>
  </si>
  <si>
    <t>TVR</t>
  </si>
  <si>
    <t>Paula Seling &amp; OVI</t>
  </si>
  <si>
    <t>Miracle</t>
  </si>
  <si>
    <t>SSR SRG</t>
  </si>
  <si>
    <t>Sebalter</t>
  </si>
  <si>
    <t>Hunter Of Stars</t>
  </si>
  <si>
    <t>TVP</t>
  </si>
  <si>
    <t>Donatan &amp; Cleo</t>
  </si>
  <si>
    <t>My Słowianie - We Are Slavic</t>
  </si>
  <si>
    <t>RÚV</t>
  </si>
  <si>
    <t>Pollapönk</t>
  </si>
  <si>
    <t>No Prejudice</t>
  </si>
  <si>
    <t>BTRC</t>
  </si>
  <si>
    <t>Teo</t>
  </si>
  <si>
    <t>Cheesecake</t>
  </si>
  <si>
    <t>BBC</t>
  </si>
  <si>
    <t>Molly</t>
  </si>
  <si>
    <t>Children of the Universe</t>
  </si>
  <si>
    <t>NDR</t>
  </si>
  <si>
    <t>Elaiza</t>
  </si>
  <si>
    <t>Is it right</t>
  </si>
  <si>
    <t>RTCG</t>
  </si>
  <si>
    <t>Sergej Ćetković</t>
  </si>
  <si>
    <t>Moj Svijet</t>
  </si>
  <si>
    <t>NERIT</t>
  </si>
  <si>
    <t>Freaky Fortune feat. RiskyKidd</t>
  </si>
  <si>
    <t>Rise Up</t>
  </si>
  <si>
    <t>RAI</t>
  </si>
  <si>
    <t>Emma</t>
  </si>
  <si>
    <t>La Mia Città</t>
  </si>
  <si>
    <t>İctimai</t>
  </si>
  <si>
    <t>Dilara Kazimova</t>
  </si>
  <si>
    <t>Start A Fire</t>
  </si>
  <si>
    <t>PBS</t>
  </si>
  <si>
    <t>Firelight</t>
  </si>
  <si>
    <t>Coming Home</t>
  </si>
  <si>
    <t>SMRTV</t>
  </si>
  <si>
    <t>Valentina Monetta</t>
  </si>
  <si>
    <t>Maybe (Forse)</t>
  </si>
  <si>
    <t>RTVSLO</t>
  </si>
  <si>
    <t>Tinkara Kovač</t>
  </si>
  <si>
    <t>Round and round</t>
  </si>
  <si>
    <t>France3</t>
  </si>
  <si>
    <t>TWIN TWIN</t>
  </si>
  <si>
    <t>Moustache</t>
  </si>
  <si>
    <t>Flag of The NetherlandsAVROTROS</t>
  </si>
  <si>
    <t>Flag of SwedenSVT</t>
  </si>
  <si>
    <t>Flag of ArmeniaAMPTV</t>
  </si>
  <si>
    <t>Flag of HungaryMTV</t>
  </si>
  <si>
    <t>Flag of UkraineNTU</t>
  </si>
  <si>
    <t>Flag of RussiaRTR</t>
  </si>
  <si>
    <t>Flag of NorwayNRK</t>
  </si>
  <si>
    <t>Flag of DenmarkDR</t>
  </si>
  <si>
    <t>Flag of SpainTVE</t>
  </si>
  <si>
    <t>Flag of FinlandYLE</t>
  </si>
  <si>
    <t>Flag of RomaniaTVR</t>
  </si>
  <si>
    <t>Flag of SwitzerlandSSR SRG</t>
  </si>
  <si>
    <t>Flag of PolandTVP</t>
  </si>
  <si>
    <t>Flag of IcelandRÚV</t>
  </si>
  <si>
    <t>Flag of BelarusBTRC</t>
  </si>
  <si>
    <t>Flag of United KingdomBBC</t>
  </si>
  <si>
    <t>Flag of GermanyNDR</t>
  </si>
  <si>
    <t>Flag of MontenegroRTCG</t>
  </si>
  <si>
    <t>Flag of GreeceNERIT</t>
  </si>
  <si>
    <t>Flag of ItalyRAI</t>
  </si>
  <si>
    <t>Flag of Azerbaijanİctimai</t>
  </si>
  <si>
    <t>Flag of MaltaPBS</t>
  </si>
  <si>
    <t>Flag of San MarinoSMRTV</t>
  </si>
  <si>
    <t>Flag of SloveniaRTVSLO</t>
  </si>
  <si>
    <t>Flag of FranceFrance3</t>
  </si>
  <si>
    <t>(</t>
  </si>
  <si>
    <t>points)</t>
  </si>
  <si>
    <t>\item</t>
  </si>
  <si>
    <t>Authority Score</t>
  </si>
  <si>
    <t>Hub Score</t>
  </si>
  <si>
    <t>Autorithy Score</t>
  </si>
  <si>
    <t>Particpant</t>
  </si>
  <si>
    <t>c</t>
  </si>
  <si>
    <t>Australia</t>
  </si>
  <si>
    <t>Hub scores</t>
  </si>
  <si>
    <t>Authority scores</t>
  </si>
  <si>
    <t>\textbf{</t>
  </si>
  <si>
    <t>}</t>
  </si>
  <si>
    <t>}}</t>
  </si>
  <si>
    <t>\multicolumn{1}{|r|}{\textbf{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</si>
</sst>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"/>
    <numFmt numFmtId="166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FDFDFD"/>
      <name val="Arial"/>
    </font>
    <font>
      <sz val="11"/>
      <color rgb="FFFDFDFD"/>
      <name val="Arial"/>
    </font>
    <font>
      <sz val="14"/>
      <color rgb="FFB1B1B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ont="1" applyAlignment="1">
      <alignment textRotation="45"/>
    </xf>
    <xf numFmtId="0" fontId="0" fillId="0" borderId="0" xfId="0" applyFo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373"/>
    <xf numFmtId="0" fontId="7" fillId="0" borderId="0" xfId="0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4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0" fontId="8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textRotation="45"/>
    </xf>
    <xf numFmtId="0" fontId="0" fillId="0" borderId="0" xfId="0" applyFont="1" applyAlignment="1">
      <alignment horizontal="left" textRotation="45"/>
    </xf>
    <xf numFmtId="0" fontId="1" fillId="0" borderId="0" xfId="0" applyFont="1" applyAlignment="1">
      <alignment horizontal="left" textRotation="45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504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5" builtinId="9" hidden="1"/>
    <cellStyle name="Gevolgde hyperlink" xfId="376" builtinId="9" hidden="1"/>
    <cellStyle name="Gevolgde hyperlink" xfId="377" builtinId="9" hidden="1"/>
    <cellStyle name="Gevolgde hyperlink" xfId="378" builtinId="9" hidden="1"/>
    <cellStyle name="Gevolgde hyperlink" xfId="379" builtinId="9" hidden="1"/>
    <cellStyle name="Gevolgde hyperlink" xfId="380" builtinId="9" hidden="1"/>
    <cellStyle name="Gevolgde hyperlink" xfId="381" builtinId="9" hidden="1"/>
    <cellStyle name="Gevolgde hyperlink" xfId="382" builtinId="9" hidden="1"/>
    <cellStyle name="Gevolgde hyperlink" xfId="383" builtinId="9" hidden="1"/>
    <cellStyle name="Gevolgde hyperlink" xfId="384" builtinId="9" hidden="1"/>
    <cellStyle name="Gevolgde hyperlink" xfId="385" builtinId="9" hidden="1"/>
    <cellStyle name="Gevolgde hyperlink" xfId="386" builtinId="9" hidden="1"/>
    <cellStyle name="Gevolgde hyperlink" xfId="387" builtinId="9" hidden="1"/>
    <cellStyle name="Gevolgde hyperlink" xfId="388" builtinId="9" hidden="1"/>
    <cellStyle name="Gevolgde hyperlink" xfId="389" builtinId="9" hidden="1"/>
    <cellStyle name="Gevolgde hyperlink" xfId="390" builtinId="9" hidden="1"/>
    <cellStyle name="Gevolgde hyperlink" xfId="391" builtinId="9" hidden="1"/>
    <cellStyle name="Gevolgde hyperlink" xfId="392" builtinId="9" hidden="1"/>
    <cellStyle name="Gevolgde hyperlink" xfId="393" builtinId="9" hidden="1"/>
    <cellStyle name="Gevolgde hyperlink" xfId="394" builtinId="9" hidden="1"/>
    <cellStyle name="Gevolgde hyperlink" xfId="395" builtinId="9" hidden="1"/>
    <cellStyle name="Gevolgde hyperlink" xfId="396" builtinId="9" hidden="1"/>
    <cellStyle name="Gevolgde hyperlink" xfId="397" builtinId="9" hidden="1"/>
    <cellStyle name="Gevolgde hyperlink" xfId="398" builtinId="9" hidden="1"/>
    <cellStyle name="Gevolgde hyperlink" xfId="399" builtinId="9" hidden="1"/>
    <cellStyle name="Gevolgde hyperlink" xfId="400" builtinId="9" hidden="1"/>
    <cellStyle name="Gevolgde hyperlink" xfId="401" builtinId="9" hidden="1"/>
    <cellStyle name="Gevolgde hyperlink" xfId="402" builtinId="9" hidden="1"/>
    <cellStyle name="Gevolgde hyperlink" xfId="403" builtinId="9" hidden="1"/>
    <cellStyle name="Gevolgde hyperlink" xfId="404" builtinId="9" hidden="1"/>
    <cellStyle name="Gevolgde hyperlink" xfId="405" builtinId="9" hidden="1"/>
    <cellStyle name="Gevolgde hyperlink" xfId="406" builtinId="9" hidden="1"/>
    <cellStyle name="Gevolgde hyperlink" xfId="407" builtinId="9" hidden="1"/>
    <cellStyle name="Gevolgde hyperlink" xfId="408" builtinId="9" hidden="1"/>
    <cellStyle name="Gevolgde hyperlink" xfId="409" builtinId="9" hidden="1"/>
    <cellStyle name="Gevolgde hyperlink" xfId="410" builtinId="9" hidden="1"/>
    <cellStyle name="Gevolgde hyperlink" xfId="411" builtinId="9" hidden="1"/>
    <cellStyle name="Gevolgde hyperlink" xfId="412" builtinId="9" hidden="1"/>
    <cellStyle name="Gevolgde hyperlink" xfId="413" builtinId="9" hidden="1"/>
    <cellStyle name="Gevolgde hyperlink" xfId="414" builtinId="9" hidden="1"/>
    <cellStyle name="Gevolgde hyperlink" xfId="415" builtinId="9" hidden="1"/>
    <cellStyle name="Gevolgde hyperlink" xfId="416" builtinId="9" hidden="1"/>
    <cellStyle name="Gevolgde hyperlink" xfId="417" builtinId="9" hidden="1"/>
    <cellStyle name="Gevolgde hyperlink" xfId="418" builtinId="9" hidden="1"/>
    <cellStyle name="Gevolgde hyperlink" xfId="419" builtinId="9" hidden="1"/>
    <cellStyle name="Gevolgde hyperlink" xfId="420" builtinId="9" hidden="1"/>
    <cellStyle name="Gevolgde hyperlink" xfId="421" builtinId="9" hidden="1"/>
    <cellStyle name="Gevolgde hyperlink" xfId="422" builtinId="9" hidden="1"/>
    <cellStyle name="Gevolgde hyperlink" xfId="423" builtinId="9" hidden="1"/>
    <cellStyle name="Gevolgde hyperlink" xfId="424" builtinId="9" hidden="1"/>
    <cellStyle name="Gevolgde hyperlink" xfId="425" builtinId="9" hidden="1"/>
    <cellStyle name="Gevolgde hyperlink" xfId="426" builtinId="9" hidden="1"/>
    <cellStyle name="Gevolgde hyperlink" xfId="427" builtinId="9" hidden="1"/>
    <cellStyle name="Gevolgde hyperlink" xfId="428" builtinId="9" hidden="1"/>
    <cellStyle name="Gevolgde hyperlink" xfId="429" builtinId="9" hidden="1"/>
    <cellStyle name="Gevolgde hyperlink" xfId="430" builtinId="9" hidden="1"/>
    <cellStyle name="Gevolgde hyperlink" xfId="431" builtinId="9" hidden="1"/>
    <cellStyle name="Gevolgde hyperlink" xfId="432" builtinId="9" hidden="1"/>
    <cellStyle name="Gevolgde hyperlink" xfId="433" builtinId="9" hidden="1"/>
    <cellStyle name="Gevolgde hyperlink" xfId="434" builtinId="9" hidden="1"/>
    <cellStyle name="Gevolgde hyperlink" xfId="435" builtinId="9" hidden="1"/>
    <cellStyle name="Gevolgde hyperlink" xfId="436" builtinId="9" hidden="1"/>
    <cellStyle name="Gevolgde hyperlink" xfId="437" builtinId="9" hidden="1"/>
    <cellStyle name="Gevolgde hyperlink" xfId="438" builtinId="9" hidden="1"/>
    <cellStyle name="Gevolgde hyperlink" xfId="439" builtinId="9" hidden="1"/>
    <cellStyle name="Gevolgde hyperlink" xfId="440" builtinId="9" hidden="1"/>
    <cellStyle name="Gevolgde hyperlink" xfId="441" builtinId="9" hidden="1"/>
    <cellStyle name="Gevolgde hyperlink" xfId="442" builtinId="9" hidden="1"/>
    <cellStyle name="Gevolgde hyperlink" xfId="443" builtinId="9" hidden="1"/>
    <cellStyle name="Gevolgde hyperlink" xfId="444" builtinId="9" hidden="1"/>
    <cellStyle name="Gevolgde hyperlink" xfId="445" builtinId="9" hidden="1"/>
    <cellStyle name="Gevolgde hyperlink" xfId="446" builtinId="9" hidden="1"/>
    <cellStyle name="Gevolgde hyperlink" xfId="447" builtinId="9" hidden="1"/>
    <cellStyle name="Gevolgde hyperlink" xfId="448" builtinId="9" hidden="1"/>
    <cellStyle name="Gevolgde hyperlink" xfId="449" builtinId="9" hidden="1"/>
    <cellStyle name="Gevolgde hyperlink" xfId="450" builtinId="9" hidden="1"/>
    <cellStyle name="Gevolgde hyperlink" xfId="451" builtinId="9" hidden="1"/>
    <cellStyle name="Gevolgde hyperlink" xfId="452" builtinId="9" hidden="1"/>
    <cellStyle name="Gevolgde hyperlink" xfId="453" builtinId="9" hidden="1"/>
    <cellStyle name="Gevolgde hyperlink" xfId="454" builtinId="9" hidden="1"/>
    <cellStyle name="Gevolgde hyperlink" xfId="455" builtinId="9" hidden="1"/>
    <cellStyle name="Gevolgde hyperlink" xfId="456" builtinId="9" hidden="1"/>
    <cellStyle name="Gevolgde hyperlink" xfId="457" builtinId="9" hidden="1"/>
    <cellStyle name="Gevolgde hyperlink" xfId="458" builtinId="9" hidden="1"/>
    <cellStyle name="Gevolgde hyperlink" xfId="459" builtinId="9" hidden="1"/>
    <cellStyle name="Gevolgde hyperlink" xfId="460" builtinId="9" hidden="1"/>
    <cellStyle name="Gevolgde hyperlink" xfId="461" builtinId="9" hidden="1"/>
    <cellStyle name="Gevolgde hyperlink" xfId="462" builtinId="9" hidden="1"/>
    <cellStyle name="Gevolgde hyperlink" xfId="463" builtinId="9" hidden="1"/>
    <cellStyle name="Gevolgde hyperlink" xfId="464" builtinId="9" hidden="1"/>
    <cellStyle name="Gevolgde hyperlink" xfId="465" builtinId="9" hidden="1"/>
    <cellStyle name="Gevolgde hyperlink" xfId="466" builtinId="9" hidden="1"/>
    <cellStyle name="Gevolgde hyperlink" xfId="467" builtinId="9" hidden="1"/>
    <cellStyle name="Gevolgde hyperlink" xfId="468" builtinId="9" hidden="1"/>
    <cellStyle name="Gevolgde hyperlink" xfId="469" builtinId="9" hidden="1"/>
    <cellStyle name="Gevolgde hyperlink" xfId="470" builtinId="9" hidden="1"/>
    <cellStyle name="Gevolgde hyperlink" xfId="471" builtinId="9" hidden="1"/>
    <cellStyle name="Gevolgde hyperlink" xfId="472" builtinId="9" hidden="1"/>
    <cellStyle name="Gevolgde hyperlink" xfId="473" builtinId="9" hidden="1"/>
    <cellStyle name="Gevolgde hyperlink" xfId="474" builtinId="9" hidden="1"/>
    <cellStyle name="Gevolgde hyperlink" xfId="475" builtinId="9" hidden="1"/>
    <cellStyle name="Gevolgde hyperlink" xfId="476" builtinId="9" hidden="1"/>
    <cellStyle name="Gevolgde hyperlink" xfId="477" builtinId="9" hidden="1"/>
    <cellStyle name="Gevolgde hyperlink" xfId="478" builtinId="9" hidden="1"/>
    <cellStyle name="Gevolgde hyperlink" xfId="479" builtinId="9" hidden="1"/>
    <cellStyle name="Gevolgde hyperlink" xfId="480" builtinId="9" hidden="1"/>
    <cellStyle name="Gevolgde hyperlink" xfId="481" builtinId="9" hidden="1"/>
    <cellStyle name="Gevolgde hyperlink" xfId="482" builtinId="9" hidden="1"/>
    <cellStyle name="Gevolgde hyperlink" xfId="483" builtinId="9" hidden="1"/>
    <cellStyle name="Gevolgde hyperlink" xfId="484" builtinId="9" hidden="1"/>
    <cellStyle name="Gevolgde hyperlink" xfId="485" builtinId="9" hidden="1"/>
    <cellStyle name="Gevolgde hyperlink" xfId="486" builtinId="9" hidden="1"/>
    <cellStyle name="Gevolgde hyperlink" xfId="487" builtinId="9" hidden="1"/>
    <cellStyle name="Gevolgde hyperlink" xfId="488" builtinId="9" hidden="1"/>
    <cellStyle name="Gevolgde hyperlink" xfId="489" builtinId="9" hidden="1"/>
    <cellStyle name="Gevolgde hyperlink" xfId="490" builtinId="9" hidden="1"/>
    <cellStyle name="Gevolgde hyperlink" xfId="491" builtinId="9" hidden="1"/>
    <cellStyle name="Gevolgde hyperlink" xfId="492" builtinId="9" hidden="1"/>
    <cellStyle name="Gevolgde hyperlink" xfId="493" builtinId="9" hidden="1"/>
    <cellStyle name="Gevolgde hyperlink" xfId="494" builtinId="9" hidden="1"/>
    <cellStyle name="Gevolgde hyperlink" xfId="495" builtinId="9" hidden="1"/>
    <cellStyle name="Gevolgde hyperlink" xfId="496" builtinId="9" hidden="1"/>
    <cellStyle name="Gevolgde hyperlink" xfId="497" builtinId="9" hidden="1"/>
    <cellStyle name="Gevolgde hyperlink" xfId="498" builtinId="9" hidden="1"/>
    <cellStyle name="Gevolgde hyperlink" xfId="499" builtinId="9" hidden="1"/>
    <cellStyle name="Gevolgde hyperlink" xfId="500" builtinId="9" hidden="1"/>
    <cellStyle name="Gevolgde hyperlink" xfId="501" builtinId="9" hidden="1"/>
    <cellStyle name="Gevolgde hyperlink" xfId="502" builtinId="9" hidden="1"/>
    <cellStyle name="Gevolgde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4337" name="Picture 1" descr="lag of Aust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3</xdr:row>
      <xdr:rowOff>12700</xdr:rowOff>
    </xdr:to>
    <xdr:pic>
      <xdr:nvPicPr>
        <xdr:cNvPr id="14338" name="Picture 2" descr="lag of The Netherlan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12700</xdr:rowOff>
    </xdr:to>
    <xdr:pic>
      <xdr:nvPicPr>
        <xdr:cNvPr id="14339" name="Picture 3" descr="lag of Swed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12700</xdr:rowOff>
    </xdr:to>
    <xdr:pic>
      <xdr:nvPicPr>
        <xdr:cNvPr id="14340" name="Picture 4" descr="lag of Armeni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12700</xdr:rowOff>
    </xdr:to>
    <xdr:pic>
      <xdr:nvPicPr>
        <xdr:cNvPr id="14341" name="Picture 5" descr="lag of Hungary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12700</xdr:rowOff>
    </xdr:to>
    <xdr:pic>
      <xdr:nvPicPr>
        <xdr:cNvPr id="14342" name="Picture 6" descr="lag of Ukrai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12700</xdr:rowOff>
    </xdr:to>
    <xdr:pic>
      <xdr:nvPicPr>
        <xdr:cNvPr id="14343" name="Picture 7" descr="lag of Russi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12700</xdr:rowOff>
    </xdr:to>
    <xdr:pic>
      <xdr:nvPicPr>
        <xdr:cNvPr id="14344" name="Picture 8" descr="lag of Norwa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12700</xdr:rowOff>
    </xdr:to>
    <xdr:pic>
      <xdr:nvPicPr>
        <xdr:cNvPr id="14345" name="Picture 9" descr="lag of Denmark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12700</xdr:rowOff>
    </xdr:to>
    <xdr:pic>
      <xdr:nvPicPr>
        <xdr:cNvPr id="14346" name="Picture 10" descr="lag of Spain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12700</xdr:rowOff>
    </xdr:to>
    <xdr:pic>
      <xdr:nvPicPr>
        <xdr:cNvPr id="14347" name="Picture 11" descr="lag of Fin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12700</xdr:rowOff>
    </xdr:to>
    <xdr:pic>
      <xdr:nvPicPr>
        <xdr:cNvPr id="14348" name="Picture 12" descr="lag of Romani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12700</xdr:rowOff>
    </xdr:to>
    <xdr:pic>
      <xdr:nvPicPr>
        <xdr:cNvPr id="14349" name="Picture 13" descr="lag of Switzerland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12700</xdr:rowOff>
    </xdr:to>
    <xdr:pic>
      <xdr:nvPicPr>
        <xdr:cNvPr id="14350" name="Picture 14" descr="lag of Poland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12700</xdr:rowOff>
    </xdr:to>
    <xdr:pic>
      <xdr:nvPicPr>
        <xdr:cNvPr id="14351" name="Picture 15" descr="lag of Iceland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31</xdr:row>
      <xdr:rowOff>12700</xdr:rowOff>
    </xdr:to>
    <xdr:pic>
      <xdr:nvPicPr>
        <xdr:cNvPr id="14352" name="Picture 16" descr="lag of Belarus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12700</xdr:rowOff>
    </xdr:to>
    <xdr:pic>
      <xdr:nvPicPr>
        <xdr:cNvPr id="14353" name="Picture 17" descr="lag of 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12700</xdr:rowOff>
    </xdr:to>
    <xdr:pic>
      <xdr:nvPicPr>
        <xdr:cNvPr id="14354" name="Picture 18" descr="lag of Germany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12700</xdr:rowOff>
    </xdr:to>
    <xdr:pic>
      <xdr:nvPicPr>
        <xdr:cNvPr id="14355" name="Picture 19" descr="lag of Montenegr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12700</xdr:rowOff>
    </xdr:to>
    <xdr:pic>
      <xdr:nvPicPr>
        <xdr:cNvPr id="14356" name="Picture 20" descr="lag of Greece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12700</xdr:rowOff>
    </xdr:to>
    <xdr:pic>
      <xdr:nvPicPr>
        <xdr:cNvPr id="14357" name="Picture 21" descr="lag of Italy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12700</xdr:rowOff>
    </xdr:to>
    <xdr:pic>
      <xdr:nvPicPr>
        <xdr:cNvPr id="14358" name="Picture 22" descr="lag of Azerbaijan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12700</xdr:rowOff>
    </xdr:to>
    <xdr:pic>
      <xdr:nvPicPr>
        <xdr:cNvPr id="14359" name="Picture 23" descr="lag of Malta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12700</xdr:rowOff>
    </xdr:to>
    <xdr:pic>
      <xdr:nvPicPr>
        <xdr:cNvPr id="14360" name="Picture 24" descr="lag of San Marin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12700</xdr:rowOff>
    </xdr:to>
    <xdr:pic>
      <xdr:nvPicPr>
        <xdr:cNvPr id="14361" name="Picture 25" descr="lag of Slovenia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51</xdr:row>
      <xdr:rowOff>12700</xdr:rowOff>
    </xdr:to>
    <xdr:pic>
      <xdr:nvPicPr>
        <xdr:cNvPr id="14362" name="Picture 26" descr="lag of France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urovision.tv/page/history/by-country/country?country=11" TargetMode="External"/><Relationship Id="rId14" Type="http://schemas.openxmlformats.org/officeDocument/2006/relationships/hyperlink" Target="http://www.eurovision.tv/page/history/by-country/country?country=32" TargetMode="External"/><Relationship Id="rId15" Type="http://schemas.openxmlformats.org/officeDocument/2006/relationships/hyperlink" Target="http://www.eurovision.tv/page/history/by-country/country?country=4" TargetMode="External"/><Relationship Id="rId16" Type="http://schemas.openxmlformats.org/officeDocument/2006/relationships/hyperlink" Target="http://www.eurovision.tv/page/history/by-country/country?country=41" TargetMode="External"/><Relationship Id="rId17" Type="http://schemas.openxmlformats.org/officeDocument/2006/relationships/hyperlink" Target="http://www.eurovision.tv/page/history/by-country/country?country=6" TargetMode="External"/><Relationship Id="rId18" Type="http://schemas.openxmlformats.org/officeDocument/2006/relationships/hyperlink" Target="http://www.eurovision.tv/page/history/by-country/country?country=9" TargetMode="External"/><Relationship Id="rId19" Type="http://schemas.openxmlformats.org/officeDocument/2006/relationships/hyperlink" Target="http://www.eurovision.tv/page/history/by-country/country?country=52" TargetMode="External"/><Relationship Id="rId63" Type="http://schemas.openxmlformats.org/officeDocument/2006/relationships/hyperlink" Target="http://www.youtube.com/watch?v=2LBOjxBty8U&amp;list=PLmWYEDTNOGUINLyHhwC5ZGgZctAoDHgeQ" TargetMode="External"/><Relationship Id="rId64" Type="http://schemas.openxmlformats.org/officeDocument/2006/relationships/hyperlink" Target="http://www.eurovision.tv/page/history/year/participant-profile/?song=32253" TargetMode="External"/><Relationship Id="rId65" Type="http://schemas.openxmlformats.org/officeDocument/2006/relationships/hyperlink" Target="http://www.youtube.com/watch?v=MPI7AnD_QS8&amp;list=PLmWYEDTNOGUINLyHhwC5ZGgZctAoDHgeQ" TargetMode="External"/><Relationship Id="rId66" Type="http://schemas.openxmlformats.org/officeDocument/2006/relationships/hyperlink" Target="http://www.eurovision.tv/page/history/year/participant-profile/?song=32223" TargetMode="External"/><Relationship Id="rId67" Type="http://schemas.openxmlformats.org/officeDocument/2006/relationships/hyperlink" Target="http://www.youtube.com/watch?v=sdAf2EjhRiE&amp;list=PLmWYEDTNOGUINLyHhwC5ZGgZctAoDHgeQ" TargetMode="External"/><Relationship Id="rId68" Type="http://schemas.openxmlformats.org/officeDocument/2006/relationships/hyperlink" Target="http://www.eurovision.tv/page/history/year/participant-profile/?song=32193" TargetMode="External"/><Relationship Id="rId69" Type="http://schemas.openxmlformats.org/officeDocument/2006/relationships/hyperlink" Target="http://www.youtube.com/watch?v=QzfRDZmuFUI&amp;list=PLmWYEDTNOGUINLyHhwC5ZGgZctAoDHgeQ" TargetMode="External"/><Relationship Id="rId50" Type="http://schemas.openxmlformats.org/officeDocument/2006/relationships/hyperlink" Target="http://www.eurovision.tv/page/history/year/participant-profile/?song=32153" TargetMode="External"/><Relationship Id="rId51" Type="http://schemas.openxmlformats.org/officeDocument/2006/relationships/hyperlink" Target="http://www.youtube.com/watch?v=syMhJMmGEIc&amp;list=PLmWYEDTNOGUINLyHhwC5ZGgZctAoDHgeQ" TargetMode="External"/><Relationship Id="rId52" Type="http://schemas.openxmlformats.org/officeDocument/2006/relationships/hyperlink" Target="http://www.eurovision.tv/page/history/year/participant-profile/?song=32273" TargetMode="External"/><Relationship Id="rId53" Type="http://schemas.openxmlformats.org/officeDocument/2006/relationships/hyperlink" Target="http://www.youtube.com/watch?v=kjWG0oNpWog&amp;list=PLmWYEDTNOGUINLyHhwC5ZGgZctAoDHgeQ" TargetMode="External"/><Relationship Id="rId54" Type="http://schemas.openxmlformats.org/officeDocument/2006/relationships/hyperlink" Target="http://www.eurovision.tv/page/history/year/participant-profile/?song=32333" TargetMode="External"/><Relationship Id="rId55" Type="http://schemas.openxmlformats.org/officeDocument/2006/relationships/hyperlink" Target="http://www.youtube.com/watch?v=rVTGnT3Bur0&amp;list=PLmWYEDTNOGUINLyHhwC5ZGgZctAoDHgeQ" TargetMode="External"/><Relationship Id="rId56" Type="http://schemas.openxmlformats.org/officeDocument/2006/relationships/hyperlink" Target="http://www.eurovision.tv/page/history/year/participant-profile/?song=32303" TargetMode="External"/><Relationship Id="rId57" Type="http://schemas.openxmlformats.org/officeDocument/2006/relationships/hyperlink" Target="http://www.youtube.com/watch?v=a-NSVFBKU-4&amp;list=PLmWYEDTNOGUINLyHhwC5ZGgZctAoDHgeQ" TargetMode="External"/><Relationship Id="rId58" Type="http://schemas.openxmlformats.org/officeDocument/2006/relationships/hyperlink" Target="http://www.eurovision.tv/page/history/year/participant-profile/?song=32293" TargetMode="External"/><Relationship Id="rId59" Type="http://schemas.openxmlformats.org/officeDocument/2006/relationships/hyperlink" Target="http://www.youtube.com/watch?v=P9R96ZoWJBU&amp;list=PLmWYEDTNOGUINLyHhwC5ZGgZctAoDHgeQ" TargetMode="External"/><Relationship Id="rId40" Type="http://schemas.openxmlformats.org/officeDocument/2006/relationships/hyperlink" Target="http://www.eurovision.tv/page/history/year/participant-profile/?song=32343" TargetMode="External"/><Relationship Id="rId41" Type="http://schemas.openxmlformats.org/officeDocument/2006/relationships/hyperlink" Target="http://www.youtube.com/watch?v=Xym7CQFFTOU&amp;list=PLmWYEDTNOGUINLyHhwC5ZGgZctAoDHgeQ" TargetMode="External"/><Relationship Id="rId42" Type="http://schemas.openxmlformats.org/officeDocument/2006/relationships/hyperlink" Target="http://www.eurovision.tv/page/history/year/participant-profile/?song=32203" TargetMode="External"/><Relationship Id="rId43" Type="http://schemas.openxmlformats.org/officeDocument/2006/relationships/hyperlink" Target="http://www.youtube.com/watch?v=mTC-4YO_5eE&amp;list=PLmWYEDTNOGUINLyHhwC5ZGgZctAoDHgeQ" TargetMode="External"/><Relationship Id="rId44" Type="http://schemas.openxmlformats.org/officeDocument/2006/relationships/hyperlink" Target="http://www.eurovision.tv/page/history/year/participant-profile/?song=31343" TargetMode="External"/><Relationship Id="rId45" Type="http://schemas.openxmlformats.org/officeDocument/2006/relationships/hyperlink" Target="http://www.youtube.com/watch?v=fFqYbibLh8k&amp;list=PLmWYEDTNOGUINLyHhwC5ZGgZctAoDHgeQ" TargetMode="External"/><Relationship Id="rId46" Type="http://schemas.openxmlformats.org/officeDocument/2006/relationships/hyperlink" Target="http://www.eurovision.tv/page/history/year/participant-profile/?song=31363" TargetMode="External"/><Relationship Id="rId47" Type="http://schemas.openxmlformats.org/officeDocument/2006/relationships/hyperlink" Target="http://www.youtube.com/watch?v=0Qe7YmYgowM&amp;list=PLmWYEDTNOGUINLyHhwC5ZGgZctAoDHgeQ" TargetMode="External"/><Relationship Id="rId48" Type="http://schemas.openxmlformats.org/officeDocument/2006/relationships/hyperlink" Target="http://www.eurovision.tv/page/history/year/participant-profile/?song=32323" TargetMode="External"/><Relationship Id="rId49" Type="http://schemas.openxmlformats.org/officeDocument/2006/relationships/hyperlink" Target="http://www.youtube.com/watch?v=TwfGKEIn5xw&amp;list=PLmWYEDTNOGUINLyHhwC5ZGgZctAoDHgeQ" TargetMode="External"/><Relationship Id="rId1" Type="http://schemas.openxmlformats.org/officeDocument/2006/relationships/hyperlink" Target="http://www.eurovision.tv/page/history/by-country/country?country=10" TargetMode="External"/><Relationship Id="rId2" Type="http://schemas.openxmlformats.org/officeDocument/2006/relationships/hyperlink" Target="http://www.eurovision.tv/page/history/by-country/country?country=15" TargetMode="External"/><Relationship Id="rId3" Type="http://schemas.openxmlformats.org/officeDocument/2006/relationships/hyperlink" Target="http://www.eurovision.tv/page/history/by-country/country?country=16" TargetMode="External"/><Relationship Id="rId4" Type="http://schemas.openxmlformats.org/officeDocument/2006/relationships/hyperlink" Target="http://www.eurovision.tv/page/history/by-country/country?country=49" TargetMode="External"/><Relationship Id="rId5" Type="http://schemas.openxmlformats.org/officeDocument/2006/relationships/hyperlink" Target="http://www.eurovision.tv/page/history/by-country/country?country=28" TargetMode="External"/><Relationship Id="rId6" Type="http://schemas.openxmlformats.org/officeDocument/2006/relationships/hyperlink" Target="http://www.eurovision.tv/page/history/by-country/country?country=38" TargetMode="External"/><Relationship Id="rId7" Type="http://schemas.openxmlformats.org/officeDocument/2006/relationships/hyperlink" Target="http://www.eurovision.tv/page/history/by-country/country?country=34" TargetMode="External"/><Relationship Id="rId8" Type="http://schemas.openxmlformats.org/officeDocument/2006/relationships/hyperlink" Target="http://www.eurovision.tv/page/history/by-country/country?country=21" TargetMode="External"/><Relationship Id="rId9" Type="http://schemas.openxmlformats.org/officeDocument/2006/relationships/hyperlink" Target="http://www.eurovision.tv/page/history/by-country/country?country=8" TargetMode="External"/><Relationship Id="rId30" Type="http://schemas.openxmlformats.org/officeDocument/2006/relationships/hyperlink" Target="http://www.eurovision.tv/page/history/year/participant-profile/?song=32313" TargetMode="External"/><Relationship Id="rId31" Type="http://schemas.openxmlformats.org/officeDocument/2006/relationships/hyperlink" Target="http://www.youtube.com/watch?v=vt_3yms1PcM&amp;list=PLmWYEDTNOGUINLyHhwC5ZGgZctAoDHgeQ" TargetMode="External"/><Relationship Id="rId32" Type="http://schemas.openxmlformats.org/officeDocument/2006/relationships/hyperlink" Target="http://www.eurovision.tv/page/history/year/participant-profile/?song=32213" TargetMode="External"/><Relationship Id="rId33" Type="http://schemas.openxmlformats.org/officeDocument/2006/relationships/hyperlink" Target="http://www.youtube.com/watch?v=Qxi5C-lGX2Y&amp;list=PLmWYEDTNOGUINLyHhwC5ZGgZctAoDHgeQ" TargetMode="External"/><Relationship Id="rId34" Type="http://schemas.openxmlformats.org/officeDocument/2006/relationships/hyperlink" Target="http://www.eurovision.tv/page/history/year/participant-profile/?song=32283" TargetMode="External"/><Relationship Id="rId35" Type="http://schemas.openxmlformats.org/officeDocument/2006/relationships/hyperlink" Target="http://www.youtube.com/watch?v=ipQswujA5gw&amp;list=PLmWYEDTNOGUINLyHhwC5ZGgZctAoDHgeQ" TargetMode="External"/><Relationship Id="rId36" Type="http://schemas.openxmlformats.org/officeDocument/2006/relationships/hyperlink" Target="http://www.eurovision.tv/page/history/year/participant-profile/?song=32183" TargetMode="External"/><Relationship Id="rId37" Type="http://schemas.openxmlformats.org/officeDocument/2006/relationships/hyperlink" Target="http://www.youtube.com/watch?v=Si9K0ChHzDI&amp;list=PLmWYEDTNOGUINLyHhwC5ZGgZctAoDHgeQ" TargetMode="External"/><Relationship Id="rId38" Type="http://schemas.openxmlformats.org/officeDocument/2006/relationships/hyperlink" Target="http://www.eurovision.tv/page/history/year/participant-profile/?song=31353" TargetMode="External"/><Relationship Id="rId39" Type="http://schemas.openxmlformats.org/officeDocument/2006/relationships/hyperlink" Target="http://www.youtube.com/watch?v=z8QIbL9i2MU&amp;list=PLmWYEDTNOGUINLyHhwC5ZGgZctAoDHgeQ" TargetMode="External"/><Relationship Id="rId70" Type="http://schemas.openxmlformats.org/officeDocument/2006/relationships/hyperlink" Target="http://www.eurovision.tv/page/history/year/participant-profile/?song=32173" TargetMode="External"/><Relationship Id="rId71" Type="http://schemas.openxmlformats.org/officeDocument/2006/relationships/hyperlink" Target="http://www.youtube.com/watch?v=ChkJpnOgIwQ&amp;list=PLmWYEDTNOGUINLyHhwC5ZGgZctAoDHgeQ" TargetMode="External"/><Relationship Id="rId72" Type="http://schemas.openxmlformats.org/officeDocument/2006/relationships/hyperlink" Target="http://www.eurovision.tv/page/history/year/participant-profile/?song=32233" TargetMode="External"/><Relationship Id="rId20" Type="http://schemas.openxmlformats.org/officeDocument/2006/relationships/hyperlink" Target="http://www.eurovision.tv/page/history/by-country/country?country=19" TargetMode="External"/><Relationship Id="rId21" Type="http://schemas.openxmlformats.org/officeDocument/2006/relationships/hyperlink" Target="http://www.eurovision.tv/page/history/by-country/country?country=1" TargetMode="External"/><Relationship Id="rId22" Type="http://schemas.openxmlformats.org/officeDocument/2006/relationships/hyperlink" Target="http://www.eurovision.tv/page/history/by-country/country?country=37" TargetMode="External"/><Relationship Id="rId23" Type="http://schemas.openxmlformats.org/officeDocument/2006/relationships/hyperlink" Target="http://www.eurovision.tv/page/history/by-country/country?country=31" TargetMode="External"/><Relationship Id="rId24" Type="http://schemas.openxmlformats.org/officeDocument/2006/relationships/hyperlink" Target="http://www.eurovision.tv/page/history/by-country/country?country=53" TargetMode="External"/><Relationship Id="rId25" Type="http://schemas.openxmlformats.org/officeDocument/2006/relationships/hyperlink" Target="http://www.eurovision.tv/page/history/by-country/country?country=23" TargetMode="External"/><Relationship Id="rId26" Type="http://schemas.openxmlformats.org/officeDocument/2006/relationships/hyperlink" Target="http://www.eurovision.tv/page/history/by-country/country?country=2" TargetMode="External"/><Relationship Id="rId27" Type="http://schemas.openxmlformats.org/officeDocument/2006/relationships/hyperlink" Target="http://www.youtube.com/watch?v=hWJFfnHNOWI&amp;list=PLmWYEDTNOGUINLyHhwC5ZGgZctAoDHgeQ" TargetMode="External"/><Relationship Id="rId28" Type="http://schemas.openxmlformats.org/officeDocument/2006/relationships/hyperlink" Target="http://www.eurovision.tv/page/history/year/participant-profile/?song=31323" TargetMode="External"/><Relationship Id="rId29" Type="http://schemas.openxmlformats.org/officeDocument/2006/relationships/hyperlink" Target="http://www.youtube.com/watch?v=ZMpNkCOMaGU&amp;list=PLmWYEDTNOGUINLyHhwC5ZGgZctAoDHgeQ" TargetMode="External"/><Relationship Id="rId73" Type="http://schemas.openxmlformats.org/officeDocument/2006/relationships/hyperlink" Target="http://www.youtube.com/watch?v=XdXXnX5BvGY&amp;list=PLmWYEDTNOGUINLyHhwC5ZGgZctAoDHgeQ" TargetMode="External"/><Relationship Id="rId74" Type="http://schemas.openxmlformats.org/officeDocument/2006/relationships/hyperlink" Target="http://www.eurovision.tv/page/history/year/participant-profile/?song=32163" TargetMode="External"/><Relationship Id="rId75" Type="http://schemas.openxmlformats.org/officeDocument/2006/relationships/hyperlink" Target="http://www.youtube.com/watch?v=hkrF8uC92O4&amp;list=PLmWYEDTNOGUINLyHhwC5ZGgZctAoDHgeQ" TargetMode="External"/><Relationship Id="rId76" Type="http://schemas.openxmlformats.org/officeDocument/2006/relationships/hyperlink" Target="http://www.eurovision.tv/page/history/year/participant-profile/?song=32243" TargetMode="External"/><Relationship Id="rId77" Type="http://schemas.openxmlformats.org/officeDocument/2006/relationships/drawing" Target="../drawings/drawing1.xml"/><Relationship Id="rId60" Type="http://schemas.openxmlformats.org/officeDocument/2006/relationships/hyperlink" Target="http://www.eurovision.tv/page/history/year/participant-profile/?song=31313" TargetMode="External"/><Relationship Id="rId61" Type="http://schemas.openxmlformats.org/officeDocument/2006/relationships/hyperlink" Target="http://www.youtube.com/watch?v=fn8DzOcpQas&amp;list=PLmWYEDTNOGUINLyHhwC5ZGgZctAoDHgeQ" TargetMode="External"/><Relationship Id="rId62" Type="http://schemas.openxmlformats.org/officeDocument/2006/relationships/hyperlink" Target="http://www.eurovision.tv/page/history/year/participant-profile/?song=31333" TargetMode="External"/><Relationship Id="rId10" Type="http://schemas.openxmlformats.org/officeDocument/2006/relationships/hyperlink" Target="http://www.eurovision.tv/page/history/by-country/country?country=5" TargetMode="External"/><Relationship Id="rId11" Type="http://schemas.openxmlformats.org/officeDocument/2006/relationships/hyperlink" Target="http://www.eurovision.tv/page/history/by-country/country?country=22" TargetMode="External"/><Relationship Id="rId12" Type="http://schemas.openxmlformats.org/officeDocument/2006/relationships/hyperlink" Target="http://www.eurovision.tv/page/history/by-country/country?country=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1"/>
  <sheetViews>
    <sheetView tabSelected="1" workbookViewId="0">
      <selection activeCell="E19" sqref="E19"/>
    </sheetView>
  </sheetViews>
  <sheetFormatPr baseColWidth="10" defaultRowHeight="15" x14ac:dyDescent="0"/>
  <cols>
    <col min="4" max="43" width="4.6640625" customWidth="1"/>
    <col min="44" max="44" width="8" customWidth="1"/>
    <col min="45" max="45" width="7.6640625" customWidth="1"/>
    <col min="48" max="48" width="16.83203125" customWidth="1"/>
  </cols>
  <sheetData>
    <row r="1" spans="1:48" ht="74">
      <c r="B1" s="26" t="s">
        <v>0</v>
      </c>
      <c r="C1" s="26"/>
      <c r="D1" s="27" t="s">
        <v>3</v>
      </c>
      <c r="E1" s="27" t="s">
        <v>4</v>
      </c>
      <c r="F1" s="27" t="s">
        <v>177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45</v>
      </c>
      <c r="L1" s="27" t="s">
        <v>54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27" t="s">
        <v>16</v>
      </c>
      <c r="U1" s="27" t="s">
        <v>17</v>
      </c>
      <c r="V1" s="27" t="s">
        <v>18</v>
      </c>
      <c r="W1" s="27" t="s">
        <v>19</v>
      </c>
      <c r="X1" s="27" t="s">
        <v>20</v>
      </c>
      <c r="Y1" s="27" t="s">
        <v>21</v>
      </c>
      <c r="Z1" s="27" t="s">
        <v>22</v>
      </c>
      <c r="AA1" s="27" t="s">
        <v>23</v>
      </c>
      <c r="AB1" s="27" t="s">
        <v>24</v>
      </c>
      <c r="AC1" s="27" t="s">
        <v>25</v>
      </c>
      <c r="AD1" s="27" t="s">
        <v>26</v>
      </c>
      <c r="AE1" s="27" t="s">
        <v>27</v>
      </c>
      <c r="AF1" s="27" t="s">
        <v>28</v>
      </c>
      <c r="AG1" s="27" t="s">
        <v>29</v>
      </c>
      <c r="AH1" s="27" t="s">
        <v>30</v>
      </c>
      <c r="AI1" s="27" t="s">
        <v>31</v>
      </c>
      <c r="AJ1" s="27" t="s">
        <v>32</v>
      </c>
      <c r="AK1" s="27" t="s">
        <v>46</v>
      </c>
      <c r="AL1" s="27" t="s">
        <v>33</v>
      </c>
      <c r="AM1" s="27" t="s">
        <v>34</v>
      </c>
      <c r="AN1" s="27" t="s">
        <v>35</v>
      </c>
      <c r="AO1" s="28" t="s">
        <v>36</v>
      </c>
      <c r="AP1" s="28" t="s">
        <v>37</v>
      </c>
      <c r="AQ1" s="28" t="s">
        <v>39</v>
      </c>
      <c r="AR1" s="29" t="s">
        <v>1</v>
      </c>
      <c r="AS1" s="26" t="s">
        <v>2</v>
      </c>
      <c r="AT1" s="28" t="s">
        <v>179</v>
      </c>
      <c r="AU1" s="28" t="s">
        <v>178</v>
      </c>
      <c r="AV1" s="28"/>
    </row>
    <row r="2" spans="1:48">
      <c r="A2" t="s">
        <v>183</v>
      </c>
      <c r="B2" s="30" t="s">
        <v>35</v>
      </c>
      <c r="C2" s="30" t="s">
        <v>182</v>
      </c>
      <c r="D2" s="30">
        <v>7</v>
      </c>
      <c r="E2" s="30">
        <v>7</v>
      </c>
      <c r="F2" s="30">
        <v>12</v>
      </c>
      <c r="G2" s="30">
        <v>7</v>
      </c>
      <c r="H2" s="30">
        <v>6</v>
      </c>
      <c r="I2" s="30">
        <v>10</v>
      </c>
      <c r="J2" s="30">
        <v>12</v>
      </c>
      <c r="K2" s="30">
        <v>10</v>
      </c>
      <c r="L2" s="30">
        <v>10</v>
      </c>
      <c r="M2" s="30">
        <v>12</v>
      </c>
      <c r="N2" s="30">
        <v>10</v>
      </c>
      <c r="O2" s="30">
        <v>5</v>
      </c>
      <c r="P2" s="30">
        <v>12</v>
      </c>
      <c r="Q2" s="30">
        <v>8</v>
      </c>
      <c r="R2" s="30">
        <v>7</v>
      </c>
      <c r="S2" s="30">
        <v>10</v>
      </c>
      <c r="T2" s="30">
        <v>4</v>
      </c>
      <c r="U2" s="30">
        <v>10</v>
      </c>
      <c r="V2" s="30">
        <v>12</v>
      </c>
      <c r="W2" s="30">
        <v>10</v>
      </c>
      <c r="X2" s="30">
        <v>10</v>
      </c>
      <c r="Y2" s="30">
        <v>12</v>
      </c>
      <c r="Z2" s="30">
        <v>12</v>
      </c>
      <c r="AA2" s="30">
        <v>10</v>
      </c>
      <c r="AB2" s="30">
        <v>10</v>
      </c>
      <c r="AC2" s="30">
        <v>8</v>
      </c>
      <c r="AD2" s="30">
        <v>5</v>
      </c>
      <c r="AE2" s="30">
        <v>12</v>
      </c>
      <c r="AF2" s="30">
        <v>12</v>
      </c>
      <c r="AG2" s="30">
        <v>8</v>
      </c>
      <c r="AH2" s="30">
        <v>8</v>
      </c>
      <c r="AI2" s="30">
        <v>8</v>
      </c>
      <c r="AJ2" s="30">
        <v>7</v>
      </c>
      <c r="AK2" s="30">
        <v>8</v>
      </c>
      <c r="AL2" s="30">
        <v>12</v>
      </c>
      <c r="AM2" s="30">
        <v>8</v>
      </c>
      <c r="AN2" s="30"/>
      <c r="AO2" s="31">
        <v>12</v>
      </c>
      <c r="AP2" s="31">
        <v>10</v>
      </c>
      <c r="AQ2" s="31">
        <v>12</v>
      </c>
      <c r="AR2" s="26">
        <v>365</v>
      </c>
      <c r="AS2" s="26">
        <v>1</v>
      </c>
      <c r="AT2" s="32">
        <v>0.247602482634808</v>
      </c>
      <c r="AU2" s="32">
        <v>0.13024829900009499</v>
      </c>
      <c r="AV2" s="32"/>
    </row>
    <row r="3" spans="1:48">
      <c r="A3" t="s">
        <v>183</v>
      </c>
      <c r="B3" s="30" t="s">
        <v>31</v>
      </c>
      <c r="C3" s="30" t="s">
        <v>182</v>
      </c>
      <c r="D3" s="30">
        <v>8</v>
      </c>
      <c r="E3" s="30">
        <v>12</v>
      </c>
      <c r="F3" s="30">
        <v>10</v>
      </c>
      <c r="G3" s="30">
        <v>8</v>
      </c>
      <c r="H3" s="30">
        <v>12</v>
      </c>
      <c r="I3" s="30">
        <v>12</v>
      </c>
      <c r="J3" s="30">
        <v>10</v>
      </c>
      <c r="K3" s="30">
        <v>5</v>
      </c>
      <c r="L3" s="30">
        <v>8</v>
      </c>
      <c r="M3" s="30">
        <v>10</v>
      </c>
      <c r="N3" s="30">
        <v>12</v>
      </c>
      <c r="O3" s="30">
        <v>6</v>
      </c>
      <c r="P3" s="30">
        <v>8</v>
      </c>
      <c r="Q3" s="30">
        <v>10</v>
      </c>
      <c r="R3" s="30">
        <v>5</v>
      </c>
      <c r="S3" s="30">
        <v>12</v>
      </c>
      <c r="T3" s="30">
        <v>8</v>
      </c>
      <c r="U3" s="30">
        <v>6</v>
      </c>
      <c r="V3" s="30">
        <v>3</v>
      </c>
      <c r="W3" s="30">
        <v>8</v>
      </c>
      <c r="X3" s="30">
        <v>8</v>
      </c>
      <c r="Y3" s="30">
        <v>10</v>
      </c>
      <c r="Z3" s="30">
        <v>10</v>
      </c>
      <c r="AA3" s="30"/>
      <c r="AB3" s="30">
        <v>7</v>
      </c>
      <c r="AC3" s="30">
        <v>10</v>
      </c>
      <c r="AD3" s="30">
        <v>7</v>
      </c>
      <c r="AE3" s="30">
        <v>2</v>
      </c>
      <c r="AF3" s="30">
        <v>6</v>
      </c>
      <c r="AG3" s="30">
        <v>10</v>
      </c>
      <c r="AH3" s="30">
        <v>10</v>
      </c>
      <c r="AI3" s="30"/>
      <c r="AJ3" s="30"/>
      <c r="AK3" s="30">
        <v>10</v>
      </c>
      <c r="AL3" s="30">
        <v>5</v>
      </c>
      <c r="AM3" s="30">
        <v>10</v>
      </c>
      <c r="AN3" s="30">
        <v>6</v>
      </c>
      <c r="AO3" s="31">
        <v>7</v>
      </c>
      <c r="AP3" s="31">
        <v>6</v>
      </c>
      <c r="AQ3" s="31">
        <v>6</v>
      </c>
      <c r="AR3" s="26">
        <v>303</v>
      </c>
      <c r="AS3" s="26">
        <v>2</v>
      </c>
      <c r="AT3" s="32">
        <v>0.203560718166588</v>
      </c>
      <c r="AU3" s="32">
        <v>0.12841193237182599</v>
      </c>
      <c r="AV3" s="32"/>
    </row>
    <row r="4" spans="1:48">
      <c r="A4" t="s">
        <v>183</v>
      </c>
      <c r="B4" s="30" t="s">
        <v>21</v>
      </c>
      <c r="C4" s="30" t="s">
        <v>182</v>
      </c>
      <c r="D4" s="30">
        <v>12</v>
      </c>
      <c r="E4" s="30">
        <v>6</v>
      </c>
      <c r="F4" s="30">
        <v>8</v>
      </c>
      <c r="G4" s="30">
        <v>10</v>
      </c>
      <c r="H4" s="30">
        <v>8</v>
      </c>
      <c r="I4" s="30">
        <v>1</v>
      </c>
      <c r="J4" s="30">
        <v>8</v>
      </c>
      <c r="K4" s="30">
        <v>12</v>
      </c>
      <c r="L4" s="30">
        <v>7</v>
      </c>
      <c r="M4" s="30">
        <v>5</v>
      </c>
      <c r="N4" s="30">
        <v>3</v>
      </c>
      <c r="O4" s="30">
        <v>7</v>
      </c>
      <c r="P4" s="30">
        <v>2</v>
      </c>
      <c r="Q4" s="30">
        <v>6</v>
      </c>
      <c r="R4" s="30">
        <v>8</v>
      </c>
      <c r="S4" s="30">
        <v>3</v>
      </c>
      <c r="T4" s="30">
        <v>12</v>
      </c>
      <c r="U4" s="30">
        <v>2</v>
      </c>
      <c r="V4" s="30">
        <v>6</v>
      </c>
      <c r="W4" s="30">
        <v>6</v>
      </c>
      <c r="X4" s="30">
        <v>12</v>
      </c>
      <c r="Y4" s="30"/>
      <c r="Z4" s="30">
        <v>8</v>
      </c>
      <c r="AA4" s="30">
        <v>1</v>
      </c>
      <c r="AB4" s="30">
        <v>12</v>
      </c>
      <c r="AC4" s="30">
        <v>7</v>
      </c>
      <c r="AD4" s="30">
        <v>6</v>
      </c>
      <c r="AE4" s="30">
        <v>5</v>
      </c>
      <c r="AF4" s="30">
        <v>7</v>
      </c>
      <c r="AG4" s="30">
        <v>12</v>
      </c>
      <c r="AH4" s="30">
        <v>12</v>
      </c>
      <c r="AI4" s="30">
        <v>12</v>
      </c>
      <c r="AJ4" s="30">
        <v>10</v>
      </c>
      <c r="AK4" s="30">
        <v>7</v>
      </c>
      <c r="AL4" s="30">
        <v>8</v>
      </c>
      <c r="AM4" s="30">
        <v>12</v>
      </c>
      <c r="AN4" s="30">
        <v>8</v>
      </c>
      <c r="AO4" s="31">
        <v>6</v>
      </c>
      <c r="AP4" s="31">
        <v>7</v>
      </c>
      <c r="AQ4" s="31">
        <v>8</v>
      </c>
      <c r="AR4" s="26">
        <v>292</v>
      </c>
      <c r="AS4" s="26">
        <v>3</v>
      </c>
      <c r="AT4" s="32">
        <v>0.193495345111066</v>
      </c>
      <c r="AU4" s="32">
        <v>0.14621722897053599</v>
      </c>
      <c r="AV4" s="32"/>
    </row>
    <row r="5" spans="1:48">
      <c r="A5" t="s">
        <v>183</v>
      </c>
      <c r="B5" s="30" t="s">
        <v>8</v>
      </c>
      <c r="C5" s="30" t="s">
        <v>182</v>
      </c>
      <c r="D5" s="30">
        <v>1</v>
      </c>
      <c r="E5" s="30">
        <v>4</v>
      </c>
      <c r="F5" s="30">
        <v>6</v>
      </c>
      <c r="G5" s="30">
        <v>5</v>
      </c>
      <c r="H5" s="30"/>
      <c r="I5" s="30">
        <v>8</v>
      </c>
      <c r="J5" s="30"/>
      <c r="K5" s="30">
        <v>7</v>
      </c>
      <c r="L5" s="30">
        <v>6</v>
      </c>
      <c r="M5" s="30">
        <v>7</v>
      </c>
      <c r="N5" s="30">
        <v>7</v>
      </c>
      <c r="O5" s="30">
        <v>1</v>
      </c>
      <c r="P5" s="30">
        <v>7</v>
      </c>
      <c r="Q5" s="30">
        <v>12</v>
      </c>
      <c r="R5" s="30">
        <v>6</v>
      </c>
      <c r="S5" s="30">
        <v>8</v>
      </c>
      <c r="T5" s="30">
        <v>7</v>
      </c>
      <c r="U5" s="30">
        <v>12</v>
      </c>
      <c r="V5" s="30">
        <v>4</v>
      </c>
      <c r="W5" s="30">
        <v>2</v>
      </c>
      <c r="X5" s="30">
        <v>4</v>
      </c>
      <c r="Y5" s="30">
        <v>7</v>
      </c>
      <c r="Z5" s="30">
        <v>4</v>
      </c>
      <c r="AA5" s="30">
        <v>7</v>
      </c>
      <c r="AB5" s="30"/>
      <c r="AC5" s="30">
        <v>6</v>
      </c>
      <c r="AD5" s="30"/>
      <c r="AE5" s="30">
        <v>7</v>
      </c>
      <c r="AF5" s="30">
        <v>5</v>
      </c>
      <c r="AG5" s="30">
        <v>5</v>
      </c>
      <c r="AH5" s="30">
        <v>7</v>
      </c>
      <c r="AI5" s="30">
        <v>10</v>
      </c>
      <c r="AJ5" s="30">
        <v>5</v>
      </c>
      <c r="AK5" s="30">
        <v>4</v>
      </c>
      <c r="AL5" s="30">
        <v>3</v>
      </c>
      <c r="AM5" s="30">
        <v>6</v>
      </c>
      <c r="AN5" s="30">
        <v>10</v>
      </c>
      <c r="AO5" s="31">
        <v>2</v>
      </c>
      <c r="AP5" s="31">
        <v>12</v>
      </c>
      <c r="AQ5" s="31">
        <v>3</v>
      </c>
      <c r="AR5" s="26">
        <v>217</v>
      </c>
      <c r="AS5" s="26">
        <v>4</v>
      </c>
      <c r="AT5" s="32">
        <v>0.14748238110786099</v>
      </c>
      <c r="AU5" s="32">
        <v>0.14547814110069399</v>
      </c>
      <c r="AV5" s="32"/>
    </row>
    <row r="6" spans="1:48">
      <c r="A6" t="s">
        <v>183</v>
      </c>
      <c r="B6" s="30" t="s">
        <v>177</v>
      </c>
      <c r="C6" s="30" t="s">
        <v>182</v>
      </c>
      <c r="D6" s="30">
        <v>3</v>
      </c>
      <c r="E6" s="30">
        <v>1</v>
      </c>
      <c r="F6" s="30"/>
      <c r="G6" s="30">
        <v>12</v>
      </c>
      <c r="H6" s="30"/>
      <c r="I6" s="30">
        <v>6</v>
      </c>
      <c r="J6" s="30">
        <v>4</v>
      </c>
      <c r="K6" s="30">
        <v>4</v>
      </c>
      <c r="L6" s="30"/>
      <c r="M6" s="30">
        <v>8</v>
      </c>
      <c r="N6" s="30">
        <v>5</v>
      </c>
      <c r="O6" s="30"/>
      <c r="P6" s="30">
        <v>5</v>
      </c>
      <c r="Q6" s="30">
        <v>2</v>
      </c>
      <c r="R6" s="30"/>
      <c r="S6" s="30">
        <v>7</v>
      </c>
      <c r="T6" s="30">
        <v>5</v>
      </c>
      <c r="U6" s="30">
        <v>8</v>
      </c>
      <c r="V6" s="30">
        <v>8</v>
      </c>
      <c r="W6" s="30">
        <v>5</v>
      </c>
      <c r="X6" s="30">
        <v>7</v>
      </c>
      <c r="Y6" s="30">
        <v>6</v>
      </c>
      <c r="Z6" s="30">
        <v>5</v>
      </c>
      <c r="AA6" s="30">
        <v>3</v>
      </c>
      <c r="AB6" s="30">
        <v>6</v>
      </c>
      <c r="AC6" s="30">
        <v>4</v>
      </c>
      <c r="AD6" s="30"/>
      <c r="AE6" s="30">
        <v>10</v>
      </c>
      <c r="AF6" s="30">
        <v>8</v>
      </c>
      <c r="AG6" s="30"/>
      <c r="AH6" s="30">
        <v>2</v>
      </c>
      <c r="AI6" s="30">
        <v>4</v>
      </c>
      <c r="AJ6" s="30">
        <v>8</v>
      </c>
      <c r="AK6" s="30">
        <v>3</v>
      </c>
      <c r="AL6" s="30">
        <v>2</v>
      </c>
      <c r="AM6" s="30">
        <v>7</v>
      </c>
      <c r="AN6" s="30">
        <v>12</v>
      </c>
      <c r="AO6" s="31">
        <v>8</v>
      </c>
      <c r="AP6" s="31">
        <v>8</v>
      </c>
      <c r="AQ6" s="31">
        <v>10</v>
      </c>
      <c r="AR6" s="26">
        <v>196</v>
      </c>
      <c r="AS6" s="26">
        <v>5</v>
      </c>
      <c r="AT6" s="32">
        <v>0.135929214744273</v>
      </c>
      <c r="AU6" s="32">
        <v>0.15751614315170401</v>
      </c>
      <c r="AV6" s="32"/>
    </row>
    <row r="7" spans="1:48">
      <c r="A7" t="s">
        <v>183</v>
      </c>
      <c r="B7" s="30" t="s">
        <v>22</v>
      </c>
      <c r="C7" s="30" t="s">
        <v>182</v>
      </c>
      <c r="D7" s="30"/>
      <c r="E7" s="30">
        <v>2</v>
      </c>
      <c r="F7" s="30">
        <v>7</v>
      </c>
      <c r="G7" s="30">
        <v>1</v>
      </c>
      <c r="H7" s="30">
        <v>5</v>
      </c>
      <c r="I7" s="30">
        <v>5</v>
      </c>
      <c r="J7" s="30">
        <v>7</v>
      </c>
      <c r="K7" s="30">
        <v>3</v>
      </c>
      <c r="L7" s="30">
        <v>5</v>
      </c>
      <c r="M7" s="30">
        <v>4</v>
      </c>
      <c r="N7" s="30">
        <v>6</v>
      </c>
      <c r="O7" s="30"/>
      <c r="P7" s="30">
        <v>6</v>
      </c>
      <c r="Q7" s="30">
        <v>7</v>
      </c>
      <c r="R7" s="30">
        <v>4</v>
      </c>
      <c r="S7" s="30">
        <v>6</v>
      </c>
      <c r="T7" s="30">
        <v>3</v>
      </c>
      <c r="U7" s="30">
        <v>5</v>
      </c>
      <c r="V7" s="30">
        <v>7</v>
      </c>
      <c r="W7" s="30">
        <v>12</v>
      </c>
      <c r="X7" s="30"/>
      <c r="Y7" s="30">
        <v>4</v>
      </c>
      <c r="Z7" s="30"/>
      <c r="AA7" s="30">
        <v>12</v>
      </c>
      <c r="AB7" s="30">
        <v>4</v>
      </c>
      <c r="AC7" s="30">
        <v>2</v>
      </c>
      <c r="AD7" s="30"/>
      <c r="AE7" s="30">
        <v>8</v>
      </c>
      <c r="AF7" s="30">
        <v>10</v>
      </c>
      <c r="AG7" s="30">
        <v>2</v>
      </c>
      <c r="AH7" s="30">
        <v>5</v>
      </c>
      <c r="AI7" s="30">
        <v>2</v>
      </c>
      <c r="AJ7" s="30">
        <v>12</v>
      </c>
      <c r="AK7" s="30">
        <v>1</v>
      </c>
      <c r="AL7" s="30">
        <v>7</v>
      </c>
      <c r="AM7" s="30">
        <v>4</v>
      </c>
      <c r="AN7" s="30">
        <v>5</v>
      </c>
      <c r="AO7" s="31">
        <v>4</v>
      </c>
      <c r="AP7" s="31">
        <v>2</v>
      </c>
      <c r="AQ7" s="31">
        <v>7</v>
      </c>
      <c r="AR7" s="26">
        <v>186</v>
      </c>
      <c r="AS7" s="26">
        <v>6</v>
      </c>
      <c r="AT7" s="32">
        <v>0.12628621442191501</v>
      </c>
      <c r="AU7" s="32">
        <v>0.14952651818330601</v>
      </c>
      <c r="AV7" s="32"/>
    </row>
    <row r="8" spans="1:48">
      <c r="A8" t="s">
        <v>183</v>
      </c>
      <c r="B8" s="30" t="s">
        <v>10</v>
      </c>
      <c r="C8" s="30" t="s">
        <v>182</v>
      </c>
      <c r="D8" s="30">
        <v>4</v>
      </c>
      <c r="E8" s="30"/>
      <c r="F8" s="30">
        <v>3</v>
      </c>
      <c r="G8" s="30">
        <v>6</v>
      </c>
      <c r="H8" s="30">
        <v>4</v>
      </c>
      <c r="I8" s="30">
        <v>7</v>
      </c>
      <c r="J8" s="30">
        <v>2</v>
      </c>
      <c r="K8" s="30">
        <v>2</v>
      </c>
      <c r="L8" s="30"/>
      <c r="M8" s="30">
        <v>6</v>
      </c>
      <c r="N8" s="30"/>
      <c r="O8" s="30">
        <v>2</v>
      </c>
      <c r="P8" s="30">
        <v>10</v>
      </c>
      <c r="Q8" s="30"/>
      <c r="R8" s="30">
        <v>2</v>
      </c>
      <c r="S8" s="30">
        <v>2</v>
      </c>
      <c r="T8" s="30"/>
      <c r="U8" s="30">
        <v>7</v>
      </c>
      <c r="V8" s="30">
        <v>1</v>
      </c>
      <c r="W8" s="30"/>
      <c r="X8" s="30">
        <v>3</v>
      </c>
      <c r="Y8" s="30">
        <v>2</v>
      </c>
      <c r="Z8" s="30">
        <v>6</v>
      </c>
      <c r="AA8" s="30">
        <v>8</v>
      </c>
      <c r="AB8" s="30">
        <v>3</v>
      </c>
      <c r="AC8" s="30"/>
      <c r="AD8" s="30">
        <v>1</v>
      </c>
      <c r="AE8" s="30">
        <v>3</v>
      </c>
      <c r="AF8" s="30">
        <v>2</v>
      </c>
      <c r="AG8" s="30">
        <v>1</v>
      </c>
      <c r="AH8" s="30"/>
      <c r="AI8" s="30">
        <v>7</v>
      </c>
      <c r="AJ8" s="30"/>
      <c r="AK8" s="30">
        <v>2</v>
      </c>
      <c r="AL8" s="30"/>
      <c r="AM8" s="30">
        <v>3</v>
      </c>
      <c r="AN8" s="30">
        <v>3</v>
      </c>
      <c r="AO8" s="31"/>
      <c r="AP8" s="31">
        <v>4</v>
      </c>
      <c r="AQ8" s="31"/>
      <c r="AR8" s="26">
        <v>106</v>
      </c>
      <c r="AS8" s="26">
        <v>7</v>
      </c>
      <c r="AT8" s="32">
        <v>7.1542490598515293E-2</v>
      </c>
      <c r="AU8" s="32">
        <v>0.145328805200406</v>
      </c>
      <c r="AV8" s="32"/>
    </row>
    <row r="9" spans="1:48">
      <c r="A9" t="s">
        <v>183</v>
      </c>
      <c r="B9" s="30" t="s">
        <v>27</v>
      </c>
      <c r="C9" s="30" t="s">
        <v>182</v>
      </c>
      <c r="D9" s="30"/>
      <c r="E9" s="30"/>
      <c r="F9" s="30">
        <v>4</v>
      </c>
      <c r="G9" s="30">
        <v>4</v>
      </c>
      <c r="H9" s="30"/>
      <c r="I9" s="30"/>
      <c r="J9" s="30"/>
      <c r="K9" s="30"/>
      <c r="L9" s="30"/>
      <c r="M9" s="30">
        <v>3</v>
      </c>
      <c r="N9" s="30">
        <v>4</v>
      </c>
      <c r="O9" s="30"/>
      <c r="P9" s="30">
        <v>4</v>
      </c>
      <c r="Q9" s="30"/>
      <c r="R9" s="30"/>
      <c r="S9" s="30">
        <v>4</v>
      </c>
      <c r="T9" s="30"/>
      <c r="U9" s="30">
        <v>4</v>
      </c>
      <c r="V9" s="30">
        <v>10</v>
      </c>
      <c r="W9" s="30">
        <v>4</v>
      </c>
      <c r="X9" s="30"/>
      <c r="Y9" s="30">
        <v>5</v>
      </c>
      <c r="Z9" s="30">
        <v>2</v>
      </c>
      <c r="AA9" s="30">
        <v>5</v>
      </c>
      <c r="AB9" s="30">
        <v>2</v>
      </c>
      <c r="AC9" s="30"/>
      <c r="AD9" s="30"/>
      <c r="AE9" s="30"/>
      <c r="AF9" s="30">
        <v>3</v>
      </c>
      <c r="AG9" s="30">
        <v>6</v>
      </c>
      <c r="AH9" s="30">
        <v>6</v>
      </c>
      <c r="AI9" s="30"/>
      <c r="AJ9" s="30">
        <v>6</v>
      </c>
      <c r="AK9" s="30"/>
      <c r="AL9" s="30">
        <v>4</v>
      </c>
      <c r="AM9" s="30">
        <v>2</v>
      </c>
      <c r="AN9" s="30">
        <v>7</v>
      </c>
      <c r="AO9" s="31">
        <v>10</v>
      </c>
      <c r="AP9" s="31">
        <v>3</v>
      </c>
      <c r="AQ9" s="31"/>
      <c r="AR9" s="26">
        <v>102</v>
      </c>
      <c r="AS9" s="26">
        <v>8</v>
      </c>
      <c r="AT9" s="32">
        <v>7.0782795937155002E-2</v>
      </c>
      <c r="AU9" s="32">
        <v>0.14433103686012499</v>
      </c>
      <c r="AV9" s="32"/>
    </row>
    <row r="10" spans="1:48">
      <c r="A10" t="s">
        <v>183</v>
      </c>
      <c r="B10" s="30" t="s">
        <v>20</v>
      </c>
      <c r="C10" s="30" t="s">
        <v>182</v>
      </c>
      <c r="D10" s="30">
        <v>5</v>
      </c>
      <c r="E10" s="30"/>
      <c r="F10" s="30">
        <v>2</v>
      </c>
      <c r="G10" s="30">
        <v>2</v>
      </c>
      <c r="H10" s="30">
        <v>7</v>
      </c>
      <c r="I10" s="30">
        <v>2</v>
      </c>
      <c r="J10" s="30"/>
      <c r="K10" s="30">
        <v>6</v>
      </c>
      <c r="L10" s="30"/>
      <c r="M10" s="30"/>
      <c r="N10" s="30"/>
      <c r="O10" s="30"/>
      <c r="P10" s="30">
        <v>3</v>
      </c>
      <c r="Q10" s="30"/>
      <c r="R10" s="30">
        <v>1</v>
      </c>
      <c r="S10" s="30">
        <v>5</v>
      </c>
      <c r="T10" s="30"/>
      <c r="U10" s="30"/>
      <c r="V10" s="30">
        <v>5</v>
      </c>
      <c r="W10" s="30"/>
      <c r="X10" s="30"/>
      <c r="Y10" s="30">
        <v>8</v>
      </c>
      <c r="Z10" s="30">
        <v>1</v>
      </c>
      <c r="AA10" s="30"/>
      <c r="AB10" s="30">
        <v>5</v>
      </c>
      <c r="AC10" s="30"/>
      <c r="AD10" s="30">
        <v>3</v>
      </c>
      <c r="AE10" s="30">
        <v>4</v>
      </c>
      <c r="AF10" s="30">
        <v>4</v>
      </c>
      <c r="AG10" s="30">
        <v>7</v>
      </c>
      <c r="AH10" s="30">
        <v>1</v>
      </c>
      <c r="AI10" s="30"/>
      <c r="AJ10" s="30">
        <v>2</v>
      </c>
      <c r="AK10" s="30">
        <v>6</v>
      </c>
      <c r="AL10" s="30"/>
      <c r="AM10" s="30">
        <v>1</v>
      </c>
      <c r="AN10" s="30">
        <v>4</v>
      </c>
      <c r="AO10" s="31">
        <v>3</v>
      </c>
      <c r="AP10" s="31">
        <v>5</v>
      </c>
      <c r="AQ10" s="31">
        <v>5</v>
      </c>
      <c r="AR10" s="26">
        <v>97</v>
      </c>
      <c r="AS10" s="26">
        <v>9</v>
      </c>
      <c r="AT10" s="32">
        <v>6.5718123897360203E-2</v>
      </c>
      <c r="AU10" s="32">
        <v>0.14669137739132401</v>
      </c>
      <c r="AV10" s="32"/>
    </row>
    <row r="11" spans="1:48">
      <c r="A11" t="s">
        <v>183</v>
      </c>
      <c r="B11" s="30" t="s">
        <v>46</v>
      </c>
      <c r="C11" s="30" t="s">
        <v>182</v>
      </c>
      <c r="D11" s="30">
        <v>2</v>
      </c>
      <c r="E11" s="30"/>
      <c r="F11" s="30">
        <v>5</v>
      </c>
      <c r="G11" s="30">
        <v>3</v>
      </c>
      <c r="H11" s="30"/>
      <c r="I11" s="30"/>
      <c r="J11" s="30"/>
      <c r="K11" s="30"/>
      <c r="L11" s="30">
        <v>3</v>
      </c>
      <c r="M11" s="30"/>
      <c r="N11" s="30"/>
      <c r="O11" s="30">
        <v>10</v>
      </c>
      <c r="P11" s="30"/>
      <c r="Q11" s="30"/>
      <c r="R11" s="30"/>
      <c r="S11" s="30"/>
      <c r="T11" s="30"/>
      <c r="U11" s="30"/>
      <c r="V11" s="30"/>
      <c r="W11" s="30"/>
      <c r="X11" s="30">
        <v>2</v>
      </c>
      <c r="Y11" s="30">
        <v>3</v>
      </c>
      <c r="Z11" s="30"/>
      <c r="AA11" s="30"/>
      <c r="AB11" s="30"/>
      <c r="AC11" s="30"/>
      <c r="AD11" s="30">
        <v>12</v>
      </c>
      <c r="AE11" s="30"/>
      <c r="AF11" s="30"/>
      <c r="AG11" s="30"/>
      <c r="AH11" s="30"/>
      <c r="AI11" s="30"/>
      <c r="AJ11" s="30"/>
      <c r="AK11" s="30"/>
      <c r="AL11" s="30">
        <v>6</v>
      </c>
      <c r="AM11" s="30"/>
      <c r="AN11" s="30"/>
      <c r="AO11" s="31">
        <v>5</v>
      </c>
      <c r="AP11" s="31">
        <v>1</v>
      </c>
      <c r="AQ11" s="31">
        <v>1</v>
      </c>
      <c r="AR11" s="26">
        <v>53</v>
      </c>
      <c r="AS11" s="26">
        <v>10</v>
      </c>
      <c r="AT11" s="32">
        <v>3.0337546158986199E-2</v>
      </c>
      <c r="AU11" s="32">
        <v>0.128583621750581</v>
      </c>
      <c r="AV11" s="32"/>
    </row>
    <row r="12" spans="1:48">
      <c r="A12" t="s">
        <v>183</v>
      </c>
      <c r="B12" s="30" t="s">
        <v>14</v>
      </c>
      <c r="C12" s="30" t="s">
        <v>182</v>
      </c>
      <c r="D12" s="30"/>
      <c r="E12" s="30">
        <v>10</v>
      </c>
      <c r="F12" s="30">
        <v>1</v>
      </c>
      <c r="G12" s="30"/>
      <c r="H12" s="30">
        <v>10</v>
      </c>
      <c r="I12" s="30">
        <v>3</v>
      </c>
      <c r="J12" s="30">
        <v>1</v>
      </c>
      <c r="K12" s="30"/>
      <c r="L12" s="30">
        <v>4</v>
      </c>
      <c r="M12" s="30"/>
      <c r="N12" s="30">
        <v>1</v>
      </c>
      <c r="O12" s="30"/>
      <c r="P12" s="30"/>
      <c r="Q12" s="30"/>
      <c r="R12" s="30"/>
      <c r="S12" s="30"/>
      <c r="T12" s="30">
        <v>2</v>
      </c>
      <c r="U12" s="30">
        <v>3</v>
      </c>
      <c r="V12" s="30"/>
      <c r="W12" s="30"/>
      <c r="X12" s="30"/>
      <c r="Y12" s="30"/>
      <c r="Z12" s="30"/>
      <c r="AA12" s="30">
        <v>6</v>
      </c>
      <c r="AB12" s="30"/>
      <c r="AC12" s="30">
        <v>5</v>
      </c>
      <c r="AD12" s="30"/>
      <c r="AE12" s="30"/>
      <c r="AF12" s="30"/>
      <c r="AG12" s="30"/>
      <c r="AH12" s="30"/>
      <c r="AI12" s="30">
        <v>5</v>
      </c>
      <c r="AJ12" s="30"/>
      <c r="AK12" s="30"/>
      <c r="AL12" s="30"/>
      <c r="AM12" s="30"/>
      <c r="AN12" s="30"/>
      <c r="AO12" s="31"/>
      <c r="AP12" s="31"/>
      <c r="AQ12" s="31"/>
      <c r="AR12" s="26">
        <v>51</v>
      </c>
      <c r="AS12" s="26">
        <v>11</v>
      </c>
      <c r="AT12" s="32">
        <v>3.13561468923515E-2</v>
      </c>
      <c r="AU12" s="32">
        <v>0.111866926890916</v>
      </c>
      <c r="AV12" s="32"/>
    </row>
    <row r="13" spans="1:48">
      <c r="A13" t="s">
        <v>183</v>
      </c>
      <c r="B13" s="30" t="s">
        <v>6</v>
      </c>
      <c r="C13" s="30" t="s">
        <v>182</v>
      </c>
      <c r="D13" s="30"/>
      <c r="E13" s="30"/>
      <c r="F13" s="30"/>
      <c r="G13" s="30"/>
      <c r="H13" s="30"/>
      <c r="I13" s="30"/>
      <c r="J13" s="30"/>
      <c r="K13" s="30"/>
      <c r="L13" s="30">
        <v>12</v>
      </c>
      <c r="M13" s="30"/>
      <c r="N13" s="30"/>
      <c r="O13" s="30"/>
      <c r="P13" s="30"/>
      <c r="Q13" s="30"/>
      <c r="R13" s="30">
        <v>10</v>
      </c>
      <c r="S13" s="30"/>
      <c r="T13" s="30"/>
      <c r="U13" s="30"/>
      <c r="V13" s="30"/>
      <c r="W13" s="30"/>
      <c r="X13" s="30"/>
      <c r="Y13" s="30"/>
      <c r="Z13" s="30"/>
      <c r="AA13" s="30">
        <v>2</v>
      </c>
      <c r="AB13" s="30">
        <v>8</v>
      </c>
      <c r="AC13" s="30">
        <v>3</v>
      </c>
      <c r="AD13" s="30">
        <v>8</v>
      </c>
      <c r="AE13" s="30"/>
      <c r="AF13" s="30"/>
      <c r="AG13" s="30"/>
      <c r="AH13" s="30">
        <v>3</v>
      </c>
      <c r="AI13" s="30">
        <v>3</v>
      </c>
      <c r="AJ13" s="30"/>
      <c r="AK13" s="30"/>
      <c r="AL13" s="30"/>
      <c r="AM13" s="30"/>
      <c r="AN13" s="30"/>
      <c r="AO13" s="31"/>
      <c r="AP13" s="31"/>
      <c r="AQ13" s="31"/>
      <c r="AR13" s="26">
        <v>49</v>
      </c>
      <c r="AS13" s="26">
        <v>12</v>
      </c>
      <c r="AT13" s="32">
        <v>2.87468213386891E-2</v>
      </c>
      <c r="AU13" s="32">
        <v>0.125808205181178</v>
      </c>
      <c r="AV13" s="32"/>
    </row>
    <row r="14" spans="1:48">
      <c r="A14" t="s">
        <v>183</v>
      </c>
      <c r="B14" s="30" t="s">
        <v>26</v>
      </c>
      <c r="C14" s="30" t="s">
        <v>182</v>
      </c>
      <c r="D14" s="30">
        <v>6</v>
      </c>
      <c r="E14" s="30">
        <v>8</v>
      </c>
      <c r="F14" s="30"/>
      <c r="G14" s="30"/>
      <c r="H14" s="30">
        <v>2</v>
      </c>
      <c r="I14" s="30"/>
      <c r="J14" s="30"/>
      <c r="K14" s="30"/>
      <c r="L14" s="30"/>
      <c r="M14" s="30"/>
      <c r="N14" s="30"/>
      <c r="O14" s="30">
        <v>4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>
        <v>12</v>
      </c>
      <c r="AL14" s="30">
        <v>10</v>
      </c>
      <c r="AM14" s="30"/>
      <c r="AN14" s="30">
        <v>2</v>
      </c>
      <c r="AO14" s="31"/>
      <c r="AP14" s="31"/>
      <c r="AQ14" s="31"/>
      <c r="AR14" s="26">
        <v>44</v>
      </c>
      <c r="AS14" s="26">
        <v>13</v>
      </c>
      <c r="AT14" s="32">
        <v>2.6056065039944998E-2</v>
      </c>
      <c r="AU14" s="32">
        <v>8.5578740952001797E-2</v>
      </c>
      <c r="AV14" s="32"/>
    </row>
    <row r="15" spans="1:48">
      <c r="A15" t="s">
        <v>183</v>
      </c>
      <c r="B15" s="30" t="s">
        <v>33</v>
      </c>
      <c r="C15" s="30" t="s">
        <v>182</v>
      </c>
      <c r="D15" s="30"/>
      <c r="E15" s="30"/>
      <c r="F15" s="30"/>
      <c r="G15" s="30"/>
      <c r="H15" s="30">
        <v>3</v>
      </c>
      <c r="I15" s="30"/>
      <c r="J15" s="30"/>
      <c r="K15" s="30"/>
      <c r="L15" s="30"/>
      <c r="M15" s="30"/>
      <c r="N15" s="30"/>
      <c r="O15" s="30">
        <v>8</v>
      </c>
      <c r="P15" s="30">
        <v>1</v>
      </c>
      <c r="Q15" s="30"/>
      <c r="R15" s="30"/>
      <c r="S15" s="30"/>
      <c r="T15" s="30"/>
      <c r="U15" s="30"/>
      <c r="V15" s="30">
        <v>2</v>
      </c>
      <c r="W15" s="30"/>
      <c r="X15" s="30">
        <v>6</v>
      </c>
      <c r="Y15" s="30"/>
      <c r="Z15" s="30">
        <v>3</v>
      </c>
      <c r="AA15" s="30">
        <v>4</v>
      </c>
      <c r="AB15" s="30"/>
      <c r="AC15" s="30"/>
      <c r="AD15" s="30">
        <v>4</v>
      </c>
      <c r="AE15" s="30">
        <v>1</v>
      </c>
      <c r="AF15" s="30">
        <v>1</v>
      </c>
      <c r="AG15" s="30"/>
      <c r="AH15" s="30"/>
      <c r="AI15" s="30"/>
      <c r="AJ15" s="30"/>
      <c r="AK15" s="30">
        <v>5</v>
      </c>
      <c r="AL15" s="30"/>
      <c r="AM15" s="30"/>
      <c r="AN15" s="30">
        <v>1</v>
      </c>
      <c r="AO15" s="31"/>
      <c r="AP15" s="31"/>
      <c r="AQ15" s="31"/>
      <c r="AR15" s="26">
        <v>39</v>
      </c>
      <c r="AS15" s="26">
        <v>14</v>
      </c>
      <c r="AT15" s="32">
        <v>2.2577142973035601E-2</v>
      </c>
      <c r="AU15" s="32">
        <v>0.13564946067678699</v>
      </c>
      <c r="AV15" s="32"/>
    </row>
    <row r="16" spans="1:48">
      <c r="A16" t="s">
        <v>183</v>
      </c>
      <c r="B16" s="30" t="s">
        <v>30</v>
      </c>
      <c r="C16" s="30" t="s">
        <v>182</v>
      </c>
      <c r="D16" s="30"/>
      <c r="E16" s="30"/>
      <c r="F16" s="30"/>
      <c r="G16" s="30"/>
      <c r="H16" s="30"/>
      <c r="I16" s="30"/>
      <c r="J16" s="30">
        <v>5</v>
      </c>
      <c r="K16" s="30">
        <v>1</v>
      </c>
      <c r="L16" s="30"/>
      <c r="M16" s="30">
        <v>2</v>
      </c>
      <c r="N16" s="30"/>
      <c r="O16" s="30"/>
      <c r="P16" s="30"/>
      <c r="Q16" s="30"/>
      <c r="R16" s="30"/>
      <c r="S16" s="30"/>
      <c r="T16" s="30"/>
      <c r="U16" s="30">
        <v>1</v>
      </c>
      <c r="V16" s="30"/>
      <c r="W16" s="30"/>
      <c r="X16" s="30">
        <v>5</v>
      </c>
      <c r="Y16" s="30"/>
      <c r="Z16" s="30"/>
      <c r="AA16" s="30"/>
      <c r="AB16" s="30"/>
      <c r="AC16" s="30">
        <v>12</v>
      </c>
      <c r="AD16" s="30"/>
      <c r="AE16" s="30"/>
      <c r="AF16" s="30"/>
      <c r="AG16" s="30">
        <v>4</v>
      </c>
      <c r="AH16" s="30"/>
      <c r="AI16" s="30"/>
      <c r="AJ16" s="30"/>
      <c r="AK16" s="30"/>
      <c r="AL16" s="30"/>
      <c r="AM16" s="30">
        <v>5</v>
      </c>
      <c r="AN16" s="30"/>
      <c r="AO16" s="31"/>
      <c r="AP16" s="31"/>
      <c r="AQ16" s="31"/>
      <c r="AR16" s="26">
        <v>35</v>
      </c>
      <c r="AS16" s="26">
        <v>15</v>
      </c>
      <c r="AT16" s="32">
        <v>2.39818059971839E-2</v>
      </c>
      <c r="AU16" s="32">
        <v>0.15349894065584199</v>
      </c>
      <c r="AV16" s="32"/>
    </row>
    <row r="17" spans="1:48">
      <c r="A17" t="s">
        <v>183</v>
      </c>
      <c r="B17" s="30" t="s">
        <v>4</v>
      </c>
      <c r="C17" s="30" t="s">
        <v>182</v>
      </c>
      <c r="D17" s="30"/>
      <c r="E17" s="30"/>
      <c r="F17" s="30"/>
      <c r="G17" s="30"/>
      <c r="H17" s="30"/>
      <c r="I17" s="30">
        <v>4</v>
      </c>
      <c r="J17" s="30">
        <v>3</v>
      </c>
      <c r="K17" s="30"/>
      <c r="L17" s="30">
        <v>2</v>
      </c>
      <c r="M17" s="30"/>
      <c r="N17" s="30"/>
      <c r="O17" s="30">
        <v>3</v>
      </c>
      <c r="P17" s="30"/>
      <c r="Q17" s="30">
        <v>3</v>
      </c>
      <c r="R17" s="30">
        <v>12</v>
      </c>
      <c r="S17" s="30"/>
      <c r="T17" s="30">
        <v>1</v>
      </c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>
        <v>6</v>
      </c>
      <c r="AJ17" s="30"/>
      <c r="AK17" s="30"/>
      <c r="AL17" s="30"/>
      <c r="AM17" s="30"/>
      <c r="AN17" s="30"/>
      <c r="AO17" s="31"/>
      <c r="AP17" s="31"/>
      <c r="AQ17" s="31"/>
      <c r="AR17" s="26">
        <v>34</v>
      </c>
      <c r="AS17" s="26">
        <v>16</v>
      </c>
      <c r="AT17" s="32">
        <v>2.0109941247241001E-2</v>
      </c>
      <c r="AU17" s="32">
        <v>0.119244189095566</v>
      </c>
      <c r="AV17" s="32"/>
    </row>
    <row r="18" spans="1:48">
      <c r="A18" t="s">
        <v>183</v>
      </c>
      <c r="B18" s="30" t="s">
        <v>3</v>
      </c>
      <c r="C18" s="30" t="s">
        <v>182</v>
      </c>
      <c r="D18" s="30"/>
      <c r="E18" s="30"/>
      <c r="F18" s="30"/>
      <c r="G18" s="30"/>
      <c r="H18" s="30"/>
      <c r="I18" s="30"/>
      <c r="J18" s="30">
        <v>6</v>
      </c>
      <c r="K18" s="30"/>
      <c r="L18" s="30"/>
      <c r="M18" s="30"/>
      <c r="N18" s="30"/>
      <c r="O18" s="30">
        <v>12</v>
      </c>
      <c r="P18" s="30"/>
      <c r="Q18" s="30"/>
      <c r="R18" s="30"/>
      <c r="S18" s="30"/>
      <c r="T18" s="30">
        <v>6</v>
      </c>
      <c r="U18" s="30"/>
      <c r="V18" s="30"/>
      <c r="W18" s="30"/>
      <c r="X18" s="30"/>
      <c r="Y18" s="30"/>
      <c r="Z18" s="30"/>
      <c r="AA18" s="30"/>
      <c r="AB18" s="30"/>
      <c r="AC18" s="30"/>
      <c r="AD18" s="30">
        <v>10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1"/>
      <c r="AP18" s="31"/>
      <c r="AQ18" s="31"/>
      <c r="AR18" s="26">
        <v>34</v>
      </c>
      <c r="AS18" s="26">
        <v>17</v>
      </c>
      <c r="AT18" s="32">
        <v>1.6755351320101999E-2</v>
      </c>
      <c r="AU18" s="32">
        <v>0.12438398335482501</v>
      </c>
      <c r="AV18" s="32"/>
    </row>
    <row r="19" spans="1:48">
      <c r="A19" t="s">
        <v>183</v>
      </c>
      <c r="B19" s="30" t="s">
        <v>23</v>
      </c>
      <c r="C19" s="30" t="s">
        <v>182</v>
      </c>
      <c r="D19" s="30"/>
      <c r="E19" s="30"/>
      <c r="F19" s="30"/>
      <c r="G19" s="30"/>
      <c r="H19" s="30"/>
      <c r="I19" s="30"/>
      <c r="J19" s="30"/>
      <c r="K19" s="30"/>
      <c r="L19" s="30"/>
      <c r="M19" s="30">
        <v>1</v>
      </c>
      <c r="N19" s="30">
        <v>2</v>
      </c>
      <c r="O19" s="30"/>
      <c r="P19" s="30"/>
      <c r="Q19" s="30"/>
      <c r="R19" s="30">
        <v>3</v>
      </c>
      <c r="S19" s="30"/>
      <c r="T19" s="30"/>
      <c r="U19" s="30"/>
      <c r="V19" s="30"/>
      <c r="W19" s="30">
        <v>7</v>
      </c>
      <c r="X19" s="30"/>
      <c r="Y19" s="30"/>
      <c r="Z19" s="30">
        <v>7</v>
      </c>
      <c r="AA19" s="30"/>
      <c r="AB19" s="30"/>
      <c r="AC19" s="30"/>
      <c r="AD19" s="30"/>
      <c r="AE19" s="30">
        <v>6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1"/>
      <c r="AP19" s="31"/>
      <c r="AQ19" s="31">
        <v>4</v>
      </c>
      <c r="AR19" s="26">
        <v>30</v>
      </c>
      <c r="AS19" s="26">
        <v>18</v>
      </c>
      <c r="AT19" s="32">
        <v>2.0556090574994901E-2</v>
      </c>
      <c r="AU19" s="32">
        <v>0.11874675960185301</v>
      </c>
      <c r="AV19" s="32"/>
    </row>
    <row r="20" spans="1:48">
      <c r="A20" t="s">
        <v>183</v>
      </c>
      <c r="B20" s="30" t="s">
        <v>16</v>
      </c>
      <c r="C20" s="30" t="s">
        <v>182</v>
      </c>
      <c r="D20" s="30">
        <v>10</v>
      </c>
      <c r="E20" s="30">
        <v>5</v>
      </c>
      <c r="F20" s="30"/>
      <c r="G20" s="30"/>
      <c r="H20" s="30"/>
      <c r="I20" s="30"/>
      <c r="J20" s="30"/>
      <c r="K20" s="30">
        <v>8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1"/>
      <c r="AP20" s="31"/>
      <c r="AQ20" s="31"/>
      <c r="AR20" s="26">
        <v>23</v>
      </c>
      <c r="AS20" s="26">
        <v>19</v>
      </c>
      <c r="AT20" s="32">
        <v>1.4358167969151301E-2</v>
      </c>
      <c r="AU20" s="32">
        <v>0.125543783713264</v>
      </c>
      <c r="AV20" s="32"/>
    </row>
    <row r="21" spans="1:48">
      <c r="A21" t="s">
        <v>183</v>
      </c>
      <c r="B21" s="30" t="s">
        <v>17</v>
      </c>
      <c r="C21" s="30" t="s">
        <v>182</v>
      </c>
      <c r="D21" s="30"/>
      <c r="E21" s="30"/>
      <c r="F21" s="30"/>
      <c r="G21" s="30"/>
      <c r="H21" s="30"/>
      <c r="I21" s="30"/>
      <c r="J21" s="30"/>
      <c r="K21" s="30"/>
      <c r="L21" s="30">
        <v>1</v>
      </c>
      <c r="M21" s="30"/>
      <c r="N21" s="30">
        <v>8</v>
      </c>
      <c r="O21" s="30"/>
      <c r="P21" s="30"/>
      <c r="Q21" s="30">
        <v>1</v>
      </c>
      <c r="R21" s="30"/>
      <c r="S21" s="30">
        <v>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>
        <v>4</v>
      </c>
      <c r="AI21" s="30"/>
      <c r="AJ21" s="30">
        <v>4</v>
      </c>
      <c r="AK21" s="30"/>
      <c r="AL21" s="30"/>
      <c r="AM21" s="30"/>
      <c r="AN21" s="30"/>
      <c r="AO21" s="31"/>
      <c r="AP21" s="31"/>
      <c r="AQ21" s="31"/>
      <c r="AR21" s="26">
        <v>19</v>
      </c>
      <c r="AS21" s="26">
        <v>20</v>
      </c>
      <c r="AT21" s="32">
        <v>1.3061460268049999E-2</v>
      </c>
      <c r="AU21" s="32">
        <v>0.14612089747483301</v>
      </c>
      <c r="AV21" s="32"/>
    </row>
    <row r="22" spans="1:48">
      <c r="A22" t="s">
        <v>183</v>
      </c>
      <c r="B22" s="30" t="s">
        <v>34</v>
      </c>
      <c r="C22" s="30" t="s">
        <v>182</v>
      </c>
      <c r="D22" s="30"/>
      <c r="E22" s="30"/>
      <c r="F22" s="30"/>
      <c r="G22" s="30"/>
      <c r="H22" s="30">
        <v>1</v>
      </c>
      <c r="I22" s="30"/>
      <c r="J22" s="30"/>
      <c r="K22" s="30"/>
      <c r="L22" s="30"/>
      <c r="M22" s="30"/>
      <c r="N22" s="30"/>
      <c r="O22" s="30"/>
      <c r="P22" s="30"/>
      <c r="Q22" s="30">
        <v>5</v>
      </c>
      <c r="R22" s="30"/>
      <c r="S22" s="30"/>
      <c r="T22" s="30"/>
      <c r="U22" s="30"/>
      <c r="V22" s="30"/>
      <c r="W22" s="30"/>
      <c r="X22" s="30">
        <v>1</v>
      </c>
      <c r="Y22" s="30"/>
      <c r="Z22" s="30"/>
      <c r="AA22" s="30"/>
      <c r="AB22" s="30"/>
      <c r="AC22" s="30">
        <v>1</v>
      </c>
      <c r="AD22" s="30">
        <v>2</v>
      </c>
      <c r="AE22" s="30"/>
      <c r="AF22" s="30"/>
      <c r="AG22" s="30">
        <v>3</v>
      </c>
      <c r="AH22" s="30"/>
      <c r="AI22" s="30">
        <v>1</v>
      </c>
      <c r="AJ22" s="30"/>
      <c r="AK22" s="30"/>
      <c r="AL22" s="30"/>
      <c r="AM22" s="30"/>
      <c r="AN22" s="30"/>
      <c r="AO22" s="31">
        <v>1</v>
      </c>
      <c r="AP22" s="31"/>
      <c r="AQ22" s="31"/>
      <c r="AR22" s="26">
        <v>15</v>
      </c>
      <c r="AS22" s="26">
        <v>21</v>
      </c>
      <c r="AT22" s="32">
        <v>9.5366961042233599E-3</v>
      </c>
      <c r="AU22" s="32">
        <v>0.15899543188232801</v>
      </c>
      <c r="AV22" s="32"/>
    </row>
    <row r="23" spans="1:48">
      <c r="A23" t="s">
        <v>183</v>
      </c>
      <c r="B23" s="30" t="s">
        <v>45</v>
      </c>
      <c r="C23" s="30" t="s">
        <v>182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>
        <v>10</v>
      </c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>
        <v>1</v>
      </c>
      <c r="AM23" s="30"/>
      <c r="AN23" s="30"/>
      <c r="AO23" s="31"/>
      <c r="AP23" s="31"/>
      <c r="AQ23" s="31"/>
      <c r="AR23" s="26">
        <v>11</v>
      </c>
      <c r="AS23" s="26">
        <v>22</v>
      </c>
      <c r="AT23" s="32">
        <v>6.6463910469897998E-3</v>
      </c>
      <c r="AU23" s="32">
        <v>0.14563733798005599</v>
      </c>
      <c r="AV23" s="32"/>
    </row>
    <row r="24" spans="1:48">
      <c r="A24" t="s">
        <v>183</v>
      </c>
      <c r="B24" s="30" t="s">
        <v>28</v>
      </c>
      <c r="C24" s="30" t="s">
        <v>182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>
        <v>4</v>
      </c>
      <c r="R24" s="30"/>
      <c r="S24" s="30"/>
      <c r="T24" s="30"/>
      <c r="U24" s="30"/>
      <c r="V24" s="30"/>
      <c r="W24" s="30">
        <v>3</v>
      </c>
      <c r="X24" s="30"/>
      <c r="Y24" s="30">
        <v>1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1"/>
      <c r="AP24" s="31"/>
      <c r="AQ24" s="31">
        <v>2</v>
      </c>
      <c r="AR24" s="26">
        <v>10</v>
      </c>
      <c r="AS24" s="26">
        <v>23</v>
      </c>
      <c r="AT24" s="32">
        <v>6.9089025605680501E-3</v>
      </c>
      <c r="AU24" s="32">
        <v>0.15992503951169501</v>
      </c>
      <c r="AV24" s="32"/>
    </row>
    <row r="25" spans="1:48">
      <c r="A25" t="s">
        <v>183</v>
      </c>
      <c r="B25" s="30" t="s">
        <v>39</v>
      </c>
      <c r="C25" s="30" t="s">
        <v>182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>
        <v>1</v>
      </c>
      <c r="X25" s="30"/>
      <c r="Y25" s="30"/>
      <c r="Z25" s="30"/>
      <c r="AA25" s="30"/>
      <c r="AB25" s="30">
        <v>1</v>
      </c>
      <c r="AC25" s="30"/>
      <c r="AD25" s="30"/>
      <c r="AE25" s="30"/>
      <c r="AF25" s="30"/>
      <c r="AG25" s="30"/>
      <c r="AH25" s="30"/>
      <c r="AI25" s="30"/>
      <c r="AJ25" s="30">
        <v>3</v>
      </c>
      <c r="AK25" s="30"/>
      <c r="AL25" s="30"/>
      <c r="AM25" s="30"/>
      <c r="AN25" s="30"/>
      <c r="AO25" s="31"/>
      <c r="AP25" s="31"/>
      <c r="AQ25" s="31"/>
      <c r="AR25" s="26">
        <v>5</v>
      </c>
      <c r="AS25" s="26">
        <v>24</v>
      </c>
      <c r="AT25" s="30">
        <v>3.2584034431968299E-3</v>
      </c>
      <c r="AU25" s="30">
        <v>0.15312534459124799</v>
      </c>
      <c r="AV25" s="30"/>
    </row>
    <row r="26" spans="1:48">
      <c r="A26" t="s">
        <v>183</v>
      </c>
      <c r="B26" s="30" t="s">
        <v>13</v>
      </c>
      <c r="C26" s="30" t="s">
        <v>182</v>
      </c>
      <c r="D26" s="30"/>
      <c r="E26" s="30">
        <v>3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>
        <v>1</v>
      </c>
      <c r="AK26" s="30"/>
      <c r="AL26" s="30"/>
      <c r="AM26" s="30"/>
      <c r="AN26" s="30"/>
      <c r="AO26" s="31"/>
      <c r="AP26" s="31"/>
      <c r="AQ26" s="31"/>
      <c r="AR26" s="26">
        <v>4</v>
      </c>
      <c r="AS26" s="26">
        <v>25</v>
      </c>
      <c r="AT26" s="32">
        <v>2.3376344417826802E-3</v>
      </c>
      <c r="AU26" s="32">
        <v>0.14227172399862401</v>
      </c>
      <c r="AV26" s="32"/>
    </row>
    <row r="27" spans="1:48">
      <c r="A27" t="s">
        <v>183</v>
      </c>
      <c r="B27" s="30" t="s">
        <v>5</v>
      </c>
      <c r="C27" s="30" t="s">
        <v>182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1"/>
      <c r="AP27" s="31"/>
      <c r="AQ27" s="31"/>
      <c r="AR27" s="26" t="s">
        <v>55</v>
      </c>
      <c r="AS27" s="26">
        <v>26</v>
      </c>
      <c r="AT27" s="32">
        <v>0</v>
      </c>
      <c r="AU27" s="32">
        <v>0.150454142851567</v>
      </c>
      <c r="AV27" s="32"/>
    </row>
    <row r="28" spans="1:48">
      <c r="A28" t="s">
        <v>183</v>
      </c>
      <c r="B28" s="30" t="s">
        <v>15</v>
      </c>
      <c r="C28" s="30" t="s">
        <v>182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1"/>
      <c r="AP28" s="31"/>
      <c r="AQ28" s="31"/>
      <c r="AR28" s="26" t="s">
        <v>55</v>
      </c>
      <c r="AS28" s="26">
        <v>27</v>
      </c>
      <c r="AT28" s="32">
        <v>0</v>
      </c>
      <c r="AU28" s="32">
        <v>0.157865320051468</v>
      </c>
      <c r="AV28" s="32"/>
    </row>
    <row r="29" spans="1:48">
      <c r="A29" t="s">
        <v>183</v>
      </c>
      <c r="B29" s="30" t="s">
        <v>7</v>
      </c>
      <c r="C29" s="30" t="s">
        <v>182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1"/>
      <c r="AP29" s="31"/>
      <c r="AQ29" s="31"/>
      <c r="AR29" s="26"/>
      <c r="AS29" s="26"/>
      <c r="AT29" s="32">
        <v>0</v>
      </c>
      <c r="AU29" s="32">
        <v>0.14734234631977</v>
      </c>
      <c r="AV29" s="32"/>
    </row>
    <row r="30" spans="1:48">
      <c r="A30" t="s">
        <v>183</v>
      </c>
      <c r="B30" s="30" t="s">
        <v>54</v>
      </c>
      <c r="C30" s="30" t="s">
        <v>182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1"/>
      <c r="AP30" s="31"/>
      <c r="AQ30" s="31"/>
      <c r="AR30" s="26"/>
      <c r="AS30" s="26"/>
      <c r="AT30" s="32">
        <v>0</v>
      </c>
      <c r="AU30" s="32">
        <v>0.130861789156692</v>
      </c>
      <c r="AV30" s="32"/>
    </row>
    <row r="31" spans="1:48">
      <c r="A31" t="s">
        <v>183</v>
      </c>
      <c r="B31" s="30" t="s">
        <v>9</v>
      </c>
      <c r="C31" s="30" t="s">
        <v>182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1"/>
      <c r="AP31" s="31"/>
      <c r="AQ31" s="31"/>
      <c r="AR31" s="26"/>
      <c r="AS31" s="26"/>
      <c r="AT31" s="32">
        <v>0</v>
      </c>
      <c r="AU31" s="32">
        <v>0.160506758210478</v>
      </c>
      <c r="AV31" s="32"/>
    </row>
    <row r="32" spans="1:48">
      <c r="A32" t="s">
        <v>183</v>
      </c>
      <c r="B32" s="30" t="s">
        <v>42</v>
      </c>
      <c r="C32" s="30" t="s">
        <v>182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1"/>
      <c r="AP32" s="31"/>
      <c r="AQ32" s="31"/>
      <c r="AR32" s="26"/>
      <c r="AS32" s="26"/>
      <c r="AT32" s="32">
        <v>0</v>
      </c>
      <c r="AU32" s="32">
        <v>8.5414179402979198E-2</v>
      </c>
      <c r="AV32" s="32"/>
    </row>
    <row r="33" spans="1:48">
      <c r="A33" t="s">
        <v>183</v>
      </c>
      <c r="B33" s="30" t="s">
        <v>12</v>
      </c>
      <c r="C33" s="30" t="s">
        <v>182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1"/>
      <c r="AP33" s="31"/>
      <c r="AQ33" s="31"/>
      <c r="AR33" s="26"/>
      <c r="AS33" s="26"/>
      <c r="AT33" s="32">
        <v>0</v>
      </c>
      <c r="AU33" s="32">
        <v>0.149564376889298</v>
      </c>
      <c r="AV33" s="32"/>
    </row>
    <row r="34" spans="1:48">
      <c r="A34" t="s">
        <v>183</v>
      </c>
      <c r="B34" s="30" t="s">
        <v>18</v>
      </c>
      <c r="C34" s="30" t="s">
        <v>182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1"/>
      <c r="AP34" s="31"/>
      <c r="AQ34" s="31"/>
      <c r="AR34" s="26"/>
      <c r="AS34" s="26"/>
      <c r="AT34" s="32">
        <v>0</v>
      </c>
      <c r="AU34" s="32">
        <v>0.145816657164238</v>
      </c>
      <c r="AV34" s="32"/>
    </row>
    <row r="35" spans="1:48">
      <c r="A35" t="s">
        <v>183</v>
      </c>
      <c r="B35" s="30" t="s">
        <v>19</v>
      </c>
      <c r="C35" s="30" t="s">
        <v>182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1"/>
      <c r="AP35" s="31"/>
      <c r="AQ35" s="31"/>
      <c r="AR35" s="26"/>
      <c r="AS35" s="26"/>
      <c r="AT35" s="32">
        <v>0</v>
      </c>
      <c r="AU35" s="32">
        <v>0.141492016900788</v>
      </c>
      <c r="AV35" s="32"/>
    </row>
    <row r="36" spans="1:48">
      <c r="A36" t="s">
        <v>183</v>
      </c>
      <c r="B36" s="30" t="s">
        <v>24</v>
      </c>
      <c r="C36" s="30" t="s">
        <v>182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1"/>
      <c r="AP36" s="31"/>
      <c r="AQ36" s="31"/>
      <c r="AR36" s="26"/>
      <c r="AS36" s="26"/>
      <c r="AT36" s="32">
        <v>0</v>
      </c>
      <c r="AU36" s="32">
        <v>0.14589018617775301</v>
      </c>
      <c r="AV36" s="32"/>
    </row>
    <row r="37" spans="1:48">
      <c r="A37" t="s">
        <v>183</v>
      </c>
      <c r="B37" s="30" t="s">
        <v>25</v>
      </c>
      <c r="C37" s="30" t="s">
        <v>182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1"/>
      <c r="AP37" s="31"/>
      <c r="AQ37" s="31"/>
      <c r="AR37" s="26"/>
      <c r="AS37" s="26"/>
      <c r="AT37" s="32">
        <v>0</v>
      </c>
      <c r="AU37" s="32">
        <v>0.13090375171617499</v>
      </c>
      <c r="AV37" s="32"/>
    </row>
    <row r="38" spans="1:48">
      <c r="A38" t="s">
        <v>183</v>
      </c>
      <c r="B38" s="30" t="s">
        <v>29</v>
      </c>
      <c r="C38" s="30" t="s">
        <v>182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1"/>
      <c r="AP38" s="31"/>
      <c r="AQ38" s="31"/>
      <c r="AR38" s="26"/>
      <c r="AS38" s="26"/>
      <c r="AT38" s="32">
        <v>0</v>
      </c>
      <c r="AU38" s="32">
        <v>0.14498549938387301</v>
      </c>
      <c r="AV38" s="32"/>
    </row>
    <row r="39" spans="1:48">
      <c r="A39" t="s">
        <v>183</v>
      </c>
      <c r="B39" s="30" t="s">
        <v>32</v>
      </c>
      <c r="C39" s="30" t="s">
        <v>182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1"/>
      <c r="AP39" s="31"/>
      <c r="AQ39" s="31"/>
      <c r="AR39" s="26"/>
      <c r="AS39" s="26"/>
      <c r="AT39" s="32">
        <v>0</v>
      </c>
      <c r="AU39" s="32">
        <v>0.13153349543744799</v>
      </c>
      <c r="AV39" s="32"/>
    </row>
    <row r="40" spans="1:48">
      <c r="A40" t="s">
        <v>183</v>
      </c>
      <c r="B40" s="30" t="s">
        <v>36</v>
      </c>
      <c r="C40" s="30" t="s">
        <v>182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1"/>
      <c r="AP40" s="31"/>
      <c r="AQ40" s="31"/>
      <c r="AR40" s="26"/>
      <c r="AS40" s="26"/>
      <c r="AT40" s="32">
        <v>0</v>
      </c>
      <c r="AU40" s="32">
        <v>0.14673925836673399</v>
      </c>
      <c r="AV40" s="32"/>
    </row>
    <row r="41" spans="1:48">
      <c r="A41" t="s">
        <v>183</v>
      </c>
      <c r="B41" s="30" t="s">
        <v>37</v>
      </c>
      <c r="C41" s="30" t="s">
        <v>182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1"/>
      <c r="AP41" s="31"/>
      <c r="AQ41" s="31"/>
      <c r="AR41" s="26"/>
      <c r="AS41" s="26"/>
      <c r="AT41" s="32">
        <v>0</v>
      </c>
      <c r="AU41" s="32">
        <v>0.15550168598394401</v>
      </c>
      <c r="AV41" s="32"/>
    </row>
  </sheetData>
  <sortState ref="B2:AU41">
    <sortCondition ref="AS2:AS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J42" sqref="J42"/>
    </sheetView>
  </sheetViews>
  <sheetFormatPr baseColWidth="10" defaultRowHeight="15" x14ac:dyDescent="0"/>
  <sheetData>
    <row r="1" spans="1:6">
      <c r="A1" s="10" t="s">
        <v>3</v>
      </c>
      <c r="B1">
        <v>0.14210755111715301</v>
      </c>
      <c r="C1">
        <v>0</v>
      </c>
      <c r="E1" s="10" t="s">
        <v>3</v>
      </c>
      <c r="F1">
        <v>0.17193363038225801</v>
      </c>
    </row>
    <row r="2" spans="1:6">
      <c r="A2" s="10" t="s">
        <v>4</v>
      </c>
      <c r="B2">
        <v>0.128531289935256</v>
      </c>
      <c r="C2">
        <v>0</v>
      </c>
      <c r="E2" s="10" t="s">
        <v>4</v>
      </c>
      <c r="F2">
        <v>0.15550785920011201</v>
      </c>
    </row>
    <row r="3" spans="1:6">
      <c r="A3" s="10" t="s">
        <v>5</v>
      </c>
      <c r="B3">
        <v>0.12942873265417701</v>
      </c>
      <c r="C3">
        <v>5.9654290934252903E-2</v>
      </c>
      <c r="E3" s="10" t="s">
        <v>5</v>
      </c>
      <c r="F3">
        <v>0.15659384322900499</v>
      </c>
    </row>
    <row r="4" spans="1:6">
      <c r="A4" t="s">
        <v>6</v>
      </c>
      <c r="B4">
        <v>0.11917277242973399</v>
      </c>
      <c r="C4">
        <v>0.23945654610352499</v>
      </c>
      <c r="E4" t="s">
        <v>6</v>
      </c>
      <c r="F4">
        <v>0.14418512274508199</v>
      </c>
    </row>
    <row r="5" spans="1:6">
      <c r="A5" s="10" t="s">
        <v>7</v>
      </c>
      <c r="B5">
        <v>0.13893379774285899</v>
      </c>
      <c r="C5">
        <v>0</v>
      </c>
      <c r="E5" s="10" t="s">
        <v>7</v>
      </c>
      <c r="F5">
        <v>0.16809371687583</v>
      </c>
    </row>
    <row r="6" spans="1:6">
      <c r="A6" s="10" t="s">
        <v>8</v>
      </c>
      <c r="B6">
        <v>0.118486507680757</v>
      </c>
      <c r="C6">
        <v>0</v>
      </c>
      <c r="E6" s="10" t="s">
        <v>8</v>
      </c>
      <c r="F6">
        <v>0.143354945065537</v>
      </c>
    </row>
    <row r="7" spans="1:6">
      <c r="A7" t="s">
        <v>48</v>
      </c>
      <c r="B7">
        <v>0.12718601897471399</v>
      </c>
      <c r="C7">
        <v>0.118392353219591</v>
      </c>
      <c r="E7" t="s">
        <v>48</v>
      </c>
      <c r="F7">
        <v>0.15388039108906701</v>
      </c>
    </row>
    <row r="8" spans="1:6">
      <c r="A8" s="10" t="s">
        <v>43</v>
      </c>
      <c r="B8">
        <v>0.11077614318279</v>
      </c>
      <c r="C8">
        <v>0</v>
      </c>
      <c r="E8" s="10" t="s">
        <v>43</v>
      </c>
      <c r="F8">
        <v>0.13402626114330901</v>
      </c>
    </row>
    <row r="9" spans="1:6">
      <c r="A9" s="10" t="s">
        <v>44</v>
      </c>
      <c r="B9">
        <v>0.129980068048034</v>
      </c>
      <c r="C9">
        <v>0</v>
      </c>
      <c r="E9" s="10" t="s">
        <v>44</v>
      </c>
      <c r="F9">
        <v>0.157260839932372</v>
      </c>
    </row>
    <row r="10" spans="1:6">
      <c r="A10" s="10" t="s">
        <v>45</v>
      </c>
      <c r="B10">
        <v>0.14569079775600399</v>
      </c>
      <c r="C10">
        <v>0</v>
      </c>
      <c r="E10" s="10" t="s">
        <v>45</v>
      </c>
      <c r="F10">
        <v>0.17626893934172</v>
      </c>
    </row>
    <row r="11" spans="1:6">
      <c r="A11" t="s">
        <v>9</v>
      </c>
      <c r="B11">
        <v>0.104782124427448</v>
      </c>
      <c r="C11">
        <v>0.13390670532823601</v>
      </c>
      <c r="E11" t="s">
        <v>9</v>
      </c>
      <c r="F11">
        <v>0.126774335512229</v>
      </c>
    </row>
    <row r="12" spans="1:6">
      <c r="A12" t="s">
        <v>10</v>
      </c>
      <c r="B12">
        <v>0.143253586880287</v>
      </c>
      <c r="C12">
        <v>4.0929136793532099E-2</v>
      </c>
      <c r="E12" t="s">
        <v>10</v>
      </c>
      <c r="F12">
        <v>0.17332028756111101</v>
      </c>
    </row>
    <row r="13" spans="1:6">
      <c r="A13" s="10" t="s">
        <v>42</v>
      </c>
      <c r="B13">
        <v>0.11619740612764699</v>
      </c>
      <c r="C13">
        <v>0</v>
      </c>
      <c r="E13" s="10" t="s">
        <v>42</v>
      </c>
      <c r="F13">
        <v>0.14058543330123799</v>
      </c>
    </row>
    <row r="14" spans="1:6">
      <c r="A14" t="s">
        <v>12</v>
      </c>
      <c r="B14">
        <v>0.10189132515093401</v>
      </c>
      <c r="C14">
        <v>5.2100575397955602E-2</v>
      </c>
      <c r="E14" t="s">
        <v>12</v>
      </c>
      <c r="F14">
        <v>0.123276758641392</v>
      </c>
    </row>
    <row r="15" spans="1:6">
      <c r="A15" t="s">
        <v>13</v>
      </c>
      <c r="B15">
        <v>0.13726849131094301</v>
      </c>
      <c r="C15">
        <v>8.50109392613278E-2</v>
      </c>
      <c r="E15" t="s">
        <v>13</v>
      </c>
      <c r="F15">
        <v>0.16607902967944099</v>
      </c>
    </row>
    <row r="16" spans="1:6">
      <c r="A16" t="s">
        <v>14</v>
      </c>
      <c r="B16">
        <v>0.132743840223008</v>
      </c>
      <c r="C16">
        <v>0.117252558018429</v>
      </c>
      <c r="E16" t="s">
        <v>14</v>
      </c>
      <c r="F16">
        <v>0.160604597010228</v>
      </c>
    </row>
    <row r="17" spans="1:6">
      <c r="A17" t="s">
        <v>15</v>
      </c>
      <c r="B17">
        <v>0.10394199655659001</v>
      </c>
      <c r="C17">
        <v>0.1032116171893</v>
      </c>
      <c r="E17" t="s">
        <v>15</v>
      </c>
      <c r="F17">
        <v>0.12575782058356899</v>
      </c>
    </row>
    <row r="18" spans="1:6">
      <c r="A18" t="s">
        <v>16</v>
      </c>
      <c r="B18">
        <v>0.14591238261676601</v>
      </c>
      <c r="C18">
        <v>0.122325489664753</v>
      </c>
      <c r="E18" t="s">
        <v>16</v>
      </c>
      <c r="F18">
        <v>0.176537029201351</v>
      </c>
    </row>
    <row r="19" spans="1:6">
      <c r="A19" t="s">
        <v>17</v>
      </c>
      <c r="B19">
        <v>0.130649628811423</v>
      </c>
      <c r="C19">
        <v>4.82369819340688E-2</v>
      </c>
      <c r="E19" t="s">
        <v>17</v>
      </c>
      <c r="F19">
        <v>0.15807089805396801</v>
      </c>
    </row>
    <row r="20" spans="1:6">
      <c r="A20" t="s">
        <v>18</v>
      </c>
      <c r="B20">
        <v>0.13035820200873899</v>
      </c>
      <c r="C20">
        <v>5.27576290639745E-2</v>
      </c>
      <c r="E20" t="s">
        <v>18</v>
      </c>
      <c r="F20">
        <v>0.157718419442999</v>
      </c>
    </row>
    <row r="21" spans="1:6">
      <c r="A21" t="s">
        <v>19</v>
      </c>
      <c r="B21">
        <v>0.103703681057112</v>
      </c>
      <c r="C21">
        <v>0.11234396601076301</v>
      </c>
      <c r="E21" t="s">
        <v>19</v>
      </c>
      <c r="F21">
        <v>0.125469486284845</v>
      </c>
    </row>
    <row r="22" spans="1:6">
      <c r="A22" t="s">
        <v>20</v>
      </c>
      <c r="B22">
        <v>0.13167679656643599</v>
      </c>
      <c r="C22">
        <v>0</v>
      </c>
      <c r="E22" t="s">
        <v>20</v>
      </c>
      <c r="F22">
        <v>0.159313670422705</v>
      </c>
    </row>
    <row r="23" spans="1:6">
      <c r="A23" t="s">
        <v>21</v>
      </c>
      <c r="B23">
        <v>9.8845241796929897E-2</v>
      </c>
      <c r="C23">
        <v>0.196060134876817</v>
      </c>
      <c r="E23" t="s">
        <v>21</v>
      </c>
      <c r="F23">
        <v>0.119591269491064</v>
      </c>
    </row>
    <row r="24" spans="1:6">
      <c r="A24" t="s">
        <v>52</v>
      </c>
      <c r="B24">
        <v>0.121328888122772</v>
      </c>
      <c r="C24">
        <v>0</v>
      </c>
      <c r="E24" t="s">
        <v>52</v>
      </c>
      <c r="F24">
        <v>0.146793974912175</v>
      </c>
    </row>
    <row r="25" spans="1:6">
      <c r="A25" t="s">
        <v>23</v>
      </c>
      <c r="B25">
        <v>0.12742462489638401</v>
      </c>
      <c r="C25">
        <v>5.8773020638354899E-2</v>
      </c>
      <c r="E25" t="s">
        <v>23</v>
      </c>
      <c r="F25">
        <v>0.15416896820685599</v>
      </c>
    </row>
    <row r="26" spans="1:6">
      <c r="A26" t="s">
        <v>24</v>
      </c>
      <c r="B26">
        <v>0.162191624458637</v>
      </c>
      <c r="C26">
        <v>0</v>
      </c>
      <c r="E26" t="s">
        <v>24</v>
      </c>
      <c r="F26">
        <v>0.19623309492504501</v>
      </c>
    </row>
    <row r="27" spans="1:6">
      <c r="A27" t="s">
        <v>25</v>
      </c>
      <c r="B27">
        <v>0.12612483098424601</v>
      </c>
      <c r="C27">
        <v>9.5132588966151996E-2</v>
      </c>
      <c r="E27" t="s">
        <v>25</v>
      </c>
      <c r="F27">
        <v>0.152596337627108</v>
      </c>
    </row>
    <row r="28" spans="1:6">
      <c r="A28" t="s">
        <v>27</v>
      </c>
      <c r="B28">
        <v>9.90117155364163E-2</v>
      </c>
      <c r="C28">
        <v>0</v>
      </c>
      <c r="E28" t="s">
        <v>27</v>
      </c>
      <c r="F28">
        <v>0.119792827246872</v>
      </c>
    </row>
    <row r="29" spans="1:6">
      <c r="A29" t="s">
        <v>28</v>
      </c>
      <c r="B29">
        <v>0.127824728838623</v>
      </c>
      <c r="C29">
        <v>0</v>
      </c>
      <c r="E29" t="s">
        <v>28</v>
      </c>
      <c r="F29">
        <v>0.15465311851260399</v>
      </c>
    </row>
    <row r="30" spans="1:6">
      <c r="A30" t="s">
        <v>29</v>
      </c>
      <c r="B30">
        <v>0.130723490958218</v>
      </c>
      <c r="C30">
        <v>0</v>
      </c>
      <c r="E30" t="s">
        <v>29</v>
      </c>
      <c r="F30">
        <v>0.158160263401252</v>
      </c>
    </row>
    <row r="31" spans="1:6">
      <c r="A31" t="s">
        <v>30</v>
      </c>
      <c r="B31">
        <v>0.13167485205995499</v>
      </c>
      <c r="C31">
        <v>7.3355843844655599E-2</v>
      </c>
      <c r="E31" t="s">
        <v>30</v>
      </c>
      <c r="F31">
        <v>0.159311268476544</v>
      </c>
    </row>
    <row r="32" spans="1:6">
      <c r="A32" t="s">
        <v>31</v>
      </c>
      <c r="B32">
        <v>0.143360223304835</v>
      </c>
      <c r="C32">
        <v>7.7844319829359604E-2</v>
      </c>
      <c r="E32" t="s">
        <v>31</v>
      </c>
      <c r="F32">
        <v>0.173449146634688</v>
      </c>
    </row>
    <row r="33" spans="1:6">
      <c r="A33" t="s">
        <v>32</v>
      </c>
      <c r="B33">
        <v>0.15855912765184199</v>
      </c>
      <c r="C33">
        <v>0</v>
      </c>
      <c r="E33" t="s">
        <v>32</v>
      </c>
      <c r="F33">
        <v>0.19183813837340699</v>
      </c>
    </row>
    <row r="34" spans="1:6">
      <c r="A34" t="s">
        <v>46</v>
      </c>
      <c r="B34">
        <v>9.5024968329401396E-2</v>
      </c>
      <c r="C34">
        <v>8.2541125794113504E-2</v>
      </c>
      <c r="E34" t="s">
        <v>46</v>
      </c>
      <c r="F34">
        <v>0.11496922180166901</v>
      </c>
    </row>
    <row r="35" spans="1:6">
      <c r="A35" t="s">
        <v>49</v>
      </c>
      <c r="B35">
        <v>0.141130327891475</v>
      </c>
      <c r="C35">
        <v>0</v>
      </c>
      <c r="E35" t="s">
        <v>49</v>
      </c>
      <c r="F35">
        <v>0.170751361156807</v>
      </c>
    </row>
    <row r="36" spans="1:6">
      <c r="A36" t="s">
        <v>33</v>
      </c>
      <c r="B36">
        <v>0.118682325745331</v>
      </c>
      <c r="C36">
        <v>9.6457469393217005E-2</v>
      </c>
      <c r="E36" t="s">
        <v>33</v>
      </c>
      <c r="F36">
        <v>0.143591959018253</v>
      </c>
    </row>
    <row r="37" spans="1:6">
      <c r="A37" t="s">
        <v>34</v>
      </c>
      <c r="B37">
        <v>0.114254584045325</v>
      </c>
      <c r="C37">
        <v>5.2115935688931497E-2</v>
      </c>
      <c r="E37" t="s">
        <v>34</v>
      </c>
      <c r="F37">
        <v>0.138234853219739</v>
      </c>
    </row>
    <row r="38" spans="1:6">
      <c r="A38" t="s">
        <v>35</v>
      </c>
      <c r="B38">
        <v>0.106864013131363</v>
      </c>
      <c r="C38">
        <v>0.19143416510921801</v>
      </c>
      <c r="E38" t="s">
        <v>35</v>
      </c>
      <c r="F38">
        <v>0.12929320852924001</v>
      </c>
    </row>
    <row r="39" spans="1:6">
      <c r="A39" t="s">
        <v>36</v>
      </c>
      <c r="B39">
        <v>9.2620741501561396E-2</v>
      </c>
      <c r="C39">
        <v>1.6064278236053199E-2</v>
      </c>
      <c r="E39" t="s">
        <v>36</v>
      </c>
      <c r="F39">
        <v>0.112060465206282</v>
      </c>
    </row>
    <row r="40" spans="1:6">
      <c r="A40" t="s">
        <v>37</v>
      </c>
      <c r="B40">
        <v>0.137636506039128</v>
      </c>
      <c r="C40">
        <v>0</v>
      </c>
      <c r="E40" t="s">
        <v>37</v>
      </c>
      <c r="F40">
        <v>0.16652434426616</v>
      </c>
    </row>
    <row r="41" spans="1:6">
      <c r="A41" t="s">
        <v>50</v>
      </c>
      <c r="B41">
        <v>0.14560754472776699</v>
      </c>
      <c r="C41">
        <v>0</v>
      </c>
      <c r="E41" t="s">
        <v>50</v>
      </c>
      <c r="F41">
        <v>0.176168218948273</v>
      </c>
    </row>
    <row r="42" spans="1:6">
      <c r="A42" t="s">
        <v>38</v>
      </c>
      <c r="B42">
        <v>0.12099208617951999</v>
      </c>
      <c r="C42">
        <v>0.16443810937369499</v>
      </c>
      <c r="E42" t="s">
        <v>38</v>
      </c>
      <c r="F42">
        <v>0.146386292454561</v>
      </c>
    </row>
    <row r="43" spans="1:6">
      <c r="A43" t="s">
        <v>39</v>
      </c>
      <c r="B43">
        <v>9.6916917413257406E-2</v>
      </c>
      <c r="C43">
        <v>0.10067138634337799</v>
      </c>
      <c r="E43" t="s">
        <v>39</v>
      </c>
      <c r="F43">
        <v>0.11725831360661799</v>
      </c>
    </row>
    <row r="46" spans="1:6">
      <c r="A46" t="s">
        <v>24</v>
      </c>
      <c r="B46">
        <v>0.162191624458637</v>
      </c>
      <c r="C46">
        <v>0</v>
      </c>
    </row>
    <row r="47" spans="1:6">
      <c r="A47" t="s">
        <v>32</v>
      </c>
      <c r="B47">
        <v>0.15855912765184199</v>
      </c>
      <c r="C47">
        <v>0</v>
      </c>
    </row>
    <row r="48" spans="1:6">
      <c r="A48" t="s">
        <v>16</v>
      </c>
      <c r="B48">
        <v>0.14591238261676601</v>
      </c>
      <c r="C48">
        <v>0.122325489664753</v>
      </c>
    </row>
    <row r="49" spans="1:3">
      <c r="A49" s="10" t="s">
        <v>45</v>
      </c>
      <c r="B49">
        <v>0.14569079775600399</v>
      </c>
      <c r="C49">
        <v>0</v>
      </c>
    </row>
    <row r="50" spans="1:3">
      <c r="A50" t="s">
        <v>50</v>
      </c>
      <c r="B50">
        <v>0.14560754472776699</v>
      </c>
      <c r="C50">
        <v>0</v>
      </c>
    </row>
    <row r="51" spans="1:3">
      <c r="A51" t="s">
        <v>31</v>
      </c>
      <c r="B51">
        <v>0.143360223304835</v>
      </c>
      <c r="C51">
        <v>7.7844319829359604E-2</v>
      </c>
    </row>
    <row r="52" spans="1:3">
      <c r="A52" t="s">
        <v>10</v>
      </c>
      <c r="B52">
        <v>0.143253586880287</v>
      </c>
      <c r="C52">
        <v>4.0929136793532099E-2</v>
      </c>
    </row>
    <row r="53" spans="1:3">
      <c r="A53" s="10" t="s">
        <v>3</v>
      </c>
      <c r="B53">
        <v>0.14210755111715301</v>
      </c>
      <c r="C53">
        <v>0</v>
      </c>
    </row>
    <row r="54" spans="1:3">
      <c r="A54" t="s">
        <v>49</v>
      </c>
      <c r="B54">
        <v>0.141130327891475</v>
      </c>
      <c r="C54">
        <v>0</v>
      </c>
    </row>
    <row r="55" spans="1:3">
      <c r="A55" s="10" t="s">
        <v>7</v>
      </c>
      <c r="B55">
        <v>0.13893379774285899</v>
      </c>
      <c r="C55">
        <v>0</v>
      </c>
    </row>
    <row r="56" spans="1:3">
      <c r="A56" t="s">
        <v>37</v>
      </c>
      <c r="B56">
        <v>0.137636506039128</v>
      </c>
      <c r="C56">
        <v>0</v>
      </c>
    </row>
    <row r="57" spans="1:3">
      <c r="A57" t="s">
        <v>13</v>
      </c>
      <c r="B57">
        <v>0.13726849131094301</v>
      </c>
      <c r="C57">
        <v>8.50109392613278E-2</v>
      </c>
    </row>
    <row r="58" spans="1:3">
      <c r="A58" t="s">
        <v>14</v>
      </c>
      <c r="B58">
        <v>0.132743840223008</v>
      </c>
      <c r="C58">
        <v>0.117252558018429</v>
      </c>
    </row>
    <row r="59" spans="1:3">
      <c r="A59" t="s">
        <v>20</v>
      </c>
      <c r="B59">
        <v>0.13167679656643599</v>
      </c>
      <c r="C59">
        <v>0</v>
      </c>
    </row>
    <row r="60" spans="1:3">
      <c r="A60" t="s">
        <v>30</v>
      </c>
      <c r="B60">
        <v>0.13167485205995499</v>
      </c>
      <c r="C60">
        <v>7.3355843844655599E-2</v>
      </c>
    </row>
    <row r="61" spans="1:3">
      <c r="A61" t="s">
        <v>29</v>
      </c>
      <c r="B61">
        <v>0.130723490958218</v>
      </c>
      <c r="C61">
        <v>0</v>
      </c>
    </row>
    <row r="62" spans="1:3">
      <c r="A62" t="s">
        <v>17</v>
      </c>
      <c r="B62">
        <v>0.130649628811423</v>
      </c>
      <c r="C62">
        <v>4.82369819340688E-2</v>
      </c>
    </row>
    <row r="63" spans="1:3">
      <c r="A63" t="s">
        <v>18</v>
      </c>
      <c r="B63">
        <v>0.13035820200873899</v>
      </c>
      <c r="C63">
        <v>5.27576290639745E-2</v>
      </c>
    </row>
    <row r="64" spans="1:3">
      <c r="A64" s="10" t="s">
        <v>44</v>
      </c>
      <c r="B64">
        <v>0.129980068048034</v>
      </c>
      <c r="C64">
        <v>0</v>
      </c>
    </row>
    <row r="65" spans="1:3">
      <c r="A65" s="10" t="s">
        <v>5</v>
      </c>
      <c r="B65">
        <v>0.12942873265417701</v>
      </c>
      <c r="C65">
        <v>5.9654290934252903E-2</v>
      </c>
    </row>
    <row r="66" spans="1:3">
      <c r="A66" s="10" t="s">
        <v>4</v>
      </c>
      <c r="B66">
        <v>0.128531289935256</v>
      </c>
      <c r="C66">
        <v>0</v>
      </c>
    </row>
    <row r="67" spans="1:3">
      <c r="A67" t="s">
        <v>28</v>
      </c>
      <c r="B67">
        <v>0.127824728838623</v>
      </c>
      <c r="C67">
        <v>0</v>
      </c>
    </row>
    <row r="68" spans="1:3">
      <c r="A68" t="s">
        <v>23</v>
      </c>
      <c r="B68">
        <v>0.12742462489638401</v>
      </c>
      <c r="C68">
        <v>5.8773020638354899E-2</v>
      </c>
    </row>
    <row r="69" spans="1:3">
      <c r="A69" t="s">
        <v>48</v>
      </c>
      <c r="B69">
        <v>0.12718601897471399</v>
      </c>
      <c r="C69">
        <v>0.118392353219591</v>
      </c>
    </row>
    <row r="70" spans="1:3">
      <c r="A70" t="s">
        <v>25</v>
      </c>
      <c r="B70">
        <v>0.12612483098424601</v>
      </c>
      <c r="C70">
        <v>9.5132588966151996E-2</v>
      </c>
    </row>
    <row r="71" spans="1:3">
      <c r="A71" t="s">
        <v>52</v>
      </c>
      <c r="B71">
        <v>0.121328888122772</v>
      </c>
      <c r="C71">
        <v>0</v>
      </c>
    </row>
    <row r="72" spans="1:3">
      <c r="A72" t="s">
        <v>38</v>
      </c>
      <c r="B72">
        <v>0.12099208617951999</v>
      </c>
      <c r="C72">
        <v>0.16443810937369499</v>
      </c>
    </row>
    <row r="73" spans="1:3">
      <c r="A73" t="s">
        <v>6</v>
      </c>
      <c r="B73">
        <v>0.11917277242973399</v>
      </c>
      <c r="C73">
        <v>0.23945654610352499</v>
      </c>
    </row>
    <row r="74" spans="1:3">
      <c r="A74" t="s">
        <v>33</v>
      </c>
      <c r="B74">
        <v>0.118682325745331</v>
      </c>
      <c r="C74">
        <v>9.6457469393217005E-2</v>
      </c>
    </row>
    <row r="75" spans="1:3">
      <c r="A75" s="10" t="s">
        <v>8</v>
      </c>
      <c r="B75">
        <v>0.118486507680757</v>
      </c>
      <c r="C75">
        <v>0</v>
      </c>
    </row>
    <row r="76" spans="1:3">
      <c r="A76" s="10" t="s">
        <v>42</v>
      </c>
      <c r="B76">
        <v>0.11619740612764699</v>
      </c>
      <c r="C76">
        <v>0</v>
      </c>
    </row>
    <row r="77" spans="1:3">
      <c r="A77" t="s">
        <v>34</v>
      </c>
      <c r="B77">
        <v>0.114254584045325</v>
      </c>
      <c r="C77">
        <v>5.2115935688931497E-2</v>
      </c>
    </row>
    <row r="78" spans="1:3">
      <c r="A78" s="10" t="s">
        <v>43</v>
      </c>
      <c r="B78">
        <v>0.11077614318279</v>
      </c>
      <c r="C78">
        <v>0</v>
      </c>
    </row>
    <row r="79" spans="1:3">
      <c r="A79" t="s">
        <v>35</v>
      </c>
      <c r="B79">
        <v>0.106864013131363</v>
      </c>
      <c r="C79">
        <v>0.19143416510921801</v>
      </c>
    </row>
    <row r="80" spans="1:3">
      <c r="A80" t="s">
        <v>9</v>
      </c>
      <c r="B80">
        <v>0.104782124427448</v>
      </c>
      <c r="C80">
        <v>0.13390670532823601</v>
      </c>
    </row>
    <row r="81" spans="1:3">
      <c r="A81" t="s">
        <v>15</v>
      </c>
      <c r="B81">
        <v>0.10394199655659001</v>
      </c>
      <c r="C81">
        <v>0.1032116171893</v>
      </c>
    </row>
    <row r="82" spans="1:3">
      <c r="A82" t="s">
        <v>19</v>
      </c>
      <c r="B82">
        <v>0.103703681057112</v>
      </c>
      <c r="C82">
        <v>0.11234396601076301</v>
      </c>
    </row>
    <row r="83" spans="1:3">
      <c r="A83" t="s">
        <v>12</v>
      </c>
      <c r="B83">
        <v>0.10189132515093401</v>
      </c>
      <c r="C83">
        <v>5.2100575397955602E-2</v>
      </c>
    </row>
    <row r="84" spans="1:3">
      <c r="A84" t="s">
        <v>27</v>
      </c>
      <c r="B84">
        <v>9.90117155364163E-2</v>
      </c>
      <c r="C84">
        <v>0</v>
      </c>
    </row>
    <row r="85" spans="1:3">
      <c r="A85" t="s">
        <v>21</v>
      </c>
      <c r="B85">
        <v>9.8845241796929897E-2</v>
      </c>
      <c r="C85">
        <v>0.196060134876817</v>
      </c>
    </row>
    <row r="86" spans="1:3">
      <c r="A86" t="s">
        <v>39</v>
      </c>
      <c r="B86">
        <v>9.6916917413257406E-2</v>
      </c>
      <c r="C86">
        <v>0.10067138634337799</v>
      </c>
    </row>
    <row r="87" spans="1:3">
      <c r="A87" t="s">
        <v>46</v>
      </c>
      <c r="B87">
        <v>9.5024968329401396E-2</v>
      </c>
      <c r="C87">
        <v>8.2541125794113504E-2</v>
      </c>
    </row>
    <row r="88" spans="1:3">
      <c r="A88" t="s">
        <v>36</v>
      </c>
      <c r="B88">
        <v>9.2620741501561396E-2</v>
      </c>
      <c r="C88">
        <v>1.6064278236053199E-2</v>
      </c>
    </row>
  </sheetData>
  <sortState ref="A46:C88">
    <sortCondition descending="1" ref="B46:B8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F58" sqref="F58"/>
    </sheetView>
  </sheetViews>
  <sheetFormatPr baseColWidth="10" defaultColWidth="4.6640625" defaultRowHeight="15" x14ac:dyDescent="0"/>
  <cols>
    <col min="1" max="1" width="15.6640625" customWidth="1"/>
    <col min="43" max="44" width="11.83203125" bestFit="1" customWidth="1"/>
  </cols>
  <sheetData>
    <row r="1" spans="1:44" s="1" customFormat="1" ht="90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48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46</v>
      </c>
      <c r="AF1" s="1" t="s">
        <v>49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50</v>
      </c>
      <c r="AM1" s="1" t="s">
        <v>38</v>
      </c>
      <c r="AN1" s="1" t="s">
        <v>39</v>
      </c>
      <c r="AO1" s="1" t="s">
        <v>1</v>
      </c>
      <c r="AP1" s="1" t="s">
        <v>2</v>
      </c>
      <c r="AQ1" s="1" t="s">
        <v>172</v>
      </c>
      <c r="AR1" s="1" t="s">
        <v>173</v>
      </c>
    </row>
    <row r="2" spans="1:44">
      <c r="A2" t="s">
        <v>15</v>
      </c>
      <c r="B2">
        <v>10</v>
      </c>
      <c r="D2">
        <v>1</v>
      </c>
      <c r="F2">
        <v>10</v>
      </c>
      <c r="G2">
        <v>8</v>
      </c>
      <c r="H2">
        <v>3</v>
      </c>
      <c r="I2">
        <v>6</v>
      </c>
      <c r="J2">
        <v>4</v>
      </c>
      <c r="K2">
        <v>12</v>
      </c>
      <c r="L2">
        <v>12</v>
      </c>
      <c r="M2">
        <v>8</v>
      </c>
      <c r="N2">
        <v>12</v>
      </c>
      <c r="O2">
        <v>3</v>
      </c>
      <c r="R2">
        <v>2</v>
      </c>
      <c r="S2">
        <v>3</v>
      </c>
      <c r="T2">
        <v>8</v>
      </c>
      <c r="V2">
        <v>12</v>
      </c>
      <c r="W2">
        <v>10</v>
      </c>
      <c r="X2">
        <v>4</v>
      </c>
      <c r="Z2">
        <v>12</v>
      </c>
      <c r="AA2">
        <v>7</v>
      </c>
      <c r="AB2">
        <v>1</v>
      </c>
      <c r="AC2">
        <v>3</v>
      </c>
      <c r="AD2">
        <v>6</v>
      </c>
      <c r="AE2">
        <v>8</v>
      </c>
      <c r="AF2">
        <v>12</v>
      </c>
      <c r="AG2">
        <v>10</v>
      </c>
      <c r="AH2">
        <v>12</v>
      </c>
      <c r="AI2">
        <v>12</v>
      </c>
      <c r="AJ2">
        <v>12</v>
      </c>
      <c r="AK2">
        <v>4</v>
      </c>
      <c r="AL2">
        <v>10</v>
      </c>
      <c r="AM2">
        <v>5</v>
      </c>
      <c r="AN2">
        <v>4</v>
      </c>
      <c r="AO2">
        <v>246</v>
      </c>
      <c r="AP2">
        <v>1</v>
      </c>
      <c r="AQ2" s="20">
        <v>0.26378130915588099</v>
      </c>
      <c r="AR2" s="20">
        <v>0.11590929000743</v>
      </c>
    </row>
    <row r="3" spans="1:44">
      <c r="A3" t="s">
        <v>50</v>
      </c>
      <c r="B3">
        <v>8</v>
      </c>
      <c r="D3">
        <v>12</v>
      </c>
      <c r="E3">
        <v>3</v>
      </c>
      <c r="F3">
        <v>6</v>
      </c>
      <c r="G3">
        <v>10</v>
      </c>
      <c r="H3">
        <v>10</v>
      </c>
      <c r="I3">
        <v>12</v>
      </c>
      <c r="K3">
        <v>6</v>
      </c>
      <c r="L3">
        <v>6</v>
      </c>
      <c r="M3">
        <v>10</v>
      </c>
      <c r="N3">
        <v>3</v>
      </c>
      <c r="O3">
        <v>12</v>
      </c>
      <c r="P3">
        <v>5</v>
      </c>
      <c r="Q3">
        <v>10</v>
      </c>
      <c r="T3">
        <v>1</v>
      </c>
      <c r="W3">
        <v>4</v>
      </c>
      <c r="Z3">
        <v>2</v>
      </c>
      <c r="AC3">
        <v>8</v>
      </c>
      <c r="AE3">
        <v>3</v>
      </c>
      <c r="AG3">
        <v>2</v>
      </c>
      <c r="AH3">
        <v>3</v>
      </c>
      <c r="AI3">
        <v>5</v>
      </c>
      <c r="AJ3">
        <v>3</v>
      </c>
      <c r="AK3">
        <v>8</v>
      </c>
      <c r="AM3">
        <v>8</v>
      </c>
      <c r="AN3">
        <v>10</v>
      </c>
      <c r="AO3">
        <v>170</v>
      </c>
      <c r="AP3">
        <v>2</v>
      </c>
      <c r="AQ3" s="20">
        <v>0.169318655858545</v>
      </c>
      <c r="AR3" s="20">
        <v>0.13770407855032399</v>
      </c>
    </row>
    <row r="4" spans="1:44">
      <c r="A4" t="s">
        <v>30</v>
      </c>
      <c r="B4">
        <v>5</v>
      </c>
      <c r="C4">
        <v>1</v>
      </c>
      <c r="D4">
        <v>7</v>
      </c>
      <c r="E4">
        <v>1</v>
      </c>
      <c r="G4">
        <v>2</v>
      </c>
      <c r="J4">
        <v>8</v>
      </c>
      <c r="K4">
        <v>8</v>
      </c>
      <c r="R4">
        <v>4</v>
      </c>
      <c r="S4">
        <v>5</v>
      </c>
      <c r="T4">
        <v>7</v>
      </c>
      <c r="U4">
        <v>8</v>
      </c>
      <c r="V4">
        <v>3</v>
      </c>
      <c r="W4">
        <v>2</v>
      </c>
      <c r="X4">
        <v>5</v>
      </c>
      <c r="Y4">
        <v>12</v>
      </c>
      <c r="Z4">
        <v>10</v>
      </c>
      <c r="AA4">
        <v>6</v>
      </c>
      <c r="AB4">
        <v>10</v>
      </c>
      <c r="AD4">
        <v>3</v>
      </c>
      <c r="AE4">
        <v>6</v>
      </c>
      <c r="AF4">
        <v>1</v>
      </c>
      <c r="AG4">
        <v>7</v>
      </c>
      <c r="AH4">
        <v>10</v>
      </c>
      <c r="AI4">
        <v>10</v>
      </c>
      <c r="AJ4">
        <v>4</v>
      </c>
      <c r="AK4">
        <v>5</v>
      </c>
      <c r="AL4">
        <v>2</v>
      </c>
      <c r="AM4">
        <v>2</v>
      </c>
      <c r="AN4">
        <v>8</v>
      </c>
      <c r="AO4">
        <v>162</v>
      </c>
      <c r="AP4">
        <v>3</v>
      </c>
      <c r="AQ4" s="20">
        <v>0.16889836149179499</v>
      </c>
      <c r="AR4" s="20">
        <v>0.12808399832151099</v>
      </c>
    </row>
    <row r="5" spans="1:44">
      <c r="A5" t="s">
        <v>9</v>
      </c>
      <c r="B5">
        <v>2</v>
      </c>
      <c r="C5">
        <v>5</v>
      </c>
      <c r="D5">
        <v>4</v>
      </c>
      <c r="F5">
        <v>2</v>
      </c>
      <c r="I5">
        <v>2</v>
      </c>
      <c r="L5">
        <v>5</v>
      </c>
      <c r="M5">
        <v>2</v>
      </c>
      <c r="N5">
        <v>2</v>
      </c>
      <c r="S5">
        <v>12</v>
      </c>
      <c r="T5">
        <v>12</v>
      </c>
      <c r="U5">
        <v>4</v>
      </c>
      <c r="V5">
        <v>10</v>
      </c>
      <c r="W5">
        <v>3</v>
      </c>
      <c r="X5">
        <v>8</v>
      </c>
      <c r="Z5">
        <v>8</v>
      </c>
      <c r="AA5">
        <v>12</v>
      </c>
      <c r="AB5">
        <v>4</v>
      </c>
      <c r="AC5">
        <v>12</v>
      </c>
      <c r="AD5">
        <v>1</v>
      </c>
      <c r="AF5">
        <v>7</v>
      </c>
      <c r="AG5">
        <v>12</v>
      </c>
      <c r="AH5">
        <v>4</v>
      </c>
      <c r="AI5">
        <v>8</v>
      </c>
      <c r="AK5">
        <v>2</v>
      </c>
      <c r="AN5">
        <v>6</v>
      </c>
      <c r="AO5">
        <v>149</v>
      </c>
      <c r="AP5">
        <v>4</v>
      </c>
      <c r="AQ5" s="20">
        <v>0.15825081067837801</v>
      </c>
      <c r="AR5" s="20">
        <v>0.144174170302212</v>
      </c>
    </row>
    <row r="6" spans="1:44">
      <c r="A6" t="s">
        <v>6</v>
      </c>
      <c r="E6">
        <v>6</v>
      </c>
      <c r="F6">
        <v>5</v>
      </c>
      <c r="G6">
        <v>7</v>
      </c>
      <c r="H6">
        <v>12</v>
      </c>
      <c r="J6">
        <v>10</v>
      </c>
      <c r="K6">
        <v>2</v>
      </c>
      <c r="M6">
        <v>3</v>
      </c>
      <c r="P6">
        <v>8</v>
      </c>
      <c r="R6">
        <v>1</v>
      </c>
      <c r="S6">
        <v>4</v>
      </c>
      <c r="T6">
        <v>3</v>
      </c>
      <c r="U6">
        <v>7</v>
      </c>
      <c r="V6">
        <v>2</v>
      </c>
      <c r="X6">
        <v>12</v>
      </c>
      <c r="Y6">
        <v>7</v>
      </c>
      <c r="Z6">
        <v>7</v>
      </c>
      <c r="AA6">
        <v>8</v>
      </c>
      <c r="AD6">
        <v>8</v>
      </c>
      <c r="AH6">
        <v>7</v>
      </c>
      <c r="AJ6">
        <v>2</v>
      </c>
      <c r="AL6">
        <v>12</v>
      </c>
      <c r="AM6">
        <v>12</v>
      </c>
      <c r="AO6">
        <v>145</v>
      </c>
      <c r="AP6">
        <v>5</v>
      </c>
      <c r="AQ6" s="20">
        <v>0.15003758337317699</v>
      </c>
      <c r="AR6" s="20">
        <v>0.120818451013044</v>
      </c>
    </row>
    <row r="7" spans="1:44">
      <c r="A7" t="s">
        <v>8</v>
      </c>
      <c r="K7">
        <v>10</v>
      </c>
      <c r="L7">
        <v>3</v>
      </c>
      <c r="N7">
        <v>6</v>
      </c>
      <c r="O7">
        <v>7</v>
      </c>
      <c r="Q7">
        <v>12</v>
      </c>
      <c r="R7">
        <v>6</v>
      </c>
      <c r="S7">
        <v>10</v>
      </c>
      <c r="T7">
        <v>10</v>
      </c>
      <c r="V7">
        <v>4</v>
      </c>
      <c r="W7">
        <v>7</v>
      </c>
      <c r="X7">
        <v>10</v>
      </c>
      <c r="Z7">
        <v>3</v>
      </c>
      <c r="AA7">
        <v>10</v>
      </c>
      <c r="AB7">
        <v>5</v>
      </c>
      <c r="AC7">
        <v>4</v>
      </c>
      <c r="AD7">
        <v>5</v>
      </c>
      <c r="AE7">
        <v>5</v>
      </c>
      <c r="AF7">
        <v>10</v>
      </c>
      <c r="AI7">
        <v>2</v>
      </c>
      <c r="AJ7">
        <v>7</v>
      </c>
      <c r="AK7">
        <v>6</v>
      </c>
      <c r="AM7">
        <v>1</v>
      </c>
      <c r="AO7">
        <v>143</v>
      </c>
      <c r="AP7">
        <v>6</v>
      </c>
      <c r="AQ7" s="20">
        <v>0.147556762789464</v>
      </c>
      <c r="AR7" s="20">
        <v>0.147362419928739</v>
      </c>
    </row>
    <row r="8" spans="1:44">
      <c r="A8" t="s">
        <v>4</v>
      </c>
      <c r="E8">
        <v>5</v>
      </c>
      <c r="F8">
        <v>7</v>
      </c>
      <c r="H8">
        <v>8</v>
      </c>
      <c r="J8">
        <v>7</v>
      </c>
      <c r="M8">
        <v>4</v>
      </c>
      <c r="O8">
        <v>6</v>
      </c>
      <c r="P8">
        <v>10</v>
      </c>
      <c r="Q8">
        <v>7</v>
      </c>
      <c r="R8">
        <v>7</v>
      </c>
      <c r="U8">
        <v>12</v>
      </c>
      <c r="V8">
        <v>1</v>
      </c>
      <c r="Y8">
        <v>6</v>
      </c>
      <c r="AA8">
        <v>5</v>
      </c>
      <c r="AC8">
        <v>6</v>
      </c>
      <c r="AD8">
        <v>12</v>
      </c>
      <c r="AE8">
        <v>1</v>
      </c>
      <c r="AF8">
        <v>4</v>
      </c>
      <c r="AH8">
        <v>8</v>
      </c>
      <c r="AI8">
        <v>1</v>
      </c>
      <c r="AK8">
        <v>12</v>
      </c>
      <c r="AL8">
        <v>6</v>
      </c>
      <c r="AM8">
        <v>6</v>
      </c>
      <c r="AO8">
        <v>141</v>
      </c>
      <c r="AP8">
        <v>7</v>
      </c>
      <c r="AQ8" s="20">
        <v>0.139231319375102</v>
      </c>
      <c r="AR8" s="20">
        <v>0.101508659663955</v>
      </c>
    </row>
    <row r="9" spans="1:44">
      <c r="A9" t="s">
        <v>16</v>
      </c>
      <c r="B9">
        <v>12</v>
      </c>
      <c r="C9">
        <v>3</v>
      </c>
      <c r="F9">
        <v>12</v>
      </c>
      <c r="G9">
        <v>6</v>
      </c>
      <c r="H9">
        <v>5</v>
      </c>
      <c r="J9">
        <v>12</v>
      </c>
      <c r="N9">
        <v>7</v>
      </c>
      <c r="O9">
        <v>4</v>
      </c>
      <c r="Q9">
        <v>8</v>
      </c>
      <c r="S9">
        <v>8</v>
      </c>
      <c r="X9">
        <v>7</v>
      </c>
      <c r="Y9">
        <v>2</v>
      </c>
      <c r="AA9">
        <v>1</v>
      </c>
      <c r="AB9">
        <v>8</v>
      </c>
      <c r="AC9">
        <v>7</v>
      </c>
      <c r="AE9">
        <v>10</v>
      </c>
      <c r="AF9">
        <v>5</v>
      </c>
      <c r="AH9">
        <v>5</v>
      </c>
      <c r="AK9">
        <v>3</v>
      </c>
      <c r="AL9">
        <v>3</v>
      </c>
      <c r="AN9">
        <v>12</v>
      </c>
      <c r="AO9">
        <v>140</v>
      </c>
      <c r="AP9">
        <v>8</v>
      </c>
      <c r="AQ9" s="20">
        <v>0.14395402882059499</v>
      </c>
      <c r="AR9" s="20">
        <v>9.5629349688470103E-2</v>
      </c>
    </row>
    <row r="10" spans="1:44">
      <c r="A10" t="s">
        <v>14</v>
      </c>
      <c r="C10">
        <v>12</v>
      </c>
      <c r="D10">
        <v>8</v>
      </c>
      <c r="E10">
        <v>7</v>
      </c>
      <c r="F10">
        <v>4</v>
      </c>
      <c r="G10">
        <v>4</v>
      </c>
      <c r="H10">
        <v>6</v>
      </c>
      <c r="I10">
        <v>7</v>
      </c>
      <c r="J10">
        <v>5</v>
      </c>
      <c r="L10">
        <v>8</v>
      </c>
      <c r="M10">
        <v>5</v>
      </c>
      <c r="R10">
        <v>5</v>
      </c>
      <c r="S10">
        <v>2</v>
      </c>
      <c r="T10">
        <v>5</v>
      </c>
      <c r="U10">
        <v>5</v>
      </c>
      <c r="W10">
        <v>12</v>
      </c>
      <c r="Y10">
        <v>5</v>
      </c>
      <c r="Z10">
        <v>1</v>
      </c>
      <c r="AA10">
        <v>4</v>
      </c>
      <c r="AD10">
        <v>10</v>
      </c>
      <c r="AG10">
        <v>1</v>
      </c>
      <c r="AH10">
        <v>1</v>
      </c>
      <c r="AI10">
        <v>6</v>
      </c>
      <c r="AJ10">
        <v>1</v>
      </c>
      <c r="AL10">
        <v>5</v>
      </c>
      <c r="AM10">
        <v>7</v>
      </c>
      <c r="AO10">
        <v>136</v>
      </c>
      <c r="AP10">
        <v>9</v>
      </c>
      <c r="AQ10" s="20">
        <v>0.13539286215416399</v>
      </c>
      <c r="AR10" s="20">
        <v>8.6281121218844001E-2</v>
      </c>
    </row>
    <row r="11" spans="1:44">
      <c r="A11" t="s">
        <v>38</v>
      </c>
      <c r="C11">
        <v>8</v>
      </c>
      <c r="D11">
        <v>10</v>
      </c>
      <c r="E11">
        <v>10</v>
      </c>
      <c r="H11">
        <v>7</v>
      </c>
      <c r="J11">
        <v>6</v>
      </c>
      <c r="O11">
        <v>2</v>
      </c>
      <c r="P11">
        <v>7</v>
      </c>
      <c r="U11">
        <v>2</v>
      </c>
      <c r="V11">
        <v>7</v>
      </c>
      <c r="W11">
        <v>6</v>
      </c>
      <c r="Y11">
        <v>8</v>
      </c>
      <c r="AA11">
        <v>3</v>
      </c>
      <c r="AC11">
        <v>5</v>
      </c>
      <c r="AD11">
        <v>7</v>
      </c>
      <c r="AE11">
        <v>7</v>
      </c>
      <c r="AK11">
        <v>7</v>
      </c>
      <c r="AL11">
        <v>1</v>
      </c>
      <c r="AN11">
        <v>5</v>
      </c>
      <c r="AO11">
        <v>108</v>
      </c>
      <c r="AP11">
        <v>10</v>
      </c>
      <c r="AQ11" s="20">
        <v>0.103750142932292</v>
      </c>
      <c r="AR11" s="20">
        <v>0.139277674801384</v>
      </c>
    </row>
    <row r="12" spans="1:44">
      <c r="A12" t="s">
        <v>31</v>
      </c>
      <c r="C12">
        <v>10</v>
      </c>
      <c r="D12">
        <v>3</v>
      </c>
      <c r="E12">
        <v>12</v>
      </c>
      <c r="L12">
        <v>10</v>
      </c>
      <c r="U12">
        <v>10</v>
      </c>
      <c r="V12">
        <v>8</v>
      </c>
      <c r="W12">
        <v>5</v>
      </c>
      <c r="Y12">
        <v>10</v>
      </c>
      <c r="AB12">
        <v>2</v>
      </c>
      <c r="AF12">
        <v>6</v>
      </c>
      <c r="AL12">
        <v>4</v>
      </c>
      <c r="AM12">
        <v>10</v>
      </c>
      <c r="AO12">
        <v>90</v>
      </c>
      <c r="AP12">
        <v>11</v>
      </c>
      <c r="AQ12" s="20">
        <v>8.5893581555005899E-2</v>
      </c>
      <c r="AR12" s="20">
        <v>0.14186111250414399</v>
      </c>
    </row>
    <row r="13" spans="1:44">
      <c r="A13" t="s">
        <v>13</v>
      </c>
      <c r="C13">
        <v>6</v>
      </c>
      <c r="G13">
        <v>3</v>
      </c>
      <c r="I13">
        <v>3</v>
      </c>
      <c r="J13">
        <v>3</v>
      </c>
      <c r="K13">
        <v>7</v>
      </c>
      <c r="L13">
        <v>1</v>
      </c>
      <c r="M13">
        <v>1</v>
      </c>
      <c r="N13">
        <v>8</v>
      </c>
      <c r="Q13">
        <v>3</v>
      </c>
      <c r="R13">
        <v>8</v>
      </c>
      <c r="S13">
        <v>6</v>
      </c>
      <c r="T13">
        <v>6</v>
      </c>
      <c r="U13">
        <v>3</v>
      </c>
      <c r="X13">
        <v>2</v>
      </c>
      <c r="Z13">
        <v>4</v>
      </c>
      <c r="AB13">
        <v>7</v>
      </c>
      <c r="AE13">
        <v>4</v>
      </c>
      <c r="AG13">
        <v>3</v>
      </c>
      <c r="AH13">
        <v>2</v>
      </c>
      <c r="AN13">
        <v>2</v>
      </c>
      <c r="AO13">
        <v>82</v>
      </c>
      <c r="AP13">
        <v>12</v>
      </c>
      <c r="AQ13" s="20">
        <v>8.0095340972550097E-2</v>
      </c>
      <c r="AR13" s="20">
        <v>0.11819363915531</v>
      </c>
    </row>
    <row r="14" spans="1:44">
      <c r="A14" t="s">
        <v>46</v>
      </c>
      <c r="B14">
        <v>3</v>
      </c>
      <c r="G14">
        <v>12</v>
      </c>
      <c r="I14">
        <v>8</v>
      </c>
      <c r="J14">
        <v>1</v>
      </c>
      <c r="M14">
        <v>7</v>
      </c>
      <c r="O14">
        <v>10</v>
      </c>
      <c r="Q14">
        <v>5</v>
      </c>
      <c r="AG14">
        <v>8</v>
      </c>
      <c r="AI14">
        <v>7</v>
      </c>
      <c r="AJ14">
        <v>10</v>
      </c>
      <c r="AK14">
        <v>1</v>
      </c>
      <c r="AO14">
        <v>72</v>
      </c>
      <c r="AP14">
        <v>13</v>
      </c>
      <c r="AQ14" s="20">
        <v>7.1530582839014104E-2</v>
      </c>
      <c r="AR14" s="20">
        <v>0.132454773904471</v>
      </c>
    </row>
    <row r="15" spans="1:44">
      <c r="A15" t="s">
        <v>20</v>
      </c>
      <c r="B15">
        <v>4</v>
      </c>
      <c r="D15">
        <v>5</v>
      </c>
      <c r="E15">
        <v>8</v>
      </c>
      <c r="G15">
        <v>1</v>
      </c>
      <c r="J15">
        <v>2</v>
      </c>
      <c r="N15">
        <v>10</v>
      </c>
      <c r="O15">
        <v>1</v>
      </c>
      <c r="P15">
        <v>4</v>
      </c>
      <c r="Y15">
        <v>1</v>
      </c>
      <c r="Z15">
        <v>5</v>
      </c>
      <c r="AF15">
        <v>8</v>
      </c>
      <c r="AG15">
        <v>6</v>
      </c>
      <c r="AK15">
        <v>10</v>
      </c>
      <c r="AM15">
        <v>3</v>
      </c>
      <c r="AN15">
        <v>3</v>
      </c>
      <c r="AO15">
        <v>71</v>
      </c>
      <c r="AP15">
        <v>14</v>
      </c>
      <c r="AQ15" s="20">
        <v>7.1051243589603602E-2</v>
      </c>
      <c r="AR15" s="20">
        <v>0.118969982785295</v>
      </c>
    </row>
    <row r="16" spans="1:44">
      <c r="A16" t="s">
        <v>34</v>
      </c>
      <c r="B16">
        <v>7</v>
      </c>
      <c r="C16">
        <v>7</v>
      </c>
      <c r="F16">
        <v>1</v>
      </c>
      <c r="H16">
        <v>2</v>
      </c>
      <c r="N16">
        <v>4</v>
      </c>
      <c r="P16">
        <v>2</v>
      </c>
      <c r="U16">
        <v>1</v>
      </c>
      <c r="V16">
        <v>5</v>
      </c>
      <c r="W16">
        <v>8</v>
      </c>
      <c r="Y16">
        <v>4</v>
      </c>
      <c r="AB16">
        <v>12</v>
      </c>
      <c r="AC16">
        <v>2</v>
      </c>
      <c r="AD16">
        <v>4</v>
      </c>
      <c r="AG16">
        <v>5</v>
      </c>
      <c r="AM16">
        <v>4</v>
      </c>
      <c r="AO16">
        <v>68</v>
      </c>
      <c r="AP16">
        <v>15</v>
      </c>
      <c r="AQ16" s="20">
        <v>6.5904340483174201E-2</v>
      </c>
      <c r="AR16" s="20">
        <v>0.16262617012682801</v>
      </c>
    </row>
    <row r="17" spans="1:44">
      <c r="A17" t="s">
        <v>3</v>
      </c>
      <c r="F17">
        <v>3</v>
      </c>
      <c r="G17">
        <v>5</v>
      </c>
      <c r="I17">
        <v>5</v>
      </c>
      <c r="M17">
        <v>12</v>
      </c>
      <c r="Q17">
        <v>1</v>
      </c>
      <c r="R17">
        <v>10</v>
      </c>
      <c r="S17">
        <v>7</v>
      </c>
      <c r="AA17">
        <v>2</v>
      </c>
      <c r="AC17">
        <v>1</v>
      </c>
      <c r="AJ17">
        <v>8</v>
      </c>
      <c r="AL17">
        <v>7</v>
      </c>
      <c r="AN17">
        <v>1</v>
      </c>
      <c r="AO17">
        <v>62</v>
      </c>
      <c r="AP17">
        <v>16</v>
      </c>
      <c r="AQ17" s="20">
        <v>5.9724471283229198E-2</v>
      </c>
      <c r="AR17" s="20">
        <v>0.140537652294173</v>
      </c>
    </row>
    <row r="18" spans="1:44">
      <c r="A18" t="s">
        <v>48</v>
      </c>
      <c r="B18">
        <v>6</v>
      </c>
      <c r="I18">
        <v>10</v>
      </c>
      <c r="M18">
        <v>6</v>
      </c>
      <c r="O18">
        <v>5</v>
      </c>
      <c r="AE18">
        <v>12</v>
      </c>
      <c r="AG18">
        <v>4</v>
      </c>
      <c r="AL18">
        <v>8</v>
      </c>
      <c r="AO18">
        <v>51</v>
      </c>
      <c r="AP18">
        <v>17</v>
      </c>
      <c r="AQ18" s="20">
        <v>5.0145707410019898E-2</v>
      </c>
      <c r="AR18" s="20">
        <v>0.139053777188968</v>
      </c>
    </row>
    <row r="19" spans="1:44">
      <c r="A19" t="s">
        <v>29</v>
      </c>
      <c r="C19">
        <v>4</v>
      </c>
      <c r="K19">
        <v>4</v>
      </c>
      <c r="O19">
        <v>8</v>
      </c>
      <c r="Q19">
        <v>6</v>
      </c>
      <c r="S19">
        <v>1</v>
      </c>
      <c r="V19">
        <v>6</v>
      </c>
      <c r="X19">
        <v>1</v>
      </c>
      <c r="AE19">
        <v>2</v>
      </c>
      <c r="AH19">
        <v>6</v>
      </c>
      <c r="AJ19">
        <v>5</v>
      </c>
      <c r="AO19">
        <v>43</v>
      </c>
      <c r="AP19">
        <v>18</v>
      </c>
      <c r="AQ19" s="20">
        <v>4.2922000910514201E-2</v>
      </c>
      <c r="AR19" s="20">
        <v>0.107674052718084</v>
      </c>
    </row>
    <row r="20" spans="1:44">
      <c r="A20" t="s">
        <v>18</v>
      </c>
      <c r="E20">
        <v>2</v>
      </c>
      <c r="F20">
        <v>8</v>
      </c>
      <c r="K20">
        <v>3</v>
      </c>
      <c r="L20">
        <v>4</v>
      </c>
      <c r="N20">
        <v>5</v>
      </c>
      <c r="Q20">
        <v>4</v>
      </c>
      <c r="R20">
        <v>3</v>
      </c>
      <c r="X20">
        <v>6</v>
      </c>
      <c r="Z20">
        <v>6</v>
      </c>
      <c r="AO20">
        <v>41</v>
      </c>
      <c r="AP20">
        <v>19</v>
      </c>
      <c r="AQ20" s="20">
        <v>4.2236125813973097E-2</v>
      </c>
      <c r="AR20" s="20">
        <v>0.13749218491475901</v>
      </c>
    </row>
    <row r="21" spans="1:44">
      <c r="A21" t="s">
        <v>27</v>
      </c>
      <c r="C21">
        <v>2</v>
      </c>
      <c r="K21">
        <v>5</v>
      </c>
      <c r="L21">
        <v>7</v>
      </c>
      <c r="P21">
        <v>6</v>
      </c>
      <c r="T21">
        <v>2</v>
      </c>
      <c r="X21">
        <v>3</v>
      </c>
      <c r="AB21">
        <v>3</v>
      </c>
      <c r="AF21">
        <v>3</v>
      </c>
      <c r="AI21">
        <v>4</v>
      </c>
      <c r="AO21">
        <v>35</v>
      </c>
      <c r="AP21">
        <v>20</v>
      </c>
      <c r="AQ21" s="20">
        <v>3.4123010723001702E-2</v>
      </c>
      <c r="AR21" s="20">
        <v>0.15545489125499101</v>
      </c>
    </row>
    <row r="22" spans="1:44">
      <c r="A22" t="s">
        <v>45</v>
      </c>
      <c r="H22">
        <v>4</v>
      </c>
      <c r="I22">
        <v>4</v>
      </c>
      <c r="K22">
        <v>1</v>
      </c>
      <c r="R22">
        <v>12</v>
      </c>
      <c r="W22">
        <v>1</v>
      </c>
      <c r="AF22">
        <v>2</v>
      </c>
      <c r="AI22">
        <v>3</v>
      </c>
      <c r="AO22">
        <v>27</v>
      </c>
      <c r="AP22">
        <v>21</v>
      </c>
      <c r="AQ22" s="20">
        <v>2.4305724424267899E-2</v>
      </c>
      <c r="AR22" s="20">
        <v>0.14417482422522299</v>
      </c>
    </row>
    <row r="23" spans="1:44">
      <c r="A23" t="s">
        <v>25</v>
      </c>
      <c r="D23">
        <v>6</v>
      </c>
      <c r="E23">
        <v>4</v>
      </c>
      <c r="P23">
        <v>1</v>
      </c>
      <c r="AB23">
        <v>6</v>
      </c>
      <c r="AC23">
        <v>10</v>
      </c>
      <c r="AO23">
        <v>27</v>
      </c>
      <c r="AP23">
        <v>22</v>
      </c>
      <c r="AQ23" s="20">
        <v>2.40391964107434E-2</v>
      </c>
      <c r="AR23" s="20">
        <v>0.119696370470388</v>
      </c>
    </row>
    <row r="24" spans="1:44">
      <c r="A24" t="s">
        <v>19</v>
      </c>
      <c r="I24">
        <v>1</v>
      </c>
      <c r="L24">
        <v>2</v>
      </c>
      <c r="N24">
        <v>1</v>
      </c>
      <c r="Q24">
        <v>2</v>
      </c>
      <c r="U24">
        <v>6</v>
      </c>
      <c r="AJ24">
        <v>6</v>
      </c>
      <c r="AN24">
        <v>7</v>
      </c>
      <c r="AO24">
        <v>25</v>
      </c>
      <c r="AP24">
        <v>23</v>
      </c>
      <c r="AQ24" s="20">
        <v>2.4239862533247201E-2</v>
      </c>
      <c r="AR24" s="20">
        <v>0.14741109690985699</v>
      </c>
    </row>
    <row r="25" spans="1:44">
      <c r="A25" t="s">
        <v>7</v>
      </c>
      <c r="H25">
        <v>1</v>
      </c>
      <c r="P25">
        <v>12</v>
      </c>
      <c r="Y25">
        <v>3</v>
      </c>
      <c r="AD25">
        <v>2</v>
      </c>
      <c r="AO25">
        <v>18</v>
      </c>
      <c r="AP25">
        <v>24</v>
      </c>
      <c r="AQ25" s="20">
        <v>1.38267388584762E-2</v>
      </c>
      <c r="AR25" s="20">
        <v>0.10410775612468801</v>
      </c>
    </row>
    <row r="26" spans="1:44">
      <c r="A26" t="s">
        <v>39</v>
      </c>
      <c r="B26">
        <v>1</v>
      </c>
      <c r="D26">
        <v>2</v>
      </c>
      <c r="P26">
        <v>3</v>
      </c>
      <c r="T26">
        <v>4</v>
      </c>
      <c r="AO26">
        <v>10</v>
      </c>
      <c r="AP26">
        <v>25</v>
      </c>
      <c r="AQ26" s="20">
        <v>9.3783692541740196E-3</v>
      </c>
      <c r="AR26" s="20">
        <v>0.136171560921587</v>
      </c>
    </row>
    <row r="27" spans="1:44">
      <c r="A27" t="s">
        <v>43</v>
      </c>
      <c r="AQ27" s="21">
        <v>0</v>
      </c>
      <c r="AR27" s="20">
        <v>0.13620808063117101</v>
      </c>
    </row>
    <row r="28" spans="1:44">
      <c r="A28" t="s">
        <v>44</v>
      </c>
      <c r="AQ28" s="21">
        <v>0</v>
      </c>
      <c r="AR28" s="20">
        <v>0.114014418242244</v>
      </c>
    </row>
    <row r="29" spans="1:44">
      <c r="A29" t="s">
        <v>10</v>
      </c>
      <c r="AQ29" s="21">
        <v>0</v>
      </c>
      <c r="AR29" s="20">
        <v>0.136097781791749</v>
      </c>
    </row>
    <row r="30" spans="1:44">
      <c r="A30" t="s">
        <v>42</v>
      </c>
      <c r="AQ30" s="21">
        <v>0</v>
      </c>
      <c r="AR30" s="20">
        <v>0.127626177798009</v>
      </c>
    </row>
    <row r="31" spans="1:44">
      <c r="A31" t="s">
        <v>12</v>
      </c>
      <c r="AQ31" s="21">
        <v>0</v>
      </c>
      <c r="AR31" s="20">
        <v>0.13333043266372699</v>
      </c>
    </row>
    <row r="32" spans="1:44">
      <c r="A32" t="s">
        <v>22</v>
      </c>
      <c r="AQ32" s="21">
        <v>0</v>
      </c>
      <c r="AR32" s="20">
        <v>0.14283734136644999</v>
      </c>
    </row>
    <row r="33" spans="1:44">
      <c r="A33" t="s">
        <v>23</v>
      </c>
      <c r="AQ33" s="21">
        <v>0</v>
      </c>
      <c r="AR33" s="20">
        <v>0.14463375463873099</v>
      </c>
    </row>
    <row r="34" spans="1:44">
      <c r="A34" t="s">
        <v>24</v>
      </c>
      <c r="AQ34" s="21">
        <v>0</v>
      </c>
      <c r="AR34" s="20">
        <v>0.138072738440257</v>
      </c>
    </row>
    <row r="35" spans="1:44">
      <c r="A35" t="s">
        <v>28</v>
      </c>
      <c r="AQ35" s="21">
        <v>0</v>
      </c>
      <c r="AR35" s="20">
        <v>0.159433082788597</v>
      </c>
    </row>
    <row r="36" spans="1:44">
      <c r="A36" t="s">
        <v>49</v>
      </c>
      <c r="AQ36" s="21">
        <v>0</v>
      </c>
      <c r="AR36" s="20">
        <v>0.14532835714954201</v>
      </c>
    </row>
    <row r="37" spans="1:44">
      <c r="A37" t="s">
        <v>33</v>
      </c>
      <c r="AQ37" s="21">
        <v>0</v>
      </c>
      <c r="AR37" s="20">
        <v>0.13727731384890501</v>
      </c>
    </row>
    <row r="38" spans="1:44">
      <c r="A38" t="s">
        <v>35</v>
      </c>
      <c r="AQ38" s="21">
        <v>0</v>
      </c>
      <c r="AR38" s="20">
        <v>0.15385835178319299</v>
      </c>
    </row>
    <row r="39" spans="1:44">
      <c r="A39" t="s">
        <v>36</v>
      </c>
      <c r="AQ39" s="21">
        <v>0</v>
      </c>
      <c r="AR39" s="20">
        <v>0.12707657362496899</v>
      </c>
    </row>
    <row r="40" spans="1:44">
      <c r="A40" t="s">
        <v>37</v>
      </c>
      <c r="AQ40" s="21">
        <v>0</v>
      </c>
      <c r="AR40" s="20">
        <v>0.13908517978049101</v>
      </c>
    </row>
  </sheetData>
  <sortState ref="A2:AR40">
    <sortCondition ref="AP2:AP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J35" sqref="J35"/>
    </sheetView>
  </sheetViews>
  <sheetFormatPr baseColWidth="10" defaultRowHeight="15" x14ac:dyDescent="0"/>
  <cols>
    <col min="1" max="1" width="18.33203125" customWidth="1"/>
  </cols>
  <sheetData>
    <row r="1" spans="1:7">
      <c r="A1" t="s">
        <v>3</v>
      </c>
      <c r="B1">
        <v>0.140537652294173</v>
      </c>
      <c r="C1">
        <v>5.9724471283229198E-2</v>
      </c>
      <c r="F1" t="s">
        <v>3</v>
      </c>
      <c r="G1">
        <v>0.16876186667942</v>
      </c>
    </row>
    <row r="2" spans="1:7">
      <c r="A2" t="s">
        <v>4</v>
      </c>
      <c r="B2">
        <v>0.101508659663955</v>
      </c>
      <c r="C2">
        <v>0.139231319375102</v>
      </c>
      <c r="F2" t="s">
        <v>4</v>
      </c>
      <c r="G2">
        <v>0.121894758844596</v>
      </c>
    </row>
    <row r="3" spans="1:7">
      <c r="A3" t="s">
        <v>6</v>
      </c>
      <c r="B3">
        <v>0.120818451013044</v>
      </c>
      <c r="C3">
        <v>0.15003758337317699</v>
      </c>
      <c r="F3" t="s">
        <v>6</v>
      </c>
      <c r="G3">
        <v>0.14508253724174699</v>
      </c>
    </row>
    <row r="4" spans="1:7">
      <c r="A4" t="s">
        <v>7</v>
      </c>
      <c r="B4">
        <v>0.10410775612468801</v>
      </c>
      <c r="C4">
        <v>1.38267388584762E-2</v>
      </c>
      <c r="F4" t="s">
        <v>7</v>
      </c>
      <c r="G4">
        <v>0.125015885149379</v>
      </c>
    </row>
    <row r="5" spans="1:7">
      <c r="A5" t="s">
        <v>8</v>
      </c>
      <c r="B5">
        <v>0.147362419928739</v>
      </c>
      <c r="C5">
        <v>0.147556762789464</v>
      </c>
      <c r="F5" t="s">
        <v>8</v>
      </c>
      <c r="G5">
        <v>0.176957299778499</v>
      </c>
    </row>
    <row r="6" spans="1:7">
      <c r="A6" t="s">
        <v>48</v>
      </c>
      <c r="B6">
        <v>0.139053777188968</v>
      </c>
      <c r="C6">
        <v>5.0145707410019898E-2</v>
      </c>
      <c r="F6" t="s">
        <v>48</v>
      </c>
      <c r="G6">
        <v>0.16698001063482701</v>
      </c>
    </row>
    <row r="7" spans="1:7">
      <c r="A7" t="s">
        <v>43</v>
      </c>
      <c r="B7">
        <v>0.13620808063117101</v>
      </c>
      <c r="C7">
        <v>0</v>
      </c>
      <c r="F7" t="s">
        <v>43</v>
      </c>
      <c r="G7">
        <v>0.16356291021500599</v>
      </c>
    </row>
    <row r="8" spans="1:7">
      <c r="A8" t="s">
        <v>44</v>
      </c>
      <c r="B8">
        <v>0.114014418242244</v>
      </c>
      <c r="C8">
        <v>0</v>
      </c>
      <c r="F8" t="s">
        <v>44</v>
      </c>
      <c r="G8">
        <v>0.136911978510184</v>
      </c>
    </row>
    <row r="9" spans="1:7">
      <c r="A9" t="s">
        <v>45</v>
      </c>
      <c r="B9">
        <v>0.14417482422522299</v>
      </c>
      <c r="C9">
        <v>2.4305724424267899E-2</v>
      </c>
      <c r="F9" t="s">
        <v>45</v>
      </c>
      <c r="G9">
        <v>0.173129586562798</v>
      </c>
    </row>
    <row r="10" spans="1:7">
      <c r="A10" t="s">
        <v>9</v>
      </c>
      <c r="B10">
        <v>0.144174170302212</v>
      </c>
      <c r="C10">
        <v>0.15825081067837801</v>
      </c>
      <c r="F10" t="s">
        <v>9</v>
      </c>
      <c r="G10">
        <v>0.173128689475607</v>
      </c>
    </row>
    <row r="11" spans="1:7">
      <c r="A11" t="s">
        <v>10</v>
      </c>
      <c r="B11">
        <v>0.136097781791749</v>
      </c>
      <c r="C11">
        <v>0</v>
      </c>
      <c r="F11" t="s">
        <v>10</v>
      </c>
      <c r="G11">
        <v>0.16343036891077001</v>
      </c>
    </row>
    <row r="12" spans="1:7">
      <c r="A12" t="s">
        <v>42</v>
      </c>
      <c r="B12">
        <v>0.127626177798009</v>
      </c>
      <c r="C12">
        <v>0</v>
      </c>
      <c r="F12" t="s">
        <v>42</v>
      </c>
      <c r="G12">
        <v>0.15325740690616599</v>
      </c>
    </row>
    <row r="13" spans="1:7">
      <c r="A13" t="s">
        <v>12</v>
      </c>
      <c r="B13">
        <v>0.13333043266372699</v>
      </c>
      <c r="C13">
        <v>0</v>
      </c>
      <c r="F13" t="s">
        <v>12</v>
      </c>
      <c r="G13">
        <v>0.16010719874203999</v>
      </c>
    </row>
    <row r="14" spans="1:7">
      <c r="A14" t="s">
        <v>13</v>
      </c>
      <c r="B14">
        <v>0.11819363915531</v>
      </c>
      <c r="C14">
        <v>8.0095340972550097E-2</v>
      </c>
      <c r="F14" t="s">
        <v>13</v>
      </c>
      <c r="G14">
        <v>0.14193051931921799</v>
      </c>
    </row>
    <row r="15" spans="1:7">
      <c r="A15" t="s">
        <v>14</v>
      </c>
      <c r="B15">
        <v>8.6281121218844001E-2</v>
      </c>
      <c r="C15">
        <v>0.13539286215416399</v>
      </c>
      <c r="F15" t="s">
        <v>14</v>
      </c>
      <c r="G15">
        <v>0.103609093561892</v>
      </c>
    </row>
    <row r="16" spans="1:7">
      <c r="A16" t="s">
        <v>15</v>
      </c>
      <c r="B16">
        <v>0.11590929000743</v>
      </c>
      <c r="C16">
        <v>0.26378130915588099</v>
      </c>
      <c r="F16" t="s">
        <v>15</v>
      </c>
      <c r="G16">
        <v>0.13918739770986399</v>
      </c>
    </row>
    <row r="17" spans="1:7">
      <c r="A17" t="s">
        <v>16</v>
      </c>
      <c r="B17">
        <v>9.5629349688470103E-2</v>
      </c>
      <c r="C17">
        <v>0.14395402882059499</v>
      </c>
      <c r="F17" t="s">
        <v>16</v>
      </c>
      <c r="G17">
        <v>0.1148346482589</v>
      </c>
    </row>
    <row r="18" spans="1:7">
      <c r="A18" t="s">
        <v>18</v>
      </c>
      <c r="B18">
        <v>0.13749218491475901</v>
      </c>
      <c r="C18">
        <v>4.2236125813973097E-2</v>
      </c>
      <c r="F18" t="s">
        <v>18</v>
      </c>
      <c r="G18">
        <v>0.165104762730752</v>
      </c>
    </row>
    <row r="19" spans="1:7">
      <c r="A19" t="s">
        <v>19</v>
      </c>
      <c r="B19">
        <v>0.14741109690985699</v>
      </c>
      <c r="C19">
        <v>2.4239862533247201E-2</v>
      </c>
      <c r="F19" t="s">
        <v>19</v>
      </c>
      <c r="G19">
        <v>0.177015695554535</v>
      </c>
    </row>
    <row r="20" spans="1:7">
      <c r="A20" t="s">
        <v>20</v>
      </c>
      <c r="B20">
        <v>0.118969982785295</v>
      </c>
      <c r="C20">
        <v>7.1051243589603602E-2</v>
      </c>
      <c r="F20" t="s">
        <v>20</v>
      </c>
      <c r="G20">
        <v>0.14286287679877899</v>
      </c>
    </row>
    <row r="21" spans="1:7">
      <c r="A21" t="s">
        <v>22</v>
      </c>
      <c r="B21">
        <v>0.14283734136644999</v>
      </c>
      <c r="C21">
        <v>0</v>
      </c>
      <c r="F21" t="s">
        <v>22</v>
      </c>
      <c r="G21">
        <v>0.17152343133391099</v>
      </c>
    </row>
    <row r="22" spans="1:7">
      <c r="A22" t="s">
        <v>23</v>
      </c>
      <c r="B22">
        <v>0.14463375463873099</v>
      </c>
      <c r="C22">
        <v>0</v>
      </c>
      <c r="F22" t="s">
        <v>23</v>
      </c>
      <c r="G22">
        <v>0.173680646824695</v>
      </c>
    </row>
    <row r="23" spans="1:7">
      <c r="A23" t="s">
        <v>24</v>
      </c>
      <c r="B23">
        <v>0.138072738440257</v>
      </c>
      <c r="C23">
        <v>0</v>
      </c>
      <c r="F23" t="s">
        <v>24</v>
      </c>
      <c r="G23">
        <v>0.16580193592554901</v>
      </c>
    </row>
    <row r="24" spans="1:7">
      <c r="A24" t="s">
        <v>25</v>
      </c>
      <c r="B24">
        <v>0.119696370470388</v>
      </c>
      <c r="C24">
        <v>2.40391964107434E-2</v>
      </c>
      <c r="F24" t="s">
        <v>25</v>
      </c>
      <c r="G24">
        <v>0.1437351559608</v>
      </c>
    </row>
    <row r="25" spans="1:7">
      <c r="A25" t="s">
        <v>27</v>
      </c>
      <c r="B25">
        <v>0.15545489125499101</v>
      </c>
      <c r="C25">
        <v>3.4123010723001702E-2</v>
      </c>
      <c r="F25" t="s">
        <v>27</v>
      </c>
      <c r="G25">
        <v>0.18667494269198301</v>
      </c>
    </row>
    <row r="26" spans="1:7">
      <c r="A26" t="s">
        <v>28</v>
      </c>
      <c r="B26">
        <v>0.159433082788597</v>
      </c>
      <c r="C26">
        <v>0</v>
      </c>
      <c r="F26" t="s">
        <v>28</v>
      </c>
      <c r="G26">
        <v>0.19145210631044399</v>
      </c>
    </row>
    <row r="27" spans="1:7">
      <c r="A27" t="s">
        <v>29</v>
      </c>
      <c r="B27">
        <v>0.107674052718084</v>
      </c>
      <c r="C27">
        <v>4.2922000910514201E-2</v>
      </c>
      <c r="F27" t="s">
        <v>29</v>
      </c>
      <c r="G27">
        <v>0.12929826684915899</v>
      </c>
    </row>
    <row r="28" spans="1:7">
      <c r="A28" t="s">
        <v>30</v>
      </c>
      <c r="B28">
        <v>0.12808399832151099</v>
      </c>
      <c r="C28">
        <v>0.16889836149179499</v>
      </c>
      <c r="F28" t="s">
        <v>30</v>
      </c>
      <c r="G28">
        <v>0.15380717394933599</v>
      </c>
    </row>
    <row r="29" spans="1:7">
      <c r="A29" t="s">
        <v>31</v>
      </c>
      <c r="B29">
        <v>0.14186111250414399</v>
      </c>
      <c r="C29">
        <v>8.5893581555005899E-2</v>
      </c>
      <c r="F29" t="s">
        <v>31</v>
      </c>
      <c r="G29">
        <v>0.17035123567438801</v>
      </c>
    </row>
    <row r="30" spans="1:7">
      <c r="A30" t="s">
        <v>46</v>
      </c>
      <c r="B30">
        <v>0.132454773904471</v>
      </c>
      <c r="C30">
        <v>7.1530582839014104E-2</v>
      </c>
      <c r="F30" t="s">
        <v>46</v>
      </c>
      <c r="G30">
        <v>0.159055712414092</v>
      </c>
    </row>
    <row r="31" spans="1:7">
      <c r="A31" t="s">
        <v>49</v>
      </c>
      <c r="B31">
        <v>0.14532835714954201</v>
      </c>
      <c r="C31">
        <v>0</v>
      </c>
      <c r="F31" t="s">
        <v>49</v>
      </c>
      <c r="G31">
        <v>0.17451469103327</v>
      </c>
    </row>
    <row r="32" spans="1:7">
      <c r="A32" t="s">
        <v>33</v>
      </c>
      <c r="B32">
        <v>0.13727731384890501</v>
      </c>
      <c r="C32">
        <v>0</v>
      </c>
      <c r="F32" t="s">
        <v>33</v>
      </c>
      <c r="G32">
        <v>0.164846733416281</v>
      </c>
    </row>
    <row r="33" spans="1:7">
      <c r="A33" t="s">
        <v>34</v>
      </c>
      <c r="B33">
        <v>0.16262617012682801</v>
      </c>
      <c r="C33">
        <v>6.5904340483174201E-2</v>
      </c>
      <c r="F33" t="s">
        <v>34</v>
      </c>
      <c r="G33">
        <v>0.19528647035042401</v>
      </c>
    </row>
    <row r="34" spans="1:7">
      <c r="A34" t="s">
        <v>35</v>
      </c>
      <c r="B34">
        <v>0.15385835178319299</v>
      </c>
      <c r="C34">
        <v>0</v>
      </c>
      <c r="F34" t="s">
        <v>35</v>
      </c>
      <c r="G34">
        <v>0.18475776536982899</v>
      </c>
    </row>
    <row r="35" spans="1:7">
      <c r="A35" t="s">
        <v>36</v>
      </c>
      <c r="B35">
        <v>0.12707657362496899</v>
      </c>
      <c r="C35">
        <v>0</v>
      </c>
      <c r="F35" t="s">
        <v>36</v>
      </c>
      <c r="G35">
        <v>0.152597375246557</v>
      </c>
    </row>
    <row r="36" spans="1:7">
      <c r="A36" t="s">
        <v>37</v>
      </c>
      <c r="B36">
        <v>0.13908517978049101</v>
      </c>
      <c r="C36">
        <v>0</v>
      </c>
      <c r="F36" t="s">
        <v>37</v>
      </c>
      <c r="G36">
        <v>0.16701776483606701</v>
      </c>
    </row>
    <row r="37" spans="1:7">
      <c r="A37" t="s">
        <v>50</v>
      </c>
      <c r="B37">
        <v>0.13770407855032399</v>
      </c>
      <c r="C37">
        <v>0.169318655858545</v>
      </c>
      <c r="F37" t="s">
        <v>50</v>
      </c>
      <c r="G37">
        <v>0.16535930469924401</v>
      </c>
    </row>
    <row r="38" spans="1:7">
      <c r="A38" t="s">
        <v>38</v>
      </c>
      <c r="B38">
        <v>0.139277674801384</v>
      </c>
      <c r="C38">
        <v>0.103750142932292</v>
      </c>
      <c r="F38" t="s">
        <v>38</v>
      </c>
      <c r="G38">
        <v>0.1672489696484</v>
      </c>
    </row>
    <row r="39" spans="1:7">
      <c r="A39" t="s">
        <v>39</v>
      </c>
      <c r="B39">
        <v>0.136171560921587</v>
      </c>
      <c r="C39">
        <v>9.3783692541740196E-3</v>
      </c>
      <c r="F39" t="s">
        <v>39</v>
      </c>
      <c r="G39">
        <v>0.163518952928221</v>
      </c>
    </row>
    <row r="41" spans="1:7">
      <c r="A41" t="s">
        <v>34</v>
      </c>
      <c r="B41">
        <v>0.16262617012682801</v>
      </c>
      <c r="C41">
        <v>6.5904340483174201E-2</v>
      </c>
    </row>
    <row r="42" spans="1:7">
      <c r="A42" t="s">
        <v>28</v>
      </c>
      <c r="B42">
        <v>0.159433082788597</v>
      </c>
      <c r="C42">
        <v>0</v>
      </c>
    </row>
    <row r="43" spans="1:7">
      <c r="A43" t="s">
        <v>27</v>
      </c>
      <c r="B43">
        <v>0.15545489125499101</v>
      </c>
      <c r="C43">
        <v>3.4123010723001702E-2</v>
      </c>
    </row>
    <row r="44" spans="1:7">
      <c r="A44" t="s">
        <v>35</v>
      </c>
      <c r="B44">
        <v>0.15385835178319299</v>
      </c>
      <c r="C44">
        <v>0</v>
      </c>
    </row>
    <row r="45" spans="1:7">
      <c r="A45" t="s">
        <v>19</v>
      </c>
      <c r="B45">
        <v>0.14741109690985699</v>
      </c>
      <c r="C45">
        <v>2.4239862533247201E-2</v>
      </c>
    </row>
    <row r="46" spans="1:7">
      <c r="A46" t="s">
        <v>8</v>
      </c>
      <c r="B46">
        <v>0.147362419928739</v>
      </c>
      <c r="C46">
        <v>0.147556762789464</v>
      </c>
    </row>
    <row r="47" spans="1:7">
      <c r="A47" t="s">
        <v>49</v>
      </c>
      <c r="B47">
        <v>0.14532835714954201</v>
      </c>
      <c r="C47">
        <v>0</v>
      </c>
    </row>
    <row r="48" spans="1:7">
      <c r="A48" t="s">
        <v>23</v>
      </c>
      <c r="B48">
        <v>0.14463375463873099</v>
      </c>
      <c r="C48">
        <v>0</v>
      </c>
    </row>
    <row r="49" spans="1:3">
      <c r="A49" t="s">
        <v>45</v>
      </c>
      <c r="B49">
        <v>0.14417482422522299</v>
      </c>
      <c r="C49">
        <v>2.4305724424267899E-2</v>
      </c>
    </row>
    <row r="50" spans="1:3">
      <c r="A50" t="s">
        <v>9</v>
      </c>
      <c r="B50">
        <v>0.144174170302212</v>
      </c>
      <c r="C50">
        <v>0.15825081067837801</v>
      </c>
    </row>
    <row r="51" spans="1:3">
      <c r="A51" t="s">
        <v>22</v>
      </c>
      <c r="B51">
        <v>0.14283734136644999</v>
      </c>
      <c r="C51">
        <v>0</v>
      </c>
    </row>
    <row r="52" spans="1:3">
      <c r="A52" t="s">
        <v>31</v>
      </c>
      <c r="B52">
        <v>0.14186111250414399</v>
      </c>
      <c r="C52">
        <v>8.5893581555005899E-2</v>
      </c>
    </row>
    <row r="53" spans="1:3">
      <c r="A53" t="s">
        <v>3</v>
      </c>
      <c r="B53">
        <v>0.140537652294173</v>
      </c>
      <c r="C53">
        <v>5.9724471283229198E-2</v>
      </c>
    </row>
    <row r="54" spans="1:3">
      <c r="A54" t="s">
        <v>38</v>
      </c>
      <c r="B54">
        <v>0.139277674801384</v>
      </c>
      <c r="C54">
        <v>0.103750142932292</v>
      </c>
    </row>
    <row r="55" spans="1:3">
      <c r="A55" t="s">
        <v>37</v>
      </c>
      <c r="B55">
        <v>0.13908517978049101</v>
      </c>
      <c r="C55">
        <v>0</v>
      </c>
    </row>
    <row r="56" spans="1:3">
      <c r="A56" t="s">
        <v>48</v>
      </c>
      <c r="B56">
        <v>0.139053777188968</v>
      </c>
      <c r="C56">
        <v>5.0145707410019898E-2</v>
      </c>
    </row>
    <row r="57" spans="1:3">
      <c r="A57" t="s">
        <v>24</v>
      </c>
      <c r="B57">
        <v>0.138072738440257</v>
      </c>
      <c r="C57">
        <v>0</v>
      </c>
    </row>
    <row r="58" spans="1:3">
      <c r="A58" t="s">
        <v>50</v>
      </c>
      <c r="B58">
        <v>0.13770407855032399</v>
      </c>
      <c r="C58">
        <v>0.169318655858545</v>
      </c>
    </row>
    <row r="59" spans="1:3">
      <c r="A59" t="s">
        <v>18</v>
      </c>
      <c r="B59">
        <v>0.13749218491475901</v>
      </c>
      <c r="C59">
        <v>4.2236125813973097E-2</v>
      </c>
    </row>
    <row r="60" spans="1:3">
      <c r="A60" t="s">
        <v>33</v>
      </c>
      <c r="B60">
        <v>0.13727731384890501</v>
      </c>
      <c r="C60">
        <v>0</v>
      </c>
    </row>
    <row r="61" spans="1:3">
      <c r="A61" t="s">
        <v>43</v>
      </c>
      <c r="B61">
        <v>0.13620808063117101</v>
      </c>
      <c r="C61">
        <v>0</v>
      </c>
    </row>
    <row r="62" spans="1:3">
      <c r="A62" t="s">
        <v>39</v>
      </c>
      <c r="B62">
        <v>0.136171560921587</v>
      </c>
      <c r="C62">
        <v>9.3783692541740196E-3</v>
      </c>
    </row>
    <row r="63" spans="1:3">
      <c r="A63" t="s">
        <v>10</v>
      </c>
      <c r="B63">
        <v>0.136097781791749</v>
      </c>
      <c r="C63">
        <v>0</v>
      </c>
    </row>
    <row r="64" spans="1:3">
      <c r="A64" t="s">
        <v>12</v>
      </c>
      <c r="B64">
        <v>0.13333043266372699</v>
      </c>
      <c r="C64">
        <v>0</v>
      </c>
    </row>
    <row r="65" spans="1:3">
      <c r="A65" t="s">
        <v>46</v>
      </c>
      <c r="B65">
        <v>0.132454773904471</v>
      </c>
      <c r="C65">
        <v>7.1530582839014104E-2</v>
      </c>
    </row>
    <row r="66" spans="1:3">
      <c r="A66" t="s">
        <v>30</v>
      </c>
      <c r="B66">
        <v>0.12808399832151099</v>
      </c>
      <c r="C66">
        <v>0.16889836149179499</v>
      </c>
    </row>
    <row r="67" spans="1:3">
      <c r="A67" t="s">
        <v>42</v>
      </c>
      <c r="B67">
        <v>0.127626177798009</v>
      </c>
      <c r="C67">
        <v>0</v>
      </c>
    </row>
    <row r="68" spans="1:3">
      <c r="A68" t="s">
        <v>36</v>
      </c>
      <c r="B68">
        <v>0.12707657362496899</v>
      </c>
      <c r="C68">
        <v>0</v>
      </c>
    </row>
    <row r="69" spans="1:3">
      <c r="A69" t="s">
        <v>6</v>
      </c>
      <c r="B69">
        <v>0.120818451013044</v>
      </c>
      <c r="C69">
        <v>0.15003758337317699</v>
      </c>
    </row>
    <row r="70" spans="1:3">
      <c r="A70" t="s">
        <v>25</v>
      </c>
      <c r="B70">
        <v>0.119696370470388</v>
      </c>
      <c r="C70">
        <v>2.40391964107434E-2</v>
      </c>
    </row>
    <row r="71" spans="1:3">
      <c r="A71" t="s">
        <v>20</v>
      </c>
      <c r="B71">
        <v>0.118969982785295</v>
      </c>
      <c r="C71">
        <v>7.1051243589603602E-2</v>
      </c>
    </row>
    <row r="72" spans="1:3">
      <c r="A72" t="s">
        <v>13</v>
      </c>
      <c r="B72">
        <v>0.11819363915531</v>
      </c>
      <c r="C72">
        <v>8.0095340972550097E-2</v>
      </c>
    </row>
    <row r="73" spans="1:3">
      <c r="A73" t="s">
        <v>15</v>
      </c>
      <c r="B73">
        <v>0.11590929000743</v>
      </c>
      <c r="C73">
        <v>0.26378130915588099</v>
      </c>
    </row>
    <row r="74" spans="1:3">
      <c r="A74" t="s">
        <v>44</v>
      </c>
      <c r="B74">
        <v>0.114014418242244</v>
      </c>
      <c r="C74">
        <v>0</v>
      </c>
    </row>
    <row r="75" spans="1:3">
      <c r="A75" t="s">
        <v>29</v>
      </c>
      <c r="B75">
        <v>0.107674052718084</v>
      </c>
      <c r="C75">
        <v>4.2922000910514201E-2</v>
      </c>
    </row>
    <row r="76" spans="1:3">
      <c r="A76" t="s">
        <v>7</v>
      </c>
      <c r="B76">
        <v>0.10410775612468801</v>
      </c>
      <c r="C76">
        <v>1.38267388584762E-2</v>
      </c>
    </row>
    <row r="77" spans="1:3">
      <c r="A77" t="s">
        <v>4</v>
      </c>
      <c r="B77">
        <v>0.101508659663955</v>
      </c>
      <c r="C77">
        <v>0.139231319375102</v>
      </c>
    </row>
    <row r="78" spans="1:3">
      <c r="A78" t="s">
        <v>16</v>
      </c>
      <c r="B78">
        <v>9.5629349688470103E-2</v>
      </c>
      <c r="C78">
        <v>0.14395402882059499</v>
      </c>
    </row>
    <row r="79" spans="1:3">
      <c r="A79" t="s">
        <v>14</v>
      </c>
      <c r="B79">
        <v>8.6281121218844001E-2</v>
      </c>
      <c r="C79">
        <v>0.13539286215416399</v>
      </c>
    </row>
  </sheetData>
  <sortState ref="A41:C79">
    <sortCondition descending="1" ref="B41:B7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opLeftCell="A8" workbookViewId="0">
      <selection activeCell="P7" sqref="P7"/>
    </sheetView>
  </sheetViews>
  <sheetFormatPr baseColWidth="10" defaultColWidth="4.5" defaultRowHeight="15" x14ac:dyDescent="0"/>
  <cols>
    <col min="1" max="1" width="18" customWidth="1"/>
    <col min="46" max="47" width="11.83203125" bestFit="1" customWidth="1"/>
  </cols>
  <sheetData>
    <row r="1" spans="1:47" s="1" customFormat="1" ht="90">
      <c r="A1" s="1" t="s">
        <v>0</v>
      </c>
      <c r="B1" s="1" t="s">
        <v>3</v>
      </c>
      <c r="C1" s="1" t="s">
        <v>53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43</v>
      </c>
      <c r="J1" s="1" t="s">
        <v>44</v>
      </c>
      <c r="K1" s="1" t="s">
        <v>45</v>
      </c>
      <c r="L1" s="1" t="s">
        <v>54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46</v>
      </c>
      <c r="AI1" s="1" t="s">
        <v>49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50</v>
      </c>
      <c r="AP1" s="1" t="s">
        <v>38</v>
      </c>
      <c r="AQ1" s="1" t="s">
        <v>39</v>
      </c>
      <c r="AR1" s="1" t="s">
        <v>1</v>
      </c>
      <c r="AS1" s="1" t="s">
        <v>2</v>
      </c>
      <c r="AT1" s="1" t="s">
        <v>172</v>
      </c>
      <c r="AU1" s="1" t="s">
        <v>173</v>
      </c>
    </row>
    <row r="2" spans="1:47">
      <c r="A2" t="s">
        <v>27</v>
      </c>
      <c r="B2">
        <v>7</v>
      </c>
      <c r="C2">
        <v>10</v>
      </c>
      <c r="D2">
        <v>8</v>
      </c>
      <c r="E2">
        <v>8</v>
      </c>
      <c r="F2">
        <v>12</v>
      </c>
      <c r="G2">
        <v>10</v>
      </c>
      <c r="H2">
        <v>10</v>
      </c>
      <c r="I2">
        <v>2</v>
      </c>
      <c r="J2">
        <v>8</v>
      </c>
      <c r="K2">
        <v>10</v>
      </c>
      <c r="L2">
        <v>3</v>
      </c>
      <c r="M2">
        <v>12</v>
      </c>
      <c r="N2">
        <v>12</v>
      </c>
      <c r="O2">
        <v>8</v>
      </c>
      <c r="P2">
        <v>8</v>
      </c>
      <c r="Q2">
        <v>8</v>
      </c>
      <c r="R2">
        <v>12</v>
      </c>
      <c r="S2">
        <v>10</v>
      </c>
      <c r="T2">
        <v>12</v>
      </c>
      <c r="U2">
        <v>12</v>
      </c>
      <c r="V2">
        <v>8</v>
      </c>
      <c r="W2">
        <v>12</v>
      </c>
      <c r="X2">
        <v>12</v>
      </c>
      <c r="Y2">
        <v>12</v>
      </c>
      <c r="Z2">
        <v>8</v>
      </c>
      <c r="AA2">
        <v>8</v>
      </c>
      <c r="AB2">
        <v>10</v>
      </c>
      <c r="AD2">
        <v>12</v>
      </c>
      <c r="AE2">
        <v>5</v>
      </c>
      <c r="AF2">
        <v>5</v>
      </c>
      <c r="AG2">
        <v>12</v>
      </c>
      <c r="AH2">
        <v>10</v>
      </c>
      <c r="AI2">
        <v>10</v>
      </c>
      <c r="AJ2">
        <v>12</v>
      </c>
      <c r="AK2">
        <v>12</v>
      </c>
      <c r="AL2">
        <v>12</v>
      </c>
      <c r="AM2">
        <v>8</v>
      </c>
      <c r="AN2">
        <v>12</v>
      </c>
      <c r="AO2">
        <v>3</v>
      </c>
      <c r="AP2">
        <v>12</v>
      </c>
      <c r="AQ2">
        <v>10</v>
      </c>
      <c r="AR2">
        <v>387</v>
      </c>
      <c r="AS2">
        <v>1</v>
      </c>
      <c r="AT2" s="20">
        <v>0.31138210840036301</v>
      </c>
      <c r="AU2" s="20">
        <v>0.107545693126572</v>
      </c>
    </row>
    <row r="3" spans="1:47">
      <c r="A3" t="s">
        <v>18</v>
      </c>
      <c r="B3">
        <v>6</v>
      </c>
      <c r="C3">
        <v>8</v>
      </c>
      <c r="D3">
        <v>5</v>
      </c>
      <c r="F3">
        <v>2</v>
      </c>
      <c r="I3">
        <v>5</v>
      </c>
      <c r="J3">
        <v>2</v>
      </c>
      <c r="K3">
        <v>5</v>
      </c>
      <c r="L3">
        <v>2</v>
      </c>
      <c r="M3">
        <v>10</v>
      </c>
      <c r="N3">
        <v>8</v>
      </c>
      <c r="O3">
        <v>2</v>
      </c>
      <c r="P3">
        <v>10</v>
      </c>
      <c r="R3">
        <v>7</v>
      </c>
      <c r="S3">
        <v>4</v>
      </c>
      <c r="T3">
        <v>7</v>
      </c>
      <c r="V3">
        <v>12</v>
      </c>
      <c r="W3">
        <v>10</v>
      </c>
      <c r="X3">
        <v>8</v>
      </c>
      <c r="Y3">
        <v>8</v>
      </c>
      <c r="Z3">
        <v>12</v>
      </c>
      <c r="AA3">
        <v>3</v>
      </c>
      <c r="AB3">
        <v>5</v>
      </c>
      <c r="AC3">
        <v>12</v>
      </c>
      <c r="AD3">
        <v>1</v>
      </c>
      <c r="AE3">
        <v>8</v>
      </c>
      <c r="AF3">
        <v>10</v>
      </c>
      <c r="AG3">
        <v>3</v>
      </c>
      <c r="AI3">
        <v>6</v>
      </c>
      <c r="AJ3">
        <v>5</v>
      </c>
      <c r="AL3">
        <v>10</v>
      </c>
      <c r="AM3">
        <v>5</v>
      </c>
      <c r="AN3">
        <v>7</v>
      </c>
      <c r="AO3">
        <v>2</v>
      </c>
      <c r="AQ3">
        <v>8</v>
      </c>
      <c r="AR3">
        <v>218</v>
      </c>
      <c r="AS3">
        <v>2</v>
      </c>
      <c r="AT3" s="20">
        <v>0.17568341328651099</v>
      </c>
      <c r="AU3" s="20">
        <v>0.113493313399139</v>
      </c>
    </row>
    <row r="4" spans="1:47">
      <c r="A4" t="s">
        <v>6</v>
      </c>
      <c r="B4">
        <v>4</v>
      </c>
      <c r="D4">
        <v>1</v>
      </c>
      <c r="F4">
        <v>10</v>
      </c>
      <c r="G4">
        <v>3</v>
      </c>
      <c r="H4">
        <v>3</v>
      </c>
      <c r="I4">
        <v>8</v>
      </c>
      <c r="J4">
        <v>10</v>
      </c>
      <c r="K4">
        <v>8</v>
      </c>
      <c r="L4">
        <v>10</v>
      </c>
      <c r="M4">
        <v>8</v>
      </c>
      <c r="N4">
        <v>7</v>
      </c>
      <c r="O4">
        <v>3</v>
      </c>
      <c r="P4">
        <v>2</v>
      </c>
      <c r="Q4">
        <v>1</v>
      </c>
      <c r="S4">
        <v>8</v>
      </c>
      <c r="T4">
        <v>10</v>
      </c>
      <c r="W4">
        <v>6</v>
      </c>
      <c r="X4">
        <v>4</v>
      </c>
      <c r="Y4">
        <v>5</v>
      </c>
      <c r="Z4">
        <v>1</v>
      </c>
      <c r="AA4">
        <v>10</v>
      </c>
      <c r="AB4">
        <v>6</v>
      </c>
      <c r="AC4">
        <v>10</v>
      </c>
      <c r="AD4">
        <v>6</v>
      </c>
      <c r="AF4">
        <v>4</v>
      </c>
      <c r="AG4">
        <v>7</v>
      </c>
      <c r="AH4">
        <v>4</v>
      </c>
      <c r="AI4">
        <v>4</v>
      </c>
      <c r="AJ4">
        <v>1</v>
      </c>
      <c r="AL4">
        <v>8</v>
      </c>
      <c r="AN4">
        <v>10</v>
      </c>
      <c r="AO4">
        <v>12</v>
      </c>
      <c r="AP4">
        <v>10</v>
      </c>
      <c r="AQ4">
        <v>3</v>
      </c>
      <c r="AR4">
        <v>207</v>
      </c>
      <c r="AS4">
        <v>3</v>
      </c>
      <c r="AT4" s="20">
        <v>0.16594669662491801</v>
      </c>
      <c r="AU4" s="20">
        <v>0.109357170467974</v>
      </c>
    </row>
    <row r="5" spans="1:47">
      <c r="A5" t="s">
        <v>50</v>
      </c>
      <c r="B5">
        <v>10</v>
      </c>
      <c r="D5">
        <v>4</v>
      </c>
      <c r="E5">
        <v>12</v>
      </c>
      <c r="G5">
        <v>12</v>
      </c>
      <c r="H5">
        <v>7</v>
      </c>
      <c r="I5">
        <v>10</v>
      </c>
      <c r="J5">
        <v>1</v>
      </c>
      <c r="L5">
        <v>1</v>
      </c>
      <c r="M5">
        <v>6</v>
      </c>
      <c r="O5">
        <v>12</v>
      </c>
      <c r="P5">
        <v>5</v>
      </c>
      <c r="Q5">
        <v>12</v>
      </c>
      <c r="R5">
        <v>10</v>
      </c>
      <c r="S5">
        <v>3</v>
      </c>
      <c r="T5">
        <v>5</v>
      </c>
      <c r="W5">
        <v>3</v>
      </c>
      <c r="Z5">
        <v>5</v>
      </c>
      <c r="AB5">
        <v>3</v>
      </c>
      <c r="AC5">
        <v>7</v>
      </c>
      <c r="AE5">
        <v>3</v>
      </c>
      <c r="AF5">
        <v>6</v>
      </c>
      <c r="AK5">
        <v>2</v>
      </c>
      <c r="AL5">
        <v>6</v>
      </c>
      <c r="AM5">
        <v>12</v>
      </c>
      <c r="AN5">
        <v>8</v>
      </c>
      <c r="AQ5">
        <v>12</v>
      </c>
      <c r="AR5">
        <v>177</v>
      </c>
      <c r="AS5">
        <v>4</v>
      </c>
      <c r="AT5" s="20">
        <v>0.13663415597352299</v>
      </c>
      <c r="AU5" s="20">
        <v>9.4714828438643095E-2</v>
      </c>
    </row>
    <row r="6" spans="1:47">
      <c r="A6" t="s">
        <v>39</v>
      </c>
      <c r="B6">
        <v>8</v>
      </c>
      <c r="C6">
        <v>4</v>
      </c>
      <c r="D6">
        <v>7</v>
      </c>
      <c r="F6">
        <v>3</v>
      </c>
      <c r="H6">
        <v>4</v>
      </c>
      <c r="I6">
        <v>7</v>
      </c>
      <c r="J6">
        <v>4</v>
      </c>
      <c r="K6">
        <v>7</v>
      </c>
      <c r="L6">
        <v>6</v>
      </c>
      <c r="M6">
        <v>3</v>
      </c>
      <c r="O6">
        <v>6</v>
      </c>
      <c r="Q6">
        <v>4</v>
      </c>
      <c r="R6">
        <v>8</v>
      </c>
      <c r="S6">
        <v>12</v>
      </c>
      <c r="T6">
        <v>1</v>
      </c>
      <c r="V6">
        <v>10</v>
      </c>
      <c r="W6">
        <v>4</v>
      </c>
      <c r="X6">
        <v>2</v>
      </c>
      <c r="Y6">
        <v>3</v>
      </c>
      <c r="Z6">
        <v>10</v>
      </c>
      <c r="AA6">
        <v>1</v>
      </c>
      <c r="AC6">
        <v>2</v>
      </c>
      <c r="AD6">
        <v>4</v>
      </c>
      <c r="AE6">
        <v>10</v>
      </c>
      <c r="AG6">
        <v>6</v>
      </c>
      <c r="AH6">
        <v>8</v>
      </c>
      <c r="AI6">
        <v>7</v>
      </c>
      <c r="AJ6">
        <v>3</v>
      </c>
      <c r="AK6">
        <v>10</v>
      </c>
      <c r="AN6">
        <v>3</v>
      </c>
      <c r="AP6">
        <v>6</v>
      </c>
      <c r="AR6">
        <v>173</v>
      </c>
      <c r="AS6">
        <v>5</v>
      </c>
      <c r="AT6" s="20">
        <v>0.137107599182619</v>
      </c>
      <c r="AU6" s="20">
        <v>0.13363049789185399</v>
      </c>
    </row>
    <row r="7" spans="1:47">
      <c r="A7" t="s">
        <v>10</v>
      </c>
      <c r="E7">
        <v>4</v>
      </c>
      <c r="F7">
        <v>4</v>
      </c>
      <c r="J7">
        <v>6</v>
      </c>
      <c r="K7">
        <v>3</v>
      </c>
      <c r="M7">
        <v>5</v>
      </c>
      <c r="P7">
        <v>12</v>
      </c>
      <c r="R7">
        <v>1</v>
      </c>
      <c r="S7">
        <v>5</v>
      </c>
      <c r="T7">
        <v>6</v>
      </c>
      <c r="U7">
        <v>10</v>
      </c>
      <c r="V7">
        <v>6</v>
      </c>
      <c r="X7">
        <v>10</v>
      </c>
      <c r="Y7">
        <v>10</v>
      </c>
      <c r="AA7">
        <v>7</v>
      </c>
      <c r="AD7">
        <v>8</v>
      </c>
      <c r="AF7">
        <v>1</v>
      </c>
      <c r="AG7">
        <v>8</v>
      </c>
      <c r="AI7">
        <v>12</v>
      </c>
      <c r="AL7">
        <v>7</v>
      </c>
      <c r="AP7">
        <v>4</v>
      </c>
      <c r="AR7">
        <v>129</v>
      </c>
      <c r="AS7">
        <v>6</v>
      </c>
      <c r="AT7" s="20">
        <v>0.10679328128497501</v>
      </c>
      <c r="AU7" s="20">
        <v>0.131401481971513</v>
      </c>
    </row>
    <row r="8" spans="1:47">
      <c r="A8" t="s">
        <v>16</v>
      </c>
      <c r="B8">
        <v>12</v>
      </c>
      <c r="D8">
        <v>10</v>
      </c>
      <c r="F8">
        <v>5</v>
      </c>
      <c r="G8">
        <v>5</v>
      </c>
      <c r="H8">
        <v>5</v>
      </c>
      <c r="I8">
        <v>12</v>
      </c>
      <c r="J8">
        <v>7</v>
      </c>
      <c r="K8">
        <v>12</v>
      </c>
      <c r="R8">
        <v>6</v>
      </c>
      <c r="T8">
        <v>4</v>
      </c>
      <c r="Z8">
        <v>7</v>
      </c>
      <c r="AB8">
        <v>2</v>
      </c>
      <c r="AF8">
        <v>8</v>
      </c>
      <c r="AG8">
        <v>4</v>
      </c>
      <c r="AH8">
        <v>6</v>
      </c>
      <c r="AJ8">
        <v>4</v>
      </c>
      <c r="AK8">
        <v>1</v>
      </c>
      <c r="AL8">
        <v>2</v>
      </c>
      <c r="AM8">
        <v>2</v>
      </c>
      <c r="AN8">
        <v>1</v>
      </c>
      <c r="AQ8">
        <v>5</v>
      </c>
      <c r="AR8">
        <v>120</v>
      </c>
      <c r="AS8">
        <v>7</v>
      </c>
      <c r="AT8" s="20">
        <v>9.64607926651595E-2</v>
      </c>
      <c r="AU8" s="20">
        <v>0.148053883781293</v>
      </c>
    </row>
    <row r="9" spans="1:47">
      <c r="A9" t="s">
        <v>13</v>
      </c>
      <c r="B9">
        <v>2</v>
      </c>
      <c r="C9">
        <v>3</v>
      </c>
      <c r="D9">
        <v>6</v>
      </c>
      <c r="F9">
        <v>7</v>
      </c>
      <c r="G9">
        <v>1</v>
      </c>
      <c r="H9">
        <v>6</v>
      </c>
      <c r="M9">
        <v>2</v>
      </c>
      <c r="P9">
        <v>4</v>
      </c>
      <c r="R9">
        <v>3</v>
      </c>
      <c r="S9">
        <v>6</v>
      </c>
      <c r="U9">
        <v>6</v>
      </c>
      <c r="V9">
        <v>3</v>
      </c>
      <c r="W9">
        <v>5</v>
      </c>
      <c r="X9">
        <v>5</v>
      </c>
      <c r="Y9">
        <v>6</v>
      </c>
      <c r="AB9">
        <v>1</v>
      </c>
      <c r="AC9">
        <v>1</v>
      </c>
      <c r="AG9">
        <v>10</v>
      </c>
      <c r="AH9">
        <v>3</v>
      </c>
      <c r="AJ9">
        <v>7</v>
      </c>
      <c r="AK9">
        <v>3</v>
      </c>
      <c r="AM9">
        <v>7</v>
      </c>
      <c r="AN9">
        <v>6</v>
      </c>
      <c r="AP9">
        <v>3</v>
      </c>
      <c r="AQ9">
        <v>1</v>
      </c>
      <c r="AR9">
        <v>107</v>
      </c>
      <c r="AS9">
        <v>8</v>
      </c>
      <c r="AT9" s="20">
        <v>8.7462270573723397E-2</v>
      </c>
      <c r="AU9" s="20">
        <v>0.109033937300518</v>
      </c>
    </row>
    <row r="10" spans="1:47">
      <c r="A10" t="s">
        <v>48</v>
      </c>
      <c r="B10">
        <v>5</v>
      </c>
      <c r="E10">
        <v>2</v>
      </c>
      <c r="I10">
        <v>4</v>
      </c>
      <c r="J10">
        <v>12</v>
      </c>
      <c r="O10">
        <v>10</v>
      </c>
      <c r="P10">
        <v>6</v>
      </c>
      <c r="R10">
        <v>2</v>
      </c>
      <c r="U10">
        <v>2</v>
      </c>
      <c r="AB10">
        <v>12</v>
      </c>
      <c r="AH10">
        <v>12</v>
      </c>
      <c r="AI10">
        <v>8</v>
      </c>
      <c r="AJ10">
        <v>10</v>
      </c>
      <c r="AL10">
        <v>5</v>
      </c>
      <c r="AM10">
        <v>4</v>
      </c>
      <c r="AN10">
        <v>4</v>
      </c>
      <c r="AO10">
        <v>8</v>
      </c>
      <c r="AR10">
        <v>106</v>
      </c>
      <c r="AS10">
        <v>9</v>
      </c>
      <c r="AT10" s="20">
        <v>8.1427395480505496E-2</v>
      </c>
      <c r="AU10" s="20">
        <v>0.119158386735414</v>
      </c>
    </row>
    <row r="11" spans="1:47">
      <c r="A11" t="s">
        <v>4</v>
      </c>
      <c r="F11">
        <v>1</v>
      </c>
      <c r="G11">
        <v>7</v>
      </c>
      <c r="I11">
        <v>6</v>
      </c>
      <c r="K11">
        <v>4</v>
      </c>
      <c r="L11">
        <v>12</v>
      </c>
      <c r="O11">
        <v>1</v>
      </c>
      <c r="P11">
        <v>1</v>
      </c>
      <c r="Q11">
        <v>6</v>
      </c>
      <c r="U11">
        <v>5</v>
      </c>
      <c r="W11">
        <v>8</v>
      </c>
      <c r="AD11">
        <v>2</v>
      </c>
      <c r="AE11">
        <v>4</v>
      </c>
      <c r="AF11">
        <v>7</v>
      </c>
      <c r="AG11">
        <v>5</v>
      </c>
      <c r="AI11">
        <v>3</v>
      </c>
      <c r="AK11">
        <v>4</v>
      </c>
      <c r="AL11">
        <v>3</v>
      </c>
      <c r="AN11">
        <v>5</v>
      </c>
      <c r="AO11">
        <v>6</v>
      </c>
      <c r="AP11">
        <v>2</v>
      </c>
      <c r="AR11">
        <v>92</v>
      </c>
      <c r="AS11">
        <v>10</v>
      </c>
      <c r="AT11" s="20">
        <v>6.9134382059485605E-2</v>
      </c>
      <c r="AU11" s="20">
        <v>0.132217297845003</v>
      </c>
    </row>
    <row r="12" spans="1:47">
      <c r="A12" t="s">
        <v>31</v>
      </c>
      <c r="D12">
        <v>12</v>
      </c>
      <c r="E12">
        <v>6</v>
      </c>
      <c r="F12">
        <v>8</v>
      </c>
      <c r="K12">
        <v>1</v>
      </c>
      <c r="L12">
        <v>8</v>
      </c>
      <c r="N12">
        <v>10</v>
      </c>
      <c r="R12">
        <v>5</v>
      </c>
      <c r="W12">
        <v>7</v>
      </c>
      <c r="X12">
        <v>6</v>
      </c>
      <c r="Y12">
        <v>7</v>
      </c>
      <c r="AA12">
        <v>6</v>
      </c>
      <c r="AD12">
        <v>3</v>
      </c>
      <c r="AO12">
        <v>4</v>
      </c>
      <c r="AP12">
        <v>8</v>
      </c>
      <c r="AR12">
        <v>91</v>
      </c>
      <c r="AS12">
        <v>11</v>
      </c>
      <c r="AT12" s="20">
        <v>7.2122470586064996E-2</v>
      </c>
      <c r="AU12" s="20">
        <v>0.15299204721126999</v>
      </c>
    </row>
    <row r="13" spans="1:47">
      <c r="A13" t="s">
        <v>38</v>
      </c>
      <c r="D13">
        <v>3</v>
      </c>
      <c r="E13">
        <v>10</v>
      </c>
      <c r="F13">
        <v>6</v>
      </c>
      <c r="L13">
        <v>5</v>
      </c>
      <c r="T13">
        <v>8</v>
      </c>
      <c r="W13">
        <v>2</v>
      </c>
      <c r="Y13">
        <v>4</v>
      </c>
      <c r="Z13">
        <v>2</v>
      </c>
      <c r="AA13">
        <v>4</v>
      </c>
      <c r="AC13">
        <v>5</v>
      </c>
      <c r="AD13">
        <v>10</v>
      </c>
      <c r="AE13">
        <v>6</v>
      </c>
      <c r="AG13">
        <v>2</v>
      </c>
      <c r="AI13">
        <v>1</v>
      </c>
      <c r="AK13">
        <v>6</v>
      </c>
      <c r="AQ13">
        <v>2</v>
      </c>
      <c r="AR13">
        <v>76</v>
      </c>
      <c r="AS13">
        <v>12</v>
      </c>
      <c r="AT13" s="20">
        <v>5.8251748838370102E-2</v>
      </c>
      <c r="AU13" s="20">
        <v>0.142826303790692</v>
      </c>
    </row>
    <row r="14" spans="1:47">
      <c r="A14" t="s">
        <v>9</v>
      </c>
      <c r="C14">
        <v>5</v>
      </c>
      <c r="K14">
        <v>6</v>
      </c>
      <c r="Q14">
        <v>5</v>
      </c>
      <c r="T14">
        <v>3</v>
      </c>
      <c r="U14">
        <v>4</v>
      </c>
      <c r="V14">
        <v>4</v>
      </c>
      <c r="X14">
        <v>3</v>
      </c>
      <c r="Y14">
        <v>2</v>
      </c>
      <c r="Z14">
        <v>6</v>
      </c>
      <c r="AA14">
        <v>5</v>
      </c>
      <c r="AC14">
        <v>8</v>
      </c>
      <c r="AD14">
        <v>7</v>
      </c>
      <c r="AF14">
        <v>2</v>
      </c>
      <c r="AH14">
        <v>1</v>
      </c>
      <c r="AJ14">
        <v>8</v>
      </c>
      <c r="AP14">
        <v>5</v>
      </c>
      <c r="AR14">
        <v>74</v>
      </c>
      <c r="AS14">
        <v>13</v>
      </c>
      <c r="AT14" s="20">
        <v>5.6476606616044901E-2</v>
      </c>
      <c r="AU14" s="20">
        <v>0.156365431441918</v>
      </c>
    </row>
    <row r="15" spans="1:47">
      <c r="A15" t="s">
        <v>25</v>
      </c>
      <c r="D15">
        <v>2</v>
      </c>
      <c r="E15">
        <v>7</v>
      </c>
      <c r="G15">
        <v>4</v>
      </c>
      <c r="J15">
        <v>3</v>
      </c>
      <c r="W15">
        <v>1</v>
      </c>
      <c r="AC15">
        <v>3</v>
      </c>
      <c r="AD15">
        <v>5</v>
      </c>
      <c r="AE15">
        <v>12</v>
      </c>
      <c r="AF15">
        <v>12</v>
      </c>
      <c r="AG15">
        <v>1</v>
      </c>
      <c r="AK15">
        <v>5</v>
      </c>
      <c r="AO15">
        <v>7</v>
      </c>
      <c r="AP15">
        <v>7</v>
      </c>
      <c r="AR15">
        <v>69</v>
      </c>
      <c r="AS15">
        <v>14</v>
      </c>
      <c r="AT15" s="20">
        <v>4.8643191467774897E-2</v>
      </c>
      <c r="AU15" s="20">
        <v>0.119160533062314</v>
      </c>
    </row>
    <row r="16" spans="1:47">
      <c r="A16" t="s">
        <v>29</v>
      </c>
      <c r="C16">
        <v>6</v>
      </c>
      <c r="G16">
        <v>6</v>
      </c>
      <c r="H16">
        <v>1</v>
      </c>
      <c r="L16">
        <v>7</v>
      </c>
      <c r="N16">
        <v>3</v>
      </c>
      <c r="Q16">
        <v>7</v>
      </c>
      <c r="U16">
        <v>7</v>
      </c>
      <c r="AI16">
        <v>2</v>
      </c>
      <c r="AK16">
        <v>8</v>
      </c>
      <c r="AM16">
        <v>10</v>
      </c>
      <c r="AR16">
        <v>57</v>
      </c>
      <c r="AS16">
        <v>15</v>
      </c>
      <c r="AT16" s="20">
        <v>3.9280535312438497E-2</v>
      </c>
      <c r="AU16" s="20">
        <v>0.105898748906395</v>
      </c>
    </row>
    <row r="17" spans="1:47">
      <c r="A17" t="s">
        <v>20</v>
      </c>
      <c r="C17">
        <v>7</v>
      </c>
      <c r="G17">
        <v>8</v>
      </c>
      <c r="H17">
        <v>8</v>
      </c>
      <c r="L17">
        <v>4</v>
      </c>
      <c r="N17">
        <v>5</v>
      </c>
      <c r="Q17">
        <v>10</v>
      </c>
      <c r="AB17">
        <v>4</v>
      </c>
      <c r="AI17">
        <v>5</v>
      </c>
      <c r="AM17">
        <v>1</v>
      </c>
      <c r="AP17">
        <v>1</v>
      </c>
      <c r="AR17">
        <v>53</v>
      </c>
      <c r="AS17">
        <v>16</v>
      </c>
      <c r="AT17" s="20">
        <v>3.7533918687693901E-2</v>
      </c>
      <c r="AU17" s="20">
        <v>0.15703142880450799</v>
      </c>
    </row>
    <row r="18" spans="1:47">
      <c r="A18" t="s">
        <v>3</v>
      </c>
      <c r="J18">
        <v>5</v>
      </c>
      <c r="N18">
        <v>1</v>
      </c>
      <c r="O18">
        <v>7</v>
      </c>
      <c r="S18">
        <v>7</v>
      </c>
      <c r="T18">
        <v>2</v>
      </c>
      <c r="AB18">
        <v>7</v>
      </c>
      <c r="AJ18">
        <v>2</v>
      </c>
      <c r="AL18">
        <v>1</v>
      </c>
      <c r="AM18">
        <v>6</v>
      </c>
      <c r="AO18">
        <v>10</v>
      </c>
      <c r="AR18">
        <v>48</v>
      </c>
      <c r="AS18">
        <v>17</v>
      </c>
      <c r="AT18" s="20">
        <v>3.5463620912841699E-2</v>
      </c>
      <c r="AU18" s="20">
        <v>0.14149335071854999</v>
      </c>
    </row>
    <row r="19" spans="1:47">
      <c r="A19" t="s">
        <v>44</v>
      </c>
      <c r="E19">
        <v>5</v>
      </c>
      <c r="H19">
        <v>12</v>
      </c>
      <c r="O19">
        <v>4</v>
      </c>
      <c r="S19">
        <v>2</v>
      </c>
      <c r="U19">
        <v>1</v>
      </c>
      <c r="AA19">
        <v>2</v>
      </c>
      <c r="AB19">
        <v>8</v>
      </c>
      <c r="AH19">
        <v>5</v>
      </c>
      <c r="AJ19">
        <v>6</v>
      </c>
      <c r="AR19">
        <v>45</v>
      </c>
      <c r="AS19">
        <v>18</v>
      </c>
      <c r="AT19" s="20">
        <v>3.2830769489317103E-2</v>
      </c>
      <c r="AU19" s="20">
        <v>0.134539946100494</v>
      </c>
    </row>
    <row r="20" spans="1:47">
      <c r="A20" t="s">
        <v>30</v>
      </c>
      <c r="E20">
        <v>3</v>
      </c>
      <c r="K20">
        <v>2</v>
      </c>
      <c r="O20">
        <v>5</v>
      </c>
      <c r="V20">
        <v>2</v>
      </c>
      <c r="AA20">
        <v>12</v>
      </c>
      <c r="AE20">
        <v>2</v>
      </c>
      <c r="AH20">
        <v>2</v>
      </c>
      <c r="AK20">
        <v>7</v>
      </c>
      <c r="AO20">
        <v>5</v>
      </c>
      <c r="AR20">
        <v>40</v>
      </c>
      <c r="AS20">
        <v>19</v>
      </c>
      <c r="AT20" s="20">
        <v>2.7940823766369399E-2</v>
      </c>
      <c r="AU20" s="20">
        <v>0.11946600379127099</v>
      </c>
    </row>
    <row r="21" spans="1:47">
      <c r="A21" t="s">
        <v>15</v>
      </c>
      <c r="B21">
        <v>3</v>
      </c>
      <c r="G21">
        <v>2</v>
      </c>
      <c r="H21">
        <v>2</v>
      </c>
      <c r="M21">
        <v>7</v>
      </c>
      <c r="Q21">
        <v>3</v>
      </c>
      <c r="V21">
        <v>1</v>
      </c>
      <c r="AC21">
        <v>6</v>
      </c>
      <c r="AE21">
        <v>1</v>
      </c>
      <c r="AN21">
        <v>2</v>
      </c>
      <c r="AO21">
        <v>1</v>
      </c>
      <c r="AQ21">
        <v>7</v>
      </c>
      <c r="AR21">
        <v>35</v>
      </c>
      <c r="AS21">
        <v>20</v>
      </c>
      <c r="AT21" s="20">
        <v>2.70285313882698E-2</v>
      </c>
      <c r="AU21" s="20">
        <v>0.155134199304342</v>
      </c>
    </row>
    <row r="22" spans="1:47">
      <c r="A22" t="s">
        <v>35</v>
      </c>
      <c r="B22">
        <v>1</v>
      </c>
      <c r="C22">
        <v>2</v>
      </c>
      <c r="M22">
        <v>4</v>
      </c>
      <c r="N22">
        <v>6</v>
      </c>
      <c r="P22">
        <v>7</v>
      </c>
      <c r="Q22">
        <v>2</v>
      </c>
      <c r="U22">
        <v>3</v>
      </c>
      <c r="Z22">
        <v>4</v>
      </c>
      <c r="AC22">
        <v>4</v>
      </c>
      <c r="AR22">
        <v>33</v>
      </c>
      <c r="AS22">
        <v>21</v>
      </c>
      <c r="AT22" s="20">
        <v>2.5173338761769599E-2</v>
      </c>
      <c r="AU22" s="20">
        <v>0.160328666051958</v>
      </c>
    </row>
    <row r="23" spans="1:47">
      <c r="A23" t="s">
        <v>24</v>
      </c>
      <c r="C23">
        <v>1</v>
      </c>
      <c r="P23">
        <v>3</v>
      </c>
      <c r="R23">
        <v>4</v>
      </c>
      <c r="V23">
        <v>5</v>
      </c>
      <c r="X23">
        <v>1</v>
      </c>
      <c r="Y23">
        <v>1</v>
      </c>
      <c r="AF23">
        <v>3</v>
      </c>
      <c r="AH23">
        <v>7</v>
      </c>
      <c r="AQ23">
        <v>6</v>
      </c>
      <c r="AR23">
        <v>31</v>
      </c>
      <c r="AS23">
        <v>22</v>
      </c>
      <c r="AT23" s="20">
        <v>2.4200004939321101E-2</v>
      </c>
      <c r="AU23" s="20">
        <v>0.13968229531550799</v>
      </c>
    </row>
    <row r="24" spans="1:47">
      <c r="A24" t="s">
        <v>23</v>
      </c>
      <c r="E24">
        <v>1</v>
      </c>
      <c r="I24">
        <v>1</v>
      </c>
      <c r="M24">
        <v>1</v>
      </c>
      <c r="N24">
        <v>2</v>
      </c>
      <c r="V24">
        <v>7</v>
      </c>
      <c r="X24">
        <v>7</v>
      </c>
      <c r="AQ24">
        <v>4</v>
      </c>
      <c r="AR24">
        <v>23</v>
      </c>
      <c r="AS24">
        <v>23</v>
      </c>
      <c r="AT24" s="20">
        <v>1.8290261236182302E-2</v>
      </c>
      <c r="AU24" s="20">
        <v>0.15260056606359201</v>
      </c>
    </row>
    <row r="25" spans="1:47">
      <c r="A25" t="s">
        <v>34</v>
      </c>
      <c r="C25">
        <v>12</v>
      </c>
      <c r="S25">
        <v>1</v>
      </c>
      <c r="AE25">
        <v>7</v>
      </c>
      <c r="AM25">
        <v>3</v>
      </c>
      <c r="AR25">
        <v>23</v>
      </c>
      <c r="AS25">
        <v>24</v>
      </c>
      <c r="AT25" s="20">
        <v>1.51563758182587E-2</v>
      </c>
      <c r="AU25" s="20">
        <v>0.12273915924888</v>
      </c>
    </row>
    <row r="26" spans="1:47">
      <c r="A26" t="s">
        <v>12</v>
      </c>
      <c r="I26">
        <v>3</v>
      </c>
      <c r="N26">
        <v>4</v>
      </c>
      <c r="U26">
        <v>8</v>
      </c>
      <c r="Z26">
        <v>3</v>
      </c>
      <c r="AL26">
        <v>4</v>
      </c>
      <c r="AR26">
        <v>22</v>
      </c>
      <c r="AS26">
        <v>25</v>
      </c>
      <c r="AT26" s="20">
        <v>1.6946597421162699E-2</v>
      </c>
      <c r="AU26" s="20">
        <v>0.132773030551602</v>
      </c>
    </row>
    <row r="27" spans="1:47">
      <c r="A27" t="s">
        <v>53</v>
      </c>
      <c r="AT27" s="21">
        <v>0</v>
      </c>
      <c r="AU27" s="20">
        <v>0.109781594255139</v>
      </c>
    </row>
    <row r="28" spans="1:47">
      <c r="A28" t="s">
        <v>7</v>
      </c>
      <c r="AT28" s="21">
        <v>0</v>
      </c>
      <c r="AU28" s="20">
        <v>0.14958757781783399</v>
      </c>
    </row>
    <row r="29" spans="1:47">
      <c r="A29" t="s">
        <v>8</v>
      </c>
      <c r="AT29" s="21">
        <v>0</v>
      </c>
      <c r="AU29" s="20">
        <v>0.122233833515524</v>
      </c>
    </row>
    <row r="30" spans="1:47">
      <c r="A30" t="s">
        <v>43</v>
      </c>
      <c r="AT30" s="21">
        <v>0</v>
      </c>
      <c r="AU30" s="20">
        <v>0.122793535344943</v>
      </c>
    </row>
    <row r="31" spans="1:47">
      <c r="A31" t="s">
        <v>45</v>
      </c>
      <c r="AT31" s="21">
        <v>0</v>
      </c>
      <c r="AU31" s="20">
        <v>0.14656681999316701</v>
      </c>
    </row>
    <row r="32" spans="1:47">
      <c r="A32" t="s">
        <v>54</v>
      </c>
      <c r="AT32" s="21">
        <v>0</v>
      </c>
      <c r="AU32" s="20">
        <v>0.10391742042456099</v>
      </c>
    </row>
    <row r="33" spans="1:47">
      <c r="A33" t="s">
        <v>42</v>
      </c>
      <c r="AT33" s="21">
        <v>0</v>
      </c>
      <c r="AU33" s="20">
        <v>0.124227588456417</v>
      </c>
    </row>
    <row r="34" spans="1:47">
      <c r="A34" t="s">
        <v>17</v>
      </c>
      <c r="AT34" s="21">
        <v>0</v>
      </c>
      <c r="AU34" s="20">
        <v>0.158260145687252</v>
      </c>
    </row>
    <row r="35" spans="1:47">
      <c r="A35" t="s">
        <v>19</v>
      </c>
      <c r="AT35" s="21">
        <v>0</v>
      </c>
      <c r="AU35" s="20">
        <v>0.12812635821781601</v>
      </c>
    </row>
    <row r="36" spans="1:47">
      <c r="A36" t="s">
        <v>22</v>
      </c>
      <c r="AT36" s="21">
        <v>0</v>
      </c>
      <c r="AU36" s="20">
        <v>0.14378784887304899</v>
      </c>
    </row>
    <row r="37" spans="1:47">
      <c r="A37" t="s">
        <v>26</v>
      </c>
      <c r="AT37" s="21">
        <v>0</v>
      </c>
      <c r="AU37" s="20">
        <v>0.12614414787640599</v>
      </c>
    </row>
    <row r="38" spans="1:47">
      <c r="A38" t="s">
        <v>28</v>
      </c>
      <c r="AT38" s="21">
        <v>0</v>
      </c>
      <c r="AU38" s="20">
        <v>0.13597295532349499</v>
      </c>
    </row>
    <row r="39" spans="1:47">
      <c r="A39" t="s">
        <v>46</v>
      </c>
      <c r="AT39" s="21">
        <v>0</v>
      </c>
      <c r="AU39" s="20">
        <v>0.123080364027811</v>
      </c>
    </row>
    <row r="40" spans="1:47">
      <c r="A40" t="s">
        <v>49</v>
      </c>
      <c r="AT40" s="21">
        <v>0</v>
      </c>
      <c r="AU40" s="20">
        <v>0.14234975246283799</v>
      </c>
    </row>
    <row r="41" spans="1:47">
      <c r="A41" t="s">
        <v>33</v>
      </c>
      <c r="AT41" s="21">
        <v>0</v>
      </c>
      <c r="AU41" s="20">
        <v>0.13317844125140299</v>
      </c>
    </row>
    <row r="42" spans="1:47">
      <c r="A42" t="s">
        <v>36</v>
      </c>
      <c r="AT42" s="21">
        <v>0</v>
      </c>
      <c r="AU42" s="20">
        <v>0.117733465367759</v>
      </c>
    </row>
    <row r="43" spans="1:47">
      <c r="A43" t="s">
        <v>37</v>
      </c>
      <c r="AT43" s="21">
        <v>0</v>
      </c>
      <c r="AU43" s="20">
        <v>0.16339491683618301</v>
      </c>
    </row>
  </sheetData>
  <sortState ref="A2:AU43">
    <sortCondition ref="AS2:AS4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22" workbookViewId="0">
      <selection activeCell="C42" sqref="C1:C42"/>
    </sheetView>
  </sheetViews>
  <sheetFormatPr baseColWidth="10" defaultRowHeight="15" x14ac:dyDescent="0"/>
  <cols>
    <col min="1" max="1" width="18.83203125" customWidth="1"/>
    <col min="2" max="2" width="15.83203125" customWidth="1"/>
    <col min="3" max="3" width="18" customWidth="1"/>
  </cols>
  <sheetData>
    <row r="1" spans="1:7">
      <c r="A1" t="s">
        <v>3</v>
      </c>
      <c r="B1">
        <v>0.14149335071854999</v>
      </c>
      <c r="C1">
        <v>3.5463620912841699E-2</v>
      </c>
      <c r="F1" t="s">
        <v>3</v>
      </c>
      <c r="G1">
        <v>0.163997870596407</v>
      </c>
    </row>
    <row r="2" spans="1:7">
      <c r="A2" t="s">
        <v>53</v>
      </c>
      <c r="B2">
        <v>0.109781594255139</v>
      </c>
      <c r="C2">
        <v>0</v>
      </c>
      <c r="F2" t="s">
        <v>53</v>
      </c>
      <c r="G2">
        <v>0.12724234899758799</v>
      </c>
    </row>
    <row r="3" spans="1:7">
      <c r="A3" t="s">
        <v>4</v>
      </c>
      <c r="B3">
        <v>0.132217297845003</v>
      </c>
      <c r="C3">
        <v>6.9134382059485605E-2</v>
      </c>
      <c r="F3" t="s">
        <v>4</v>
      </c>
      <c r="G3">
        <v>0.15324645128957801</v>
      </c>
    </row>
    <row r="4" spans="1:7">
      <c r="A4" t="s">
        <v>6</v>
      </c>
      <c r="B4">
        <v>0.109357170467974</v>
      </c>
      <c r="C4">
        <v>0.16594669662491801</v>
      </c>
      <c r="F4" t="s">
        <v>6</v>
      </c>
      <c r="G4">
        <v>0.12675042576999401</v>
      </c>
    </row>
    <row r="5" spans="1:7">
      <c r="A5" t="s">
        <v>7</v>
      </c>
      <c r="B5">
        <v>0.14958757781783399</v>
      </c>
      <c r="C5">
        <v>0</v>
      </c>
      <c r="F5" t="s">
        <v>7</v>
      </c>
      <c r="G5">
        <v>0.173379463546807</v>
      </c>
    </row>
    <row r="6" spans="1:7">
      <c r="A6" t="s">
        <v>8</v>
      </c>
      <c r="B6">
        <v>0.122233833515524</v>
      </c>
      <c r="C6">
        <v>0</v>
      </c>
      <c r="F6" t="s">
        <v>8</v>
      </c>
      <c r="G6">
        <v>0.14167512954741199</v>
      </c>
    </row>
    <row r="7" spans="1:7">
      <c r="A7" t="s">
        <v>48</v>
      </c>
      <c r="B7">
        <v>0.119158386735414</v>
      </c>
      <c r="C7">
        <v>8.1427395480505496E-2</v>
      </c>
      <c r="F7" t="s">
        <v>48</v>
      </c>
      <c r="G7">
        <v>0.13811052834652701</v>
      </c>
    </row>
    <row r="8" spans="1:7">
      <c r="A8" t="s">
        <v>43</v>
      </c>
      <c r="B8">
        <v>0.122793535344943</v>
      </c>
      <c r="C8">
        <v>0</v>
      </c>
      <c r="F8" t="s">
        <v>43</v>
      </c>
      <c r="G8">
        <v>0.14232385109287499</v>
      </c>
    </row>
    <row r="9" spans="1:7">
      <c r="A9" t="s">
        <v>44</v>
      </c>
      <c r="B9">
        <v>0.134539946100494</v>
      </c>
      <c r="C9">
        <v>3.2830769489317103E-2</v>
      </c>
      <c r="F9" t="s">
        <v>44</v>
      </c>
      <c r="G9">
        <v>0.155938515178207</v>
      </c>
    </row>
    <row r="10" spans="1:7">
      <c r="A10" t="s">
        <v>45</v>
      </c>
      <c r="B10">
        <v>0.14656681999316701</v>
      </c>
      <c r="C10">
        <v>0</v>
      </c>
      <c r="F10" t="s">
        <v>45</v>
      </c>
      <c r="G10">
        <v>0.16987826148926</v>
      </c>
    </row>
    <row r="11" spans="1:7">
      <c r="A11" t="s">
        <v>54</v>
      </c>
      <c r="B11">
        <v>0.10391742042456099</v>
      </c>
      <c r="C11">
        <v>0</v>
      </c>
      <c r="F11" t="s">
        <v>54</v>
      </c>
      <c r="G11">
        <v>0.120445477845799</v>
      </c>
    </row>
    <row r="12" spans="1:7">
      <c r="A12" t="s">
        <v>9</v>
      </c>
      <c r="B12">
        <v>0.156365431441918</v>
      </c>
      <c r="C12">
        <v>5.6476606616044901E-2</v>
      </c>
      <c r="F12" t="s">
        <v>9</v>
      </c>
      <c r="G12">
        <v>0.18123534129084001</v>
      </c>
    </row>
    <row r="13" spans="1:7">
      <c r="A13" t="s">
        <v>10</v>
      </c>
      <c r="B13">
        <v>0.131401481971513</v>
      </c>
      <c r="C13">
        <v>0.10679328128497501</v>
      </c>
      <c r="F13" t="s">
        <v>10</v>
      </c>
      <c r="G13">
        <v>0.152300873085737</v>
      </c>
    </row>
    <row r="14" spans="1:7">
      <c r="A14" t="s">
        <v>42</v>
      </c>
      <c r="B14">
        <v>0.124227588456417</v>
      </c>
      <c r="C14">
        <v>0</v>
      </c>
      <c r="F14" t="s">
        <v>42</v>
      </c>
      <c r="G14">
        <v>0.14398598950278199</v>
      </c>
    </row>
    <row r="15" spans="1:7">
      <c r="A15" t="s">
        <v>12</v>
      </c>
      <c r="B15">
        <v>0.132773030551602</v>
      </c>
      <c r="C15">
        <v>1.6946597421162699E-2</v>
      </c>
      <c r="F15" t="s">
        <v>12</v>
      </c>
      <c r="G15">
        <v>0.153890567695493</v>
      </c>
    </row>
    <row r="16" spans="1:7">
      <c r="A16" t="s">
        <v>13</v>
      </c>
      <c r="B16">
        <v>0.109033937300518</v>
      </c>
      <c r="C16">
        <v>8.7462270573723397E-2</v>
      </c>
      <c r="F16" t="s">
        <v>13</v>
      </c>
      <c r="G16">
        <v>0.126375789540038</v>
      </c>
    </row>
    <row r="17" spans="1:7">
      <c r="A17" t="s">
        <v>15</v>
      </c>
      <c r="B17">
        <v>0.155134199304342</v>
      </c>
      <c r="C17">
        <v>2.70285313882698E-2</v>
      </c>
      <c r="F17" t="s">
        <v>15</v>
      </c>
      <c r="G17">
        <v>0.17980828995503401</v>
      </c>
    </row>
    <row r="18" spans="1:7">
      <c r="A18" t="s">
        <v>16</v>
      </c>
      <c r="B18">
        <v>0.148053883781293</v>
      </c>
      <c r="C18">
        <v>9.64607926651595E-2</v>
      </c>
      <c r="F18" t="s">
        <v>16</v>
      </c>
      <c r="G18">
        <v>0.17160184097262299</v>
      </c>
    </row>
    <row r="19" spans="1:7">
      <c r="A19" t="s">
        <v>17</v>
      </c>
      <c r="B19">
        <v>0.158260145687252</v>
      </c>
      <c r="C19">
        <v>0</v>
      </c>
      <c r="F19" t="s">
        <v>17</v>
      </c>
      <c r="G19">
        <v>0.183431407625638</v>
      </c>
    </row>
    <row r="20" spans="1:7">
      <c r="A20" t="s">
        <v>18</v>
      </c>
      <c r="B20">
        <v>0.113493313399139</v>
      </c>
      <c r="C20">
        <v>0.17568341328651099</v>
      </c>
      <c r="F20" t="s">
        <v>18</v>
      </c>
      <c r="G20">
        <v>0.13154440982294299</v>
      </c>
    </row>
    <row r="21" spans="1:7">
      <c r="A21" t="s">
        <v>19</v>
      </c>
      <c r="B21">
        <v>0.12812635821781601</v>
      </c>
      <c r="C21">
        <v>0</v>
      </c>
      <c r="F21" t="s">
        <v>19</v>
      </c>
      <c r="G21">
        <v>0.14850484078604101</v>
      </c>
    </row>
    <row r="22" spans="1:7">
      <c r="A22" t="s">
        <v>20</v>
      </c>
      <c r="B22">
        <v>0.15703142880450799</v>
      </c>
      <c r="C22">
        <v>3.7533918687693901E-2</v>
      </c>
      <c r="F22" t="s">
        <v>20</v>
      </c>
      <c r="G22">
        <v>0.18200726393136901</v>
      </c>
    </row>
    <row r="23" spans="1:7">
      <c r="A23" t="s">
        <v>22</v>
      </c>
      <c r="B23">
        <v>0.14378784887304899</v>
      </c>
      <c r="C23">
        <v>0</v>
      </c>
      <c r="F23" t="s">
        <v>22</v>
      </c>
      <c r="G23">
        <v>0.16665728432124599</v>
      </c>
    </row>
    <row r="24" spans="1:7">
      <c r="A24" t="s">
        <v>23</v>
      </c>
      <c r="B24">
        <v>0.15260056606359201</v>
      </c>
      <c r="C24">
        <v>1.8290261236182302E-2</v>
      </c>
      <c r="F24" t="s">
        <v>23</v>
      </c>
      <c r="G24">
        <v>0.17687166310706101</v>
      </c>
    </row>
    <row r="25" spans="1:7">
      <c r="A25" t="s">
        <v>24</v>
      </c>
      <c r="B25">
        <v>0.13968229531550799</v>
      </c>
      <c r="C25">
        <v>2.4200004939321101E-2</v>
      </c>
      <c r="F25" t="s">
        <v>24</v>
      </c>
      <c r="G25">
        <v>0.16189875880681501</v>
      </c>
    </row>
    <row r="26" spans="1:7">
      <c r="A26" t="s">
        <v>25</v>
      </c>
      <c r="B26">
        <v>0.119160533062314</v>
      </c>
      <c r="C26">
        <v>4.8643191467774897E-2</v>
      </c>
      <c r="F26" t="s">
        <v>25</v>
      </c>
      <c r="G26">
        <v>0.13811299715580999</v>
      </c>
    </row>
    <row r="27" spans="1:7">
      <c r="A27" t="s">
        <v>26</v>
      </c>
      <c r="B27">
        <v>0.12614414787640599</v>
      </c>
      <c r="C27">
        <v>0</v>
      </c>
      <c r="F27" t="s">
        <v>26</v>
      </c>
      <c r="G27">
        <v>0.14620737088111199</v>
      </c>
    </row>
    <row r="28" spans="1:7">
      <c r="A28" t="s">
        <v>27</v>
      </c>
      <c r="B28">
        <v>0.107545693126572</v>
      </c>
      <c r="C28">
        <v>0.31138210840036301</v>
      </c>
      <c r="F28" t="s">
        <v>27</v>
      </c>
      <c r="G28">
        <v>0.124650830747824</v>
      </c>
    </row>
    <row r="29" spans="1:7">
      <c r="A29" t="s">
        <v>28</v>
      </c>
      <c r="B29">
        <v>0.13597295532349499</v>
      </c>
      <c r="C29">
        <v>0</v>
      </c>
      <c r="F29" t="s">
        <v>28</v>
      </c>
      <c r="G29">
        <v>0.157599434348032</v>
      </c>
    </row>
    <row r="30" spans="1:7">
      <c r="A30" t="s">
        <v>29</v>
      </c>
      <c r="B30">
        <v>0.105898748906395</v>
      </c>
      <c r="C30">
        <v>3.9280535312438497E-2</v>
      </c>
      <c r="F30" t="s">
        <v>29</v>
      </c>
      <c r="G30">
        <v>0.122741940449461</v>
      </c>
    </row>
    <row r="31" spans="1:7">
      <c r="A31" t="s">
        <v>30</v>
      </c>
      <c r="B31">
        <v>0.11946600379127099</v>
      </c>
      <c r="C31">
        <v>2.7940823766369399E-2</v>
      </c>
      <c r="F31" t="s">
        <v>30</v>
      </c>
      <c r="G31">
        <v>0.13846707028741601</v>
      </c>
    </row>
    <row r="32" spans="1:7">
      <c r="A32" t="s">
        <v>31</v>
      </c>
      <c r="B32">
        <v>0.15299204721126999</v>
      </c>
      <c r="C32">
        <v>7.2122470586064996E-2</v>
      </c>
      <c r="F32" t="s">
        <v>31</v>
      </c>
      <c r="G32">
        <v>0.17732541453447601</v>
      </c>
    </row>
    <row r="33" spans="1:7">
      <c r="A33" t="s">
        <v>46</v>
      </c>
      <c r="B33">
        <v>0.123080364027811</v>
      </c>
      <c r="C33">
        <v>0</v>
      </c>
      <c r="F33" t="s">
        <v>46</v>
      </c>
      <c r="G33">
        <v>0.14265629042109201</v>
      </c>
    </row>
    <row r="34" spans="1:7">
      <c r="A34" t="s">
        <v>49</v>
      </c>
      <c r="B34">
        <v>0.14234975246283799</v>
      </c>
      <c r="C34">
        <v>0</v>
      </c>
      <c r="F34" t="s">
        <v>49</v>
      </c>
      <c r="G34">
        <v>0.16499046455376201</v>
      </c>
    </row>
    <row r="35" spans="1:7">
      <c r="A35" t="s">
        <v>33</v>
      </c>
      <c r="B35">
        <v>0.13317844125140299</v>
      </c>
      <c r="C35">
        <v>0</v>
      </c>
      <c r="F35" t="s">
        <v>33</v>
      </c>
      <c r="G35">
        <v>0.15436046344634899</v>
      </c>
    </row>
    <row r="36" spans="1:7">
      <c r="A36" t="s">
        <v>34</v>
      </c>
      <c r="B36">
        <v>0.12273915924888</v>
      </c>
      <c r="C36">
        <v>1.51563758182587E-2</v>
      </c>
      <c r="F36" t="s">
        <v>34</v>
      </c>
      <c r="G36">
        <v>0.14226081539925001</v>
      </c>
    </row>
    <row r="37" spans="1:7">
      <c r="A37" t="s">
        <v>35</v>
      </c>
      <c r="B37">
        <v>0.160328666051958</v>
      </c>
      <c r="C37">
        <v>2.5173338761769599E-2</v>
      </c>
      <c r="F37" t="s">
        <v>35</v>
      </c>
      <c r="G37">
        <v>0.18582892831200801</v>
      </c>
    </row>
    <row r="38" spans="1:7">
      <c r="A38" t="s">
        <v>36</v>
      </c>
      <c r="B38">
        <v>0.117733465367759</v>
      </c>
      <c r="C38">
        <v>0</v>
      </c>
      <c r="F38" t="s">
        <v>36</v>
      </c>
      <c r="G38">
        <v>0.136458976562534</v>
      </c>
    </row>
    <row r="39" spans="1:7">
      <c r="A39" t="s">
        <v>37</v>
      </c>
      <c r="B39">
        <v>0.16339491683618301</v>
      </c>
      <c r="C39">
        <v>0</v>
      </c>
      <c r="F39" t="s">
        <v>37</v>
      </c>
      <c r="G39">
        <v>0.18938287090814801</v>
      </c>
    </row>
    <row r="40" spans="1:7">
      <c r="A40" t="s">
        <v>50</v>
      </c>
      <c r="B40">
        <v>9.4714828438643095E-2</v>
      </c>
      <c r="C40">
        <v>0.13663415597352299</v>
      </c>
      <c r="F40" t="s">
        <v>50</v>
      </c>
      <c r="G40">
        <v>0.109779215083944</v>
      </c>
    </row>
    <row r="41" spans="1:7">
      <c r="A41" t="s">
        <v>38</v>
      </c>
      <c r="B41">
        <v>0.142826303790692</v>
      </c>
      <c r="C41">
        <v>5.8251748838370102E-2</v>
      </c>
      <c r="F41" t="s">
        <v>38</v>
      </c>
      <c r="G41">
        <v>0.16554280922091599</v>
      </c>
    </row>
    <row r="42" spans="1:7">
      <c r="A42" t="s">
        <v>39</v>
      </c>
      <c r="B42">
        <v>0.13363049789185399</v>
      </c>
      <c r="C42">
        <v>0.137107599182619</v>
      </c>
      <c r="F42" t="s">
        <v>39</v>
      </c>
      <c r="G42">
        <v>0.15488442912445899</v>
      </c>
    </row>
    <row r="46" spans="1:7">
      <c r="A46" t="s">
        <v>37</v>
      </c>
      <c r="B46">
        <v>0.16339491683618301</v>
      </c>
      <c r="C46">
        <v>0</v>
      </c>
    </row>
    <row r="47" spans="1:7">
      <c r="A47" t="s">
        <v>35</v>
      </c>
      <c r="B47">
        <v>0.160328666051958</v>
      </c>
      <c r="C47">
        <v>2.5173338761769599E-2</v>
      </c>
    </row>
    <row r="48" spans="1:7">
      <c r="A48" t="s">
        <v>17</v>
      </c>
      <c r="B48">
        <v>0.158260145687252</v>
      </c>
      <c r="C48">
        <v>0</v>
      </c>
    </row>
    <row r="49" spans="1:3">
      <c r="A49" t="s">
        <v>20</v>
      </c>
      <c r="B49">
        <v>0.15703142880450799</v>
      </c>
      <c r="C49">
        <v>3.7533918687693901E-2</v>
      </c>
    </row>
    <row r="50" spans="1:3">
      <c r="A50" t="s">
        <v>9</v>
      </c>
      <c r="B50">
        <v>0.156365431441918</v>
      </c>
      <c r="C50">
        <v>5.6476606616044901E-2</v>
      </c>
    </row>
    <row r="51" spans="1:3">
      <c r="A51" t="s">
        <v>15</v>
      </c>
      <c r="B51">
        <v>0.155134199304342</v>
      </c>
      <c r="C51">
        <v>2.70285313882698E-2</v>
      </c>
    </row>
    <row r="52" spans="1:3">
      <c r="A52" t="s">
        <v>31</v>
      </c>
      <c r="B52">
        <v>0.15299204721126999</v>
      </c>
      <c r="C52">
        <v>7.2122470586064996E-2</v>
      </c>
    </row>
    <row r="53" spans="1:3">
      <c r="A53" t="s">
        <v>23</v>
      </c>
      <c r="B53">
        <v>0.15260056606359201</v>
      </c>
      <c r="C53">
        <v>1.8290261236182302E-2</v>
      </c>
    </row>
    <row r="54" spans="1:3">
      <c r="A54" t="s">
        <v>7</v>
      </c>
      <c r="B54">
        <v>0.14958757781783399</v>
      </c>
      <c r="C54">
        <v>0</v>
      </c>
    </row>
    <row r="55" spans="1:3">
      <c r="A55" t="s">
        <v>16</v>
      </c>
      <c r="B55">
        <v>0.148053883781293</v>
      </c>
      <c r="C55">
        <v>9.64607926651595E-2</v>
      </c>
    </row>
    <row r="56" spans="1:3">
      <c r="A56" t="s">
        <v>45</v>
      </c>
      <c r="B56">
        <v>0.14656681999316701</v>
      </c>
      <c r="C56">
        <v>0</v>
      </c>
    </row>
    <row r="57" spans="1:3">
      <c r="A57" t="s">
        <v>22</v>
      </c>
      <c r="B57">
        <v>0.14378784887304899</v>
      </c>
      <c r="C57">
        <v>0</v>
      </c>
    </row>
    <row r="58" spans="1:3">
      <c r="A58" t="s">
        <v>38</v>
      </c>
      <c r="B58">
        <v>0.142826303790692</v>
      </c>
      <c r="C58">
        <v>5.8251748838370102E-2</v>
      </c>
    </row>
    <row r="59" spans="1:3">
      <c r="A59" t="s">
        <v>49</v>
      </c>
      <c r="B59">
        <v>0.14234975246283799</v>
      </c>
      <c r="C59">
        <v>0</v>
      </c>
    </row>
    <row r="60" spans="1:3">
      <c r="A60" t="s">
        <v>3</v>
      </c>
      <c r="B60">
        <v>0.14149335071854999</v>
      </c>
      <c r="C60">
        <v>3.5463620912841699E-2</v>
      </c>
    </row>
    <row r="61" spans="1:3">
      <c r="A61" t="s">
        <v>24</v>
      </c>
      <c r="B61">
        <v>0.13968229531550799</v>
      </c>
      <c r="C61">
        <v>2.4200004939321101E-2</v>
      </c>
    </row>
    <row r="62" spans="1:3">
      <c r="A62" t="s">
        <v>28</v>
      </c>
      <c r="B62">
        <v>0.13597295532349499</v>
      </c>
      <c r="C62">
        <v>0</v>
      </c>
    </row>
    <row r="63" spans="1:3">
      <c r="A63" t="s">
        <v>44</v>
      </c>
      <c r="B63">
        <v>0.134539946100494</v>
      </c>
      <c r="C63">
        <v>3.2830769489317103E-2</v>
      </c>
    </row>
    <row r="64" spans="1:3">
      <c r="A64" t="s">
        <v>39</v>
      </c>
      <c r="B64">
        <v>0.13363049789185399</v>
      </c>
      <c r="C64">
        <v>0.137107599182619</v>
      </c>
    </row>
    <row r="65" spans="1:3">
      <c r="A65" t="s">
        <v>33</v>
      </c>
      <c r="B65">
        <v>0.13317844125140299</v>
      </c>
      <c r="C65">
        <v>0</v>
      </c>
    </row>
    <row r="66" spans="1:3">
      <c r="A66" t="s">
        <v>12</v>
      </c>
      <c r="B66">
        <v>0.132773030551602</v>
      </c>
      <c r="C66">
        <v>1.6946597421162699E-2</v>
      </c>
    </row>
    <row r="67" spans="1:3">
      <c r="A67" t="s">
        <v>4</v>
      </c>
      <c r="B67">
        <v>0.132217297845003</v>
      </c>
      <c r="C67">
        <v>6.9134382059485605E-2</v>
      </c>
    </row>
    <row r="68" spans="1:3">
      <c r="A68" t="s">
        <v>10</v>
      </c>
      <c r="B68">
        <v>0.131401481971513</v>
      </c>
      <c r="C68">
        <v>0.10679328128497501</v>
      </c>
    </row>
    <row r="69" spans="1:3">
      <c r="A69" t="s">
        <v>19</v>
      </c>
      <c r="B69">
        <v>0.12812635821781601</v>
      </c>
      <c r="C69">
        <v>0</v>
      </c>
    </row>
    <row r="70" spans="1:3">
      <c r="A70" t="s">
        <v>26</v>
      </c>
      <c r="B70">
        <v>0.12614414787640599</v>
      </c>
      <c r="C70">
        <v>0</v>
      </c>
    </row>
    <row r="71" spans="1:3">
      <c r="A71" t="s">
        <v>42</v>
      </c>
      <c r="B71">
        <v>0.124227588456417</v>
      </c>
      <c r="C71">
        <v>0</v>
      </c>
    </row>
    <row r="72" spans="1:3">
      <c r="A72" t="s">
        <v>46</v>
      </c>
      <c r="B72">
        <v>0.123080364027811</v>
      </c>
      <c r="C72">
        <v>0</v>
      </c>
    </row>
    <row r="73" spans="1:3">
      <c r="A73" t="s">
        <v>43</v>
      </c>
      <c r="B73">
        <v>0.122793535344943</v>
      </c>
      <c r="C73">
        <v>0</v>
      </c>
    </row>
    <row r="74" spans="1:3">
      <c r="A74" t="s">
        <v>34</v>
      </c>
      <c r="B74">
        <v>0.12273915924888</v>
      </c>
      <c r="C74">
        <v>1.51563758182587E-2</v>
      </c>
    </row>
    <row r="75" spans="1:3">
      <c r="A75" t="s">
        <v>8</v>
      </c>
      <c r="B75">
        <v>0.122233833515524</v>
      </c>
      <c r="C75">
        <v>0</v>
      </c>
    </row>
    <row r="76" spans="1:3">
      <c r="A76" t="s">
        <v>30</v>
      </c>
      <c r="B76">
        <v>0.11946600379127099</v>
      </c>
      <c r="C76">
        <v>2.7940823766369399E-2</v>
      </c>
    </row>
    <row r="77" spans="1:3">
      <c r="A77" t="s">
        <v>25</v>
      </c>
      <c r="B77">
        <v>0.119160533062314</v>
      </c>
      <c r="C77">
        <v>4.8643191467774897E-2</v>
      </c>
    </row>
    <row r="78" spans="1:3">
      <c r="A78" t="s">
        <v>48</v>
      </c>
      <c r="B78">
        <v>0.119158386735414</v>
      </c>
      <c r="C78">
        <v>8.1427395480505496E-2</v>
      </c>
    </row>
    <row r="79" spans="1:3">
      <c r="A79" t="s">
        <v>36</v>
      </c>
      <c r="B79">
        <v>0.117733465367759</v>
      </c>
      <c r="C79">
        <v>0</v>
      </c>
    </row>
    <row r="80" spans="1:3">
      <c r="A80" t="s">
        <v>18</v>
      </c>
      <c r="B80">
        <v>0.113493313399139</v>
      </c>
      <c r="C80">
        <v>0.17568341328651099</v>
      </c>
    </row>
    <row r="81" spans="1:3">
      <c r="A81" t="s">
        <v>53</v>
      </c>
      <c r="B81">
        <v>0.109781594255139</v>
      </c>
      <c r="C81">
        <v>0</v>
      </c>
    </row>
    <row r="82" spans="1:3">
      <c r="A82" t="s">
        <v>6</v>
      </c>
      <c r="B82">
        <v>0.109357170467974</v>
      </c>
      <c r="C82">
        <v>0.16594669662491801</v>
      </c>
    </row>
    <row r="83" spans="1:3">
      <c r="A83" t="s">
        <v>13</v>
      </c>
      <c r="B83">
        <v>0.109033937300518</v>
      </c>
      <c r="C83">
        <v>8.7462270573723397E-2</v>
      </c>
    </row>
    <row r="84" spans="1:3">
      <c r="A84" t="s">
        <v>27</v>
      </c>
      <c r="B84">
        <v>0.107545693126572</v>
      </c>
      <c r="C84">
        <v>0.31138210840036301</v>
      </c>
    </row>
    <row r="85" spans="1:3">
      <c r="A85" t="s">
        <v>29</v>
      </c>
      <c r="B85">
        <v>0.105898748906395</v>
      </c>
      <c r="C85">
        <v>3.9280535312438497E-2</v>
      </c>
    </row>
    <row r="86" spans="1:3">
      <c r="A86" t="s">
        <v>54</v>
      </c>
      <c r="B86">
        <v>0.10391742042456099</v>
      </c>
      <c r="C86">
        <v>0</v>
      </c>
    </row>
    <row r="87" spans="1:3">
      <c r="A87" t="s">
        <v>50</v>
      </c>
      <c r="B87">
        <v>9.4714828438643095E-2</v>
      </c>
      <c r="C87">
        <v>0.13663415597352299</v>
      </c>
    </row>
  </sheetData>
  <sortState ref="A46:C87">
    <sortCondition descending="1" ref="B46:B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9"/>
  <sheetViews>
    <sheetView topLeftCell="A210" workbookViewId="0">
      <selection activeCell="E290" sqref="E290"/>
    </sheetView>
  </sheetViews>
  <sheetFormatPr baseColWidth="10" defaultRowHeight="15" x14ac:dyDescent="0"/>
  <cols>
    <col min="6" max="11" width="11.83203125" bestFit="1" customWidth="1"/>
    <col min="12" max="12" width="11.83203125" customWidth="1"/>
    <col min="13" max="13" width="10.5" customWidth="1"/>
    <col min="14" max="14" width="11" bestFit="1" customWidth="1"/>
    <col min="15" max="15" width="4.6640625" customWidth="1"/>
    <col min="23" max="23" width="4.83203125" customWidth="1"/>
  </cols>
  <sheetData>
    <row r="1" spans="3:24">
      <c r="E1" s="3">
        <v>2015</v>
      </c>
      <c r="F1" s="3">
        <v>2014</v>
      </c>
      <c r="G1" s="3">
        <v>2013</v>
      </c>
      <c r="H1" s="3">
        <v>2012</v>
      </c>
      <c r="I1" s="3">
        <v>2011</v>
      </c>
      <c r="J1" s="3">
        <v>2010</v>
      </c>
      <c r="K1" s="3">
        <v>2009</v>
      </c>
      <c r="L1" s="3"/>
      <c r="M1" s="3"/>
      <c r="N1" s="3" t="s">
        <v>56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X1" s="3" t="s">
        <v>56</v>
      </c>
    </row>
    <row r="2" spans="3:24">
      <c r="C2" t="s">
        <v>3</v>
      </c>
      <c r="E2" s="32">
        <v>0.12438398335482501</v>
      </c>
      <c r="F2">
        <v>9.1897617413593993E-2</v>
      </c>
      <c r="G2">
        <v>0.10228245749541399</v>
      </c>
      <c r="H2" s="10">
        <v>9.8184651999999997E-2</v>
      </c>
      <c r="I2" s="10">
        <v>0.142107551</v>
      </c>
      <c r="J2">
        <v>0.140537652294173</v>
      </c>
      <c r="K2">
        <v>0.14149335071854999</v>
      </c>
      <c r="N2" s="17">
        <f>AVERAGE(E2:K2)</f>
        <v>0.120126752039508</v>
      </c>
      <c r="P2" t="s">
        <v>3</v>
      </c>
      <c r="Q2" s="10">
        <v>0.108068938</v>
      </c>
      <c r="R2">
        <v>0.119720456043008</v>
      </c>
      <c r="S2">
        <v>0.114110345766824</v>
      </c>
      <c r="T2">
        <v>0.17193363038225801</v>
      </c>
      <c r="U2">
        <v>0.16876186667942</v>
      </c>
      <c r="V2">
        <v>0.163997870596407</v>
      </c>
      <c r="X2" s="3">
        <f>AVERAGE(Q2:V2)</f>
        <v>0.14109885124465285</v>
      </c>
    </row>
    <row r="3" spans="3:24">
      <c r="C3" t="s">
        <v>4</v>
      </c>
      <c r="E3" s="32">
        <v>0.119244189095566</v>
      </c>
      <c r="F3">
        <v>5.0899421585677299E-2</v>
      </c>
      <c r="G3">
        <v>0.12579217487557401</v>
      </c>
      <c r="H3" t="s">
        <v>55</v>
      </c>
      <c r="I3" s="10">
        <v>0.12853128999999999</v>
      </c>
      <c r="J3">
        <v>0.101508659663955</v>
      </c>
      <c r="K3">
        <v>0.109781594255139</v>
      </c>
      <c r="N3" s="17">
        <f t="shared" ref="N3:N47" si="0">AVERAGE(E3:K3)</f>
        <v>0.1059595549126519</v>
      </c>
      <c r="P3" t="s">
        <v>4</v>
      </c>
      <c r="Q3" s="10">
        <v>5.9856290999999999E-2</v>
      </c>
      <c r="R3">
        <v>0.14723828146325399</v>
      </c>
      <c r="S3" t="s">
        <v>55</v>
      </c>
      <c r="T3">
        <v>0.15550785920011201</v>
      </c>
      <c r="U3">
        <v>0.121894758844596</v>
      </c>
      <c r="V3">
        <v>0.12724234899758799</v>
      </c>
      <c r="X3" s="3">
        <f t="shared" ref="X3:X47" si="1">AVERAGE(Q3:V3)</f>
        <v>0.12234790790111001</v>
      </c>
    </row>
    <row r="4" spans="3:24">
      <c r="C4" t="s">
        <v>177</v>
      </c>
      <c r="E4" s="32">
        <v>0.15751614315170401</v>
      </c>
      <c r="F4" t="s">
        <v>55</v>
      </c>
      <c r="G4" t="s">
        <v>55</v>
      </c>
      <c r="H4" t="s">
        <v>55</v>
      </c>
      <c r="I4" s="10" t="s">
        <v>55</v>
      </c>
      <c r="J4" t="s">
        <v>55</v>
      </c>
      <c r="K4" t="s">
        <v>55</v>
      </c>
      <c r="N4" s="17">
        <f t="shared" si="0"/>
        <v>0.15751614315170401</v>
      </c>
      <c r="Q4" s="10"/>
      <c r="X4" s="3"/>
    </row>
    <row r="5" spans="3:24">
      <c r="C5" t="s">
        <v>5</v>
      </c>
      <c r="E5" s="32">
        <v>0.150454142851567</v>
      </c>
      <c r="F5">
        <v>0.137956312109279</v>
      </c>
      <c r="G5">
        <v>0.12705847960196101</v>
      </c>
      <c r="H5" s="10">
        <v>0.15379628100000001</v>
      </c>
      <c r="I5" s="10">
        <v>0.12942873299999999</v>
      </c>
      <c r="J5" s="10" t="s">
        <v>55</v>
      </c>
      <c r="K5">
        <v>0.132217297845003</v>
      </c>
      <c r="N5" s="17">
        <f t="shared" si="0"/>
        <v>0.13848520773463499</v>
      </c>
      <c r="P5" t="s">
        <v>5</v>
      </c>
      <c r="Q5" s="10">
        <v>0.162232655</v>
      </c>
      <c r="R5">
        <v>0.14872048738676499</v>
      </c>
      <c r="S5">
        <v>0.17874223039193299</v>
      </c>
      <c r="T5">
        <v>0.15659384322900499</v>
      </c>
      <c r="U5" s="10" t="s">
        <v>55</v>
      </c>
      <c r="V5">
        <v>0.15324645128957801</v>
      </c>
      <c r="X5" s="3">
        <f t="shared" si="1"/>
        <v>0.1599071334594562</v>
      </c>
    </row>
    <row r="6" spans="3:24">
      <c r="C6" t="s">
        <v>6</v>
      </c>
      <c r="E6" s="32">
        <v>0.125808205181178</v>
      </c>
      <c r="F6">
        <v>6.8005451837224895E-2</v>
      </c>
      <c r="G6">
        <v>0.10955260787522</v>
      </c>
      <c r="H6" s="10">
        <v>0.113395687</v>
      </c>
      <c r="I6" s="10">
        <v>0.119172772</v>
      </c>
      <c r="J6">
        <v>0.120818451013044</v>
      </c>
      <c r="K6">
        <v>0.109357170467974</v>
      </c>
      <c r="N6" s="17">
        <f t="shared" si="0"/>
        <v>0.10944433505352012</v>
      </c>
      <c r="P6" t="s">
        <v>6</v>
      </c>
      <c r="Q6" s="10">
        <v>7.9972550000000003E-2</v>
      </c>
      <c r="R6">
        <v>0.12823004861589599</v>
      </c>
      <c r="S6">
        <v>0.13178862682956299</v>
      </c>
      <c r="T6">
        <v>0.14418512274508199</v>
      </c>
      <c r="U6">
        <v>0.14508253724174699</v>
      </c>
      <c r="V6">
        <v>0.12675042576999401</v>
      </c>
      <c r="X6" s="3">
        <f t="shared" si="1"/>
        <v>0.12600155186704701</v>
      </c>
    </row>
    <row r="7" spans="3:24">
      <c r="C7" t="s">
        <v>7</v>
      </c>
      <c r="E7" s="32">
        <v>0.14734234631977</v>
      </c>
      <c r="F7">
        <v>8.9227164056641398E-2</v>
      </c>
      <c r="G7">
        <v>0.143351285127094</v>
      </c>
      <c r="H7" s="10">
        <v>0.12091355299999999</v>
      </c>
      <c r="I7" s="10">
        <v>0.138933798</v>
      </c>
      <c r="J7">
        <v>0.10410775612468801</v>
      </c>
      <c r="K7">
        <v>0.14958757781783399</v>
      </c>
      <c r="N7" s="17">
        <f t="shared" si="0"/>
        <v>0.12763764006371822</v>
      </c>
      <c r="P7" t="s">
        <v>7</v>
      </c>
      <c r="Q7" s="10">
        <v>0.104928665</v>
      </c>
      <c r="R7">
        <v>0.16779099569397801</v>
      </c>
      <c r="S7">
        <v>0.140525907818527</v>
      </c>
      <c r="T7">
        <v>0.16809371687583</v>
      </c>
      <c r="U7">
        <v>0.125015885149379</v>
      </c>
      <c r="V7">
        <v>0.173379463546807</v>
      </c>
      <c r="X7" s="3">
        <f t="shared" si="1"/>
        <v>0.14662243901408684</v>
      </c>
    </row>
    <row r="8" spans="3:24">
      <c r="C8" t="s">
        <v>8</v>
      </c>
      <c r="E8" s="32">
        <v>0.14547814110069399</v>
      </c>
      <c r="F8">
        <v>0.16958469353462599</v>
      </c>
      <c r="G8">
        <v>0.15918921586951901</v>
      </c>
      <c r="H8" s="10">
        <v>0.15346198799999999</v>
      </c>
      <c r="I8" s="10">
        <v>0.118486508</v>
      </c>
      <c r="J8">
        <v>0.147362419928739</v>
      </c>
      <c r="K8">
        <v>0.122233833515524</v>
      </c>
      <c r="N8" s="17">
        <f t="shared" si="0"/>
        <v>0.14511382856415742</v>
      </c>
      <c r="P8" t="s">
        <v>8</v>
      </c>
      <c r="Q8" s="10">
        <v>0.19942664800000001</v>
      </c>
      <c r="R8">
        <v>0.18632917709611699</v>
      </c>
      <c r="S8">
        <v>0.17835371904444999</v>
      </c>
      <c r="T8">
        <v>0.143354945065537</v>
      </c>
      <c r="U8">
        <v>0.176957299778499</v>
      </c>
      <c r="V8">
        <v>0.14167512954741199</v>
      </c>
      <c r="X8" s="3">
        <f t="shared" si="1"/>
        <v>0.17101615308866916</v>
      </c>
    </row>
    <row r="9" spans="3:24">
      <c r="C9" t="s">
        <v>48</v>
      </c>
      <c r="E9" t="s">
        <v>55</v>
      </c>
      <c r="F9" t="s">
        <v>55</v>
      </c>
      <c r="G9" t="s">
        <v>55</v>
      </c>
      <c r="H9" s="10">
        <v>0.13519150799999999</v>
      </c>
      <c r="I9" s="10">
        <v>0.12718601900000001</v>
      </c>
      <c r="J9">
        <v>0.139053777188968</v>
      </c>
      <c r="K9">
        <v>0.119158386735414</v>
      </c>
      <c r="N9" s="17">
        <f t="shared" si="0"/>
        <v>0.1301474227310955</v>
      </c>
      <c r="P9" t="s">
        <v>48</v>
      </c>
      <c r="Q9" t="s">
        <v>55</v>
      </c>
      <c r="R9" t="s">
        <v>55</v>
      </c>
      <c r="S9">
        <v>0.15711975319781199</v>
      </c>
      <c r="T9">
        <v>0.15388039108906701</v>
      </c>
      <c r="U9">
        <v>0.16698001063482701</v>
      </c>
      <c r="V9">
        <v>0.13811052834652701</v>
      </c>
      <c r="X9" s="3">
        <f t="shared" si="1"/>
        <v>0.15402267081705825</v>
      </c>
    </row>
    <row r="10" spans="3:24">
      <c r="C10" t="s">
        <v>43</v>
      </c>
      <c r="E10" t="s">
        <v>55</v>
      </c>
      <c r="F10" t="s">
        <v>55</v>
      </c>
      <c r="G10">
        <v>0.13634160004512799</v>
      </c>
      <c r="H10" s="10">
        <v>0.15077230699999999</v>
      </c>
      <c r="I10" s="10">
        <v>0.11077614299999999</v>
      </c>
      <c r="J10">
        <v>0.13620808063117101</v>
      </c>
      <c r="K10">
        <v>0.122793535344943</v>
      </c>
      <c r="N10" s="17">
        <f t="shared" si="0"/>
        <v>0.13137833320424838</v>
      </c>
      <c r="P10" t="s">
        <v>43</v>
      </c>
      <c r="Q10" t="s">
        <v>55</v>
      </c>
      <c r="R10">
        <v>0.159586238673878</v>
      </c>
      <c r="S10">
        <v>0.17522778211714299</v>
      </c>
      <c r="T10">
        <v>0.13402626114330901</v>
      </c>
      <c r="U10">
        <v>0.16356291021500599</v>
      </c>
      <c r="V10">
        <v>0.14232385109287499</v>
      </c>
      <c r="X10" s="3">
        <f t="shared" si="1"/>
        <v>0.15494540864844217</v>
      </c>
    </row>
    <row r="11" spans="3:24">
      <c r="C11" t="s">
        <v>44</v>
      </c>
      <c r="E11" t="s">
        <v>55</v>
      </c>
      <c r="F11" t="s">
        <v>55</v>
      </c>
      <c r="G11">
        <v>0.16931020195197899</v>
      </c>
      <c r="H11" s="10">
        <v>0.13202292800000001</v>
      </c>
      <c r="I11" s="10">
        <v>0.129980068</v>
      </c>
      <c r="J11">
        <v>0.114014418242244</v>
      </c>
      <c r="K11">
        <v>0.134539946100494</v>
      </c>
      <c r="N11" s="17">
        <f t="shared" si="0"/>
        <v>0.1359735124589434</v>
      </c>
      <c r="P11" t="s">
        <v>44</v>
      </c>
      <c r="Q11" t="s">
        <v>55</v>
      </c>
      <c r="R11">
        <v>0.19817563771793301</v>
      </c>
      <c r="S11">
        <v>0.15343721540081501</v>
      </c>
      <c r="T11">
        <v>0.157260839932372</v>
      </c>
      <c r="U11">
        <v>0.136911978510184</v>
      </c>
      <c r="V11">
        <v>0.155938515178207</v>
      </c>
      <c r="X11" s="3">
        <f t="shared" si="1"/>
        <v>0.1603448373479022</v>
      </c>
    </row>
    <row r="12" spans="3:24">
      <c r="C12" t="s">
        <v>45</v>
      </c>
      <c r="E12" s="32">
        <v>0.14563733798005599</v>
      </c>
      <c r="F12" t="s">
        <v>55</v>
      </c>
      <c r="G12">
        <v>0.161412927707483</v>
      </c>
      <c r="H12" s="10">
        <v>0.14038473500000001</v>
      </c>
      <c r="I12" s="10">
        <v>0.14569079800000001</v>
      </c>
      <c r="J12">
        <v>0.14417482422522299</v>
      </c>
      <c r="K12">
        <v>0.14656681999316701</v>
      </c>
      <c r="N12" s="17">
        <f t="shared" si="0"/>
        <v>0.14731124048432151</v>
      </c>
      <c r="P12" t="s">
        <v>45</v>
      </c>
      <c r="Q12" t="s">
        <v>55</v>
      </c>
      <c r="R12">
        <v>0.18893196522552499</v>
      </c>
      <c r="S12">
        <v>0.16315533405322899</v>
      </c>
      <c r="T12">
        <v>0.17626893934172</v>
      </c>
      <c r="U12">
        <v>0.173129586562798</v>
      </c>
      <c r="V12">
        <v>0.16987826148926</v>
      </c>
      <c r="X12" s="3">
        <f t="shared" si="1"/>
        <v>0.17427281733450639</v>
      </c>
    </row>
    <row r="13" spans="3:24">
      <c r="C13" t="s">
        <v>54</v>
      </c>
      <c r="E13" s="32">
        <v>0.130861789156692</v>
      </c>
      <c r="F13" t="s">
        <v>55</v>
      </c>
      <c r="G13" t="s">
        <v>55</v>
      </c>
      <c r="H13" s="10" t="s">
        <v>55</v>
      </c>
      <c r="I13" s="10" t="s">
        <v>55</v>
      </c>
      <c r="J13" t="s">
        <v>55</v>
      </c>
      <c r="K13">
        <v>0.10391742042456099</v>
      </c>
      <c r="N13" s="17">
        <f t="shared" si="0"/>
        <v>0.11738960479062649</v>
      </c>
      <c r="P13" t="s">
        <v>54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>
        <v>0.120445477845799</v>
      </c>
      <c r="X13" s="3">
        <f t="shared" si="1"/>
        <v>0.120445477845799</v>
      </c>
    </row>
    <row r="14" spans="3:24">
      <c r="C14" t="s">
        <v>9</v>
      </c>
      <c r="E14" s="32">
        <v>0.160506758210478</v>
      </c>
      <c r="F14">
        <v>0.160549538803098</v>
      </c>
      <c r="G14">
        <v>0.112496381412355</v>
      </c>
      <c r="H14" s="10">
        <v>0.139703998</v>
      </c>
      <c r="I14" s="10">
        <v>0.104782124</v>
      </c>
      <c r="J14">
        <v>0.144174170302212</v>
      </c>
      <c r="K14">
        <v>0.156365431441918</v>
      </c>
      <c r="N14" s="17">
        <f t="shared" si="0"/>
        <v>0.13979691459572299</v>
      </c>
      <c r="P14" t="s">
        <v>9</v>
      </c>
      <c r="Q14" s="10">
        <v>0.18880154499999999</v>
      </c>
      <c r="R14">
        <v>0.13167579607327201</v>
      </c>
      <c r="S14">
        <v>0.162364165391748</v>
      </c>
      <c r="T14">
        <v>0.126774335512229</v>
      </c>
      <c r="U14">
        <v>0.173128689475607</v>
      </c>
      <c r="V14">
        <v>0.18123534129084001</v>
      </c>
      <c r="X14" s="3">
        <f t="shared" si="1"/>
        <v>0.16066331212394935</v>
      </c>
    </row>
    <row r="15" spans="3:24">
      <c r="C15" t="s">
        <v>10</v>
      </c>
      <c r="E15" s="32">
        <v>0.145328805200406</v>
      </c>
      <c r="F15">
        <v>0.16205640136965599</v>
      </c>
      <c r="G15">
        <v>0.14109621356115601</v>
      </c>
      <c r="H15" s="10">
        <v>0.131495479</v>
      </c>
      <c r="I15" s="10">
        <v>0.14325358699999999</v>
      </c>
      <c r="J15">
        <v>0.136097781791749</v>
      </c>
      <c r="K15">
        <v>0.131401481971513</v>
      </c>
      <c r="N15" s="17">
        <f t="shared" si="0"/>
        <v>0.14153282141349716</v>
      </c>
      <c r="P15" t="s">
        <v>10</v>
      </c>
      <c r="Q15" s="10">
        <v>0.190573619</v>
      </c>
      <c r="R15">
        <v>0.16515153742795299</v>
      </c>
      <c r="S15">
        <v>0.15282421402344201</v>
      </c>
      <c r="T15">
        <v>0.17332028756111101</v>
      </c>
      <c r="U15">
        <v>0.16343036891077001</v>
      </c>
      <c r="V15">
        <v>0.152300873085737</v>
      </c>
      <c r="X15" s="3">
        <f t="shared" si="1"/>
        <v>0.16626681666816887</v>
      </c>
    </row>
    <row r="16" spans="3:24">
      <c r="C16" t="s">
        <v>42</v>
      </c>
      <c r="E16" s="32">
        <v>8.5414179402979198E-2</v>
      </c>
      <c r="F16">
        <v>0.10753118013936699</v>
      </c>
      <c r="G16">
        <v>0.138521061176761</v>
      </c>
      <c r="H16" s="10">
        <v>0.13261162300000001</v>
      </c>
      <c r="I16" s="10">
        <v>0.116197406</v>
      </c>
      <c r="J16">
        <v>0.127626177798009</v>
      </c>
      <c r="K16">
        <v>0.124227588456417</v>
      </c>
      <c r="N16" s="17">
        <f t="shared" si="0"/>
        <v>0.11887560228193331</v>
      </c>
      <c r="P16" t="s">
        <v>42</v>
      </c>
      <c r="Q16" s="10">
        <v>0.126453607</v>
      </c>
      <c r="R16">
        <v>0.16213735101524601</v>
      </c>
      <c r="S16">
        <v>0.154121400587826</v>
      </c>
      <c r="T16">
        <v>0.14058543330123799</v>
      </c>
      <c r="U16">
        <v>0.15325740690616599</v>
      </c>
      <c r="V16">
        <v>0.14398598950278199</v>
      </c>
      <c r="X16" s="3">
        <f t="shared" si="1"/>
        <v>0.14675686471887631</v>
      </c>
    </row>
    <row r="17" spans="3:24">
      <c r="C17" t="s">
        <v>12</v>
      </c>
      <c r="E17" s="32">
        <v>0.149564376889298</v>
      </c>
      <c r="F17">
        <v>0.17257433503702699</v>
      </c>
      <c r="G17">
        <v>0.10800803148497599</v>
      </c>
      <c r="H17" s="10">
        <v>0.14147217500000001</v>
      </c>
      <c r="I17" s="10">
        <v>0.101891325</v>
      </c>
      <c r="J17">
        <v>0.13333043266372699</v>
      </c>
      <c r="K17">
        <v>0.132773030551602</v>
      </c>
      <c r="N17" s="17">
        <f t="shared" si="0"/>
        <v>0.13423052951808997</v>
      </c>
      <c r="P17" t="s">
        <v>12</v>
      </c>
      <c r="Q17" s="10">
        <v>0.20294237100000001</v>
      </c>
      <c r="R17">
        <v>0.12642225412686101</v>
      </c>
      <c r="S17">
        <v>0.164419139049226</v>
      </c>
      <c r="T17">
        <v>0.123276758641392</v>
      </c>
      <c r="U17">
        <v>0.16010719874203999</v>
      </c>
      <c r="V17">
        <v>0.153890567695493</v>
      </c>
      <c r="X17" s="3">
        <f t="shared" si="1"/>
        <v>0.15517638154250199</v>
      </c>
    </row>
    <row r="18" spans="3:24">
      <c r="C18" t="s">
        <v>13</v>
      </c>
      <c r="E18" s="32">
        <v>0.14227172399862401</v>
      </c>
      <c r="F18">
        <v>0.153993934848797</v>
      </c>
      <c r="G18">
        <v>0.13518698592470901</v>
      </c>
      <c r="H18" s="10">
        <v>0.15143488599999999</v>
      </c>
      <c r="I18" s="10">
        <v>0.13726849099999999</v>
      </c>
      <c r="J18">
        <v>0.11819363915531</v>
      </c>
      <c r="K18">
        <v>0.109033937300518</v>
      </c>
      <c r="N18" s="17">
        <f t="shared" si="0"/>
        <v>0.13534051403256542</v>
      </c>
      <c r="P18" t="s">
        <v>13</v>
      </c>
      <c r="Q18" s="10">
        <v>0.181092378</v>
      </c>
      <c r="R18">
        <v>0.158234811886415</v>
      </c>
      <c r="S18">
        <v>0.175997814220585</v>
      </c>
      <c r="T18">
        <v>0.16607902967944099</v>
      </c>
      <c r="U18">
        <v>0.14193051931921799</v>
      </c>
      <c r="V18">
        <v>0.126375789540038</v>
      </c>
      <c r="X18" s="3">
        <f t="shared" si="1"/>
        <v>0.15828505710761617</v>
      </c>
    </row>
    <row r="19" spans="3:24">
      <c r="C19" t="s">
        <v>14</v>
      </c>
      <c r="E19" s="32">
        <v>0.111866926890916</v>
      </c>
      <c r="F19">
        <v>0.117423087419408</v>
      </c>
      <c r="G19">
        <v>0.14738639081885899</v>
      </c>
      <c r="H19" s="10">
        <v>0.12306652799999999</v>
      </c>
      <c r="I19" s="10">
        <v>0.13274384</v>
      </c>
      <c r="J19">
        <v>8.6281121218844001E-2</v>
      </c>
      <c r="K19" t="s">
        <v>55</v>
      </c>
      <c r="N19" s="17">
        <f t="shared" si="0"/>
        <v>0.11979464905800451</v>
      </c>
      <c r="P19" t="s">
        <v>14</v>
      </c>
      <c r="Q19" s="10">
        <v>0.13808621500000001</v>
      </c>
      <c r="R19">
        <v>0.17251403582621799</v>
      </c>
      <c r="S19">
        <v>0.143028098492225</v>
      </c>
      <c r="T19">
        <v>0.160604597010228</v>
      </c>
      <c r="U19">
        <v>0.103609093561892</v>
      </c>
      <c r="V19" t="s">
        <v>55</v>
      </c>
      <c r="X19" s="3">
        <f t="shared" si="1"/>
        <v>0.1435684079781126</v>
      </c>
    </row>
    <row r="20" spans="3:24">
      <c r="C20" t="s">
        <v>15</v>
      </c>
      <c r="E20" s="32">
        <v>0.157865320051468</v>
      </c>
      <c r="F20">
        <v>0.13686944292195899</v>
      </c>
      <c r="G20">
        <v>0.12664998126403901</v>
      </c>
      <c r="H20" s="10">
        <v>0.15716719700000001</v>
      </c>
      <c r="I20" s="10">
        <v>0.10394199699999999</v>
      </c>
      <c r="J20">
        <v>0.11590929000743</v>
      </c>
      <c r="K20">
        <v>0.155134199304342</v>
      </c>
      <c r="N20" s="17">
        <f t="shared" si="0"/>
        <v>0.13621963250703401</v>
      </c>
      <c r="P20" t="s">
        <v>15</v>
      </c>
      <c r="Q20" s="10">
        <v>0.160954447</v>
      </c>
      <c r="R20">
        <v>0.148242415757423</v>
      </c>
      <c r="S20">
        <v>0.182659916531068</v>
      </c>
      <c r="T20">
        <v>0.12575782058356899</v>
      </c>
      <c r="U20">
        <v>0.13918739770986399</v>
      </c>
      <c r="V20">
        <v>0.17980828995503401</v>
      </c>
      <c r="X20" s="3">
        <f t="shared" si="1"/>
        <v>0.15610171458949298</v>
      </c>
    </row>
    <row r="21" spans="3:24">
      <c r="C21" t="s">
        <v>16</v>
      </c>
      <c r="E21" s="32">
        <v>0.125543783713264</v>
      </c>
      <c r="F21">
        <v>0.15927846363187201</v>
      </c>
      <c r="G21">
        <v>0.14494265571437301</v>
      </c>
      <c r="H21" s="10">
        <v>0.12405419500000001</v>
      </c>
      <c r="I21" s="10">
        <v>0.14591238300000001</v>
      </c>
      <c r="J21">
        <v>9.5629349688470103E-2</v>
      </c>
      <c r="K21">
        <v>0.148053883781293</v>
      </c>
      <c r="N21" s="17">
        <f t="shared" si="0"/>
        <v>0.13477353064703887</v>
      </c>
      <c r="P21" t="s">
        <v>16</v>
      </c>
      <c r="Q21" s="10">
        <v>0.18730688400000001</v>
      </c>
      <c r="R21">
        <v>0.16965367986034499</v>
      </c>
      <c r="S21">
        <v>0.14417595269914699</v>
      </c>
      <c r="T21">
        <v>0.176537029201351</v>
      </c>
      <c r="U21">
        <v>0.1148346482589</v>
      </c>
      <c r="V21">
        <v>0.17160184097262299</v>
      </c>
      <c r="X21" s="3">
        <f t="shared" si="1"/>
        <v>0.160685005832061</v>
      </c>
    </row>
    <row r="22" spans="3:24">
      <c r="C22" t="s">
        <v>17</v>
      </c>
      <c r="E22" s="32">
        <v>0.14612089747483301</v>
      </c>
      <c r="F22">
        <v>0.16569975970636799</v>
      </c>
      <c r="G22">
        <v>0.150320451468344</v>
      </c>
      <c r="H22" s="10">
        <v>0.15129074100000001</v>
      </c>
      <c r="I22" s="10">
        <v>0.13064962899999999</v>
      </c>
      <c r="J22" t="s">
        <v>55</v>
      </c>
      <c r="K22">
        <v>0.158260145687252</v>
      </c>
      <c r="N22" s="17">
        <f t="shared" si="0"/>
        <v>0.15039027072279951</v>
      </c>
      <c r="P22" t="s">
        <v>17</v>
      </c>
      <c r="Q22" s="10">
        <v>0.19485806999999999</v>
      </c>
      <c r="R22">
        <v>0.175948367061562</v>
      </c>
      <c r="S22">
        <v>0.175830290315698</v>
      </c>
      <c r="T22">
        <v>0.15807089805396801</v>
      </c>
      <c r="U22" t="s">
        <v>55</v>
      </c>
      <c r="V22">
        <v>0.183431407625638</v>
      </c>
      <c r="X22" s="3">
        <f t="shared" si="1"/>
        <v>0.1776278066113732</v>
      </c>
    </row>
    <row r="23" spans="3:24">
      <c r="C23" t="s">
        <v>18</v>
      </c>
      <c r="E23" s="32">
        <v>0.145816657164238</v>
      </c>
      <c r="F23">
        <v>0.165062482762349</v>
      </c>
      <c r="G23">
        <v>0.14990559359125399</v>
      </c>
      <c r="H23" s="10">
        <v>0.12906008399999999</v>
      </c>
      <c r="I23" s="10">
        <v>0.13035820200000001</v>
      </c>
      <c r="J23">
        <v>0.13749218491475901</v>
      </c>
      <c r="K23">
        <v>0.113493313399139</v>
      </c>
      <c r="N23" s="17">
        <f t="shared" si="0"/>
        <v>0.13874121683310559</v>
      </c>
      <c r="P23" t="s">
        <v>18</v>
      </c>
      <c r="Q23" s="10">
        <v>0.194108634</v>
      </c>
      <c r="R23">
        <v>0.17546281998924801</v>
      </c>
      <c r="S23">
        <v>0.149993792802566</v>
      </c>
      <c r="T23">
        <v>0.157718419442999</v>
      </c>
      <c r="U23">
        <v>0.165104762730752</v>
      </c>
      <c r="V23">
        <v>0.13154440982294299</v>
      </c>
      <c r="X23" s="3">
        <f t="shared" si="1"/>
        <v>0.16232213979808469</v>
      </c>
    </row>
    <row r="24" spans="3:24">
      <c r="C24" t="s">
        <v>19</v>
      </c>
      <c r="E24" s="32">
        <v>0.141492016900788</v>
      </c>
      <c r="F24">
        <v>0.14758491744334601</v>
      </c>
      <c r="G24">
        <v>0.137789556167038</v>
      </c>
      <c r="H24" s="10">
        <v>0.13286360799999999</v>
      </c>
      <c r="I24" s="10">
        <v>0.10370368100000001</v>
      </c>
      <c r="J24">
        <v>0.14741109690985699</v>
      </c>
      <c r="K24">
        <v>0.12812635821781601</v>
      </c>
      <c r="N24" s="17">
        <f t="shared" si="0"/>
        <v>0.1341387478055493</v>
      </c>
      <c r="P24" t="s">
        <v>19</v>
      </c>
      <c r="Q24" s="10">
        <v>0.17355551599999999</v>
      </c>
      <c r="R24">
        <v>0.161281113223911</v>
      </c>
      <c r="S24">
        <v>0.15441425953499199</v>
      </c>
      <c r="T24">
        <v>0.125469486284845</v>
      </c>
      <c r="U24">
        <v>0.177015695554535</v>
      </c>
      <c r="V24">
        <v>0.14850484078604101</v>
      </c>
      <c r="X24" s="3">
        <f t="shared" si="1"/>
        <v>0.156706818564054</v>
      </c>
    </row>
    <row r="25" spans="3:24">
      <c r="C25" t="s">
        <v>20</v>
      </c>
      <c r="E25" s="32">
        <v>0.14669137739132401</v>
      </c>
      <c r="F25">
        <v>0.153059333581051</v>
      </c>
      <c r="G25">
        <v>0.15774386624925099</v>
      </c>
      <c r="H25" s="10">
        <v>0.139948084</v>
      </c>
      <c r="I25" s="10">
        <v>0.13167679700000001</v>
      </c>
      <c r="J25">
        <v>0.118969982785295</v>
      </c>
      <c r="K25">
        <v>0.15703142880450799</v>
      </c>
      <c r="N25" s="17">
        <f t="shared" si="0"/>
        <v>0.14358869568734703</v>
      </c>
      <c r="P25" t="s">
        <v>20</v>
      </c>
      <c r="Q25" s="10">
        <v>0.17999337700000001</v>
      </c>
      <c r="R25">
        <v>0.18463735115343</v>
      </c>
      <c r="S25">
        <v>0.16264785843176199</v>
      </c>
      <c r="T25">
        <v>0.159313670422705</v>
      </c>
      <c r="U25">
        <v>0.14286287679877899</v>
      </c>
      <c r="V25">
        <v>0.18200726393136901</v>
      </c>
      <c r="X25" s="3">
        <f t="shared" si="1"/>
        <v>0.16857706628967417</v>
      </c>
    </row>
    <row r="26" spans="3:24">
      <c r="C26" t="s">
        <v>21</v>
      </c>
      <c r="E26" s="32">
        <v>0.14621722897053599</v>
      </c>
      <c r="F26">
        <v>0.121638547387569</v>
      </c>
      <c r="G26">
        <v>0.134388722917229</v>
      </c>
      <c r="H26" s="10">
        <v>0.10972515400000001</v>
      </c>
      <c r="I26" s="10">
        <v>9.8845242E-2</v>
      </c>
      <c r="J26" t="s">
        <v>55</v>
      </c>
      <c r="K26" t="s">
        <v>55</v>
      </c>
      <c r="N26" s="17">
        <f t="shared" si="0"/>
        <v>0.12216297905506682</v>
      </c>
      <c r="P26" t="s">
        <v>21</v>
      </c>
      <c r="Q26" s="10">
        <v>0.14304340400000001</v>
      </c>
      <c r="R26">
        <v>0.15730050247081201</v>
      </c>
      <c r="S26">
        <v>0.12752271374504301</v>
      </c>
      <c r="T26">
        <v>0.119591269491064</v>
      </c>
      <c r="U26" t="s">
        <v>55</v>
      </c>
      <c r="V26" t="s">
        <v>55</v>
      </c>
      <c r="X26" s="3">
        <f t="shared" si="1"/>
        <v>0.13686447242672975</v>
      </c>
    </row>
    <row r="27" spans="3:24">
      <c r="C27" t="s">
        <v>22</v>
      </c>
      <c r="E27" s="32">
        <v>0.14952651818330601</v>
      </c>
      <c r="F27">
        <v>0.16629519783732</v>
      </c>
      <c r="G27">
        <v>0.13462738137428301</v>
      </c>
      <c r="H27" s="10">
        <v>0.13843593500000001</v>
      </c>
      <c r="I27" s="10">
        <v>0.121328888</v>
      </c>
      <c r="J27">
        <v>0.14283734136644999</v>
      </c>
      <c r="K27">
        <v>0.14378784887304899</v>
      </c>
      <c r="N27" s="17">
        <f t="shared" si="0"/>
        <v>0.14240558723348687</v>
      </c>
      <c r="P27" t="s">
        <v>22</v>
      </c>
      <c r="Q27" s="10">
        <v>0.19555831900000001</v>
      </c>
      <c r="R27">
        <v>0.157579826194094</v>
      </c>
      <c r="S27">
        <v>0.16089042301397499</v>
      </c>
      <c r="T27">
        <v>0.146793974912175</v>
      </c>
      <c r="U27" s="10">
        <v>0.171523431</v>
      </c>
      <c r="V27">
        <v>0.16665728432124599</v>
      </c>
      <c r="X27" s="3">
        <f t="shared" si="1"/>
        <v>0.16650054307358164</v>
      </c>
    </row>
    <row r="28" spans="3:24">
      <c r="C28" t="s">
        <v>23</v>
      </c>
      <c r="E28" s="32">
        <v>0.11874675960185301</v>
      </c>
      <c r="F28">
        <v>0.15992011973766401</v>
      </c>
      <c r="G28">
        <v>0.14155209628353399</v>
      </c>
      <c r="H28" s="10">
        <v>0.14412079</v>
      </c>
      <c r="I28" s="10">
        <v>0.12742462500000001</v>
      </c>
      <c r="J28">
        <v>0.14463375463873099</v>
      </c>
      <c r="K28">
        <v>0.15260056606359201</v>
      </c>
      <c r="N28" s="17">
        <f t="shared" si="0"/>
        <v>0.14128553018933915</v>
      </c>
      <c r="P28" t="s">
        <v>23</v>
      </c>
      <c r="Q28" s="10">
        <v>0.188061387</v>
      </c>
      <c r="R28">
        <v>0.16568507379084399</v>
      </c>
      <c r="S28">
        <v>0.16749738551291299</v>
      </c>
      <c r="T28">
        <v>0.15416896820685599</v>
      </c>
      <c r="U28" s="10">
        <v>0.17368064699999999</v>
      </c>
      <c r="V28">
        <v>0.17687166310706101</v>
      </c>
      <c r="X28" s="3">
        <f t="shared" si="1"/>
        <v>0.170994187436279</v>
      </c>
    </row>
    <row r="29" spans="3:24">
      <c r="C29" t="s">
        <v>24</v>
      </c>
      <c r="E29" s="32">
        <v>0.14589018617775301</v>
      </c>
      <c r="F29">
        <v>0.11906378434562501</v>
      </c>
      <c r="G29">
        <v>0.14648245164975901</v>
      </c>
      <c r="H29" s="10">
        <v>0.122803553</v>
      </c>
      <c r="I29" s="10">
        <v>0.16219162400000001</v>
      </c>
      <c r="J29">
        <v>0.138072738440257</v>
      </c>
      <c r="K29">
        <v>0.13968229531550799</v>
      </c>
      <c r="N29" s="17">
        <f t="shared" si="0"/>
        <v>0.13916951898984314</v>
      </c>
      <c r="P29" t="s">
        <v>24</v>
      </c>
      <c r="Q29" s="10">
        <v>0.140015583</v>
      </c>
      <c r="R29">
        <v>0.17145598359707001</v>
      </c>
      <c r="S29">
        <v>0.14272246959277801</v>
      </c>
      <c r="T29">
        <v>0.19623309492504501</v>
      </c>
      <c r="U29" s="10">
        <v>0.16580193600000001</v>
      </c>
      <c r="V29">
        <v>0.16189875880681501</v>
      </c>
      <c r="X29" s="3">
        <f t="shared" si="1"/>
        <v>0.16302130432028469</v>
      </c>
    </row>
    <row r="30" spans="3:24">
      <c r="C30" t="s">
        <v>25</v>
      </c>
      <c r="E30" s="32">
        <v>0.13090375171617499</v>
      </c>
      <c r="F30">
        <v>0.115874903810326</v>
      </c>
      <c r="G30">
        <v>0.139519095981923</v>
      </c>
      <c r="H30" s="10">
        <v>0.119439246</v>
      </c>
      <c r="I30" s="10">
        <v>0.12612483099999999</v>
      </c>
      <c r="J30">
        <v>0.119696370470388</v>
      </c>
      <c r="K30">
        <v>0.119160533062314</v>
      </c>
      <c r="N30" s="17">
        <f t="shared" si="0"/>
        <v>0.12438839029158943</v>
      </c>
      <c r="P30" t="s">
        <v>25</v>
      </c>
      <c r="Q30" s="10">
        <v>0.13626560800000001</v>
      </c>
      <c r="R30">
        <v>0.163305460567961</v>
      </c>
      <c r="S30">
        <v>0.138812468743444</v>
      </c>
      <c r="T30">
        <v>0.152596337627108</v>
      </c>
      <c r="U30" s="10">
        <v>0.143735156</v>
      </c>
      <c r="V30">
        <v>0.13811299715580999</v>
      </c>
      <c r="X30" s="3">
        <f t="shared" si="1"/>
        <v>0.14547133801572051</v>
      </c>
    </row>
    <row r="31" spans="3:24">
      <c r="C31" t="s">
        <v>26</v>
      </c>
      <c r="E31" s="32">
        <v>8.5578740952001797E-2</v>
      </c>
      <c r="F31">
        <v>9.7193443761237897E-2</v>
      </c>
      <c r="G31">
        <v>0.15616469651062101</v>
      </c>
      <c r="H31" s="10">
        <v>0.137300587</v>
      </c>
      <c r="I31" s="10" t="s">
        <v>55</v>
      </c>
      <c r="J31" t="s">
        <v>55</v>
      </c>
      <c r="K31">
        <v>0.12614414787640599</v>
      </c>
      <c r="N31" s="17">
        <f t="shared" si="0"/>
        <v>0.12047632322005333</v>
      </c>
      <c r="P31" t="s">
        <v>26</v>
      </c>
      <c r="Q31" s="10">
        <v>0.114296751</v>
      </c>
      <c r="R31">
        <v>0.18278897332701699</v>
      </c>
      <c r="S31">
        <v>0.15957092476936999</v>
      </c>
      <c r="T31" t="s">
        <v>55</v>
      </c>
      <c r="U31" t="s">
        <v>55</v>
      </c>
      <c r="V31">
        <v>0.14620737088111199</v>
      </c>
      <c r="X31" s="3">
        <f t="shared" si="1"/>
        <v>0.15071600499437474</v>
      </c>
    </row>
    <row r="32" spans="3:24">
      <c r="C32" t="s">
        <v>27</v>
      </c>
      <c r="E32" s="32">
        <v>0.14433103686012499</v>
      </c>
      <c r="F32">
        <v>0.156676045487396</v>
      </c>
      <c r="G32">
        <v>9.8933496136816707E-2</v>
      </c>
      <c r="H32" s="10">
        <v>0.15485019899999999</v>
      </c>
      <c r="I32" s="10">
        <v>9.9011716E-2</v>
      </c>
      <c r="J32">
        <v>0.15545489125499101</v>
      </c>
      <c r="K32">
        <v>0.107545693126572</v>
      </c>
      <c r="N32" s="17">
        <f t="shared" si="0"/>
        <v>0.13097186826655724</v>
      </c>
      <c r="P32" t="s">
        <v>27</v>
      </c>
      <c r="Q32" s="10">
        <v>0.184246414</v>
      </c>
      <c r="R32">
        <v>0.115800593375268</v>
      </c>
      <c r="S32">
        <v>0.17996709956009699</v>
      </c>
      <c r="T32">
        <v>0.119792827246872</v>
      </c>
      <c r="U32">
        <v>0.18667494269198301</v>
      </c>
      <c r="V32">
        <v>0.124650830747824</v>
      </c>
      <c r="X32" s="3">
        <f t="shared" si="1"/>
        <v>0.15185545127034067</v>
      </c>
    </row>
    <row r="33" spans="3:24">
      <c r="C33" t="s">
        <v>28</v>
      </c>
      <c r="E33" s="32">
        <v>0.15992503951169501</v>
      </c>
      <c r="F33">
        <v>0.112296570265141</v>
      </c>
      <c r="G33" t="s">
        <v>55</v>
      </c>
      <c r="H33" t="s">
        <v>55</v>
      </c>
      <c r="I33" s="10">
        <v>0.127824729</v>
      </c>
      <c r="J33">
        <v>0.159433082788597</v>
      </c>
      <c r="K33">
        <v>0.13597295532349499</v>
      </c>
      <c r="N33" s="17">
        <f t="shared" si="0"/>
        <v>0.1390904753777856</v>
      </c>
      <c r="P33" t="s">
        <v>28</v>
      </c>
      <c r="Q33" s="10">
        <v>0.13205746300000001</v>
      </c>
      <c r="R33" t="s">
        <v>55</v>
      </c>
      <c r="S33" t="s">
        <v>55</v>
      </c>
      <c r="T33">
        <v>0.15465311851260399</v>
      </c>
      <c r="U33">
        <v>0.19145210631044399</v>
      </c>
      <c r="V33">
        <v>0.157599434348032</v>
      </c>
      <c r="X33" s="3">
        <f t="shared" si="1"/>
        <v>0.15894053054276999</v>
      </c>
    </row>
    <row r="34" spans="3:24">
      <c r="C34" t="s">
        <v>29</v>
      </c>
      <c r="E34" s="32">
        <v>0.14498549938387301</v>
      </c>
      <c r="F34">
        <v>0.17361094577917799</v>
      </c>
      <c r="G34" t="s">
        <v>55</v>
      </c>
      <c r="H34" s="10">
        <v>0.116835694</v>
      </c>
      <c r="I34" s="10">
        <v>0.130723491</v>
      </c>
      <c r="J34">
        <v>0.107674052718084</v>
      </c>
      <c r="K34">
        <v>0.105898748906395</v>
      </c>
      <c r="N34" s="17">
        <f t="shared" si="0"/>
        <v>0.12995473863125498</v>
      </c>
      <c r="P34" t="s">
        <v>29</v>
      </c>
      <c r="Q34" s="10">
        <v>0.20416140099999999</v>
      </c>
      <c r="R34" t="s">
        <v>55</v>
      </c>
      <c r="S34">
        <v>0.13578658864148599</v>
      </c>
      <c r="T34">
        <v>0.158160263401252</v>
      </c>
      <c r="U34">
        <v>0.12929826684915899</v>
      </c>
      <c r="V34">
        <v>0.122741940449461</v>
      </c>
      <c r="X34" s="3">
        <f t="shared" si="1"/>
        <v>0.1500296920682716</v>
      </c>
    </row>
    <row r="35" spans="3:24">
      <c r="C35" t="s">
        <v>30</v>
      </c>
      <c r="E35" s="32">
        <v>0.15349894065584199</v>
      </c>
      <c r="F35">
        <v>0.155212094126463</v>
      </c>
      <c r="G35">
        <v>0.14174226259216599</v>
      </c>
      <c r="H35" s="10">
        <v>0.119828631</v>
      </c>
      <c r="I35" s="10">
        <v>0.13167485200000001</v>
      </c>
      <c r="J35">
        <v>0.12808399832151099</v>
      </c>
      <c r="K35">
        <v>0.11946600379127099</v>
      </c>
      <c r="N35" s="17">
        <f t="shared" si="0"/>
        <v>0.13564382606960759</v>
      </c>
      <c r="P35" t="s">
        <v>30</v>
      </c>
      <c r="Q35" s="10">
        <v>0.18252491900000001</v>
      </c>
      <c r="R35">
        <v>0.16590769156888699</v>
      </c>
      <c r="S35">
        <v>0.13926499404720799</v>
      </c>
      <c r="T35">
        <v>0.159311268476544</v>
      </c>
      <c r="U35">
        <v>0.15380717394933599</v>
      </c>
      <c r="V35">
        <v>0.13846707028741601</v>
      </c>
      <c r="X35" s="3">
        <f t="shared" si="1"/>
        <v>0.15654718622156516</v>
      </c>
    </row>
    <row r="36" spans="3:24">
      <c r="C36" t="s">
        <v>31</v>
      </c>
      <c r="E36" s="32">
        <v>0.12841193237182599</v>
      </c>
      <c r="F36">
        <v>0.102149329529648</v>
      </c>
      <c r="G36">
        <v>0.13027652037954199</v>
      </c>
      <c r="H36" s="10">
        <v>0.129906575</v>
      </c>
      <c r="I36" s="10">
        <v>0.14336022300000001</v>
      </c>
      <c r="J36">
        <v>0.14186111250414399</v>
      </c>
      <c r="K36">
        <v>0.15299204721126999</v>
      </c>
      <c r="N36" s="17">
        <f t="shared" si="0"/>
        <v>0.13270824857091856</v>
      </c>
      <c r="P36" t="s">
        <v>31</v>
      </c>
      <c r="Q36" s="10">
        <v>0.120124722</v>
      </c>
      <c r="R36">
        <v>0.15248717438397999</v>
      </c>
      <c r="S36">
        <v>0.150977608516771</v>
      </c>
      <c r="T36">
        <v>0.173449146634688</v>
      </c>
      <c r="U36">
        <v>0.17035123567438801</v>
      </c>
      <c r="V36">
        <v>0.17732541453447601</v>
      </c>
      <c r="X36" s="3">
        <f t="shared" si="1"/>
        <v>0.15745255029071717</v>
      </c>
    </row>
    <row r="37" spans="3:24">
      <c r="C37" t="s">
        <v>32</v>
      </c>
      <c r="E37" s="32">
        <v>0.13153349543744799</v>
      </c>
      <c r="F37">
        <v>9.8204302718012795E-2</v>
      </c>
      <c r="G37">
        <v>9.2520925027298195E-2</v>
      </c>
      <c r="H37" s="10">
        <v>0.13084058900000001</v>
      </c>
      <c r="I37" s="10">
        <v>0.15855912799999999</v>
      </c>
      <c r="J37" t="s">
        <v>55</v>
      </c>
      <c r="K37" t="s">
        <v>55</v>
      </c>
      <c r="N37" s="17">
        <f t="shared" si="0"/>
        <v>0.12233168803655178</v>
      </c>
      <c r="P37" t="s">
        <v>32</v>
      </c>
      <c r="Q37" s="10">
        <v>0.115485432</v>
      </c>
      <c r="R37">
        <v>0.108294730661828</v>
      </c>
      <c r="S37">
        <v>0.152063107611356</v>
      </c>
      <c r="T37">
        <v>0.19183813837340699</v>
      </c>
      <c r="U37" t="s">
        <v>55</v>
      </c>
      <c r="V37" t="s">
        <v>55</v>
      </c>
      <c r="X37" s="3">
        <f t="shared" si="1"/>
        <v>0.14192035216164775</v>
      </c>
    </row>
    <row r="38" spans="3:24">
      <c r="C38" t="s">
        <v>46</v>
      </c>
      <c r="E38" s="32">
        <v>0.128583621750581</v>
      </c>
      <c r="F38" t="s">
        <v>55</v>
      </c>
      <c r="G38">
        <v>0.16596914669648399</v>
      </c>
      <c r="H38" s="10">
        <v>0.113907146</v>
      </c>
      <c r="I38" s="10">
        <v>9.5024968000000001E-2</v>
      </c>
      <c r="J38">
        <v>0.132454773904471</v>
      </c>
      <c r="K38">
        <v>0.123080364027811</v>
      </c>
      <c r="N38" s="17">
        <f t="shared" si="0"/>
        <v>0.12650333672989117</v>
      </c>
      <c r="P38" t="s">
        <v>46</v>
      </c>
      <c r="Q38" t="s">
        <v>55</v>
      </c>
      <c r="R38">
        <v>0.194264984065526</v>
      </c>
      <c r="S38">
        <v>0.13238304619114699</v>
      </c>
      <c r="T38">
        <v>0.11496922180166901</v>
      </c>
      <c r="U38">
        <v>0.159055712414092</v>
      </c>
      <c r="V38">
        <v>0.14265629042109201</v>
      </c>
      <c r="X38" s="3">
        <f t="shared" si="1"/>
        <v>0.14866585097870519</v>
      </c>
    </row>
    <row r="39" spans="3:24">
      <c r="C39" t="s">
        <v>49</v>
      </c>
      <c r="E39" t="s">
        <v>55</v>
      </c>
      <c r="F39" t="s">
        <v>55</v>
      </c>
      <c r="G39" t="s">
        <v>55</v>
      </c>
      <c r="H39" s="10">
        <v>0.138398727</v>
      </c>
      <c r="I39" s="10">
        <v>0.141130328</v>
      </c>
      <c r="J39">
        <v>0.14532835714954201</v>
      </c>
      <c r="K39">
        <v>0.14234975246283799</v>
      </c>
      <c r="N39" s="17">
        <f t="shared" si="0"/>
        <v>0.14180179115309499</v>
      </c>
      <c r="P39" t="s">
        <v>49</v>
      </c>
      <c r="Q39" t="s">
        <v>55</v>
      </c>
      <c r="R39" t="s">
        <v>55</v>
      </c>
      <c r="S39">
        <v>0.16084718485161101</v>
      </c>
      <c r="T39">
        <v>0.170751361156807</v>
      </c>
      <c r="U39">
        <v>0.17451469103327</v>
      </c>
      <c r="V39">
        <v>0.16499046455376201</v>
      </c>
      <c r="X39" s="3">
        <f t="shared" si="1"/>
        <v>0.16777592539886249</v>
      </c>
    </row>
    <row r="40" spans="3:24">
      <c r="C40" t="s">
        <v>33</v>
      </c>
      <c r="E40" s="32">
        <v>0.13564946067678699</v>
      </c>
      <c r="F40">
        <v>0.15653382330389701</v>
      </c>
      <c r="G40">
        <v>0.141375069746662</v>
      </c>
      <c r="H40" s="10">
        <v>0.148664554</v>
      </c>
      <c r="I40" s="10">
        <v>0.118682326</v>
      </c>
      <c r="J40">
        <v>0.13727731384890501</v>
      </c>
      <c r="K40">
        <v>0.13317844125140299</v>
      </c>
      <c r="N40" s="17">
        <f t="shared" si="0"/>
        <v>0.1387658555468077</v>
      </c>
      <c r="P40" t="s">
        <v>33</v>
      </c>
      <c r="Q40" s="10">
        <v>0.18407916499999999</v>
      </c>
      <c r="R40">
        <v>0.165477949869554</v>
      </c>
      <c r="S40">
        <v>0.172778136904052</v>
      </c>
      <c r="T40">
        <v>0.143591959018253</v>
      </c>
      <c r="U40">
        <v>0.164846733416281</v>
      </c>
      <c r="V40">
        <v>0.15436046344634899</v>
      </c>
      <c r="X40" s="3">
        <f t="shared" si="1"/>
        <v>0.16418906794241483</v>
      </c>
    </row>
    <row r="41" spans="3:24">
      <c r="C41" t="s">
        <v>34</v>
      </c>
      <c r="E41" s="32">
        <v>0.15899543188232801</v>
      </c>
      <c r="F41">
        <v>0.16576498594833899</v>
      </c>
      <c r="G41">
        <v>0.15360920640092299</v>
      </c>
      <c r="H41" s="10">
        <v>0.133173657</v>
      </c>
      <c r="I41" s="10">
        <v>0.11425458400000001</v>
      </c>
      <c r="J41">
        <v>0.16262617012682801</v>
      </c>
      <c r="K41">
        <v>0.12273915924888</v>
      </c>
      <c r="N41" s="17">
        <f t="shared" si="0"/>
        <v>0.14445188494389968</v>
      </c>
      <c r="P41" t="s">
        <v>34</v>
      </c>
      <c r="Q41" s="10">
        <v>0.19493480299999999</v>
      </c>
      <c r="R41">
        <v>0.17979779106213201</v>
      </c>
      <c r="S41">
        <v>0.15477460023840001</v>
      </c>
      <c r="T41">
        <v>0.138234853219739</v>
      </c>
      <c r="U41">
        <v>0.19528647035042401</v>
      </c>
      <c r="V41">
        <v>0.14226081539925001</v>
      </c>
      <c r="X41" s="3">
        <f t="shared" si="1"/>
        <v>0.16754822221165752</v>
      </c>
    </row>
    <row r="42" spans="3:24">
      <c r="C42" t="s">
        <v>35</v>
      </c>
      <c r="E42" s="32">
        <v>0.13024829900009499</v>
      </c>
      <c r="F42">
        <v>0.155725338008919</v>
      </c>
      <c r="G42">
        <v>0.12281626285130801</v>
      </c>
      <c r="H42" s="10">
        <v>9.9063058999999995E-2</v>
      </c>
      <c r="I42" s="10">
        <v>0.10686401299999999</v>
      </c>
      <c r="J42">
        <v>0.15385835178319299</v>
      </c>
      <c r="K42">
        <v>0.160328666051958</v>
      </c>
      <c r="N42" s="17">
        <f t="shared" si="0"/>
        <v>0.13270056995649612</v>
      </c>
      <c r="P42" t="s">
        <v>35</v>
      </c>
      <c r="Q42" s="10">
        <v>0.18312843700000001</v>
      </c>
      <c r="R42">
        <v>0.143755110325928</v>
      </c>
      <c r="S42">
        <v>0.115131210009877</v>
      </c>
      <c r="T42">
        <v>0.12929320852924001</v>
      </c>
      <c r="U42">
        <v>0.18475776536982899</v>
      </c>
      <c r="V42">
        <v>0.18582892831200801</v>
      </c>
      <c r="X42" s="3">
        <f t="shared" si="1"/>
        <v>0.15698244325781366</v>
      </c>
    </row>
    <row r="43" spans="3:24">
      <c r="C43" t="s">
        <v>36</v>
      </c>
      <c r="E43" s="32">
        <v>0.14673925836673399</v>
      </c>
      <c r="F43">
        <v>0.15386414296991299</v>
      </c>
      <c r="G43">
        <v>0.11758507403009801</v>
      </c>
      <c r="H43" s="10">
        <v>0.12512800199999999</v>
      </c>
      <c r="I43" s="10">
        <v>9.2620742000000006E-2</v>
      </c>
      <c r="J43">
        <v>0.12707657362496899</v>
      </c>
      <c r="K43">
        <v>0.117733465367759</v>
      </c>
      <c r="N43" s="17">
        <f t="shared" si="0"/>
        <v>0.12582103690849614</v>
      </c>
      <c r="P43" t="s">
        <v>36</v>
      </c>
      <c r="Q43" s="10">
        <v>0.18093969500000001</v>
      </c>
      <c r="R43">
        <v>0.13763201996279301</v>
      </c>
      <c r="S43">
        <v>0.14542391698918999</v>
      </c>
      <c r="T43">
        <v>0.112060465206282</v>
      </c>
      <c r="U43">
        <v>0.152597375246557</v>
      </c>
      <c r="V43">
        <v>0.136458976562534</v>
      </c>
      <c r="X43" s="3">
        <f t="shared" si="1"/>
        <v>0.14418540816122602</v>
      </c>
    </row>
    <row r="44" spans="3:24">
      <c r="C44" t="s">
        <v>37</v>
      </c>
      <c r="E44" s="32">
        <v>0.15550168598394401</v>
      </c>
      <c r="F44">
        <v>0.14521106586490101</v>
      </c>
      <c r="G44">
        <v>0.13392577359251701</v>
      </c>
      <c r="H44" s="10">
        <v>0.14763841899999999</v>
      </c>
      <c r="I44" s="10">
        <v>0.13763650599999999</v>
      </c>
      <c r="J44">
        <v>0.13908517978049101</v>
      </c>
      <c r="K44">
        <v>0.16339491683618301</v>
      </c>
      <c r="N44" s="17">
        <f t="shared" si="0"/>
        <v>0.14605622100829088</v>
      </c>
      <c r="P44" t="s">
        <v>37</v>
      </c>
      <c r="Q44" s="10">
        <v>0.17076398400000001</v>
      </c>
      <c r="R44">
        <v>0.15675863660742001</v>
      </c>
      <c r="S44">
        <v>0.171585556090527</v>
      </c>
      <c r="T44">
        <v>0.16652434426616</v>
      </c>
      <c r="U44">
        <v>0.16701776483606701</v>
      </c>
      <c r="V44">
        <v>0.18938287090814801</v>
      </c>
      <c r="X44" s="3">
        <f t="shared" si="1"/>
        <v>0.17033885945138702</v>
      </c>
    </row>
    <row r="45" spans="3:24">
      <c r="C45" t="s">
        <v>50</v>
      </c>
      <c r="E45" s="30" t="s">
        <v>55</v>
      </c>
      <c r="F45" t="s">
        <v>55</v>
      </c>
      <c r="G45" t="s">
        <v>55</v>
      </c>
      <c r="H45" s="10">
        <v>0.113535313</v>
      </c>
      <c r="I45" s="10">
        <v>0.145607545</v>
      </c>
      <c r="J45">
        <v>0.13770407855032399</v>
      </c>
      <c r="K45">
        <v>9.4714828438643095E-2</v>
      </c>
      <c r="N45" s="17">
        <f t="shared" si="0"/>
        <v>0.12289044124724177</v>
      </c>
      <c r="P45" t="s">
        <v>50</v>
      </c>
      <c r="Q45" t="s">
        <v>55</v>
      </c>
      <c r="R45" t="s">
        <v>55</v>
      </c>
      <c r="S45">
        <v>0.131950909382098</v>
      </c>
      <c r="T45">
        <v>0.176168218948273</v>
      </c>
      <c r="U45">
        <v>0.16535930469924401</v>
      </c>
      <c r="V45">
        <v>0.109779215083944</v>
      </c>
      <c r="X45" s="3">
        <f t="shared" si="1"/>
        <v>0.14581441202838974</v>
      </c>
    </row>
    <row r="46" spans="3:24">
      <c r="C46" t="s">
        <v>38</v>
      </c>
      <c r="E46" t="s">
        <v>55</v>
      </c>
      <c r="F46">
        <v>0.13576945158235801</v>
      </c>
      <c r="G46">
        <v>0.10643808113321</v>
      </c>
      <c r="H46" s="10">
        <v>0.123998028</v>
      </c>
      <c r="I46" s="10">
        <v>0.120992086</v>
      </c>
      <c r="J46">
        <v>0.139277674801384</v>
      </c>
      <c r="K46">
        <v>0.142826303790692</v>
      </c>
      <c r="N46" s="17">
        <f t="shared" si="0"/>
        <v>0.12821693755127397</v>
      </c>
      <c r="P46" t="s">
        <v>38</v>
      </c>
      <c r="Q46" s="10">
        <v>0.15966097700000001</v>
      </c>
      <c r="R46">
        <v>0.124584514154746</v>
      </c>
      <c r="S46">
        <v>0.14411069291530601</v>
      </c>
      <c r="T46">
        <v>0.146386292454561</v>
      </c>
      <c r="U46">
        <v>0.1672489696484</v>
      </c>
      <c r="V46">
        <v>0.16554280922091599</v>
      </c>
      <c r="X46" s="3">
        <f t="shared" si="1"/>
        <v>0.15125570923232151</v>
      </c>
    </row>
    <row r="47" spans="3:24">
      <c r="C47" t="s">
        <v>39</v>
      </c>
      <c r="E47" s="30">
        <v>0.15312534459124799</v>
      </c>
      <c r="F47">
        <v>0.14434261898531001</v>
      </c>
      <c r="G47">
        <v>0.143614616089594</v>
      </c>
      <c r="H47" s="10">
        <v>0.121921955</v>
      </c>
      <c r="I47" s="10">
        <v>9.6916917000000005E-2</v>
      </c>
      <c r="J47">
        <v>0.136171560921587</v>
      </c>
      <c r="K47">
        <v>0.13363049789185399</v>
      </c>
      <c r="N47" s="17">
        <f t="shared" si="0"/>
        <v>0.13281764435422758</v>
      </c>
      <c r="P47" t="s">
        <v>39</v>
      </c>
      <c r="Q47" s="10">
        <v>0.16974266599999999</v>
      </c>
      <c r="R47">
        <v>0.16809930238929099</v>
      </c>
      <c r="S47">
        <v>0.141697853064153</v>
      </c>
      <c r="T47">
        <v>0.11725831360661799</v>
      </c>
      <c r="U47">
        <v>0.163518952928221</v>
      </c>
      <c r="V47">
        <v>0.15488442912445899</v>
      </c>
      <c r="X47" s="3">
        <f t="shared" si="1"/>
        <v>0.15253358618545701</v>
      </c>
    </row>
    <row r="48" spans="3:24">
      <c r="I48" s="9"/>
    </row>
    <row r="54" spans="3:16">
      <c r="C54" s="16"/>
      <c r="D54" s="16"/>
      <c r="E54" s="16"/>
      <c r="F54" s="19">
        <v>2014</v>
      </c>
      <c r="G54" s="19">
        <v>2013</v>
      </c>
      <c r="H54" s="19">
        <v>2012</v>
      </c>
      <c r="I54" s="19">
        <v>2011</v>
      </c>
      <c r="J54" s="19">
        <v>2010</v>
      </c>
      <c r="K54" s="19">
        <v>2009</v>
      </c>
      <c r="L54" s="19"/>
      <c r="M54" s="19"/>
      <c r="N54" s="19" t="s">
        <v>56</v>
      </c>
      <c r="O54" s="3" t="s">
        <v>57</v>
      </c>
    </row>
    <row r="55" spans="3:16">
      <c r="C55" s="16" t="s">
        <v>17</v>
      </c>
      <c r="D55" s="16"/>
      <c r="E55" s="16"/>
      <c r="F55" s="16">
        <v>0.16569975970636799</v>
      </c>
      <c r="G55" s="16">
        <v>0.150320451468344</v>
      </c>
      <c r="H55" s="18">
        <v>0.15129074100000001</v>
      </c>
      <c r="I55" s="18">
        <v>0.13064962899999999</v>
      </c>
      <c r="J55" s="16" t="s">
        <v>55</v>
      </c>
      <c r="K55" s="16">
        <v>0.158260145687252</v>
      </c>
      <c r="L55" s="16"/>
      <c r="M55" s="16"/>
      <c r="N55" s="17">
        <f t="shared" ref="N55:N76" si="2">AVERAGE(F55:K55)</f>
        <v>0.15124414537239278</v>
      </c>
      <c r="O55">
        <f>SUM(F55:K55)</f>
        <v>0.75622072686196395</v>
      </c>
      <c r="P55" t="s">
        <v>17</v>
      </c>
    </row>
    <row r="56" spans="3:16">
      <c r="C56" s="16" t="s">
        <v>45</v>
      </c>
      <c r="D56" s="16"/>
      <c r="E56" s="16"/>
      <c r="F56" s="16" t="s">
        <v>55</v>
      </c>
      <c r="G56" s="16">
        <v>0.161412927707483</v>
      </c>
      <c r="H56" s="18">
        <v>0.14038473500000001</v>
      </c>
      <c r="I56" s="18">
        <v>0.14569079800000001</v>
      </c>
      <c r="J56" s="16">
        <v>0.14417482422522299</v>
      </c>
      <c r="K56" s="16">
        <v>0.14656681999316701</v>
      </c>
      <c r="L56" s="16"/>
      <c r="M56" s="16"/>
      <c r="N56" s="17">
        <f t="shared" si="2"/>
        <v>0.1476460209851746</v>
      </c>
      <c r="O56">
        <f t="shared" ref="O56:O92" si="3">SUM(F56:K56)</f>
        <v>0.73823010492587293</v>
      </c>
      <c r="P56" t="s">
        <v>45</v>
      </c>
    </row>
    <row r="57" spans="3:16">
      <c r="C57" s="16" t="s">
        <v>8</v>
      </c>
      <c r="D57" s="16"/>
      <c r="E57" s="16"/>
      <c r="F57" s="16">
        <v>0.16958469353462599</v>
      </c>
      <c r="G57" s="16">
        <v>0.15918921586951901</v>
      </c>
      <c r="H57" s="18">
        <v>0.15346198799999999</v>
      </c>
      <c r="I57" s="18">
        <v>0.118486508</v>
      </c>
      <c r="J57" s="16">
        <v>0.147362419928739</v>
      </c>
      <c r="K57" s="16">
        <v>0.122233833515524</v>
      </c>
      <c r="L57" s="16"/>
      <c r="M57" s="16"/>
      <c r="N57" s="17">
        <f t="shared" si="2"/>
        <v>0.14505310980806799</v>
      </c>
      <c r="O57">
        <f t="shared" si="3"/>
        <v>0.87031865884840798</v>
      </c>
      <c r="P57" t="s">
        <v>8</v>
      </c>
    </row>
    <row r="58" spans="3:16">
      <c r="C58" s="16" t="s">
        <v>23</v>
      </c>
      <c r="D58" s="16"/>
      <c r="E58" s="16"/>
      <c r="F58" s="16">
        <v>0.15992011973766401</v>
      </c>
      <c r="G58" s="16">
        <v>0.14155209628353399</v>
      </c>
      <c r="H58" s="18">
        <v>0.14412079</v>
      </c>
      <c r="I58" s="18">
        <v>0.12742462500000001</v>
      </c>
      <c r="J58" s="16">
        <v>0.14463375463873099</v>
      </c>
      <c r="K58" s="16">
        <v>0.15260056606359201</v>
      </c>
      <c r="L58" s="16"/>
      <c r="M58" s="16"/>
      <c r="N58" s="17">
        <f t="shared" si="2"/>
        <v>0.14504199195392017</v>
      </c>
      <c r="O58">
        <f t="shared" si="3"/>
        <v>0.87025195172352099</v>
      </c>
      <c r="P58" t="s">
        <v>23</v>
      </c>
    </row>
    <row r="59" spans="3:16">
      <c r="C59" s="16" t="s">
        <v>37</v>
      </c>
      <c r="D59" s="16"/>
      <c r="E59" s="16"/>
      <c r="F59" s="16">
        <v>0.14521106586490101</v>
      </c>
      <c r="G59" s="16">
        <v>0.13392577359251701</v>
      </c>
      <c r="H59" s="18">
        <v>0.14763841899999999</v>
      </c>
      <c r="I59" s="18">
        <v>0.13763650599999999</v>
      </c>
      <c r="J59" s="16">
        <v>0.13908517978049101</v>
      </c>
      <c r="K59" s="16">
        <v>0.16339491683618301</v>
      </c>
      <c r="L59" s="16"/>
      <c r="M59" s="16"/>
      <c r="N59" s="17">
        <f t="shared" si="2"/>
        <v>0.14448197684568201</v>
      </c>
      <c r="O59">
        <f t="shared" si="3"/>
        <v>0.86689186107409211</v>
      </c>
      <c r="P59" t="s">
        <v>37</v>
      </c>
    </row>
    <row r="60" spans="3:16">
      <c r="C60" s="16" t="s">
        <v>20</v>
      </c>
      <c r="D60" s="16"/>
      <c r="E60" s="16"/>
      <c r="F60" s="16">
        <v>0.153059333581051</v>
      </c>
      <c r="G60" s="16">
        <v>0.15774386624925099</v>
      </c>
      <c r="H60" s="18">
        <v>0.139948084</v>
      </c>
      <c r="I60" s="18">
        <v>0.13167679700000001</v>
      </c>
      <c r="J60" s="16">
        <v>0.118969982785295</v>
      </c>
      <c r="K60" s="16">
        <v>0.15703142880450799</v>
      </c>
      <c r="L60" s="16"/>
      <c r="M60" s="16"/>
      <c r="N60" s="17">
        <f t="shared" si="2"/>
        <v>0.14307158207001749</v>
      </c>
      <c r="O60">
        <f t="shared" si="3"/>
        <v>0.85842949242010502</v>
      </c>
      <c r="P60" t="s">
        <v>20</v>
      </c>
    </row>
    <row r="61" spans="3:16">
      <c r="C61" s="16" t="s">
        <v>34</v>
      </c>
      <c r="D61" s="16"/>
      <c r="E61" s="16"/>
      <c r="F61" s="16">
        <v>0.16576498594833899</v>
      </c>
      <c r="G61" s="16">
        <v>0.15360920640092299</v>
      </c>
      <c r="H61" s="18">
        <v>0.133173657</v>
      </c>
      <c r="I61" s="18">
        <v>0.11425458400000001</v>
      </c>
      <c r="J61" s="16">
        <v>0.16262617012682801</v>
      </c>
      <c r="K61" s="16">
        <v>0.12273915924888</v>
      </c>
      <c r="L61" s="16"/>
      <c r="M61" s="16"/>
      <c r="N61" s="17">
        <f t="shared" si="2"/>
        <v>0.14202796045416169</v>
      </c>
      <c r="O61">
        <f t="shared" si="3"/>
        <v>0.85216776272497008</v>
      </c>
      <c r="P61" t="s">
        <v>49</v>
      </c>
    </row>
    <row r="62" spans="3:16">
      <c r="C62" s="16" t="s">
        <v>22</v>
      </c>
      <c r="D62" s="16"/>
      <c r="E62" s="16"/>
      <c r="F62" s="16">
        <v>0.16629519783732</v>
      </c>
      <c r="G62" s="16">
        <v>0.13462738137428301</v>
      </c>
      <c r="H62" s="18">
        <v>0.13843593500000001</v>
      </c>
      <c r="I62" s="18">
        <v>0.121328888</v>
      </c>
      <c r="J62" s="16">
        <v>0.14283734136644999</v>
      </c>
      <c r="K62" s="16">
        <v>0.14378784887304899</v>
      </c>
      <c r="L62" s="16"/>
      <c r="M62" s="16"/>
      <c r="N62" s="17">
        <f t="shared" si="2"/>
        <v>0.14121876540851699</v>
      </c>
      <c r="O62">
        <f t="shared" si="3"/>
        <v>0.84731259245110202</v>
      </c>
      <c r="P62" t="s">
        <v>22</v>
      </c>
    </row>
    <row r="63" spans="3:16">
      <c r="C63" s="16" t="s">
        <v>10</v>
      </c>
      <c r="D63" s="16"/>
      <c r="E63" s="16"/>
      <c r="F63" s="16">
        <v>0.16205640136965599</v>
      </c>
      <c r="G63" s="16">
        <v>0.14109621356115601</v>
      </c>
      <c r="H63" s="18">
        <v>0.131495479</v>
      </c>
      <c r="I63" s="18">
        <v>0.14325358699999999</v>
      </c>
      <c r="J63" s="16">
        <v>0.136097781791749</v>
      </c>
      <c r="K63" s="16">
        <v>0.131401481971513</v>
      </c>
      <c r="L63" s="16"/>
      <c r="M63" s="16"/>
      <c r="N63" s="17">
        <f t="shared" si="2"/>
        <v>0.14090015744901235</v>
      </c>
      <c r="O63">
        <f t="shared" si="3"/>
        <v>0.84540094469407412</v>
      </c>
      <c r="P63" t="s">
        <v>10</v>
      </c>
    </row>
    <row r="64" spans="3:16">
      <c r="C64" s="16" t="s">
        <v>33</v>
      </c>
      <c r="D64" s="16"/>
      <c r="E64" s="16"/>
      <c r="F64" s="16">
        <v>0.15653382330389701</v>
      </c>
      <c r="G64" s="16">
        <v>0.141375069746662</v>
      </c>
      <c r="H64" s="18">
        <v>0.148664554</v>
      </c>
      <c r="I64" s="18">
        <v>0.118682326</v>
      </c>
      <c r="J64" s="16">
        <v>0.13727731384890501</v>
      </c>
      <c r="K64" s="16">
        <v>0.13317844125140299</v>
      </c>
      <c r="L64" s="16"/>
      <c r="M64" s="16"/>
      <c r="N64" s="17">
        <f t="shared" si="2"/>
        <v>0.13928525469181116</v>
      </c>
      <c r="O64">
        <f t="shared" si="3"/>
        <v>0.83571152815086691</v>
      </c>
      <c r="P64" t="s">
        <v>33</v>
      </c>
    </row>
    <row r="65" spans="3:16">
      <c r="C65" s="16" t="s">
        <v>24</v>
      </c>
      <c r="D65" s="16"/>
      <c r="E65" s="16"/>
      <c r="F65" s="16">
        <v>0.11906378434562501</v>
      </c>
      <c r="G65" s="16">
        <v>0.14648245164975901</v>
      </c>
      <c r="H65" s="18">
        <v>0.122803553</v>
      </c>
      <c r="I65" s="18">
        <v>0.16219162400000001</v>
      </c>
      <c r="J65" s="16">
        <v>0.138072738440257</v>
      </c>
      <c r="K65" s="16">
        <v>0.13968229531550799</v>
      </c>
      <c r="L65" s="16"/>
      <c r="M65" s="16"/>
      <c r="N65" s="17">
        <f t="shared" si="2"/>
        <v>0.13804940779185818</v>
      </c>
      <c r="O65">
        <f t="shared" si="3"/>
        <v>0.82829644675114911</v>
      </c>
      <c r="P65" t="s">
        <v>24</v>
      </c>
    </row>
    <row r="66" spans="3:16">
      <c r="C66" s="16" t="s">
        <v>18</v>
      </c>
      <c r="D66" s="16"/>
      <c r="E66" s="16"/>
      <c r="F66" s="16">
        <v>0.165062482762349</v>
      </c>
      <c r="G66" s="16">
        <v>0.14990559359125399</v>
      </c>
      <c r="H66" s="18">
        <v>0.12906008399999999</v>
      </c>
      <c r="I66" s="18">
        <v>0.13035820200000001</v>
      </c>
      <c r="J66" s="16">
        <v>0.13749218491475901</v>
      </c>
      <c r="K66" s="16">
        <v>0.113493313399139</v>
      </c>
      <c r="L66" s="16"/>
      <c r="M66" s="16"/>
      <c r="N66" s="17">
        <f t="shared" si="2"/>
        <v>0.13756197677791684</v>
      </c>
      <c r="O66">
        <f t="shared" si="3"/>
        <v>0.82537186066750112</v>
      </c>
      <c r="P66" t="s">
        <v>18</v>
      </c>
    </row>
    <row r="67" spans="3:16">
      <c r="C67" s="16" t="s">
        <v>9</v>
      </c>
      <c r="D67" s="16"/>
      <c r="E67" s="16"/>
      <c r="F67" s="16">
        <v>0.160549538803098</v>
      </c>
      <c r="G67" s="16">
        <v>0.112496381412355</v>
      </c>
      <c r="H67" s="18">
        <v>0.139703998</v>
      </c>
      <c r="I67" s="18">
        <v>0.104782124</v>
      </c>
      <c r="J67" s="16">
        <v>0.144174170302212</v>
      </c>
      <c r="K67" s="16">
        <v>0.156365431441918</v>
      </c>
      <c r="L67" s="16"/>
      <c r="M67" s="16"/>
      <c r="N67" s="17">
        <f t="shared" si="2"/>
        <v>0.13634527399326382</v>
      </c>
      <c r="O67">
        <f t="shared" si="3"/>
        <v>0.81807164395958298</v>
      </c>
      <c r="P67" t="s">
        <v>16</v>
      </c>
    </row>
    <row r="68" spans="3:16">
      <c r="C68" s="16" t="s">
        <v>16</v>
      </c>
      <c r="D68" s="16"/>
      <c r="E68" s="16"/>
      <c r="F68" s="16">
        <v>0.15927846363187201</v>
      </c>
      <c r="G68" s="16">
        <v>0.14494265571437301</v>
      </c>
      <c r="H68" s="18">
        <v>0.12405419500000001</v>
      </c>
      <c r="I68" s="18">
        <v>0.14591238300000001</v>
      </c>
      <c r="J68" s="16">
        <v>9.5629349688470103E-2</v>
      </c>
      <c r="K68" s="16">
        <v>0.148053883781293</v>
      </c>
      <c r="L68" s="16"/>
      <c r="M68" s="16"/>
      <c r="N68" s="17">
        <f t="shared" si="2"/>
        <v>0.13631182180266802</v>
      </c>
      <c r="O68">
        <f t="shared" si="3"/>
        <v>0.81787093081600815</v>
      </c>
      <c r="P68" t="s">
        <v>9</v>
      </c>
    </row>
    <row r="69" spans="3:16">
      <c r="C69" s="16" t="s">
        <v>5</v>
      </c>
      <c r="D69" s="16"/>
      <c r="E69" s="16"/>
      <c r="F69" s="16">
        <v>0.137956312109279</v>
      </c>
      <c r="G69" s="16">
        <v>0.12705847960196101</v>
      </c>
      <c r="H69" s="18">
        <v>0.15379628100000001</v>
      </c>
      <c r="I69" s="18">
        <v>0.12942873299999999</v>
      </c>
      <c r="J69" s="18" t="s">
        <v>55</v>
      </c>
      <c r="K69" s="16">
        <v>0.132217297845003</v>
      </c>
      <c r="L69" s="16"/>
      <c r="M69" s="16"/>
      <c r="N69" s="17">
        <f t="shared" si="2"/>
        <v>0.13609142071124861</v>
      </c>
      <c r="O69">
        <f t="shared" si="3"/>
        <v>0.680457103556243</v>
      </c>
      <c r="P69" t="s">
        <v>44</v>
      </c>
    </row>
    <row r="70" spans="3:16">
      <c r="C70" s="16" t="s">
        <v>44</v>
      </c>
      <c r="D70" s="16"/>
      <c r="E70" s="16"/>
      <c r="F70" s="16" t="s">
        <v>55</v>
      </c>
      <c r="G70" s="16">
        <v>0.16931020195197899</v>
      </c>
      <c r="H70" s="18">
        <v>0.13202292800000001</v>
      </c>
      <c r="I70" s="18">
        <v>0.129980068</v>
      </c>
      <c r="J70" s="16">
        <v>0.114014418242244</v>
      </c>
      <c r="K70" s="16">
        <v>0.134539946100494</v>
      </c>
      <c r="L70" s="16"/>
      <c r="M70" s="16"/>
      <c r="N70" s="17">
        <f t="shared" si="2"/>
        <v>0.1359735124589434</v>
      </c>
      <c r="O70">
        <f t="shared" si="3"/>
        <v>0.67986756229471701</v>
      </c>
      <c r="P70" t="s">
        <v>5</v>
      </c>
    </row>
    <row r="71" spans="3:16">
      <c r="C71" s="16" t="s">
        <v>13</v>
      </c>
      <c r="D71" s="16"/>
      <c r="E71" s="16"/>
      <c r="F71" s="16">
        <v>0.153993934848797</v>
      </c>
      <c r="G71" s="16">
        <v>0.13518698592470901</v>
      </c>
      <c r="H71" s="18">
        <v>0.15143488599999999</v>
      </c>
      <c r="I71" s="18">
        <v>0.13726849099999999</v>
      </c>
      <c r="J71" s="16">
        <v>0.11819363915531</v>
      </c>
      <c r="K71" s="16">
        <v>0.109033937300518</v>
      </c>
      <c r="L71" s="16"/>
      <c r="M71" s="16"/>
      <c r="N71" s="17">
        <f t="shared" si="2"/>
        <v>0.13418531237155565</v>
      </c>
      <c r="O71">
        <f t="shared" si="3"/>
        <v>0.80511187422933395</v>
      </c>
      <c r="P71" t="s">
        <v>28</v>
      </c>
    </row>
    <row r="72" spans="3:16">
      <c r="C72" s="16" t="s">
        <v>31</v>
      </c>
      <c r="D72" s="16"/>
      <c r="E72" s="16"/>
      <c r="F72" s="16">
        <v>0.102149329529648</v>
      </c>
      <c r="G72" s="16">
        <v>0.13027652037954199</v>
      </c>
      <c r="H72" s="18">
        <v>0.129906575</v>
      </c>
      <c r="I72" s="18">
        <v>0.14336022300000001</v>
      </c>
      <c r="J72" s="16">
        <v>0.14186111250414399</v>
      </c>
      <c r="K72" s="16">
        <v>0.15299204721126999</v>
      </c>
      <c r="L72" s="16"/>
      <c r="M72" s="16"/>
      <c r="N72" s="17">
        <f t="shared" si="2"/>
        <v>0.13342430127076735</v>
      </c>
      <c r="O72">
        <f t="shared" si="3"/>
        <v>0.80054580762460403</v>
      </c>
      <c r="P72" t="s">
        <v>31</v>
      </c>
    </row>
    <row r="73" spans="3:16">
      <c r="C73" s="16" t="s">
        <v>35</v>
      </c>
      <c r="D73" s="16"/>
      <c r="E73" s="16"/>
      <c r="F73" s="16">
        <v>0.155725338008919</v>
      </c>
      <c r="G73" s="16">
        <v>0.12281626285130801</v>
      </c>
      <c r="H73" s="18">
        <v>9.9063058999999995E-2</v>
      </c>
      <c r="I73" s="18">
        <v>0.10686401299999999</v>
      </c>
      <c r="J73" s="16">
        <v>0.15385835178319299</v>
      </c>
      <c r="K73" s="16">
        <v>0.160328666051958</v>
      </c>
      <c r="L73" s="16"/>
      <c r="M73" s="16"/>
      <c r="N73" s="17">
        <f t="shared" si="2"/>
        <v>0.13310928178256298</v>
      </c>
      <c r="O73">
        <f t="shared" si="3"/>
        <v>0.7986556906953779</v>
      </c>
      <c r="P73" t="s">
        <v>35</v>
      </c>
    </row>
    <row r="74" spans="3:16">
      <c r="C74" s="16" t="s">
        <v>19</v>
      </c>
      <c r="D74" s="16"/>
      <c r="E74" s="16"/>
      <c r="F74" s="16">
        <v>0.14758491744334601</v>
      </c>
      <c r="G74" s="16">
        <v>0.137789556167038</v>
      </c>
      <c r="H74" s="18">
        <v>0.13286360799999999</v>
      </c>
      <c r="I74" s="18">
        <v>0.10370368100000001</v>
      </c>
      <c r="J74" s="16">
        <v>0.14741109690985699</v>
      </c>
      <c r="K74" s="16">
        <v>0.12812635821781601</v>
      </c>
      <c r="L74" s="16"/>
      <c r="M74" s="16"/>
      <c r="N74" s="17">
        <f t="shared" si="2"/>
        <v>0.13291320295634285</v>
      </c>
      <c r="O74">
        <f t="shared" si="3"/>
        <v>0.79747921773805708</v>
      </c>
      <c r="P74" t="s">
        <v>19</v>
      </c>
    </row>
    <row r="75" spans="3:16">
      <c r="C75" s="16" t="s">
        <v>30</v>
      </c>
      <c r="D75" s="16"/>
      <c r="E75" s="16"/>
      <c r="F75" s="16">
        <v>0.155212094126463</v>
      </c>
      <c r="G75" s="16">
        <v>0.14174226259216599</v>
      </c>
      <c r="H75" s="18">
        <v>0.119828631</v>
      </c>
      <c r="I75" s="18">
        <v>0.13167485200000001</v>
      </c>
      <c r="J75" s="16">
        <v>0.12808399832151099</v>
      </c>
      <c r="K75" s="16">
        <v>0.11946600379127099</v>
      </c>
      <c r="L75" s="16"/>
      <c r="M75" s="16"/>
      <c r="N75" s="17">
        <f t="shared" si="2"/>
        <v>0.1326679736385685</v>
      </c>
      <c r="O75">
        <f t="shared" si="3"/>
        <v>0.79600784183141104</v>
      </c>
      <c r="P75" t="s">
        <v>30</v>
      </c>
    </row>
    <row r="76" spans="3:16">
      <c r="C76" s="16" t="s">
        <v>15</v>
      </c>
      <c r="D76" s="16"/>
      <c r="E76" s="16"/>
      <c r="F76" s="16">
        <v>0.13686944292195899</v>
      </c>
      <c r="G76" s="16">
        <v>0.12664998126403901</v>
      </c>
      <c r="H76" s="18">
        <v>0.15716719700000001</v>
      </c>
      <c r="I76" s="18">
        <v>0.10394199699999999</v>
      </c>
      <c r="J76" s="16">
        <v>0.11590929000743</v>
      </c>
      <c r="K76" s="16">
        <v>0.155134199304342</v>
      </c>
      <c r="L76" s="16"/>
      <c r="M76" s="16"/>
      <c r="N76" s="17">
        <f t="shared" si="2"/>
        <v>0.13261201791629498</v>
      </c>
      <c r="O76">
        <f t="shared" si="3"/>
        <v>0.79567210749776995</v>
      </c>
      <c r="P76" t="s">
        <v>15</v>
      </c>
    </row>
    <row r="77" spans="3:16">
      <c r="C77" s="16" t="s">
        <v>12</v>
      </c>
      <c r="D77" s="16"/>
      <c r="E77" s="16"/>
      <c r="F77" s="16">
        <v>0.17257433503702699</v>
      </c>
      <c r="G77" s="16">
        <v>0.10800803148497599</v>
      </c>
      <c r="H77" s="18">
        <v>0.14147217500000001</v>
      </c>
      <c r="I77" s="18">
        <v>0.101891325</v>
      </c>
      <c r="J77" s="16">
        <v>0.13333043266372699</v>
      </c>
      <c r="K77" s="16">
        <v>0.132773030551602</v>
      </c>
      <c r="L77" s="16"/>
      <c r="M77" s="16"/>
      <c r="N77" s="17">
        <f>AVERAGE(F77:K77)</f>
        <v>0.13167488828955531</v>
      </c>
      <c r="O77">
        <f t="shared" si="3"/>
        <v>0.79004932973733188</v>
      </c>
      <c r="P77" t="s">
        <v>43</v>
      </c>
    </row>
    <row r="78" spans="3:16">
      <c r="C78" s="16" t="s">
        <v>43</v>
      </c>
      <c r="D78" s="16"/>
      <c r="E78" s="16"/>
      <c r="F78" s="16" t="s">
        <v>55</v>
      </c>
      <c r="G78" s="16">
        <v>0.13634160004512799</v>
      </c>
      <c r="H78" s="18">
        <v>0.15077230699999999</v>
      </c>
      <c r="I78" s="18">
        <v>0.11077614299999999</v>
      </c>
      <c r="J78" s="16">
        <v>0.13620808063117101</v>
      </c>
      <c r="K78" s="16">
        <v>0.122793535344943</v>
      </c>
      <c r="L78" s="16"/>
      <c r="M78" s="16"/>
      <c r="N78" s="17">
        <f>AVERAGE(F78:K78)</f>
        <v>0.13137833320424838</v>
      </c>
      <c r="O78">
        <f t="shared" si="3"/>
        <v>0.65689166602124194</v>
      </c>
      <c r="P78" t="s">
        <v>48</v>
      </c>
    </row>
    <row r="79" spans="3:16">
      <c r="C79" s="16" t="s">
        <v>27</v>
      </c>
      <c r="D79" s="16"/>
      <c r="E79" s="16"/>
      <c r="F79" s="16">
        <v>0.156676045487396</v>
      </c>
      <c r="G79" s="16">
        <v>9.8933496136816707E-2</v>
      </c>
      <c r="H79" s="18">
        <v>0.15485019899999999</v>
      </c>
      <c r="I79" s="18">
        <v>9.9011716E-2</v>
      </c>
      <c r="J79" s="16">
        <v>0.15545489125499101</v>
      </c>
      <c r="K79" s="16">
        <v>0.107545693126572</v>
      </c>
      <c r="L79" s="16"/>
      <c r="M79" s="16"/>
      <c r="N79" s="17">
        <f>AVERAGE(F79:K79)</f>
        <v>0.12874534016762929</v>
      </c>
      <c r="O79">
        <f t="shared" si="3"/>
        <v>0.77247204100577571</v>
      </c>
      <c r="P79" t="s">
        <v>38</v>
      </c>
    </row>
    <row r="80" spans="3:16">
      <c r="C80" s="16" t="s">
        <v>39</v>
      </c>
      <c r="D80" s="16"/>
      <c r="E80" s="16"/>
      <c r="F80" s="16">
        <v>0.14434261898531001</v>
      </c>
      <c r="G80" s="16">
        <v>0.143614616089594</v>
      </c>
      <c r="H80" s="18">
        <v>0.121921955</v>
      </c>
      <c r="I80" s="18">
        <v>9.6916917000000005E-2</v>
      </c>
      <c r="J80" s="16">
        <v>0.136171560921587</v>
      </c>
      <c r="K80" s="16">
        <v>0.13363049789185399</v>
      </c>
      <c r="L80" s="16"/>
      <c r="M80" s="16"/>
      <c r="N80" s="17">
        <f>AVERAGE(F80:J80)</f>
        <v>0.1285935335992982</v>
      </c>
      <c r="O80">
        <f t="shared" si="3"/>
        <v>0.77659816588834507</v>
      </c>
      <c r="P80" t="s">
        <v>26</v>
      </c>
    </row>
    <row r="81" spans="3:16">
      <c r="C81" s="16" t="s">
        <v>29</v>
      </c>
      <c r="D81" s="16"/>
      <c r="E81" s="16"/>
      <c r="F81" s="16">
        <v>0.17361094577917799</v>
      </c>
      <c r="G81" s="16" t="s">
        <v>55</v>
      </c>
      <c r="H81" s="18">
        <v>0.116835694</v>
      </c>
      <c r="I81" s="18">
        <v>0.130723491</v>
      </c>
      <c r="J81" s="16">
        <v>0.107674052718084</v>
      </c>
      <c r="K81" s="16">
        <v>0.105898748906395</v>
      </c>
      <c r="L81" s="16"/>
      <c r="M81" s="16"/>
      <c r="N81" s="17">
        <f>AVERAGE(F81:K81)</f>
        <v>0.12694858648073137</v>
      </c>
      <c r="O81">
        <f t="shared" si="3"/>
        <v>0.63474293240365687</v>
      </c>
      <c r="P81" t="s">
        <v>29</v>
      </c>
    </row>
    <row r="82" spans="3:16">
      <c r="C82" s="16" t="s">
        <v>46</v>
      </c>
      <c r="D82" s="16"/>
      <c r="E82" s="16"/>
      <c r="F82" s="16" t="s">
        <v>55</v>
      </c>
      <c r="G82" s="16">
        <v>0.16596914669648399</v>
      </c>
      <c r="H82" s="18">
        <v>0.113907146</v>
      </c>
      <c r="I82" s="18">
        <v>9.5024968000000001E-2</v>
      </c>
      <c r="J82" s="16">
        <v>0.132454773904471</v>
      </c>
      <c r="K82" s="16">
        <v>0.123080364027811</v>
      </c>
      <c r="L82" s="16"/>
      <c r="M82" s="16"/>
      <c r="N82" s="17">
        <f>AVERAGE(F82:K82)</f>
        <v>0.1260872797257532</v>
      </c>
      <c r="O82">
        <f t="shared" si="3"/>
        <v>0.63043639862876599</v>
      </c>
      <c r="P82" t="s">
        <v>46</v>
      </c>
    </row>
    <row r="83" spans="3:16">
      <c r="C83" s="16" t="s">
        <v>38</v>
      </c>
      <c r="D83" s="16"/>
      <c r="E83" s="16"/>
      <c r="F83" s="16">
        <v>0.13576945158235801</v>
      </c>
      <c r="G83" s="16">
        <v>0.10643808113321</v>
      </c>
      <c r="H83" s="18">
        <v>0.123998028</v>
      </c>
      <c r="I83" s="18">
        <v>0.120992086</v>
      </c>
      <c r="J83" s="16">
        <v>0.139277674801384</v>
      </c>
      <c r="K83" s="16">
        <v>0.142826303790692</v>
      </c>
      <c r="L83" s="16"/>
      <c r="M83" s="16"/>
      <c r="N83" s="17">
        <f>AVERAGE(F83:J83)</f>
        <v>0.12529506430339038</v>
      </c>
      <c r="O83">
        <f t="shared" si="3"/>
        <v>0.7693016253076439</v>
      </c>
      <c r="P83" t="s">
        <v>42</v>
      </c>
    </row>
    <row r="84" spans="3:16">
      <c r="C84" s="16" t="s">
        <v>42</v>
      </c>
      <c r="D84" s="16"/>
      <c r="E84" s="16"/>
      <c r="F84" s="16">
        <v>0.10753118013936699</v>
      </c>
      <c r="G84" s="16">
        <v>0.138521061176761</v>
      </c>
      <c r="H84" s="18">
        <v>0.13261162300000001</v>
      </c>
      <c r="I84" s="18">
        <v>0.116197406</v>
      </c>
      <c r="J84" s="16">
        <v>0.127626177798009</v>
      </c>
      <c r="K84" s="16">
        <v>0.124227588456417</v>
      </c>
      <c r="L84" s="16"/>
      <c r="M84" s="16"/>
      <c r="N84" s="17">
        <f>AVERAGE(F84:K84)</f>
        <v>0.12445250609509233</v>
      </c>
      <c r="O84">
        <f t="shared" si="3"/>
        <v>0.74671503657055394</v>
      </c>
      <c r="P84" t="s">
        <v>7</v>
      </c>
    </row>
    <row r="85" spans="3:16">
      <c r="C85" s="16" t="s">
        <v>7</v>
      </c>
      <c r="D85" s="16"/>
      <c r="E85" s="16"/>
      <c r="F85" s="16">
        <v>8.9227164056641398E-2</v>
      </c>
      <c r="G85" s="16">
        <v>0.143351285127094</v>
      </c>
      <c r="H85" s="18">
        <v>0.12091355299999999</v>
      </c>
      <c r="I85" s="18">
        <v>0.138933798</v>
      </c>
      <c r="J85" s="16">
        <v>0.10410775612468801</v>
      </c>
      <c r="K85" s="16">
        <v>0.14958757781783399</v>
      </c>
      <c r="L85" s="16"/>
      <c r="M85" s="16"/>
      <c r="N85" s="17">
        <f>AVERAGE(F85:K85)</f>
        <v>0.12435352235437624</v>
      </c>
      <c r="O85">
        <f t="shared" si="3"/>
        <v>0.74612113412625747</v>
      </c>
      <c r="P85" t="s">
        <v>50</v>
      </c>
    </row>
    <row r="86" spans="3:16">
      <c r="C86" s="16" t="s">
        <v>25</v>
      </c>
      <c r="D86" s="16"/>
      <c r="E86" s="16"/>
      <c r="F86" s="16">
        <v>0.115874903810326</v>
      </c>
      <c r="G86" s="16">
        <v>0.139519095981923</v>
      </c>
      <c r="H86" s="18">
        <v>0.119439246</v>
      </c>
      <c r="I86" s="18">
        <v>0.12612483099999999</v>
      </c>
      <c r="J86" s="16">
        <v>0.119696370470388</v>
      </c>
      <c r="K86" s="16">
        <v>0.119160533062314</v>
      </c>
      <c r="L86" s="16"/>
      <c r="M86" s="16"/>
      <c r="N86" s="17">
        <f>AVERAGE(F86:K86)</f>
        <v>0.12330249672082516</v>
      </c>
      <c r="O86">
        <f t="shared" si="3"/>
        <v>0.73981498032495097</v>
      </c>
      <c r="P86" t="s">
        <v>25</v>
      </c>
    </row>
    <row r="87" spans="3:16">
      <c r="C87" s="16" t="s">
        <v>36</v>
      </c>
      <c r="D87" s="16"/>
      <c r="E87" s="16"/>
      <c r="F87" s="16">
        <v>0.15386414296991299</v>
      </c>
      <c r="G87" s="16">
        <v>0.11758507403009801</v>
      </c>
      <c r="H87" s="18">
        <v>0.12512800199999999</v>
      </c>
      <c r="I87" s="18">
        <v>9.2620742000000006E-2</v>
      </c>
      <c r="J87" s="16">
        <v>0.12707657362496899</v>
      </c>
      <c r="K87" s="16">
        <v>0.117733465367759</v>
      </c>
      <c r="L87" s="16"/>
      <c r="M87" s="16"/>
      <c r="N87" s="17">
        <f>AVERAGE(F87:K87)</f>
        <v>0.1223346666654565</v>
      </c>
      <c r="O87">
        <f t="shared" si="3"/>
        <v>0.73400799999273902</v>
      </c>
      <c r="P87" t="s">
        <v>36</v>
      </c>
    </row>
    <row r="88" spans="3:16">
      <c r="C88" s="16" t="s">
        <v>14</v>
      </c>
      <c r="D88" s="16"/>
      <c r="E88" s="16"/>
      <c r="F88" s="16">
        <v>0.117423087419408</v>
      </c>
      <c r="G88" s="16">
        <v>0.14738639081885899</v>
      </c>
      <c r="H88" s="18">
        <v>0.12306652799999999</v>
      </c>
      <c r="I88" s="18">
        <v>0.13274384</v>
      </c>
      <c r="J88" s="16">
        <v>8.6281121218844001E-2</v>
      </c>
      <c r="K88" s="16" t="s">
        <v>55</v>
      </c>
      <c r="L88" s="16"/>
      <c r="M88" s="16"/>
      <c r="N88" s="17">
        <f>AVERAGE(F88:M88)</f>
        <v>0.12138019349142219</v>
      </c>
      <c r="O88">
        <f t="shared" si="3"/>
        <v>0.60690096745711097</v>
      </c>
      <c r="P88" t="s">
        <v>14</v>
      </c>
    </row>
    <row r="89" spans="3:16">
      <c r="C89" s="16" t="s">
        <v>32</v>
      </c>
      <c r="D89" s="16"/>
      <c r="E89" s="16"/>
      <c r="F89" s="16">
        <v>9.8204302718012795E-2</v>
      </c>
      <c r="G89" s="16">
        <v>9.2520925027298195E-2</v>
      </c>
      <c r="H89" s="18">
        <v>0.13084058900000001</v>
      </c>
      <c r="I89" s="18">
        <v>0.15855912799999999</v>
      </c>
      <c r="J89" s="16" t="s">
        <v>55</v>
      </c>
      <c r="K89" s="16" t="s">
        <v>55</v>
      </c>
      <c r="L89" s="16"/>
      <c r="M89" s="16"/>
      <c r="N89" s="17">
        <f>AVERAGE(F89:M89)</f>
        <v>0.12003123618632774</v>
      </c>
      <c r="O89">
        <f t="shared" si="3"/>
        <v>0.48012494474531098</v>
      </c>
      <c r="P89" t="s">
        <v>32</v>
      </c>
    </row>
    <row r="90" spans="3:16">
      <c r="C90" s="16" t="s">
        <v>3</v>
      </c>
      <c r="D90" s="16"/>
      <c r="E90" s="16"/>
      <c r="F90" s="16">
        <v>9.1897617413593993E-2</v>
      </c>
      <c r="G90" s="16">
        <v>0.10228245749541399</v>
      </c>
      <c r="H90" s="18">
        <v>9.8184651999999997E-2</v>
      </c>
      <c r="I90" s="18">
        <v>0.142107551</v>
      </c>
      <c r="J90" s="16">
        <v>0.140537652294173</v>
      </c>
      <c r="K90" s="16">
        <v>0.14149335071854999</v>
      </c>
      <c r="L90" s="16"/>
      <c r="M90" s="16"/>
      <c r="N90" s="17">
        <f>AVERAGE(F90:K90)</f>
        <v>0.11941721348695516</v>
      </c>
      <c r="O90">
        <f t="shared" si="3"/>
        <v>0.71650328092173099</v>
      </c>
      <c r="P90" t="s">
        <v>3</v>
      </c>
    </row>
    <row r="91" spans="3:16">
      <c r="C91" s="16" t="s">
        <v>6</v>
      </c>
      <c r="D91" s="16"/>
      <c r="E91" s="16"/>
      <c r="F91" s="16">
        <v>6.8005451837224895E-2</v>
      </c>
      <c r="G91" s="16">
        <v>0.10955260787522</v>
      </c>
      <c r="H91" s="18">
        <v>0.113395687</v>
      </c>
      <c r="I91" s="18">
        <v>0.119172772</v>
      </c>
      <c r="J91" s="16">
        <v>0.120818451013044</v>
      </c>
      <c r="K91" s="16">
        <v>0.109357170467974</v>
      </c>
      <c r="L91" s="16"/>
      <c r="M91" s="16"/>
      <c r="N91" s="17">
        <f>AVERAGE(F91:K91)</f>
        <v>0.10671702336557715</v>
      </c>
      <c r="O91">
        <f t="shared" si="3"/>
        <v>0.64030214019346288</v>
      </c>
      <c r="P91" t="s">
        <v>6</v>
      </c>
    </row>
    <row r="92" spans="3:16">
      <c r="C92" s="16" t="s">
        <v>4</v>
      </c>
      <c r="D92" s="16"/>
      <c r="E92" s="16"/>
      <c r="F92" s="16">
        <v>5.0899421585677299E-2</v>
      </c>
      <c r="G92" s="16">
        <v>0.12579217487557401</v>
      </c>
      <c r="H92" s="16" t="s">
        <v>55</v>
      </c>
      <c r="I92" s="18">
        <v>0.12853128999999999</v>
      </c>
      <c r="J92" s="16">
        <v>0.101508659663955</v>
      </c>
      <c r="K92" s="16">
        <v>0.109781594255139</v>
      </c>
      <c r="L92" s="16"/>
      <c r="M92" s="16"/>
      <c r="N92" s="17">
        <f>AVERAGE(F92:K92)</f>
        <v>0.10330262807606908</v>
      </c>
      <c r="O92">
        <f t="shared" si="3"/>
        <v>0.51651314038034535</v>
      </c>
      <c r="P92" t="s">
        <v>54</v>
      </c>
    </row>
    <row r="95" spans="3:16">
      <c r="F95" s="11" t="s">
        <v>57</v>
      </c>
    </row>
    <row r="96" spans="3:16">
      <c r="C96" t="s">
        <v>8</v>
      </c>
      <c r="F96" s="10">
        <v>0.87031865900000005</v>
      </c>
    </row>
    <row r="97" spans="3:6">
      <c r="C97" t="s">
        <v>23</v>
      </c>
      <c r="F97" s="10">
        <v>0.87025195200000005</v>
      </c>
    </row>
    <row r="98" spans="3:6">
      <c r="C98" t="s">
        <v>37</v>
      </c>
      <c r="F98" s="10">
        <v>0.86689186100000004</v>
      </c>
    </row>
    <row r="99" spans="3:6">
      <c r="C99" t="s">
        <v>20</v>
      </c>
      <c r="F99" s="10">
        <v>0.85842949199999996</v>
      </c>
    </row>
    <row r="100" spans="3:6">
      <c r="C100" t="s">
        <v>34</v>
      </c>
      <c r="F100" s="10">
        <v>0.85216776299999997</v>
      </c>
    </row>
    <row r="101" spans="3:6">
      <c r="C101" t="s">
        <v>22</v>
      </c>
      <c r="F101" s="10">
        <v>0.84731259199999998</v>
      </c>
    </row>
    <row r="102" spans="3:6">
      <c r="C102" t="s">
        <v>10</v>
      </c>
      <c r="F102" s="10">
        <v>0.84540094499999996</v>
      </c>
    </row>
    <row r="103" spans="3:6">
      <c r="C103" t="s">
        <v>33</v>
      </c>
      <c r="F103" s="10">
        <v>0.83571152800000004</v>
      </c>
    </row>
    <row r="104" spans="3:6">
      <c r="C104" t="s">
        <v>24</v>
      </c>
      <c r="F104" s="10">
        <v>0.82829644700000005</v>
      </c>
    </row>
    <row r="105" spans="3:6">
      <c r="C105" t="s">
        <v>18</v>
      </c>
      <c r="F105" s="10">
        <v>0.82537186100000004</v>
      </c>
    </row>
    <row r="106" spans="3:6">
      <c r="C106" t="s">
        <v>9</v>
      </c>
      <c r="F106" s="10">
        <v>0.81807164399999999</v>
      </c>
    </row>
    <row r="107" spans="3:6">
      <c r="C107" t="s">
        <v>16</v>
      </c>
      <c r="F107" s="10">
        <v>0.81787093099999997</v>
      </c>
    </row>
    <row r="108" spans="3:6">
      <c r="C108" t="s">
        <v>13</v>
      </c>
      <c r="F108" s="10">
        <v>0.80511187399999995</v>
      </c>
    </row>
    <row r="109" spans="3:6">
      <c r="C109" t="s">
        <v>31</v>
      </c>
      <c r="F109" s="10">
        <v>0.80054580799999997</v>
      </c>
    </row>
    <row r="110" spans="3:6">
      <c r="C110" t="s">
        <v>35</v>
      </c>
      <c r="F110" s="10">
        <v>0.798655691</v>
      </c>
    </row>
    <row r="111" spans="3:6">
      <c r="C111" t="s">
        <v>19</v>
      </c>
      <c r="F111" s="10">
        <v>0.79747921799999999</v>
      </c>
    </row>
    <row r="112" spans="3:6">
      <c r="C112" t="s">
        <v>30</v>
      </c>
      <c r="F112" s="10">
        <v>0.79600784199999997</v>
      </c>
    </row>
    <row r="113" spans="3:6">
      <c r="C113" t="s">
        <v>15</v>
      </c>
      <c r="F113" s="10">
        <v>0.79567210700000002</v>
      </c>
    </row>
    <row r="114" spans="3:6">
      <c r="C114" t="s">
        <v>12</v>
      </c>
      <c r="F114" s="10">
        <v>0.79004932999999999</v>
      </c>
    </row>
    <row r="115" spans="3:6">
      <c r="C115" t="s">
        <v>39</v>
      </c>
      <c r="F115" s="10">
        <v>0.77659816599999998</v>
      </c>
    </row>
    <row r="116" spans="3:6">
      <c r="C116" t="s">
        <v>27</v>
      </c>
      <c r="F116" s="10">
        <v>0.772472041</v>
      </c>
    </row>
    <row r="117" spans="3:6">
      <c r="C117" t="s">
        <v>38</v>
      </c>
      <c r="F117" s="10">
        <v>0.76930162499999999</v>
      </c>
    </row>
    <row r="118" spans="3:6">
      <c r="C118" t="s">
        <v>17</v>
      </c>
      <c r="F118" s="10">
        <v>0.75622072699999998</v>
      </c>
    </row>
    <row r="119" spans="3:6">
      <c r="C119" t="s">
        <v>42</v>
      </c>
      <c r="F119" s="10">
        <v>0.74671503699999997</v>
      </c>
    </row>
    <row r="120" spans="3:6">
      <c r="C120" t="s">
        <v>7</v>
      </c>
      <c r="F120" s="10">
        <v>0.74612113400000002</v>
      </c>
    </row>
    <row r="121" spans="3:6">
      <c r="C121" t="s">
        <v>25</v>
      </c>
      <c r="F121" s="10">
        <v>0.73981498000000001</v>
      </c>
    </row>
    <row r="122" spans="3:6">
      <c r="C122" t="s">
        <v>45</v>
      </c>
      <c r="F122" s="10">
        <v>0.73823010499999997</v>
      </c>
    </row>
    <row r="123" spans="3:6">
      <c r="C123" t="s">
        <v>36</v>
      </c>
      <c r="F123" s="10">
        <v>0.73400799999999999</v>
      </c>
    </row>
    <row r="124" spans="3:6">
      <c r="C124" t="s">
        <v>3</v>
      </c>
      <c r="F124" s="10">
        <v>0.71650328100000005</v>
      </c>
    </row>
    <row r="125" spans="3:6">
      <c r="C125" t="s">
        <v>5</v>
      </c>
      <c r="F125" s="10">
        <v>0.68045710400000003</v>
      </c>
    </row>
    <row r="126" spans="3:6">
      <c r="C126" t="s">
        <v>44</v>
      </c>
      <c r="F126" s="10">
        <v>0.67986756199999998</v>
      </c>
    </row>
    <row r="127" spans="3:6">
      <c r="C127" t="s">
        <v>43</v>
      </c>
      <c r="F127" s="10">
        <v>0.65689166600000004</v>
      </c>
    </row>
    <row r="128" spans="3:6">
      <c r="C128" t="s">
        <v>6</v>
      </c>
      <c r="F128" s="10">
        <v>0.64030213999999996</v>
      </c>
    </row>
    <row r="129" spans="3:14">
      <c r="C129" t="s">
        <v>29</v>
      </c>
      <c r="F129" s="10">
        <v>0.63474293199999998</v>
      </c>
    </row>
    <row r="130" spans="3:14">
      <c r="C130" t="s">
        <v>46</v>
      </c>
      <c r="F130" s="10">
        <v>0.63043639900000004</v>
      </c>
    </row>
    <row r="131" spans="3:14">
      <c r="C131" t="s">
        <v>14</v>
      </c>
      <c r="F131" s="10">
        <v>0.60690096699999996</v>
      </c>
    </row>
    <row r="132" spans="3:14">
      <c r="C132" t="s">
        <v>49</v>
      </c>
      <c r="F132" s="10">
        <v>0.56720716500000001</v>
      </c>
    </row>
    <row r="133" spans="3:14">
      <c r="C133" t="s">
        <v>28</v>
      </c>
      <c r="F133" s="10">
        <v>0.53552733699999999</v>
      </c>
    </row>
    <row r="134" spans="3:14">
      <c r="C134" t="s">
        <v>48</v>
      </c>
      <c r="F134" s="10">
        <v>0.52058969099999997</v>
      </c>
    </row>
    <row r="135" spans="3:14">
      <c r="C135" t="s">
        <v>26</v>
      </c>
      <c r="F135" s="10">
        <v>0.51680287499999999</v>
      </c>
    </row>
    <row r="136" spans="3:14">
      <c r="C136" t="s">
        <v>4</v>
      </c>
      <c r="F136" s="10">
        <v>0.51651314000000004</v>
      </c>
    </row>
    <row r="137" spans="3:14">
      <c r="C137" t="s">
        <v>50</v>
      </c>
      <c r="F137" s="10">
        <v>0.49156176499999998</v>
      </c>
    </row>
    <row r="138" spans="3:14">
      <c r="C138" t="s">
        <v>32</v>
      </c>
      <c r="F138" s="10">
        <v>0.48012494500000003</v>
      </c>
    </row>
    <row r="139" spans="3:14">
      <c r="C139" t="s">
        <v>21</v>
      </c>
      <c r="F139" s="10">
        <v>0.46459766600000002</v>
      </c>
    </row>
    <row r="140" spans="3:14">
      <c r="C140" t="s">
        <v>54</v>
      </c>
      <c r="F140" s="10">
        <v>0.10391742</v>
      </c>
    </row>
    <row r="143" spans="3:14">
      <c r="F143" t="s">
        <v>58</v>
      </c>
      <c r="G143" t="s">
        <v>59</v>
      </c>
      <c r="H143" t="s">
        <v>60</v>
      </c>
      <c r="I143" t="s">
        <v>61</v>
      </c>
      <c r="J143" t="s">
        <v>62</v>
      </c>
      <c r="K143" t="s">
        <v>63</v>
      </c>
      <c r="N143" s="3" t="s">
        <v>56</v>
      </c>
    </row>
    <row r="144" spans="3:14">
      <c r="C144" t="s">
        <v>17</v>
      </c>
      <c r="F144" s="10">
        <v>0.19485806999999999</v>
      </c>
      <c r="G144">
        <v>0.175948367061562</v>
      </c>
      <c r="H144">
        <v>0.175830290315698</v>
      </c>
      <c r="I144">
        <v>0.15807089805396801</v>
      </c>
      <c r="J144" t="s">
        <v>55</v>
      </c>
      <c r="K144">
        <v>0.183431407625638</v>
      </c>
      <c r="N144" s="3">
        <f t="shared" ref="N144:N188" si="4">AVERAGE(F144:K144)</f>
        <v>0.1776278066113732</v>
      </c>
    </row>
    <row r="145" spans="3:14">
      <c r="C145" t="s">
        <v>45</v>
      </c>
      <c r="F145" t="s">
        <v>55</v>
      </c>
      <c r="G145">
        <v>0.18893196522552499</v>
      </c>
      <c r="H145">
        <v>0.16315533405322899</v>
      </c>
      <c r="I145">
        <v>0.17626893934172</v>
      </c>
      <c r="J145">
        <v>0.173129586562798</v>
      </c>
      <c r="K145">
        <v>0.16987826148926</v>
      </c>
      <c r="N145" s="3">
        <f t="shared" si="4"/>
        <v>0.17427281733450639</v>
      </c>
    </row>
    <row r="146" spans="3:14">
      <c r="C146" t="s">
        <v>8</v>
      </c>
      <c r="F146" s="10">
        <v>0.19942664800000001</v>
      </c>
      <c r="G146">
        <v>0.18632917709611699</v>
      </c>
      <c r="H146">
        <v>0.17835371904444999</v>
      </c>
      <c r="I146">
        <v>0.143354945065537</v>
      </c>
      <c r="J146">
        <v>0.176957299778499</v>
      </c>
      <c r="K146">
        <v>0.14167512954741199</v>
      </c>
      <c r="N146" s="3">
        <f t="shared" si="4"/>
        <v>0.17101615308866916</v>
      </c>
    </row>
    <row r="147" spans="3:14">
      <c r="C147" t="s">
        <v>23</v>
      </c>
      <c r="F147" s="10">
        <v>0.188061387</v>
      </c>
      <c r="G147">
        <v>0.16568507379084399</v>
      </c>
      <c r="H147">
        <v>0.16749738551291299</v>
      </c>
      <c r="I147">
        <v>0.15416896820685599</v>
      </c>
      <c r="J147" s="10">
        <v>0.17368064699999999</v>
      </c>
      <c r="K147">
        <v>0.17687166310706101</v>
      </c>
      <c r="N147" s="3">
        <f t="shared" si="4"/>
        <v>0.170994187436279</v>
      </c>
    </row>
    <row r="148" spans="3:14">
      <c r="C148" t="s">
        <v>37</v>
      </c>
      <c r="F148" s="10">
        <v>0.17076398400000001</v>
      </c>
      <c r="G148">
        <v>0.15675863660742001</v>
      </c>
      <c r="H148">
        <v>0.171585556090527</v>
      </c>
      <c r="I148">
        <v>0.16652434426616</v>
      </c>
      <c r="J148">
        <v>0.16701776483606701</v>
      </c>
      <c r="K148">
        <v>0.18938287090814801</v>
      </c>
      <c r="N148" s="3">
        <f t="shared" si="4"/>
        <v>0.17033885945138702</v>
      </c>
    </row>
    <row r="149" spans="3:14">
      <c r="C149" t="s">
        <v>20</v>
      </c>
      <c r="F149" s="10">
        <v>0.17999337700000001</v>
      </c>
      <c r="G149">
        <v>0.18463735115343</v>
      </c>
      <c r="H149">
        <v>0.16264785843176199</v>
      </c>
      <c r="I149">
        <v>0.159313670422705</v>
      </c>
      <c r="J149">
        <v>0.14286287679877899</v>
      </c>
      <c r="K149">
        <v>0.18200726393136901</v>
      </c>
      <c r="N149" s="3">
        <f t="shared" si="4"/>
        <v>0.16857706628967417</v>
      </c>
    </row>
    <row r="150" spans="3:14">
      <c r="C150" t="s">
        <v>49</v>
      </c>
      <c r="F150" t="s">
        <v>55</v>
      </c>
      <c r="G150" t="s">
        <v>55</v>
      </c>
      <c r="H150">
        <v>0.16084718485161101</v>
      </c>
      <c r="I150">
        <v>0.170751361156807</v>
      </c>
      <c r="J150">
        <v>0.17451469103327</v>
      </c>
      <c r="K150">
        <v>0.16499046455376201</v>
      </c>
      <c r="N150" s="3">
        <f t="shared" si="4"/>
        <v>0.16777592539886249</v>
      </c>
    </row>
    <row r="151" spans="3:14">
      <c r="C151" t="s">
        <v>34</v>
      </c>
      <c r="F151" s="10">
        <v>0.19493480299999999</v>
      </c>
      <c r="G151">
        <v>0.17979779106213201</v>
      </c>
      <c r="H151">
        <v>0.15477460023840001</v>
      </c>
      <c r="I151">
        <v>0.138234853219739</v>
      </c>
      <c r="J151">
        <v>0.19528647035042401</v>
      </c>
      <c r="K151">
        <v>0.14226081539925001</v>
      </c>
      <c r="N151" s="3">
        <f t="shared" si="4"/>
        <v>0.16754822221165752</v>
      </c>
    </row>
    <row r="152" spans="3:14">
      <c r="C152" t="s">
        <v>22</v>
      </c>
      <c r="F152" s="10">
        <v>0.19555831900000001</v>
      </c>
      <c r="G152">
        <v>0.157579826194094</v>
      </c>
      <c r="H152">
        <v>0.16089042301397499</v>
      </c>
      <c r="I152">
        <v>0.146793974912175</v>
      </c>
      <c r="J152" s="10">
        <v>0.171523431</v>
      </c>
      <c r="K152">
        <v>0.16665728432124599</v>
      </c>
      <c r="N152" s="3">
        <f t="shared" si="4"/>
        <v>0.16650054307358164</v>
      </c>
    </row>
    <row r="153" spans="3:14">
      <c r="C153" t="s">
        <v>10</v>
      </c>
      <c r="F153" s="10">
        <v>0.190573619</v>
      </c>
      <c r="G153">
        <v>0.16515153742795299</v>
      </c>
      <c r="H153">
        <v>0.15282421402344201</v>
      </c>
      <c r="I153">
        <v>0.17332028756111101</v>
      </c>
      <c r="J153">
        <v>0.16343036891077001</v>
      </c>
      <c r="K153">
        <v>0.152300873085737</v>
      </c>
      <c r="N153" s="3">
        <f t="shared" si="4"/>
        <v>0.16626681666816887</v>
      </c>
    </row>
    <row r="154" spans="3:14">
      <c r="C154" t="s">
        <v>33</v>
      </c>
      <c r="F154" s="10">
        <v>0.18407916499999999</v>
      </c>
      <c r="G154">
        <v>0.165477949869554</v>
      </c>
      <c r="H154">
        <v>0.172778136904052</v>
      </c>
      <c r="I154">
        <v>0.143591959018253</v>
      </c>
      <c r="J154">
        <v>0.164846733416281</v>
      </c>
      <c r="K154">
        <v>0.15436046344634899</v>
      </c>
      <c r="N154" s="3">
        <f t="shared" si="4"/>
        <v>0.16418906794241483</v>
      </c>
    </row>
    <row r="155" spans="3:14">
      <c r="C155" t="s">
        <v>24</v>
      </c>
      <c r="F155" s="10">
        <v>0.140015583</v>
      </c>
      <c r="G155">
        <v>0.17145598359707001</v>
      </c>
      <c r="H155">
        <v>0.14272246959277801</v>
      </c>
      <c r="I155">
        <v>0.19623309492504501</v>
      </c>
      <c r="J155" s="10">
        <v>0.16580193600000001</v>
      </c>
      <c r="K155">
        <v>0.16189875880681501</v>
      </c>
      <c r="N155" s="3">
        <f t="shared" si="4"/>
        <v>0.16302130432028469</v>
      </c>
    </row>
    <row r="156" spans="3:14">
      <c r="C156" t="s">
        <v>18</v>
      </c>
      <c r="F156" s="10">
        <v>0.194108634</v>
      </c>
      <c r="G156">
        <v>0.17546281998924801</v>
      </c>
      <c r="H156">
        <v>0.149993792802566</v>
      </c>
      <c r="I156">
        <v>0.157718419442999</v>
      </c>
      <c r="J156">
        <v>0.165104762730752</v>
      </c>
      <c r="K156">
        <v>0.13154440982294299</v>
      </c>
      <c r="N156" s="3">
        <f t="shared" si="4"/>
        <v>0.16232213979808469</v>
      </c>
    </row>
    <row r="157" spans="3:14">
      <c r="C157" t="s">
        <v>16</v>
      </c>
      <c r="F157" s="10">
        <v>0.18730688400000001</v>
      </c>
      <c r="G157">
        <v>0.16965367986034499</v>
      </c>
      <c r="H157">
        <v>0.14417595269914699</v>
      </c>
      <c r="I157">
        <v>0.176537029201351</v>
      </c>
      <c r="J157">
        <v>0.1148346482589</v>
      </c>
      <c r="K157">
        <v>0.17160184097262299</v>
      </c>
      <c r="N157" s="3">
        <f t="shared" si="4"/>
        <v>0.160685005832061</v>
      </c>
    </row>
    <row r="158" spans="3:14">
      <c r="C158" t="s">
        <v>9</v>
      </c>
      <c r="F158" s="10">
        <v>0.18880154499999999</v>
      </c>
      <c r="G158">
        <v>0.13167579607327201</v>
      </c>
      <c r="H158">
        <v>0.162364165391748</v>
      </c>
      <c r="I158">
        <v>0.126774335512229</v>
      </c>
      <c r="J158">
        <v>0.173128689475607</v>
      </c>
      <c r="K158">
        <v>0.18123534129084001</v>
      </c>
      <c r="N158" s="3">
        <f t="shared" si="4"/>
        <v>0.16066331212394935</v>
      </c>
    </row>
    <row r="159" spans="3:14">
      <c r="C159" t="s">
        <v>44</v>
      </c>
      <c r="F159" t="s">
        <v>55</v>
      </c>
      <c r="G159">
        <v>0.19817563771793301</v>
      </c>
      <c r="H159">
        <v>0.15343721540081501</v>
      </c>
      <c r="I159">
        <v>0.157260839932372</v>
      </c>
      <c r="J159">
        <v>0.136911978510184</v>
      </c>
      <c r="K159">
        <v>0.155938515178207</v>
      </c>
      <c r="N159" s="3">
        <f t="shared" si="4"/>
        <v>0.1603448373479022</v>
      </c>
    </row>
    <row r="160" spans="3:14">
      <c r="C160" t="s">
        <v>5</v>
      </c>
      <c r="F160" s="10">
        <v>0.162232655</v>
      </c>
      <c r="G160">
        <v>0.14872048738676499</v>
      </c>
      <c r="H160">
        <v>0.17874223039193299</v>
      </c>
      <c r="I160">
        <v>0.15659384322900499</v>
      </c>
      <c r="J160" s="10" t="s">
        <v>55</v>
      </c>
      <c r="K160">
        <v>0.15324645128957801</v>
      </c>
      <c r="N160" s="3">
        <f t="shared" si="4"/>
        <v>0.1599071334594562</v>
      </c>
    </row>
    <row r="161" spans="3:14">
      <c r="C161" t="s">
        <v>28</v>
      </c>
      <c r="F161" s="10">
        <v>0.13205746300000001</v>
      </c>
      <c r="G161" t="s">
        <v>55</v>
      </c>
      <c r="H161" t="s">
        <v>55</v>
      </c>
      <c r="I161">
        <v>0.15465311851260399</v>
      </c>
      <c r="J161">
        <v>0.19145210631044399</v>
      </c>
      <c r="K161">
        <v>0.157599434348032</v>
      </c>
      <c r="N161" s="3">
        <f t="shared" si="4"/>
        <v>0.15894053054276999</v>
      </c>
    </row>
    <row r="162" spans="3:14">
      <c r="C162" t="s">
        <v>13</v>
      </c>
      <c r="F162" s="10">
        <v>0.181092378</v>
      </c>
      <c r="G162">
        <v>0.158234811886415</v>
      </c>
      <c r="H162">
        <v>0.175997814220585</v>
      </c>
      <c r="I162">
        <v>0.16607902967944099</v>
      </c>
      <c r="J162">
        <v>0.14193051931921799</v>
      </c>
      <c r="K162">
        <v>0.126375789540038</v>
      </c>
      <c r="N162" s="3">
        <f t="shared" si="4"/>
        <v>0.15828505710761617</v>
      </c>
    </row>
    <row r="163" spans="3:14">
      <c r="C163" t="s">
        <v>31</v>
      </c>
      <c r="F163" s="10">
        <v>0.120124722</v>
      </c>
      <c r="G163">
        <v>0.15248717438397999</v>
      </c>
      <c r="H163">
        <v>0.150977608516771</v>
      </c>
      <c r="I163">
        <v>0.173449146634688</v>
      </c>
      <c r="J163">
        <v>0.17035123567438801</v>
      </c>
      <c r="K163">
        <v>0.17732541453447601</v>
      </c>
      <c r="N163" s="3">
        <f t="shared" si="4"/>
        <v>0.15745255029071717</v>
      </c>
    </row>
    <row r="164" spans="3:14">
      <c r="C164" t="s">
        <v>35</v>
      </c>
      <c r="F164" s="10">
        <v>0.18312843700000001</v>
      </c>
      <c r="G164">
        <v>0.143755110325928</v>
      </c>
      <c r="H164">
        <v>0.115131210009877</v>
      </c>
      <c r="I164">
        <v>0.12929320852924001</v>
      </c>
      <c r="J164">
        <v>0.18475776536982899</v>
      </c>
      <c r="K164">
        <v>0.18582892831200801</v>
      </c>
      <c r="N164" s="3">
        <f t="shared" si="4"/>
        <v>0.15698244325781366</v>
      </c>
    </row>
    <row r="165" spans="3:14">
      <c r="C165" t="s">
        <v>19</v>
      </c>
      <c r="F165" s="10">
        <v>0.17355551599999999</v>
      </c>
      <c r="G165">
        <v>0.161281113223911</v>
      </c>
      <c r="H165">
        <v>0.15441425953499199</v>
      </c>
      <c r="I165">
        <v>0.125469486284845</v>
      </c>
      <c r="J165">
        <v>0.177015695554535</v>
      </c>
      <c r="K165">
        <v>0.14850484078604101</v>
      </c>
      <c r="N165" s="3">
        <f t="shared" si="4"/>
        <v>0.156706818564054</v>
      </c>
    </row>
    <row r="166" spans="3:14">
      <c r="C166" t="s">
        <v>30</v>
      </c>
      <c r="F166" s="10">
        <v>0.18252491900000001</v>
      </c>
      <c r="G166">
        <v>0.16590769156888699</v>
      </c>
      <c r="H166">
        <v>0.13926499404720799</v>
      </c>
      <c r="I166">
        <v>0.159311268476544</v>
      </c>
      <c r="J166">
        <v>0.15380717394933599</v>
      </c>
      <c r="K166">
        <v>0.13846707028741601</v>
      </c>
      <c r="N166" s="3">
        <f t="shared" si="4"/>
        <v>0.15654718622156516</v>
      </c>
    </row>
    <row r="167" spans="3:14">
      <c r="C167" t="s">
        <v>15</v>
      </c>
      <c r="F167" s="10">
        <v>0.160954447</v>
      </c>
      <c r="G167">
        <v>0.148242415757423</v>
      </c>
      <c r="H167">
        <v>0.182659916531068</v>
      </c>
      <c r="I167">
        <v>0.12575782058356899</v>
      </c>
      <c r="J167">
        <v>0.13918739770986399</v>
      </c>
      <c r="K167">
        <v>0.17980828995503401</v>
      </c>
      <c r="N167" s="3">
        <f t="shared" si="4"/>
        <v>0.15610171458949298</v>
      </c>
    </row>
    <row r="168" spans="3:14">
      <c r="C168" t="s">
        <v>12</v>
      </c>
      <c r="F168" s="10">
        <v>0.20294237100000001</v>
      </c>
      <c r="G168">
        <v>0.12642225412686101</v>
      </c>
      <c r="H168">
        <v>0.164419139049226</v>
      </c>
      <c r="I168">
        <v>0.123276758641392</v>
      </c>
      <c r="J168">
        <v>0.16010719874203999</v>
      </c>
      <c r="K168">
        <v>0.153890567695493</v>
      </c>
      <c r="N168" s="3">
        <f t="shared" si="4"/>
        <v>0.15517638154250199</v>
      </c>
    </row>
    <row r="169" spans="3:14">
      <c r="C169" t="s">
        <v>43</v>
      </c>
      <c r="F169" t="s">
        <v>55</v>
      </c>
      <c r="G169">
        <v>0.159586238673878</v>
      </c>
      <c r="H169">
        <v>0.17522778211714299</v>
      </c>
      <c r="I169">
        <v>0.13402626114330901</v>
      </c>
      <c r="J169">
        <v>0.16356291021500599</v>
      </c>
      <c r="K169">
        <v>0.14232385109287499</v>
      </c>
      <c r="N169" s="3">
        <f t="shared" si="4"/>
        <v>0.15494540864844217</v>
      </c>
    </row>
    <row r="170" spans="3:14">
      <c r="C170" t="s">
        <v>48</v>
      </c>
      <c r="F170" t="s">
        <v>55</v>
      </c>
      <c r="G170" t="s">
        <v>55</v>
      </c>
      <c r="H170">
        <v>0.15711975319781199</v>
      </c>
      <c r="I170">
        <v>0.15388039108906701</v>
      </c>
      <c r="J170">
        <v>0.16698001063482701</v>
      </c>
      <c r="K170">
        <v>0.13811052834652701</v>
      </c>
      <c r="N170" s="3">
        <f t="shared" si="4"/>
        <v>0.15402267081705825</v>
      </c>
    </row>
    <row r="171" spans="3:14">
      <c r="C171" t="s">
        <v>39</v>
      </c>
      <c r="F171" s="10">
        <v>0.16974266599999999</v>
      </c>
      <c r="G171">
        <v>0.16809930238929099</v>
      </c>
      <c r="H171">
        <v>0.141697853064153</v>
      </c>
      <c r="I171">
        <v>0.11725831360661799</v>
      </c>
      <c r="J171">
        <v>0.163518952928221</v>
      </c>
      <c r="K171">
        <v>0.15488442912445899</v>
      </c>
      <c r="N171" s="3">
        <f t="shared" si="4"/>
        <v>0.15253358618545701</v>
      </c>
    </row>
    <row r="172" spans="3:14">
      <c r="C172" t="s">
        <v>27</v>
      </c>
      <c r="F172" s="10">
        <v>0.184246414</v>
      </c>
      <c r="G172">
        <v>0.115800593375268</v>
      </c>
      <c r="H172">
        <v>0.17996709956009699</v>
      </c>
      <c r="I172">
        <v>0.119792827246872</v>
      </c>
      <c r="J172">
        <v>0.18667494269198301</v>
      </c>
      <c r="K172">
        <v>0.124650830747824</v>
      </c>
      <c r="N172" s="3">
        <f t="shared" si="4"/>
        <v>0.15185545127034067</v>
      </c>
    </row>
    <row r="173" spans="3:14">
      <c r="C173" t="s">
        <v>38</v>
      </c>
      <c r="F173" s="10">
        <v>0.15966097700000001</v>
      </c>
      <c r="G173">
        <v>0.124584514154746</v>
      </c>
      <c r="H173">
        <v>0.14411069291530601</v>
      </c>
      <c r="I173">
        <v>0.146386292454561</v>
      </c>
      <c r="J173">
        <v>0.1672489696484</v>
      </c>
      <c r="K173">
        <v>0.16554280922091599</v>
      </c>
      <c r="N173" s="3">
        <f t="shared" si="4"/>
        <v>0.15125570923232151</v>
      </c>
    </row>
    <row r="174" spans="3:14">
      <c r="C174" t="s">
        <v>26</v>
      </c>
      <c r="F174" s="10">
        <v>0.114296751</v>
      </c>
      <c r="G174">
        <v>0.18278897332701699</v>
      </c>
      <c r="H174">
        <v>0.15957092476936999</v>
      </c>
      <c r="I174" t="s">
        <v>55</v>
      </c>
      <c r="J174" t="s">
        <v>55</v>
      </c>
      <c r="K174">
        <v>0.14620737088111199</v>
      </c>
      <c r="N174" s="3">
        <f t="shared" si="4"/>
        <v>0.15071600499437474</v>
      </c>
    </row>
    <row r="175" spans="3:14">
      <c r="C175" t="s">
        <v>29</v>
      </c>
      <c r="F175" s="10">
        <v>0.20416140099999999</v>
      </c>
      <c r="G175" t="s">
        <v>55</v>
      </c>
      <c r="H175">
        <v>0.13578658864148599</v>
      </c>
      <c r="I175">
        <v>0.158160263401252</v>
      </c>
      <c r="J175">
        <v>0.12929826684915899</v>
      </c>
      <c r="K175">
        <v>0.122741940449461</v>
      </c>
      <c r="N175" s="3">
        <f t="shared" si="4"/>
        <v>0.1500296920682716</v>
      </c>
    </row>
    <row r="176" spans="3:14">
      <c r="C176" t="s">
        <v>46</v>
      </c>
      <c r="F176" t="s">
        <v>55</v>
      </c>
      <c r="G176">
        <v>0.194264984065526</v>
      </c>
      <c r="H176">
        <v>0.13238304619114699</v>
      </c>
      <c r="I176">
        <v>0.11496922180166901</v>
      </c>
      <c r="J176">
        <v>0.159055712414092</v>
      </c>
      <c r="K176">
        <v>0.14265629042109201</v>
      </c>
      <c r="N176" s="3">
        <f t="shared" si="4"/>
        <v>0.14866585097870519</v>
      </c>
    </row>
    <row r="177" spans="3:16">
      <c r="C177" t="s">
        <v>42</v>
      </c>
      <c r="F177" s="10">
        <v>0.126453607</v>
      </c>
      <c r="G177">
        <v>0.16213735101524601</v>
      </c>
      <c r="H177">
        <v>0.154121400587826</v>
      </c>
      <c r="I177">
        <v>0.14058543330123799</v>
      </c>
      <c r="J177">
        <v>0.15325740690616599</v>
      </c>
      <c r="K177">
        <v>0.14398598950278199</v>
      </c>
      <c r="N177" s="3">
        <f t="shared" si="4"/>
        <v>0.14675686471887631</v>
      </c>
    </row>
    <row r="178" spans="3:16">
      <c r="C178" t="s">
        <v>7</v>
      </c>
      <c r="F178" s="10">
        <v>0.104928665</v>
      </c>
      <c r="G178">
        <v>0.16779099569397801</v>
      </c>
      <c r="H178">
        <v>0.140525907818527</v>
      </c>
      <c r="I178">
        <v>0.16809371687583</v>
      </c>
      <c r="J178">
        <v>0.125015885149379</v>
      </c>
      <c r="K178">
        <v>0.173379463546807</v>
      </c>
      <c r="N178" s="3">
        <f t="shared" si="4"/>
        <v>0.14662243901408684</v>
      </c>
    </row>
    <row r="179" spans="3:16">
      <c r="C179" t="s">
        <v>50</v>
      </c>
      <c r="F179" t="s">
        <v>55</v>
      </c>
      <c r="G179" t="s">
        <v>55</v>
      </c>
      <c r="H179">
        <v>0.131950909382098</v>
      </c>
      <c r="I179">
        <v>0.176168218948273</v>
      </c>
      <c r="J179">
        <v>0.16535930469924401</v>
      </c>
      <c r="K179">
        <v>0.109779215083944</v>
      </c>
      <c r="N179" s="3">
        <f t="shared" si="4"/>
        <v>0.14581441202838974</v>
      </c>
    </row>
    <row r="180" spans="3:16">
      <c r="C180" t="s">
        <v>25</v>
      </c>
      <c r="F180" s="10">
        <v>0.13626560800000001</v>
      </c>
      <c r="G180">
        <v>0.163305460567961</v>
      </c>
      <c r="H180">
        <v>0.138812468743444</v>
      </c>
      <c r="I180">
        <v>0.152596337627108</v>
      </c>
      <c r="J180" s="10">
        <v>0.143735156</v>
      </c>
      <c r="K180">
        <v>0.13811299715580999</v>
      </c>
      <c r="N180" s="3">
        <f t="shared" si="4"/>
        <v>0.14547133801572051</v>
      </c>
    </row>
    <row r="181" spans="3:16">
      <c r="C181" t="s">
        <v>36</v>
      </c>
      <c r="F181" s="10">
        <v>0.18093969500000001</v>
      </c>
      <c r="G181">
        <v>0.13763201996279301</v>
      </c>
      <c r="H181">
        <v>0.14542391698918999</v>
      </c>
      <c r="I181">
        <v>0.112060465206282</v>
      </c>
      <c r="J181">
        <v>0.152597375246557</v>
      </c>
      <c r="K181">
        <v>0.136458976562534</v>
      </c>
      <c r="N181" s="3">
        <f t="shared" si="4"/>
        <v>0.14418540816122602</v>
      </c>
    </row>
    <row r="182" spans="3:16">
      <c r="C182" t="s">
        <v>14</v>
      </c>
      <c r="F182" s="10">
        <v>0.13808621500000001</v>
      </c>
      <c r="G182">
        <v>0.17251403582621799</v>
      </c>
      <c r="H182">
        <v>0.143028098492225</v>
      </c>
      <c r="I182">
        <v>0.160604597010228</v>
      </c>
      <c r="J182">
        <v>0.103609093561892</v>
      </c>
      <c r="K182" t="s">
        <v>55</v>
      </c>
      <c r="N182" s="3">
        <f t="shared" si="4"/>
        <v>0.1435684079781126</v>
      </c>
    </row>
    <row r="183" spans="3:16">
      <c r="C183" t="s">
        <v>32</v>
      </c>
      <c r="F183" s="10">
        <v>0.115485432</v>
      </c>
      <c r="G183">
        <v>0.108294730661828</v>
      </c>
      <c r="H183">
        <v>0.152063107611356</v>
      </c>
      <c r="I183">
        <v>0.19183813837340699</v>
      </c>
      <c r="J183" t="s">
        <v>55</v>
      </c>
      <c r="K183" t="s">
        <v>55</v>
      </c>
      <c r="N183" s="3">
        <f t="shared" si="4"/>
        <v>0.14192035216164775</v>
      </c>
    </row>
    <row r="184" spans="3:16">
      <c r="C184" t="s">
        <v>3</v>
      </c>
      <c r="F184" s="10">
        <v>0.108068938</v>
      </c>
      <c r="G184">
        <v>0.119720456043008</v>
      </c>
      <c r="H184">
        <v>0.114110345766824</v>
      </c>
      <c r="I184">
        <v>0.17193363038225801</v>
      </c>
      <c r="J184">
        <v>0.16876186667942</v>
      </c>
      <c r="K184">
        <v>0.163997870596407</v>
      </c>
      <c r="N184" s="3">
        <f t="shared" si="4"/>
        <v>0.14109885124465285</v>
      </c>
    </row>
    <row r="185" spans="3:16">
      <c r="C185" t="s">
        <v>21</v>
      </c>
      <c r="F185" s="10">
        <v>0.14304340400000001</v>
      </c>
      <c r="G185">
        <v>0.15730050247081201</v>
      </c>
      <c r="H185">
        <v>0.12752271374504301</v>
      </c>
      <c r="I185">
        <v>0.119591269491064</v>
      </c>
      <c r="J185" t="s">
        <v>55</v>
      </c>
      <c r="K185" t="s">
        <v>55</v>
      </c>
      <c r="N185" s="3">
        <f t="shared" si="4"/>
        <v>0.13686447242672975</v>
      </c>
    </row>
    <row r="186" spans="3:16">
      <c r="C186" t="s">
        <v>6</v>
      </c>
      <c r="F186" s="10">
        <v>7.9972550000000003E-2</v>
      </c>
      <c r="G186">
        <v>0.12823004861589599</v>
      </c>
      <c r="H186">
        <v>0.13178862682956299</v>
      </c>
      <c r="I186">
        <v>0.14418512274508199</v>
      </c>
      <c r="J186">
        <v>0.14508253724174699</v>
      </c>
      <c r="K186">
        <v>0.12675042576999401</v>
      </c>
      <c r="N186" s="3">
        <f t="shared" si="4"/>
        <v>0.12600155186704701</v>
      </c>
    </row>
    <row r="187" spans="3:16">
      <c r="C187" t="s">
        <v>4</v>
      </c>
      <c r="F187" s="10">
        <v>5.9856290999999999E-2</v>
      </c>
      <c r="G187">
        <v>0.14723828146325399</v>
      </c>
      <c r="H187" t="s">
        <v>55</v>
      </c>
      <c r="I187">
        <v>0.15550785920011201</v>
      </c>
      <c r="J187">
        <v>0.121894758844596</v>
      </c>
      <c r="K187">
        <v>0.12724234899758799</v>
      </c>
      <c r="N187" s="3">
        <f t="shared" si="4"/>
        <v>0.12234790790111001</v>
      </c>
    </row>
    <row r="188" spans="3:16">
      <c r="C188" t="s">
        <v>54</v>
      </c>
      <c r="F188" t="s">
        <v>55</v>
      </c>
      <c r="G188" t="s">
        <v>55</v>
      </c>
      <c r="H188" t="s">
        <v>55</v>
      </c>
      <c r="I188" t="s">
        <v>55</v>
      </c>
      <c r="J188" t="s">
        <v>55</v>
      </c>
      <c r="K188">
        <v>0.120445477845799</v>
      </c>
      <c r="N188" s="3">
        <f t="shared" si="4"/>
        <v>0.120445477845799</v>
      </c>
    </row>
    <row r="192" spans="3:16">
      <c r="N192" s="3" t="s">
        <v>56</v>
      </c>
      <c r="P192" s="3" t="s">
        <v>64</v>
      </c>
    </row>
    <row r="193" spans="3:16">
      <c r="C193" t="s">
        <v>17</v>
      </c>
      <c r="F193" s="10">
        <v>0.19485806999999999</v>
      </c>
      <c r="G193">
        <v>0.175948367061562</v>
      </c>
      <c r="H193">
        <v>0.175830290315698</v>
      </c>
      <c r="I193">
        <v>0.15807089805396801</v>
      </c>
      <c r="J193">
        <v>0.1776278066113732</v>
      </c>
      <c r="K193">
        <v>0.183431407625638</v>
      </c>
      <c r="N193" s="3">
        <f t="shared" ref="N193:N237" si="5">AVERAGE(F193:K193)</f>
        <v>0.1776278066113732</v>
      </c>
      <c r="P193">
        <f>SUM(F193:K193)</f>
        <v>1.0657668396682392</v>
      </c>
    </row>
    <row r="194" spans="3:16">
      <c r="C194" t="s">
        <v>45</v>
      </c>
      <c r="F194">
        <v>0.17427281733450639</v>
      </c>
      <c r="G194">
        <v>0.18893196522552499</v>
      </c>
      <c r="H194">
        <v>0.16315533405322899</v>
      </c>
      <c r="I194">
        <v>0.17626893934172</v>
      </c>
      <c r="J194">
        <v>0.173129586562798</v>
      </c>
      <c r="K194">
        <v>0.16987826148926</v>
      </c>
      <c r="N194" s="3">
        <f t="shared" si="5"/>
        <v>0.17427281733450639</v>
      </c>
      <c r="P194">
        <f t="shared" ref="P194:P237" si="6">SUM(F194:K194)</f>
        <v>1.0456369040070383</v>
      </c>
    </row>
    <row r="195" spans="3:16">
      <c r="C195" t="s">
        <v>8</v>
      </c>
      <c r="F195" s="10">
        <v>0.19942664800000001</v>
      </c>
      <c r="G195">
        <v>0.18632917709611699</v>
      </c>
      <c r="H195">
        <v>0.17835371904444999</v>
      </c>
      <c r="I195">
        <v>0.143354945065537</v>
      </c>
      <c r="J195">
        <v>0.176957299778499</v>
      </c>
      <c r="K195">
        <v>0.14167512954741199</v>
      </c>
      <c r="N195" s="3">
        <f t="shared" si="5"/>
        <v>0.17101615308866916</v>
      </c>
      <c r="P195">
        <f t="shared" si="6"/>
        <v>1.026096918532015</v>
      </c>
    </row>
    <row r="196" spans="3:16">
      <c r="C196" t="s">
        <v>23</v>
      </c>
      <c r="F196" s="10">
        <v>0.188061387</v>
      </c>
      <c r="G196">
        <v>0.16568507379084399</v>
      </c>
      <c r="H196">
        <v>0.16749738551291299</v>
      </c>
      <c r="I196">
        <v>0.15416896820685599</v>
      </c>
      <c r="J196" s="10">
        <v>0.17368064699999999</v>
      </c>
      <c r="K196">
        <v>0.17687166310706101</v>
      </c>
      <c r="N196" s="3">
        <f t="shared" si="5"/>
        <v>0.170994187436279</v>
      </c>
      <c r="P196">
        <f t="shared" si="6"/>
        <v>1.025965124617674</v>
      </c>
    </row>
    <row r="197" spans="3:16">
      <c r="C197" t="s">
        <v>37</v>
      </c>
      <c r="F197" s="10">
        <v>0.17076398400000001</v>
      </c>
      <c r="G197">
        <v>0.15675863660742001</v>
      </c>
      <c r="H197">
        <v>0.171585556090527</v>
      </c>
      <c r="I197">
        <v>0.16652434426616</v>
      </c>
      <c r="J197">
        <v>0.16701776483606701</v>
      </c>
      <c r="K197">
        <v>0.18938287090814801</v>
      </c>
      <c r="N197" s="3">
        <f t="shared" si="5"/>
        <v>0.17033885945138702</v>
      </c>
      <c r="P197">
        <f t="shared" si="6"/>
        <v>1.0220331567083221</v>
      </c>
    </row>
    <row r="198" spans="3:16">
      <c r="C198" t="s">
        <v>20</v>
      </c>
      <c r="F198" s="10">
        <v>0.17999337700000001</v>
      </c>
      <c r="G198">
        <v>0.18463735115343</v>
      </c>
      <c r="H198">
        <v>0.16264785843176199</v>
      </c>
      <c r="I198">
        <v>0.159313670422705</v>
      </c>
      <c r="J198">
        <v>0.14286287679877899</v>
      </c>
      <c r="K198">
        <v>0.18200726393136901</v>
      </c>
      <c r="N198" s="3">
        <f t="shared" si="5"/>
        <v>0.16857706628967417</v>
      </c>
      <c r="P198">
        <f t="shared" si="6"/>
        <v>1.011462397738045</v>
      </c>
    </row>
    <row r="199" spans="3:16">
      <c r="C199" t="s">
        <v>49</v>
      </c>
      <c r="F199">
        <v>0.16777592539886249</v>
      </c>
      <c r="G199">
        <v>0.16777592539886249</v>
      </c>
      <c r="H199">
        <v>0.16084718485161101</v>
      </c>
      <c r="I199">
        <v>0.170751361156807</v>
      </c>
      <c r="J199">
        <v>0.17451469103327</v>
      </c>
      <c r="K199">
        <v>0.16499046455376201</v>
      </c>
      <c r="N199" s="3">
        <f t="shared" si="5"/>
        <v>0.16777592539886252</v>
      </c>
      <c r="P199">
        <f t="shared" si="6"/>
        <v>1.0066555523931751</v>
      </c>
    </row>
    <row r="200" spans="3:16">
      <c r="C200" t="s">
        <v>34</v>
      </c>
      <c r="F200" s="10">
        <v>0.19493480299999999</v>
      </c>
      <c r="G200">
        <v>0.17979779106213201</v>
      </c>
      <c r="H200">
        <v>0.15477460023840001</v>
      </c>
      <c r="I200">
        <v>0.138234853219739</v>
      </c>
      <c r="J200">
        <v>0.19528647035042401</v>
      </c>
      <c r="K200">
        <v>0.14226081539925001</v>
      </c>
      <c r="N200" s="3">
        <f t="shared" si="5"/>
        <v>0.16754822221165752</v>
      </c>
      <c r="P200">
        <f t="shared" si="6"/>
        <v>1.0052893332699451</v>
      </c>
    </row>
    <row r="201" spans="3:16">
      <c r="C201" t="s">
        <v>22</v>
      </c>
      <c r="F201" s="10">
        <v>0.19555831900000001</v>
      </c>
      <c r="G201">
        <v>0.157579826194094</v>
      </c>
      <c r="H201">
        <v>0.16089042301397499</v>
      </c>
      <c r="I201">
        <v>0.146793974912175</v>
      </c>
      <c r="J201" s="10">
        <v>0.171523431</v>
      </c>
      <c r="K201">
        <v>0.16665728432124599</v>
      </c>
      <c r="N201" s="3">
        <f t="shared" si="5"/>
        <v>0.16650054307358164</v>
      </c>
      <c r="P201">
        <f t="shared" si="6"/>
        <v>0.99900325844148985</v>
      </c>
    </row>
    <row r="202" spans="3:16">
      <c r="C202" t="s">
        <v>10</v>
      </c>
      <c r="F202" s="10">
        <v>0.190573619</v>
      </c>
      <c r="G202">
        <v>0.16515153742795299</v>
      </c>
      <c r="H202">
        <v>0.15282421402344201</v>
      </c>
      <c r="I202">
        <v>0.17332028756111101</v>
      </c>
      <c r="J202">
        <v>0.16343036891077001</v>
      </c>
      <c r="K202">
        <v>0.152300873085737</v>
      </c>
      <c r="N202" s="3">
        <f t="shared" si="5"/>
        <v>0.16626681666816887</v>
      </c>
      <c r="P202">
        <f t="shared" si="6"/>
        <v>0.99760090000901314</v>
      </c>
    </row>
    <row r="203" spans="3:16">
      <c r="C203" t="s">
        <v>33</v>
      </c>
      <c r="F203" s="10">
        <v>0.18407916499999999</v>
      </c>
      <c r="G203">
        <v>0.165477949869554</v>
      </c>
      <c r="H203">
        <v>0.172778136904052</v>
      </c>
      <c r="I203">
        <v>0.143591959018253</v>
      </c>
      <c r="J203">
        <v>0.164846733416281</v>
      </c>
      <c r="K203">
        <v>0.15436046344634899</v>
      </c>
      <c r="N203" s="3">
        <f t="shared" si="5"/>
        <v>0.16418906794241483</v>
      </c>
      <c r="P203">
        <f t="shared" si="6"/>
        <v>0.98513440765448901</v>
      </c>
    </row>
    <row r="204" spans="3:16">
      <c r="C204" t="s">
        <v>24</v>
      </c>
      <c r="F204" s="10">
        <v>0.140015583</v>
      </c>
      <c r="G204">
        <v>0.17145598359707001</v>
      </c>
      <c r="H204">
        <v>0.14272246959277801</v>
      </c>
      <c r="I204">
        <v>0.19623309492504501</v>
      </c>
      <c r="J204" s="10">
        <v>0.16580193600000001</v>
      </c>
      <c r="K204">
        <v>0.16189875880681501</v>
      </c>
      <c r="N204" s="3">
        <f t="shared" si="5"/>
        <v>0.16302130432028469</v>
      </c>
      <c r="P204">
        <f t="shared" si="6"/>
        <v>0.97812782592170811</v>
      </c>
    </row>
    <row r="205" spans="3:16">
      <c r="C205" t="s">
        <v>18</v>
      </c>
      <c r="F205" s="10">
        <v>0.194108634</v>
      </c>
      <c r="G205">
        <v>0.17546281998924801</v>
      </c>
      <c r="H205">
        <v>0.149993792802566</v>
      </c>
      <c r="I205">
        <v>0.157718419442999</v>
      </c>
      <c r="J205">
        <v>0.165104762730752</v>
      </c>
      <c r="K205">
        <v>0.13154440982294299</v>
      </c>
      <c r="N205" s="3">
        <f t="shared" si="5"/>
        <v>0.16232213979808469</v>
      </c>
      <c r="P205">
        <f t="shared" si="6"/>
        <v>0.97393283878850812</v>
      </c>
    </row>
    <row r="206" spans="3:16">
      <c r="C206" t="s">
        <v>16</v>
      </c>
      <c r="F206" s="10">
        <v>0.18730688400000001</v>
      </c>
      <c r="G206">
        <v>0.16965367986034499</v>
      </c>
      <c r="H206">
        <v>0.14417595269914699</v>
      </c>
      <c r="I206">
        <v>0.176537029201351</v>
      </c>
      <c r="J206">
        <v>0.1148346482589</v>
      </c>
      <c r="K206">
        <v>0.17160184097262299</v>
      </c>
      <c r="N206" s="3">
        <f t="shared" si="5"/>
        <v>0.160685005832061</v>
      </c>
      <c r="P206">
        <f t="shared" si="6"/>
        <v>0.96411003499236592</v>
      </c>
    </row>
    <row r="207" spans="3:16">
      <c r="C207" t="s">
        <v>9</v>
      </c>
      <c r="F207" s="10">
        <v>0.18880154499999999</v>
      </c>
      <c r="G207">
        <v>0.13167579607327201</v>
      </c>
      <c r="H207">
        <v>0.162364165391748</v>
      </c>
      <c r="I207">
        <v>0.126774335512229</v>
      </c>
      <c r="J207">
        <v>0.173128689475607</v>
      </c>
      <c r="K207">
        <v>0.18123534129084001</v>
      </c>
      <c r="N207" s="3">
        <f t="shared" si="5"/>
        <v>0.16066331212394935</v>
      </c>
      <c r="P207">
        <f t="shared" si="6"/>
        <v>0.96397987274369612</v>
      </c>
    </row>
    <row r="208" spans="3:16">
      <c r="C208" t="s">
        <v>44</v>
      </c>
      <c r="F208">
        <v>0.1603448373479022</v>
      </c>
      <c r="G208">
        <v>0.19817563771793301</v>
      </c>
      <c r="H208">
        <v>0.15343721540081501</v>
      </c>
      <c r="I208">
        <v>0.157260839932372</v>
      </c>
      <c r="J208">
        <v>0.136911978510184</v>
      </c>
      <c r="K208">
        <v>0.155938515178207</v>
      </c>
      <c r="N208" s="3">
        <f t="shared" si="5"/>
        <v>0.1603448373479022</v>
      </c>
      <c r="P208">
        <f t="shared" si="6"/>
        <v>0.96206902408741313</v>
      </c>
    </row>
    <row r="209" spans="3:16">
      <c r="C209" t="s">
        <v>5</v>
      </c>
      <c r="F209" s="10">
        <v>0.162232655</v>
      </c>
      <c r="G209">
        <v>0.14872048738676499</v>
      </c>
      <c r="H209">
        <v>0.17874223039193299</v>
      </c>
      <c r="I209">
        <v>0.15659384322900499</v>
      </c>
      <c r="J209" s="10">
        <v>0.1599071334594562</v>
      </c>
      <c r="K209">
        <v>0.15324645128957801</v>
      </c>
      <c r="N209" s="3">
        <f t="shared" si="5"/>
        <v>0.1599071334594562</v>
      </c>
      <c r="P209">
        <f t="shared" si="6"/>
        <v>0.95944280075673716</v>
      </c>
    </row>
    <row r="210" spans="3:16">
      <c r="C210" t="s">
        <v>28</v>
      </c>
      <c r="F210" s="10">
        <v>0.13205746300000001</v>
      </c>
      <c r="G210">
        <v>0.15894053054276999</v>
      </c>
      <c r="H210">
        <v>0.15894053054276999</v>
      </c>
      <c r="I210">
        <v>0.15465311851260399</v>
      </c>
      <c r="J210">
        <v>0.19145210631044399</v>
      </c>
      <c r="K210">
        <v>0.157599434348032</v>
      </c>
      <c r="N210" s="3">
        <f t="shared" si="5"/>
        <v>0.15894053054276999</v>
      </c>
      <c r="P210">
        <f t="shared" si="6"/>
        <v>0.95364318325662001</v>
      </c>
    </row>
    <row r="211" spans="3:16">
      <c r="C211" t="s">
        <v>13</v>
      </c>
      <c r="F211" s="10">
        <v>0.181092378</v>
      </c>
      <c r="G211">
        <v>0.158234811886415</v>
      </c>
      <c r="H211">
        <v>0.175997814220585</v>
      </c>
      <c r="I211">
        <v>0.16607902967944099</v>
      </c>
      <c r="J211">
        <v>0.14193051931921799</v>
      </c>
      <c r="K211">
        <v>0.126375789540038</v>
      </c>
      <c r="N211" s="3">
        <f t="shared" si="5"/>
        <v>0.15828505710761617</v>
      </c>
      <c r="P211">
        <f t="shared" si="6"/>
        <v>0.94971034264569698</v>
      </c>
    </row>
    <row r="212" spans="3:16">
      <c r="C212" t="s">
        <v>31</v>
      </c>
      <c r="F212" s="10">
        <v>0.120124722</v>
      </c>
      <c r="G212">
        <v>0.15248717438397999</v>
      </c>
      <c r="H212">
        <v>0.150977608516771</v>
      </c>
      <c r="I212">
        <v>0.173449146634688</v>
      </c>
      <c r="J212">
        <v>0.17035123567438801</v>
      </c>
      <c r="K212">
        <v>0.17732541453447601</v>
      </c>
      <c r="N212" s="3">
        <f t="shared" si="5"/>
        <v>0.15745255029071717</v>
      </c>
      <c r="P212">
        <f t="shared" si="6"/>
        <v>0.94471530174430307</v>
      </c>
    </row>
    <row r="213" spans="3:16">
      <c r="C213" t="s">
        <v>35</v>
      </c>
      <c r="F213" s="10">
        <v>0.18312843700000001</v>
      </c>
      <c r="G213">
        <v>0.143755110325928</v>
      </c>
      <c r="H213">
        <v>0.115131210009877</v>
      </c>
      <c r="I213">
        <v>0.12929320852924001</v>
      </c>
      <c r="J213">
        <v>0.18475776536982899</v>
      </c>
      <c r="K213">
        <v>0.18582892831200801</v>
      </c>
      <c r="N213" s="3">
        <f t="shared" si="5"/>
        <v>0.15698244325781366</v>
      </c>
      <c r="P213">
        <f t="shared" si="6"/>
        <v>0.94189465954688201</v>
      </c>
    </row>
    <row r="214" spans="3:16">
      <c r="C214" t="s">
        <v>19</v>
      </c>
      <c r="F214" s="10">
        <v>0.17355551599999999</v>
      </c>
      <c r="G214">
        <v>0.161281113223911</v>
      </c>
      <c r="H214">
        <v>0.15441425953499199</v>
      </c>
      <c r="I214">
        <v>0.125469486284845</v>
      </c>
      <c r="J214">
        <v>0.177015695554535</v>
      </c>
      <c r="K214">
        <v>0.14850484078604101</v>
      </c>
      <c r="N214" s="3">
        <f t="shared" si="5"/>
        <v>0.156706818564054</v>
      </c>
      <c r="P214">
        <f t="shared" si="6"/>
        <v>0.94024091138432397</v>
      </c>
    </row>
    <row r="215" spans="3:16">
      <c r="C215" t="s">
        <v>30</v>
      </c>
      <c r="F215" s="10">
        <v>0.18252491900000001</v>
      </c>
      <c r="G215">
        <v>0.16590769156888699</v>
      </c>
      <c r="H215">
        <v>0.13926499404720799</v>
      </c>
      <c r="I215">
        <v>0.159311268476544</v>
      </c>
      <c r="J215">
        <v>0.15380717394933599</v>
      </c>
      <c r="K215">
        <v>0.13846707028741601</v>
      </c>
      <c r="N215" s="3">
        <f t="shared" si="5"/>
        <v>0.15654718622156516</v>
      </c>
      <c r="P215">
        <f t="shared" si="6"/>
        <v>0.93928311732939096</v>
      </c>
    </row>
    <row r="216" spans="3:16">
      <c r="C216" t="s">
        <v>15</v>
      </c>
      <c r="F216" s="10">
        <v>0.160954447</v>
      </c>
      <c r="G216">
        <v>0.148242415757423</v>
      </c>
      <c r="H216">
        <v>0.182659916531068</v>
      </c>
      <c r="I216">
        <v>0.12575782058356899</v>
      </c>
      <c r="J216">
        <v>0.13918739770986399</v>
      </c>
      <c r="K216">
        <v>0.17980828995503401</v>
      </c>
      <c r="N216" s="3">
        <f t="shared" si="5"/>
        <v>0.15610171458949298</v>
      </c>
      <c r="P216">
        <f t="shared" si="6"/>
        <v>0.93661028753695796</v>
      </c>
    </row>
    <row r="217" spans="3:16">
      <c r="C217" t="s">
        <v>12</v>
      </c>
      <c r="F217" s="10">
        <v>0.20294237100000001</v>
      </c>
      <c r="G217">
        <v>0.12642225412686101</v>
      </c>
      <c r="H217">
        <v>0.164419139049226</v>
      </c>
      <c r="I217">
        <v>0.123276758641392</v>
      </c>
      <c r="J217">
        <v>0.16010719874203999</v>
      </c>
      <c r="K217">
        <v>0.153890567695493</v>
      </c>
      <c r="N217" s="3">
        <f t="shared" si="5"/>
        <v>0.15517638154250199</v>
      </c>
      <c r="P217">
        <f t="shared" si="6"/>
        <v>0.93105828925501199</v>
      </c>
    </row>
    <row r="218" spans="3:16">
      <c r="C218" t="s">
        <v>43</v>
      </c>
      <c r="F218">
        <v>0.15494540864844217</v>
      </c>
      <c r="G218">
        <v>0.159586238673878</v>
      </c>
      <c r="H218">
        <v>0.17522778211714299</v>
      </c>
      <c r="I218">
        <v>0.13402626114330901</v>
      </c>
      <c r="J218">
        <v>0.16356291021500599</v>
      </c>
      <c r="K218">
        <v>0.14232385109287499</v>
      </c>
      <c r="N218" s="3">
        <f t="shared" si="5"/>
        <v>0.1549454086484422</v>
      </c>
      <c r="P218">
        <f t="shared" si="6"/>
        <v>0.92967245189065317</v>
      </c>
    </row>
    <row r="219" spans="3:16">
      <c r="C219" t="s">
        <v>48</v>
      </c>
      <c r="F219">
        <v>0.15402267081705825</v>
      </c>
      <c r="G219">
        <v>0.15402267081705828</v>
      </c>
      <c r="H219">
        <v>0.15711975319781199</v>
      </c>
      <c r="I219">
        <v>0.15388039108906701</v>
      </c>
      <c r="J219">
        <v>0.16698001063482701</v>
      </c>
      <c r="K219">
        <v>0.13811052834652701</v>
      </c>
      <c r="N219" s="3">
        <f t="shared" si="5"/>
        <v>0.15402267081705828</v>
      </c>
      <c r="P219">
        <f t="shared" si="6"/>
        <v>0.9241360249023497</v>
      </c>
    </row>
    <row r="220" spans="3:16">
      <c r="C220" t="s">
        <v>39</v>
      </c>
      <c r="F220" s="10">
        <v>0.16974266599999999</v>
      </c>
      <c r="G220">
        <v>0.16809930238929099</v>
      </c>
      <c r="H220">
        <v>0.141697853064153</v>
      </c>
      <c r="I220">
        <v>0.11725831360661799</v>
      </c>
      <c r="J220">
        <v>0.163518952928221</v>
      </c>
      <c r="K220">
        <v>0.15488442912445899</v>
      </c>
      <c r="N220" s="3">
        <f t="shared" si="5"/>
        <v>0.15253358618545701</v>
      </c>
      <c r="P220">
        <f t="shared" si="6"/>
        <v>0.915201517112742</v>
      </c>
    </row>
    <row r="221" spans="3:16">
      <c r="C221" t="s">
        <v>27</v>
      </c>
      <c r="F221" s="10">
        <v>0.184246414</v>
      </c>
      <c r="G221">
        <v>0.115800593375268</v>
      </c>
      <c r="H221">
        <v>0.17996709956009699</v>
      </c>
      <c r="I221">
        <v>0.119792827246872</v>
      </c>
      <c r="J221">
        <v>0.18667494269198301</v>
      </c>
      <c r="K221">
        <v>0.124650830747824</v>
      </c>
      <c r="N221" s="3">
        <f t="shared" si="5"/>
        <v>0.15185545127034067</v>
      </c>
      <c r="P221">
        <f t="shared" si="6"/>
        <v>0.91113270762204401</v>
      </c>
    </row>
    <row r="222" spans="3:16">
      <c r="C222" t="s">
        <v>38</v>
      </c>
      <c r="F222" s="10">
        <v>0.15966097700000001</v>
      </c>
      <c r="G222">
        <v>0.124584514154746</v>
      </c>
      <c r="H222">
        <v>0.14411069291530601</v>
      </c>
      <c r="I222">
        <v>0.146386292454561</v>
      </c>
      <c r="J222">
        <v>0.1672489696484</v>
      </c>
      <c r="K222">
        <v>0.16554280922091599</v>
      </c>
      <c r="N222" s="3">
        <f t="shared" si="5"/>
        <v>0.15125570923232151</v>
      </c>
      <c r="P222">
        <f t="shared" si="6"/>
        <v>0.90753425539392907</v>
      </c>
    </row>
    <row r="223" spans="3:16">
      <c r="C223" t="s">
        <v>26</v>
      </c>
      <c r="F223" s="10">
        <v>0.114296751</v>
      </c>
      <c r="G223">
        <v>0.18278897332701699</v>
      </c>
      <c r="H223">
        <v>0.15957092476936999</v>
      </c>
      <c r="I223">
        <v>0.15071600499437474</v>
      </c>
      <c r="J223">
        <v>0.15071600499437474</v>
      </c>
      <c r="K223">
        <v>0.14620737088111199</v>
      </c>
      <c r="N223" s="3">
        <f t="shared" si="5"/>
        <v>0.15071600499437474</v>
      </c>
      <c r="P223">
        <f t="shared" si="6"/>
        <v>0.90429602996624847</v>
      </c>
    </row>
    <row r="224" spans="3:16">
      <c r="C224" t="s">
        <v>29</v>
      </c>
      <c r="F224" s="10">
        <v>0.20416140099999999</v>
      </c>
      <c r="G224">
        <v>0.1500296920682716</v>
      </c>
      <c r="H224">
        <v>0.13578658864148599</v>
      </c>
      <c r="I224">
        <v>0.158160263401252</v>
      </c>
      <c r="J224">
        <v>0.12929826684915899</v>
      </c>
      <c r="K224">
        <v>0.122741940449461</v>
      </c>
      <c r="N224" s="3">
        <f t="shared" si="5"/>
        <v>0.15002969206827158</v>
      </c>
      <c r="P224">
        <f t="shared" si="6"/>
        <v>0.90017815240962951</v>
      </c>
    </row>
    <row r="225" spans="3:16">
      <c r="C225" t="s">
        <v>46</v>
      </c>
      <c r="F225">
        <v>0.14866585097870519</v>
      </c>
      <c r="G225">
        <v>0.194264984065526</v>
      </c>
      <c r="H225">
        <v>0.13238304619114699</v>
      </c>
      <c r="I225">
        <v>0.11496922180166901</v>
      </c>
      <c r="J225">
        <v>0.159055712414092</v>
      </c>
      <c r="K225">
        <v>0.14265629042109201</v>
      </c>
      <c r="N225" s="3">
        <f t="shared" si="5"/>
        <v>0.14866585097870519</v>
      </c>
      <c r="P225">
        <f t="shared" si="6"/>
        <v>0.89199510587223108</v>
      </c>
    </row>
    <row r="226" spans="3:16">
      <c r="C226" t="s">
        <v>42</v>
      </c>
      <c r="F226" s="10">
        <v>0.126453607</v>
      </c>
      <c r="G226">
        <v>0.16213735101524601</v>
      </c>
      <c r="H226">
        <v>0.154121400587826</v>
      </c>
      <c r="I226">
        <v>0.14058543330123799</v>
      </c>
      <c r="J226">
        <v>0.15325740690616599</v>
      </c>
      <c r="K226">
        <v>0.14398598950278199</v>
      </c>
      <c r="N226" s="3">
        <f t="shared" si="5"/>
        <v>0.14675686471887631</v>
      </c>
      <c r="P226">
        <f t="shared" si="6"/>
        <v>0.88054118831325789</v>
      </c>
    </row>
    <row r="227" spans="3:16">
      <c r="C227" t="s">
        <v>7</v>
      </c>
      <c r="F227" s="10">
        <v>0.104928665</v>
      </c>
      <c r="G227">
        <v>0.16779099569397801</v>
      </c>
      <c r="H227">
        <v>0.140525907818527</v>
      </c>
      <c r="I227">
        <v>0.16809371687583</v>
      </c>
      <c r="J227">
        <v>0.125015885149379</v>
      </c>
      <c r="K227">
        <v>0.173379463546807</v>
      </c>
      <c r="N227" s="3">
        <f t="shared" si="5"/>
        <v>0.14662243901408684</v>
      </c>
      <c r="P227">
        <f t="shared" si="6"/>
        <v>0.87973463408452102</v>
      </c>
    </row>
    <row r="228" spans="3:16">
      <c r="C228" t="s">
        <v>50</v>
      </c>
      <c r="F228">
        <v>0.14581441202838974</v>
      </c>
      <c r="G228">
        <v>0.14581441202838974</v>
      </c>
      <c r="H228">
        <v>0.131950909382098</v>
      </c>
      <c r="I228">
        <v>0.176168218948273</v>
      </c>
      <c r="J228">
        <v>0.16535930469924401</v>
      </c>
      <c r="K228">
        <v>0.109779215083944</v>
      </c>
      <c r="N228" s="3">
        <f t="shared" si="5"/>
        <v>0.14581441202838974</v>
      </c>
      <c r="P228">
        <f t="shared" si="6"/>
        <v>0.87488647217033844</v>
      </c>
    </row>
    <row r="229" spans="3:16">
      <c r="C229" t="s">
        <v>25</v>
      </c>
      <c r="F229" s="10">
        <v>0.13626560800000001</v>
      </c>
      <c r="G229">
        <v>0.163305460567961</v>
      </c>
      <c r="H229">
        <v>0.138812468743444</v>
      </c>
      <c r="I229">
        <v>0.152596337627108</v>
      </c>
      <c r="J229" s="10">
        <v>0.143735156</v>
      </c>
      <c r="K229">
        <v>0.13811299715580999</v>
      </c>
      <c r="N229" s="3">
        <f t="shared" si="5"/>
        <v>0.14547133801572051</v>
      </c>
      <c r="P229">
        <f t="shared" si="6"/>
        <v>0.87282802809432303</v>
      </c>
    </row>
    <row r="230" spans="3:16">
      <c r="C230" t="s">
        <v>36</v>
      </c>
      <c r="F230" s="10">
        <v>0.18093969500000001</v>
      </c>
      <c r="G230">
        <v>0.13763201996279301</v>
      </c>
      <c r="H230">
        <v>0.14542391698918999</v>
      </c>
      <c r="I230">
        <v>0.112060465206282</v>
      </c>
      <c r="J230">
        <v>0.152597375246557</v>
      </c>
      <c r="K230">
        <v>0.136458976562534</v>
      </c>
      <c r="N230" s="3">
        <f t="shared" si="5"/>
        <v>0.14418540816122602</v>
      </c>
      <c r="P230">
        <f t="shared" si="6"/>
        <v>0.86511244896735606</v>
      </c>
    </row>
    <row r="231" spans="3:16">
      <c r="C231" t="s">
        <v>14</v>
      </c>
      <c r="F231" s="10">
        <v>0.13808621500000001</v>
      </c>
      <c r="G231">
        <v>0.17251403582621799</v>
      </c>
      <c r="H231">
        <v>0.143028098492225</v>
      </c>
      <c r="I231">
        <v>0.160604597010228</v>
      </c>
      <c r="J231">
        <v>0.103609093561892</v>
      </c>
      <c r="K231">
        <v>0.1435684079781126</v>
      </c>
      <c r="N231" s="3">
        <f t="shared" si="5"/>
        <v>0.14356840797811257</v>
      </c>
      <c r="P231">
        <f t="shared" si="6"/>
        <v>0.86141044786867549</v>
      </c>
    </row>
    <row r="232" spans="3:16">
      <c r="C232" t="s">
        <v>32</v>
      </c>
      <c r="F232" s="10">
        <v>0.115485432</v>
      </c>
      <c r="G232">
        <v>0.108294730661828</v>
      </c>
      <c r="H232">
        <v>0.152063107611356</v>
      </c>
      <c r="I232">
        <v>0.19183813837340699</v>
      </c>
      <c r="J232">
        <v>0.14192035216164775</v>
      </c>
      <c r="K232">
        <v>0.14192035216164775</v>
      </c>
      <c r="N232" s="3">
        <f t="shared" si="5"/>
        <v>0.14192035216164775</v>
      </c>
      <c r="P232">
        <f t="shared" si="6"/>
        <v>0.85152211296988656</v>
      </c>
    </row>
    <row r="233" spans="3:16">
      <c r="C233" t="s">
        <v>3</v>
      </c>
      <c r="F233" s="10">
        <v>0.108068938</v>
      </c>
      <c r="G233">
        <v>0.119720456043008</v>
      </c>
      <c r="H233">
        <v>0.114110345766824</v>
      </c>
      <c r="I233">
        <v>0.17193363038225801</v>
      </c>
      <c r="J233">
        <v>0.16876186667942</v>
      </c>
      <c r="K233">
        <v>0.163997870596407</v>
      </c>
      <c r="N233" s="3">
        <f t="shared" si="5"/>
        <v>0.14109885124465285</v>
      </c>
      <c r="P233">
        <f t="shared" si="6"/>
        <v>0.84659310746791705</v>
      </c>
    </row>
    <row r="234" spans="3:16">
      <c r="C234" t="s">
        <v>21</v>
      </c>
      <c r="F234" s="10">
        <v>0.14304340400000001</v>
      </c>
      <c r="G234">
        <v>0.15730050247081201</v>
      </c>
      <c r="H234">
        <v>0.12752271374504301</v>
      </c>
      <c r="I234">
        <v>0.119591269491064</v>
      </c>
      <c r="J234">
        <v>0.13686447242672975</v>
      </c>
      <c r="K234">
        <v>0.13686447242672975</v>
      </c>
      <c r="N234" s="3">
        <f t="shared" si="5"/>
        <v>0.13686447242672975</v>
      </c>
      <c r="P234">
        <f t="shared" si="6"/>
        <v>0.82118683456037844</v>
      </c>
    </row>
    <row r="235" spans="3:16">
      <c r="C235" t="s">
        <v>6</v>
      </c>
      <c r="F235" s="10">
        <v>7.9972550000000003E-2</v>
      </c>
      <c r="G235">
        <v>0.12823004861589599</v>
      </c>
      <c r="H235">
        <v>0.13178862682956299</v>
      </c>
      <c r="I235">
        <v>0.14418512274508199</v>
      </c>
      <c r="J235">
        <v>0.14508253724174699</v>
      </c>
      <c r="K235">
        <v>0.12675042576999401</v>
      </c>
      <c r="N235" s="3">
        <f t="shared" si="5"/>
        <v>0.12600155186704701</v>
      </c>
      <c r="P235">
        <f t="shared" si="6"/>
        <v>0.7560093112022821</v>
      </c>
    </row>
    <row r="236" spans="3:16">
      <c r="C236" t="s">
        <v>4</v>
      </c>
      <c r="F236" s="10">
        <v>5.9856290999999999E-2</v>
      </c>
      <c r="G236">
        <v>0.14723828146325399</v>
      </c>
      <c r="H236">
        <v>0.12234790790111001</v>
      </c>
      <c r="I236">
        <v>0.15550785920011201</v>
      </c>
      <c r="J236">
        <v>0.121894758844596</v>
      </c>
      <c r="K236">
        <v>0.12724234899758799</v>
      </c>
      <c r="N236" s="3">
        <f t="shared" si="5"/>
        <v>0.12234790790111001</v>
      </c>
      <c r="P236">
        <f t="shared" si="6"/>
        <v>0.7340874474066601</v>
      </c>
    </row>
    <row r="237" spans="3:16">
      <c r="C237" t="s">
        <v>54</v>
      </c>
      <c r="F237">
        <v>0.120445477845799</v>
      </c>
      <c r="G237">
        <v>0.120445477845799</v>
      </c>
      <c r="H237">
        <v>0.120445477845799</v>
      </c>
      <c r="I237">
        <v>0.120445477845799</v>
      </c>
      <c r="J237">
        <v>0.120445477845799</v>
      </c>
      <c r="K237">
        <v>0.120445477845799</v>
      </c>
      <c r="N237" s="3">
        <f t="shared" si="5"/>
        <v>0.120445477845799</v>
      </c>
      <c r="P237">
        <f t="shared" si="6"/>
        <v>0.72267286707479395</v>
      </c>
    </row>
    <row r="241" spans="1:14">
      <c r="A241" s="33"/>
      <c r="B241" s="18" t="s">
        <v>180</v>
      </c>
      <c r="C241" t="s">
        <v>0</v>
      </c>
      <c r="D241" t="s">
        <v>181</v>
      </c>
      <c r="E241" s="3">
        <v>2015</v>
      </c>
      <c r="F241" s="3">
        <v>2014</v>
      </c>
      <c r="G241" s="3">
        <v>2013</v>
      </c>
      <c r="H241" s="3">
        <v>2012</v>
      </c>
      <c r="I241" s="3">
        <v>2011</v>
      </c>
      <c r="J241" s="3">
        <v>2010</v>
      </c>
      <c r="K241" s="3">
        <v>2009</v>
      </c>
      <c r="L241" s="3"/>
      <c r="M241" s="3" t="s">
        <v>56</v>
      </c>
    </row>
    <row r="242" spans="1:14">
      <c r="A242" s="34">
        <v>1</v>
      </c>
      <c r="B242" s="18" t="s">
        <v>180</v>
      </c>
      <c r="C242" t="s">
        <v>177</v>
      </c>
      <c r="D242" t="s">
        <v>181</v>
      </c>
      <c r="E242" s="32">
        <v>0.15751614315170401</v>
      </c>
      <c r="F242" s="16" t="s">
        <v>55</v>
      </c>
      <c r="G242" s="16" t="s">
        <v>55</v>
      </c>
      <c r="H242" s="16" t="s">
        <v>55</v>
      </c>
      <c r="I242" s="18" t="s">
        <v>55</v>
      </c>
      <c r="J242" s="16" t="s">
        <v>55</v>
      </c>
      <c r="K242" s="16" t="s">
        <v>55</v>
      </c>
      <c r="L242" s="16" t="s">
        <v>180</v>
      </c>
      <c r="M242" s="17">
        <f>AVERAGE(E242:K242)</f>
        <v>0.15751614315170401</v>
      </c>
      <c r="N242" t="s">
        <v>181</v>
      </c>
    </row>
    <row r="243" spans="1:14">
      <c r="A243" s="34">
        <v>2</v>
      </c>
      <c r="B243" s="18" t="s">
        <v>180</v>
      </c>
      <c r="C243" t="s">
        <v>17</v>
      </c>
      <c r="D243" t="s">
        <v>181</v>
      </c>
      <c r="E243" s="32">
        <v>0.14612089747483301</v>
      </c>
      <c r="F243" s="16">
        <v>0.16569975970636799</v>
      </c>
      <c r="G243" s="16">
        <v>0.150320451468344</v>
      </c>
      <c r="H243" s="18">
        <v>0.15129074100000001</v>
      </c>
      <c r="I243" s="18">
        <v>0.13064962899999999</v>
      </c>
      <c r="J243" s="16" t="s">
        <v>55</v>
      </c>
      <c r="K243" s="16">
        <v>0.158260145687252</v>
      </c>
      <c r="L243" s="16" t="s">
        <v>180</v>
      </c>
      <c r="M243" s="17">
        <f>AVERAGE(E243:K243)</f>
        <v>0.15039027072279951</v>
      </c>
      <c r="N243" t="s">
        <v>181</v>
      </c>
    </row>
    <row r="244" spans="1:14">
      <c r="A244" s="34">
        <v>3</v>
      </c>
      <c r="B244" s="18" t="s">
        <v>180</v>
      </c>
      <c r="C244" t="s">
        <v>45</v>
      </c>
      <c r="D244" t="s">
        <v>181</v>
      </c>
      <c r="E244" s="32">
        <v>0.14563733798005599</v>
      </c>
      <c r="F244" s="16" t="s">
        <v>55</v>
      </c>
      <c r="G244" s="16">
        <v>0.161412927707483</v>
      </c>
      <c r="H244" s="18">
        <v>0.14038473500000001</v>
      </c>
      <c r="I244" s="18">
        <v>0.14569079800000001</v>
      </c>
      <c r="J244" s="16">
        <v>0.14417482422522299</v>
      </c>
      <c r="K244" s="16">
        <v>0.14656681999316701</v>
      </c>
      <c r="L244" s="16" t="s">
        <v>180</v>
      </c>
      <c r="M244" s="17">
        <f>AVERAGE(E244:K244)</f>
        <v>0.14731124048432151</v>
      </c>
      <c r="N244" t="s">
        <v>181</v>
      </c>
    </row>
    <row r="245" spans="1:14">
      <c r="A245" s="34">
        <v>4</v>
      </c>
      <c r="B245" s="18" t="s">
        <v>180</v>
      </c>
      <c r="C245" t="s">
        <v>37</v>
      </c>
      <c r="D245" t="s">
        <v>181</v>
      </c>
      <c r="E245" s="32">
        <v>0.15550168598394401</v>
      </c>
      <c r="F245" s="16">
        <v>0.14521106586490101</v>
      </c>
      <c r="G245" s="16">
        <v>0.13392577359251701</v>
      </c>
      <c r="H245" s="18">
        <v>0.14763841899999999</v>
      </c>
      <c r="I245" s="18">
        <v>0.13763650599999999</v>
      </c>
      <c r="J245" s="16">
        <v>0.13908517978049101</v>
      </c>
      <c r="K245" s="16">
        <v>0.16339491683618301</v>
      </c>
      <c r="L245" s="16" t="s">
        <v>180</v>
      </c>
      <c r="M245" s="17">
        <f>AVERAGE(E245:K245)</f>
        <v>0.14605622100829088</v>
      </c>
      <c r="N245" t="s">
        <v>181</v>
      </c>
    </row>
    <row r="246" spans="1:14">
      <c r="A246" s="34">
        <v>5</v>
      </c>
      <c r="B246" s="18" t="s">
        <v>180</v>
      </c>
      <c r="C246" t="s">
        <v>8</v>
      </c>
      <c r="D246" t="s">
        <v>181</v>
      </c>
      <c r="E246" s="32">
        <v>0.14547814110069399</v>
      </c>
      <c r="F246" s="16">
        <v>0.16958469353462599</v>
      </c>
      <c r="G246" s="16">
        <v>0.15918921586951901</v>
      </c>
      <c r="H246" s="18">
        <v>0.15346198799999999</v>
      </c>
      <c r="I246" s="18">
        <v>0.118486508</v>
      </c>
      <c r="J246" s="16">
        <v>0.147362419928739</v>
      </c>
      <c r="K246" s="16">
        <v>0.122233833515524</v>
      </c>
      <c r="L246" s="16" t="s">
        <v>180</v>
      </c>
      <c r="M246" s="17">
        <f>AVERAGE(E246:K246)</f>
        <v>0.14511382856415742</v>
      </c>
      <c r="N246" t="s">
        <v>181</v>
      </c>
    </row>
    <row r="247" spans="1:14">
      <c r="A247" s="34">
        <v>6</v>
      </c>
      <c r="B247" s="18" t="s">
        <v>180</v>
      </c>
      <c r="C247" t="s">
        <v>34</v>
      </c>
      <c r="D247" t="s">
        <v>181</v>
      </c>
      <c r="E247" s="32">
        <v>0.15899543188232801</v>
      </c>
      <c r="F247" s="16">
        <v>0.16576498594833899</v>
      </c>
      <c r="G247" s="16">
        <v>0.15360920640092299</v>
      </c>
      <c r="H247" s="18">
        <v>0.133173657</v>
      </c>
      <c r="I247" s="18">
        <v>0.11425458400000001</v>
      </c>
      <c r="J247" s="16">
        <v>0.16262617012682801</v>
      </c>
      <c r="K247" s="16">
        <v>0.12273915924888</v>
      </c>
      <c r="L247" s="16" t="s">
        <v>180</v>
      </c>
      <c r="M247" s="17">
        <f>AVERAGE(E247:K247)</f>
        <v>0.14445188494389968</v>
      </c>
      <c r="N247" t="s">
        <v>181</v>
      </c>
    </row>
    <row r="248" spans="1:14">
      <c r="A248" s="34">
        <v>7</v>
      </c>
      <c r="B248" s="18" t="s">
        <v>180</v>
      </c>
      <c r="C248" t="s">
        <v>20</v>
      </c>
      <c r="D248" t="s">
        <v>181</v>
      </c>
      <c r="E248" s="32">
        <v>0.14669137739132401</v>
      </c>
      <c r="F248" s="16">
        <v>0.153059333581051</v>
      </c>
      <c r="G248" s="16">
        <v>0.15774386624925099</v>
      </c>
      <c r="H248" s="18">
        <v>0.139948084</v>
      </c>
      <c r="I248" s="18">
        <v>0.13167679700000001</v>
      </c>
      <c r="J248" s="16">
        <v>0.118969982785295</v>
      </c>
      <c r="K248" s="16">
        <v>0.15703142880450799</v>
      </c>
      <c r="L248" s="16" t="s">
        <v>180</v>
      </c>
      <c r="M248" s="17">
        <f>AVERAGE(E248:K248)</f>
        <v>0.14358869568734703</v>
      </c>
      <c r="N248" t="s">
        <v>181</v>
      </c>
    </row>
    <row r="249" spans="1:14">
      <c r="A249" s="34">
        <v>8</v>
      </c>
      <c r="B249" s="18" t="s">
        <v>180</v>
      </c>
      <c r="C249" t="s">
        <v>22</v>
      </c>
      <c r="D249" t="s">
        <v>181</v>
      </c>
      <c r="E249" s="32">
        <v>0.14952651818330601</v>
      </c>
      <c r="F249" s="16">
        <v>0.16629519783732</v>
      </c>
      <c r="G249" s="16">
        <v>0.13462738137428301</v>
      </c>
      <c r="H249" s="18">
        <v>0.13843593500000001</v>
      </c>
      <c r="I249" s="18">
        <v>0.121328888</v>
      </c>
      <c r="J249" s="16">
        <v>0.14283734136644999</v>
      </c>
      <c r="K249" s="16">
        <v>0.14378784887304899</v>
      </c>
      <c r="L249" s="16" t="s">
        <v>180</v>
      </c>
      <c r="M249" s="17">
        <f>AVERAGE(E249:K249)</f>
        <v>0.14240558723348687</v>
      </c>
      <c r="N249" t="s">
        <v>181</v>
      </c>
    </row>
    <row r="250" spans="1:14">
      <c r="A250" s="34">
        <v>9</v>
      </c>
      <c r="B250" s="18" t="s">
        <v>180</v>
      </c>
      <c r="C250" t="s">
        <v>49</v>
      </c>
      <c r="D250" t="s">
        <v>181</v>
      </c>
      <c r="E250" s="16" t="s">
        <v>55</v>
      </c>
      <c r="F250" s="16" t="s">
        <v>55</v>
      </c>
      <c r="G250" s="16" t="s">
        <v>55</v>
      </c>
      <c r="H250" s="18">
        <v>0.138398727</v>
      </c>
      <c r="I250" s="18">
        <v>0.141130328</v>
      </c>
      <c r="J250" s="16">
        <v>0.14532835714954201</v>
      </c>
      <c r="K250" s="16">
        <v>0.14234975246283799</v>
      </c>
      <c r="L250" s="16" t="s">
        <v>180</v>
      </c>
      <c r="M250" s="17">
        <f>AVERAGE(E250:K250)</f>
        <v>0.14180179115309499</v>
      </c>
      <c r="N250" t="s">
        <v>181</v>
      </c>
    </row>
    <row r="251" spans="1:14">
      <c r="A251" s="34">
        <v>10</v>
      </c>
      <c r="B251" s="18" t="s">
        <v>180</v>
      </c>
      <c r="C251" t="s">
        <v>10</v>
      </c>
      <c r="D251" t="s">
        <v>181</v>
      </c>
      <c r="E251" s="32">
        <v>0.145328805200406</v>
      </c>
      <c r="F251" s="16">
        <v>0.16205640136965599</v>
      </c>
      <c r="G251" s="16">
        <v>0.14109621356115601</v>
      </c>
      <c r="H251" s="18">
        <v>0.131495479</v>
      </c>
      <c r="I251" s="18">
        <v>0.14325358699999999</v>
      </c>
      <c r="J251" s="16">
        <v>0.136097781791749</v>
      </c>
      <c r="K251" s="16">
        <v>0.131401481971513</v>
      </c>
      <c r="L251" s="16" t="s">
        <v>180</v>
      </c>
      <c r="M251" s="17">
        <f>AVERAGE(E251:K251)</f>
        <v>0.14153282141349716</v>
      </c>
      <c r="N251" t="s">
        <v>181</v>
      </c>
    </row>
    <row r="252" spans="1:14">
      <c r="A252" s="34">
        <v>11</v>
      </c>
      <c r="B252" s="18" t="s">
        <v>180</v>
      </c>
      <c r="C252" t="s">
        <v>23</v>
      </c>
      <c r="D252" t="s">
        <v>181</v>
      </c>
      <c r="E252" s="32">
        <v>0.11874675960185301</v>
      </c>
      <c r="F252" s="16">
        <v>0.15992011973766401</v>
      </c>
      <c r="G252" s="16">
        <v>0.14155209628353399</v>
      </c>
      <c r="H252" s="18">
        <v>0.14412079</v>
      </c>
      <c r="I252" s="18">
        <v>0.12742462500000001</v>
      </c>
      <c r="J252" s="16">
        <v>0.14463375463873099</v>
      </c>
      <c r="K252" s="16">
        <v>0.15260056606359201</v>
      </c>
      <c r="L252" s="16" t="s">
        <v>180</v>
      </c>
      <c r="M252" s="17">
        <f>AVERAGE(E252:K252)</f>
        <v>0.14128553018933915</v>
      </c>
      <c r="N252" t="s">
        <v>181</v>
      </c>
    </row>
    <row r="253" spans="1:14">
      <c r="A253" s="34">
        <v>12</v>
      </c>
      <c r="B253" s="18" t="s">
        <v>180</v>
      </c>
      <c r="C253" t="s">
        <v>9</v>
      </c>
      <c r="D253" t="s">
        <v>181</v>
      </c>
      <c r="E253" s="32">
        <v>0.160506758210478</v>
      </c>
      <c r="F253" s="16">
        <v>0.160549538803098</v>
      </c>
      <c r="G253" s="16">
        <v>0.112496381412355</v>
      </c>
      <c r="H253" s="18">
        <v>0.139703998</v>
      </c>
      <c r="I253" s="18">
        <v>0.104782124</v>
      </c>
      <c r="J253" s="16">
        <v>0.144174170302212</v>
      </c>
      <c r="K253" s="16">
        <v>0.156365431441918</v>
      </c>
      <c r="L253" s="16" t="s">
        <v>180</v>
      </c>
      <c r="M253" s="17">
        <f>AVERAGE(E253:K253)</f>
        <v>0.13979691459572299</v>
      </c>
      <c r="N253" t="s">
        <v>181</v>
      </c>
    </row>
    <row r="254" spans="1:14">
      <c r="A254" s="34">
        <v>13</v>
      </c>
      <c r="B254" s="18" t="s">
        <v>180</v>
      </c>
      <c r="C254" t="s">
        <v>24</v>
      </c>
      <c r="D254" t="s">
        <v>181</v>
      </c>
      <c r="E254" s="32">
        <v>0.14589018617775301</v>
      </c>
      <c r="F254" s="16">
        <v>0.11906378434562501</v>
      </c>
      <c r="G254" s="16">
        <v>0.14648245164975901</v>
      </c>
      <c r="H254" s="18">
        <v>0.122803553</v>
      </c>
      <c r="I254" s="18">
        <v>0.16219162400000001</v>
      </c>
      <c r="J254" s="16">
        <v>0.138072738440257</v>
      </c>
      <c r="K254" s="16">
        <v>0.13968229531550799</v>
      </c>
      <c r="L254" s="16" t="s">
        <v>180</v>
      </c>
      <c r="M254" s="17">
        <f>AVERAGE(E254:K254)</f>
        <v>0.13916951898984314</v>
      </c>
      <c r="N254" t="s">
        <v>181</v>
      </c>
    </row>
    <row r="255" spans="1:14">
      <c r="A255" s="34">
        <v>14</v>
      </c>
      <c r="B255" s="18" t="s">
        <v>180</v>
      </c>
      <c r="C255" t="s">
        <v>28</v>
      </c>
      <c r="D255" t="s">
        <v>181</v>
      </c>
      <c r="E255" s="32">
        <v>0.15992503951169501</v>
      </c>
      <c r="F255" s="16">
        <v>0.112296570265141</v>
      </c>
      <c r="G255" s="16" t="s">
        <v>55</v>
      </c>
      <c r="H255" s="16" t="s">
        <v>55</v>
      </c>
      <c r="I255" s="18">
        <v>0.127824729</v>
      </c>
      <c r="J255" s="16">
        <v>0.159433082788597</v>
      </c>
      <c r="K255" s="16">
        <v>0.13597295532349499</v>
      </c>
      <c r="L255" s="16" t="s">
        <v>180</v>
      </c>
      <c r="M255" s="17">
        <f>AVERAGE(E255:K255)</f>
        <v>0.1390904753777856</v>
      </c>
      <c r="N255" t="s">
        <v>181</v>
      </c>
    </row>
    <row r="256" spans="1:14">
      <c r="A256" s="34">
        <v>15</v>
      </c>
      <c r="B256" s="18" t="s">
        <v>180</v>
      </c>
      <c r="C256" t="s">
        <v>33</v>
      </c>
      <c r="D256" t="s">
        <v>181</v>
      </c>
      <c r="E256" s="32">
        <v>0.13564946067678699</v>
      </c>
      <c r="F256" s="16">
        <v>0.15653382330389701</v>
      </c>
      <c r="G256" s="16">
        <v>0.141375069746662</v>
      </c>
      <c r="H256" s="18">
        <v>0.148664554</v>
      </c>
      <c r="I256" s="18">
        <v>0.118682326</v>
      </c>
      <c r="J256" s="16">
        <v>0.13727731384890501</v>
      </c>
      <c r="K256" s="16">
        <v>0.13317844125140299</v>
      </c>
      <c r="L256" s="16" t="s">
        <v>180</v>
      </c>
      <c r="M256" s="17">
        <f>AVERAGE(E256:K256)</f>
        <v>0.1387658555468077</v>
      </c>
      <c r="N256" t="s">
        <v>181</v>
      </c>
    </row>
    <row r="257" spans="1:14">
      <c r="A257" s="34">
        <v>16</v>
      </c>
      <c r="B257" s="18" t="s">
        <v>180</v>
      </c>
      <c r="C257" t="s">
        <v>18</v>
      </c>
      <c r="D257" t="s">
        <v>181</v>
      </c>
      <c r="E257" s="32">
        <v>0.145816657164238</v>
      </c>
      <c r="F257" s="16">
        <v>0.165062482762349</v>
      </c>
      <c r="G257" s="16">
        <v>0.14990559359125399</v>
      </c>
      <c r="H257" s="18">
        <v>0.12906008399999999</v>
      </c>
      <c r="I257" s="18">
        <v>0.13035820200000001</v>
      </c>
      <c r="J257" s="16">
        <v>0.13749218491475901</v>
      </c>
      <c r="K257" s="16">
        <v>0.113493313399139</v>
      </c>
      <c r="L257" s="16" t="s">
        <v>180</v>
      </c>
      <c r="M257" s="17">
        <f>AVERAGE(E257:K257)</f>
        <v>0.13874121683310559</v>
      </c>
      <c r="N257" t="s">
        <v>181</v>
      </c>
    </row>
    <row r="258" spans="1:14">
      <c r="A258" s="34">
        <v>17</v>
      </c>
      <c r="B258" s="18" t="s">
        <v>180</v>
      </c>
      <c r="C258" t="s">
        <v>5</v>
      </c>
      <c r="D258" t="s">
        <v>181</v>
      </c>
      <c r="E258" s="32">
        <v>0.150454142851567</v>
      </c>
      <c r="F258" s="16">
        <v>0.137956312109279</v>
      </c>
      <c r="G258" s="16">
        <v>0.12705847960196101</v>
      </c>
      <c r="H258" s="18">
        <v>0.15379628100000001</v>
      </c>
      <c r="I258" s="18">
        <v>0.12942873299999999</v>
      </c>
      <c r="J258" s="18" t="s">
        <v>55</v>
      </c>
      <c r="K258" s="16">
        <v>0.132217297845003</v>
      </c>
      <c r="L258" s="16" t="s">
        <v>180</v>
      </c>
      <c r="M258" s="17">
        <f>AVERAGE(E258:K258)</f>
        <v>0.13848520773463499</v>
      </c>
      <c r="N258" t="s">
        <v>181</v>
      </c>
    </row>
    <row r="259" spans="1:14">
      <c r="A259" s="34">
        <v>18</v>
      </c>
      <c r="B259" s="18" t="s">
        <v>180</v>
      </c>
      <c r="C259" t="s">
        <v>15</v>
      </c>
      <c r="D259" t="s">
        <v>181</v>
      </c>
      <c r="E259" s="32">
        <v>0.157865320051468</v>
      </c>
      <c r="F259" s="16">
        <v>0.13686944292195899</v>
      </c>
      <c r="G259" s="16">
        <v>0.12664998126403901</v>
      </c>
      <c r="H259" s="18">
        <v>0.15716719700000001</v>
      </c>
      <c r="I259" s="18">
        <v>0.10394199699999999</v>
      </c>
      <c r="J259" s="16">
        <v>0.11590929000743</v>
      </c>
      <c r="K259" s="16">
        <v>0.155134199304342</v>
      </c>
      <c r="L259" s="16" t="s">
        <v>180</v>
      </c>
      <c r="M259" s="17">
        <f>AVERAGE(E259:K259)</f>
        <v>0.13621963250703401</v>
      </c>
      <c r="N259" t="s">
        <v>181</v>
      </c>
    </row>
    <row r="260" spans="1:14">
      <c r="A260" s="34">
        <v>19</v>
      </c>
      <c r="B260" s="18" t="s">
        <v>180</v>
      </c>
      <c r="C260" t="s">
        <v>44</v>
      </c>
      <c r="D260" t="s">
        <v>181</v>
      </c>
      <c r="E260" s="16" t="s">
        <v>55</v>
      </c>
      <c r="F260" s="16" t="s">
        <v>55</v>
      </c>
      <c r="G260" s="16">
        <v>0.16931020195197899</v>
      </c>
      <c r="H260" s="18">
        <v>0.13202292800000001</v>
      </c>
      <c r="I260" s="18">
        <v>0.129980068</v>
      </c>
      <c r="J260" s="16">
        <v>0.114014418242244</v>
      </c>
      <c r="K260" s="16">
        <v>0.134539946100494</v>
      </c>
      <c r="L260" s="16" t="s">
        <v>180</v>
      </c>
      <c r="M260" s="17">
        <f>AVERAGE(E260:K260)</f>
        <v>0.1359735124589434</v>
      </c>
      <c r="N260" t="s">
        <v>181</v>
      </c>
    </row>
    <row r="261" spans="1:14">
      <c r="A261" s="34">
        <v>20</v>
      </c>
      <c r="B261" s="18" t="s">
        <v>180</v>
      </c>
      <c r="C261" t="s">
        <v>30</v>
      </c>
      <c r="D261" t="s">
        <v>181</v>
      </c>
      <c r="E261" s="32">
        <v>0.15349894065584199</v>
      </c>
      <c r="F261" s="16">
        <v>0.155212094126463</v>
      </c>
      <c r="G261" s="16">
        <v>0.14174226259216599</v>
      </c>
      <c r="H261" s="18">
        <v>0.119828631</v>
      </c>
      <c r="I261" s="18">
        <v>0.13167485200000001</v>
      </c>
      <c r="J261" s="16">
        <v>0.12808399832151099</v>
      </c>
      <c r="K261" s="16">
        <v>0.11946600379127099</v>
      </c>
      <c r="L261" s="16" t="s">
        <v>180</v>
      </c>
      <c r="M261" s="17">
        <f>AVERAGE(E261:K261)</f>
        <v>0.13564382606960759</v>
      </c>
      <c r="N261" t="s">
        <v>181</v>
      </c>
    </row>
    <row r="262" spans="1:14">
      <c r="A262" s="34">
        <v>21</v>
      </c>
      <c r="B262" s="18" t="s">
        <v>180</v>
      </c>
      <c r="C262" t="s">
        <v>13</v>
      </c>
      <c r="D262" t="s">
        <v>181</v>
      </c>
      <c r="E262" s="32">
        <v>0.14227172399862401</v>
      </c>
      <c r="F262" s="16">
        <v>0.153993934848797</v>
      </c>
      <c r="G262" s="16">
        <v>0.13518698592470901</v>
      </c>
      <c r="H262" s="18">
        <v>0.15143488599999999</v>
      </c>
      <c r="I262" s="18">
        <v>0.13726849099999999</v>
      </c>
      <c r="J262" s="16">
        <v>0.11819363915531</v>
      </c>
      <c r="K262" s="16">
        <v>0.109033937300518</v>
      </c>
      <c r="L262" s="16" t="s">
        <v>180</v>
      </c>
      <c r="M262" s="17">
        <f>AVERAGE(E262:K262)</f>
        <v>0.13534051403256542</v>
      </c>
      <c r="N262" t="s">
        <v>181</v>
      </c>
    </row>
    <row r="263" spans="1:14">
      <c r="A263" s="34">
        <v>22</v>
      </c>
      <c r="B263" s="18" t="s">
        <v>180</v>
      </c>
      <c r="C263" t="s">
        <v>16</v>
      </c>
      <c r="D263" t="s">
        <v>181</v>
      </c>
      <c r="E263" s="32">
        <v>0.125543783713264</v>
      </c>
      <c r="F263" s="16">
        <v>0.15927846363187201</v>
      </c>
      <c r="G263" s="16">
        <v>0.14494265571437301</v>
      </c>
      <c r="H263" s="18">
        <v>0.12405419500000001</v>
      </c>
      <c r="I263" s="18">
        <v>0.14591238300000001</v>
      </c>
      <c r="J263" s="16">
        <v>9.5629349688470103E-2</v>
      </c>
      <c r="K263" s="16">
        <v>0.148053883781293</v>
      </c>
      <c r="L263" s="16" t="s">
        <v>180</v>
      </c>
      <c r="M263" s="17">
        <f>AVERAGE(E263:K263)</f>
        <v>0.13477353064703887</v>
      </c>
      <c r="N263" t="s">
        <v>181</v>
      </c>
    </row>
    <row r="264" spans="1:14">
      <c r="A264" s="34">
        <v>23</v>
      </c>
      <c r="B264" s="18" t="s">
        <v>180</v>
      </c>
      <c r="C264" t="s">
        <v>12</v>
      </c>
      <c r="D264" t="s">
        <v>181</v>
      </c>
      <c r="E264" s="32">
        <v>0.149564376889298</v>
      </c>
      <c r="F264" s="16">
        <v>0.17257433503702699</v>
      </c>
      <c r="G264" s="16">
        <v>0.10800803148497599</v>
      </c>
      <c r="H264" s="18">
        <v>0.14147217500000001</v>
      </c>
      <c r="I264" s="18">
        <v>0.101891325</v>
      </c>
      <c r="J264" s="16">
        <v>0.13333043266372699</v>
      </c>
      <c r="K264" s="16">
        <v>0.132773030551602</v>
      </c>
      <c r="L264" s="16" t="s">
        <v>180</v>
      </c>
      <c r="M264" s="17">
        <f>AVERAGE(E264:K264)</f>
        <v>0.13423052951808997</v>
      </c>
      <c r="N264" t="s">
        <v>181</v>
      </c>
    </row>
    <row r="265" spans="1:14">
      <c r="A265" s="34">
        <v>24</v>
      </c>
      <c r="B265" s="18" t="s">
        <v>180</v>
      </c>
      <c r="C265" t="s">
        <v>19</v>
      </c>
      <c r="D265" t="s">
        <v>181</v>
      </c>
      <c r="E265" s="32">
        <v>0.141492016900788</v>
      </c>
      <c r="F265" s="16">
        <v>0.14758491744334601</v>
      </c>
      <c r="G265" s="16">
        <v>0.137789556167038</v>
      </c>
      <c r="H265" s="18">
        <v>0.13286360799999999</v>
      </c>
      <c r="I265" s="18">
        <v>0.10370368100000001</v>
      </c>
      <c r="J265" s="16">
        <v>0.14741109690985699</v>
      </c>
      <c r="K265" s="16">
        <v>0.12812635821781601</v>
      </c>
      <c r="L265" s="16" t="s">
        <v>180</v>
      </c>
      <c r="M265" s="17">
        <f>AVERAGE(E265:K265)</f>
        <v>0.1341387478055493</v>
      </c>
      <c r="N265" t="s">
        <v>181</v>
      </c>
    </row>
    <row r="266" spans="1:14">
      <c r="A266" s="34">
        <v>25</v>
      </c>
      <c r="B266" s="18" t="s">
        <v>180</v>
      </c>
      <c r="C266" t="s">
        <v>39</v>
      </c>
      <c r="D266" t="s">
        <v>181</v>
      </c>
      <c r="E266" s="32">
        <v>0.15312534459124799</v>
      </c>
      <c r="F266" s="16">
        <v>0.14434261898531001</v>
      </c>
      <c r="G266" s="16">
        <v>0.143614616089594</v>
      </c>
      <c r="H266" s="18">
        <v>0.121921955</v>
      </c>
      <c r="I266" s="18">
        <v>9.6916917000000005E-2</v>
      </c>
      <c r="J266" s="16">
        <v>0.136171560921587</v>
      </c>
      <c r="K266" s="16">
        <v>0.13363049789185399</v>
      </c>
      <c r="L266" s="16" t="s">
        <v>180</v>
      </c>
      <c r="M266" s="17">
        <f>AVERAGE(E266:K266)</f>
        <v>0.13281764435422758</v>
      </c>
      <c r="N266" t="s">
        <v>181</v>
      </c>
    </row>
    <row r="267" spans="1:14">
      <c r="A267" s="34">
        <v>26</v>
      </c>
      <c r="B267" s="18" t="s">
        <v>180</v>
      </c>
      <c r="C267" t="s">
        <v>31</v>
      </c>
      <c r="D267" t="s">
        <v>181</v>
      </c>
      <c r="E267" s="32">
        <v>0.12841193237182599</v>
      </c>
      <c r="F267" s="16">
        <v>0.102149329529648</v>
      </c>
      <c r="G267" s="16">
        <v>0.13027652037954199</v>
      </c>
      <c r="H267" s="18">
        <v>0.129906575</v>
      </c>
      <c r="I267" s="18">
        <v>0.14336022300000001</v>
      </c>
      <c r="J267" s="16">
        <v>0.14186111250414399</v>
      </c>
      <c r="K267" s="16">
        <v>0.15299204721126999</v>
      </c>
      <c r="L267" s="16" t="s">
        <v>180</v>
      </c>
      <c r="M267" s="17">
        <f>AVERAGE(E267:K267)</f>
        <v>0.13270824857091856</v>
      </c>
      <c r="N267" t="s">
        <v>181</v>
      </c>
    </row>
    <row r="268" spans="1:14">
      <c r="A268" s="34">
        <v>27</v>
      </c>
      <c r="B268" s="18" t="s">
        <v>180</v>
      </c>
      <c r="C268" t="s">
        <v>35</v>
      </c>
      <c r="D268" t="s">
        <v>181</v>
      </c>
      <c r="E268" s="32">
        <v>0.13024829900009499</v>
      </c>
      <c r="F268" s="16">
        <v>0.155725338008919</v>
      </c>
      <c r="G268" s="16">
        <v>0.12281626285130801</v>
      </c>
      <c r="H268" s="18">
        <v>9.9063058999999995E-2</v>
      </c>
      <c r="I268" s="18">
        <v>0.10686401299999999</v>
      </c>
      <c r="J268" s="16">
        <v>0.15385835178319299</v>
      </c>
      <c r="K268" s="16">
        <v>0.160328666051958</v>
      </c>
      <c r="L268" s="16" t="s">
        <v>180</v>
      </c>
      <c r="M268" s="17">
        <f>AVERAGE(E268:K268)</f>
        <v>0.13270056995649612</v>
      </c>
      <c r="N268" t="s">
        <v>181</v>
      </c>
    </row>
    <row r="269" spans="1:14">
      <c r="A269" s="34">
        <v>28</v>
      </c>
      <c r="B269" s="18" t="s">
        <v>180</v>
      </c>
      <c r="C269" t="s">
        <v>43</v>
      </c>
      <c r="D269" t="s">
        <v>181</v>
      </c>
      <c r="E269" s="16" t="s">
        <v>55</v>
      </c>
      <c r="F269" s="16" t="s">
        <v>55</v>
      </c>
      <c r="G269" s="16">
        <v>0.13634160004512799</v>
      </c>
      <c r="H269" s="18">
        <v>0.15077230699999999</v>
      </c>
      <c r="I269" s="18">
        <v>0.11077614299999999</v>
      </c>
      <c r="J269" s="16">
        <v>0.13620808063117101</v>
      </c>
      <c r="K269" s="16">
        <v>0.122793535344943</v>
      </c>
      <c r="L269" s="16" t="s">
        <v>180</v>
      </c>
      <c r="M269" s="17">
        <f>AVERAGE(E269:K269)</f>
        <v>0.13137833320424838</v>
      </c>
      <c r="N269" t="s">
        <v>181</v>
      </c>
    </row>
    <row r="270" spans="1:14">
      <c r="A270" s="34">
        <v>29</v>
      </c>
      <c r="B270" s="18" t="s">
        <v>180</v>
      </c>
      <c r="C270" t="s">
        <v>27</v>
      </c>
      <c r="D270" t="s">
        <v>181</v>
      </c>
      <c r="E270" s="32">
        <v>0.14433103686012499</v>
      </c>
      <c r="F270" s="16">
        <v>0.156676045487396</v>
      </c>
      <c r="G270" s="16">
        <v>9.8933496136816707E-2</v>
      </c>
      <c r="H270" s="18">
        <v>0.15485019899999999</v>
      </c>
      <c r="I270" s="18">
        <v>9.9011716E-2</v>
      </c>
      <c r="J270" s="16">
        <v>0.15545489125499101</v>
      </c>
      <c r="K270" s="16">
        <v>0.107545693126572</v>
      </c>
      <c r="L270" s="16" t="s">
        <v>180</v>
      </c>
      <c r="M270" s="17">
        <f>AVERAGE(E270:K270)</f>
        <v>0.13097186826655724</v>
      </c>
      <c r="N270" t="s">
        <v>181</v>
      </c>
    </row>
    <row r="271" spans="1:14">
      <c r="A271" s="34">
        <v>30</v>
      </c>
      <c r="B271" s="18" t="s">
        <v>180</v>
      </c>
      <c r="C271" t="s">
        <v>48</v>
      </c>
      <c r="D271" t="s">
        <v>181</v>
      </c>
      <c r="E271" s="16" t="s">
        <v>55</v>
      </c>
      <c r="F271" s="16" t="s">
        <v>55</v>
      </c>
      <c r="G271" s="16" t="s">
        <v>55</v>
      </c>
      <c r="H271" s="18">
        <v>0.13519150799999999</v>
      </c>
      <c r="I271" s="18">
        <v>0.12718601900000001</v>
      </c>
      <c r="J271" s="16">
        <v>0.139053777188968</v>
      </c>
      <c r="K271" s="16">
        <v>0.119158386735414</v>
      </c>
      <c r="L271" s="16" t="s">
        <v>180</v>
      </c>
      <c r="M271" s="17">
        <f>AVERAGE(E271:K271)</f>
        <v>0.1301474227310955</v>
      </c>
      <c r="N271" t="s">
        <v>181</v>
      </c>
    </row>
    <row r="272" spans="1:14">
      <c r="A272" s="34">
        <v>31</v>
      </c>
      <c r="B272" s="18" t="s">
        <v>180</v>
      </c>
      <c r="C272" t="s">
        <v>29</v>
      </c>
      <c r="D272" t="s">
        <v>181</v>
      </c>
      <c r="E272" s="32">
        <v>0.14498549938387301</v>
      </c>
      <c r="F272" s="16">
        <v>0.17361094577917799</v>
      </c>
      <c r="G272" s="16" t="s">
        <v>55</v>
      </c>
      <c r="H272" s="18">
        <v>0.116835694</v>
      </c>
      <c r="I272" s="18">
        <v>0.130723491</v>
      </c>
      <c r="J272" s="16">
        <v>0.107674052718084</v>
      </c>
      <c r="K272" s="16">
        <v>0.105898748906395</v>
      </c>
      <c r="L272" s="16" t="s">
        <v>180</v>
      </c>
      <c r="M272" s="17">
        <f>AVERAGE(E272:K272)</f>
        <v>0.12995473863125498</v>
      </c>
      <c r="N272" t="s">
        <v>181</v>
      </c>
    </row>
    <row r="273" spans="1:14">
      <c r="A273" s="34">
        <v>32</v>
      </c>
      <c r="B273" s="18" t="s">
        <v>180</v>
      </c>
      <c r="C273" t="s">
        <v>38</v>
      </c>
      <c r="D273" t="s">
        <v>181</v>
      </c>
      <c r="E273" s="16" t="s">
        <v>55</v>
      </c>
      <c r="F273" s="16">
        <v>0.13576945158235801</v>
      </c>
      <c r="G273" s="16">
        <v>0.10643808113321</v>
      </c>
      <c r="H273" s="18">
        <v>0.123998028</v>
      </c>
      <c r="I273" s="18">
        <v>0.120992086</v>
      </c>
      <c r="J273" s="16">
        <v>0.139277674801384</v>
      </c>
      <c r="K273" s="16">
        <v>0.142826303790692</v>
      </c>
      <c r="L273" s="16" t="s">
        <v>180</v>
      </c>
      <c r="M273" s="17">
        <f>AVERAGE(E273:K273)</f>
        <v>0.12821693755127397</v>
      </c>
      <c r="N273" t="s">
        <v>181</v>
      </c>
    </row>
    <row r="274" spans="1:14">
      <c r="A274" s="34">
        <v>33</v>
      </c>
      <c r="B274" s="18" t="s">
        <v>180</v>
      </c>
      <c r="C274" t="s">
        <v>7</v>
      </c>
      <c r="D274" t="s">
        <v>181</v>
      </c>
      <c r="E274" s="32">
        <v>0.14734234631977</v>
      </c>
      <c r="F274" s="16">
        <v>8.9227164056641398E-2</v>
      </c>
      <c r="G274" s="16">
        <v>0.143351285127094</v>
      </c>
      <c r="H274" s="18">
        <v>0.12091355299999999</v>
      </c>
      <c r="I274" s="18">
        <v>0.138933798</v>
      </c>
      <c r="J274" s="16">
        <v>0.10410775612468801</v>
      </c>
      <c r="K274" s="16">
        <v>0.14958757781783399</v>
      </c>
      <c r="L274" s="16" t="s">
        <v>180</v>
      </c>
      <c r="M274" s="17">
        <f>AVERAGE(E274:K274)</f>
        <v>0.12763764006371822</v>
      </c>
      <c r="N274" t="s">
        <v>181</v>
      </c>
    </row>
    <row r="275" spans="1:14">
      <c r="A275" s="34">
        <v>34</v>
      </c>
      <c r="B275" s="18" t="s">
        <v>180</v>
      </c>
      <c r="C275" t="s">
        <v>46</v>
      </c>
      <c r="D275" t="s">
        <v>181</v>
      </c>
      <c r="E275" s="32">
        <v>0.128583621750581</v>
      </c>
      <c r="F275" s="16" t="s">
        <v>55</v>
      </c>
      <c r="G275" s="16">
        <v>0.16596914669648399</v>
      </c>
      <c r="H275" s="18">
        <v>0.113907146</v>
      </c>
      <c r="I275" s="18">
        <v>9.5024968000000001E-2</v>
      </c>
      <c r="J275" s="16">
        <v>0.132454773904471</v>
      </c>
      <c r="K275" s="16">
        <v>0.123080364027811</v>
      </c>
      <c r="L275" s="16" t="s">
        <v>180</v>
      </c>
      <c r="M275" s="17">
        <f>AVERAGE(E275:K275)</f>
        <v>0.12650333672989117</v>
      </c>
      <c r="N275" t="s">
        <v>181</v>
      </c>
    </row>
    <row r="276" spans="1:14">
      <c r="A276" s="34">
        <v>35</v>
      </c>
      <c r="B276" s="18" t="s">
        <v>180</v>
      </c>
      <c r="C276" t="s">
        <v>36</v>
      </c>
      <c r="D276" t="s">
        <v>181</v>
      </c>
      <c r="E276" s="32">
        <v>0.14673925836673399</v>
      </c>
      <c r="F276" s="16">
        <v>0.15386414296991299</v>
      </c>
      <c r="G276" s="16">
        <v>0.11758507403009801</v>
      </c>
      <c r="H276" s="18">
        <v>0.12512800199999999</v>
      </c>
      <c r="I276" s="18">
        <v>9.2620742000000006E-2</v>
      </c>
      <c r="J276" s="16">
        <v>0.12707657362496899</v>
      </c>
      <c r="K276" s="16">
        <v>0.117733465367759</v>
      </c>
      <c r="L276" s="16" t="s">
        <v>180</v>
      </c>
      <c r="M276" s="17">
        <f>AVERAGE(E276:K276)</f>
        <v>0.12582103690849614</v>
      </c>
      <c r="N276" t="s">
        <v>181</v>
      </c>
    </row>
    <row r="277" spans="1:14">
      <c r="A277" s="34">
        <v>36</v>
      </c>
      <c r="B277" s="18" t="s">
        <v>180</v>
      </c>
      <c r="C277" t="s">
        <v>25</v>
      </c>
      <c r="D277" t="s">
        <v>181</v>
      </c>
      <c r="E277" s="32">
        <v>0.13090375171617499</v>
      </c>
      <c r="F277" s="16">
        <v>0.115874903810326</v>
      </c>
      <c r="G277" s="16">
        <v>0.139519095981923</v>
      </c>
      <c r="H277" s="18">
        <v>0.119439246</v>
      </c>
      <c r="I277" s="18">
        <v>0.12612483099999999</v>
      </c>
      <c r="J277" s="16">
        <v>0.119696370470388</v>
      </c>
      <c r="K277" s="16">
        <v>0.119160533062314</v>
      </c>
      <c r="L277" s="16" t="s">
        <v>180</v>
      </c>
      <c r="M277" s="17">
        <f>AVERAGE(E277:K277)</f>
        <v>0.12438839029158943</v>
      </c>
      <c r="N277" t="s">
        <v>181</v>
      </c>
    </row>
    <row r="278" spans="1:14">
      <c r="A278" s="34">
        <v>37</v>
      </c>
      <c r="B278" s="18" t="s">
        <v>180</v>
      </c>
      <c r="C278" t="s">
        <v>50</v>
      </c>
      <c r="D278" t="s">
        <v>181</v>
      </c>
      <c r="E278" s="32" t="s">
        <v>55</v>
      </c>
      <c r="F278" s="16" t="s">
        <v>55</v>
      </c>
      <c r="G278" s="16" t="s">
        <v>55</v>
      </c>
      <c r="H278" s="18">
        <v>0.113535313</v>
      </c>
      <c r="I278" s="18">
        <v>0.145607545</v>
      </c>
      <c r="J278" s="16">
        <v>0.13770407855032399</v>
      </c>
      <c r="K278" s="16">
        <v>9.4714828438643095E-2</v>
      </c>
      <c r="L278" s="16" t="s">
        <v>180</v>
      </c>
      <c r="M278" s="17">
        <f>AVERAGE(E278:K278)</f>
        <v>0.12289044124724177</v>
      </c>
      <c r="N278" t="s">
        <v>181</v>
      </c>
    </row>
    <row r="279" spans="1:14">
      <c r="A279" s="34">
        <v>38</v>
      </c>
      <c r="B279" s="18" t="s">
        <v>180</v>
      </c>
      <c r="C279" t="s">
        <v>32</v>
      </c>
      <c r="D279" t="s">
        <v>181</v>
      </c>
      <c r="E279" s="32">
        <v>0.13153349543744799</v>
      </c>
      <c r="F279" s="16">
        <v>9.8204302718012795E-2</v>
      </c>
      <c r="G279" s="16">
        <v>9.2520925027298195E-2</v>
      </c>
      <c r="H279" s="18">
        <v>0.13084058900000001</v>
      </c>
      <c r="I279" s="18">
        <v>0.15855912799999999</v>
      </c>
      <c r="J279" s="16" t="s">
        <v>55</v>
      </c>
      <c r="K279" s="16" t="s">
        <v>55</v>
      </c>
      <c r="L279" s="16" t="s">
        <v>180</v>
      </c>
      <c r="M279" s="17">
        <f>AVERAGE(E279:K279)</f>
        <v>0.12233168803655178</v>
      </c>
      <c r="N279" t="s">
        <v>181</v>
      </c>
    </row>
    <row r="280" spans="1:14">
      <c r="A280" s="34">
        <v>39</v>
      </c>
      <c r="B280" s="18" t="s">
        <v>180</v>
      </c>
      <c r="C280" t="s">
        <v>21</v>
      </c>
      <c r="D280" t="s">
        <v>181</v>
      </c>
      <c r="E280" s="32">
        <v>0.14621722897053599</v>
      </c>
      <c r="F280" s="16">
        <v>0.121638547387569</v>
      </c>
      <c r="G280" s="16">
        <v>0.134388722917229</v>
      </c>
      <c r="H280" s="18">
        <v>0.10972515400000001</v>
      </c>
      <c r="I280" s="18">
        <v>9.8845242E-2</v>
      </c>
      <c r="J280" s="16" t="s">
        <v>55</v>
      </c>
      <c r="K280" s="16" t="s">
        <v>55</v>
      </c>
      <c r="L280" s="16" t="s">
        <v>180</v>
      </c>
      <c r="M280" s="17">
        <f>AVERAGE(E280:K280)</f>
        <v>0.12216297905506682</v>
      </c>
      <c r="N280" t="s">
        <v>181</v>
      </c>
    </row>
    <row r="281" spans="1:14">
      <c r="A281" s="34">
        <v>40</v>
      </c>
      <c r="B281" s="18" t="s">
        <v>180</v>
      </c>
      <c r="C281" t="s">
        <v>26</v>
      </c>
      <c r="D281" t="s">
        <v>181</v>
      </c>
      <c r="E281" s="32">
        <v>8.5578740952001797E-2</v>
      </c>
      <c r="F281" s="16">
        <v>9.7193443761237897E-2</v>
      </c>
      <c r="G281" s="16">
        <v>0.15616469651062101</v>
      </c>
      <c r="H281" s="18">
        <v>0.137300587</v>
      </c>
      <c r="I281" s="18" t="s">
        <v>55</v>
      </c>
      <c r="J281" s="16" t="s">
        <v>55</v>
      </c>
      <c r="K281" s="16">
        <v>0.12614414787640599</v>
      </c>
      <c r="L281" s="16" t="s">
        <v>180</v>
      </c>
      <c r="M281" s="17">
        <f>AVERAGE(E281:K281)</f>
        <v>0.12047632322005333</v>
      </c>
      <c r="N281" t="s">
        <v>181</v>
      </c>
    </row>
    <row r="282" spans="1:14">
      <c r="A282" s="34">
        <v>41</v>
      </c>
      <c r="B282" s="18" t="s">
        <v>180</v>
      </c>
      <c r="C282" t="s">
        <v>3</v>
      </c>
      <c r="D282" t="s">
        <v>181</v>
      </c>
      <c r="E282" s="32">
        <v>0.12438398335482501</v>
      </c>
      <c r="F282" s="16">
        <v>9.1897617413593993E-2</v>
      </c>
      <c r="G282" s="16">
        <v>0.10228245749541399</v>
      </c>
      <c r="H282" s="18">
        <v>9.8184651999999997E-2</v>
      </c>
      <c r="I282" s="18">
        <v>0.142107551</v>
      </c>
      <c r="J282" s="16">
        <v>0.140537652294173</v>
      </c>
      <c r="K282" s="16">
        <v>0.14149335071854999</v>
      </c>
      <c r="L282" s="16" t="s">
        <v>180</v>
      </c>
      <c r="M282" s="17">
        <f>AVERAGE(E282:K282)</f>
        <v>0.120126752039508</v>
      </c>
      <c r="N282" t="s">
        <v>181</v>
      </c>
    </row>
    <row r="283" spans="1:14">
      <c r="A283" s="34">
        <v>42</v>
      </c>
      <c r="B283" s="18" t="s">
        <v>180</v>
      </c>
      <c r="C283" t="s">
        <v>14</v>
      </c>
      <c r="D283" t="s">
        <v>181</v>
      </c>
      <c r="E283" s="32">
        <v>0.111866926890916</v>
      </c>
      <c r="F283" s="16">
        <v>0.117423087419408</v>
      </c>
      <c r="G283" s="16">
        <v>0.14738639081885899</v>
      </c>
      <c r="H283" s="18">
        <v>0.12306652799999999</v>
      </c>
      <c r="I283" s="18">
        <v>0.13274384</v>
      </c>
      <c r="J283" s="16">
        <v>8.6281121218844001E-2</v>
      </c>
      <c r="K283" s="16" t="s">
        <v>55</v>
      </c>
      <c r="L283" s="16" t="s">
        <v>180</v>
      </c>
      <c r="M283" s="17">
        <f>AVERAGE(E283:K283)</f>
        <v>0.11979464905800451</v>
      </c>
      <c r="N283" t="s">
        <v>181</v>
      </c>
    </row>
    <row r="284" spans="1:14">
      <c r="A284" s="34">
        <v>43</v>
      </c>
      <c r="B284" s="18" t="s">
        <v>180</v>
      </c>
      <c r="C284" t="s">
        <v>42</v>
      </c>
      <c r="D284" t="s">
        <v>181</v>
      </c>
      <c r="E284" s="32">
        <v>8.5414179402979198E-2</v>
      </c>
      <c r="F284" s="16">
        <v>0.10753118013936699</v>
      </c>
      <c r="G284" s="16">
        <v>0.138521061176761</v>
      </c>
      <c r="H284" s="18">
        <v>0.13261162300000001</v>
      </c>
      <c r="I284" s="18">
        <v>0.116197406</v>
      </c>
      <c r="J284" s="16">
        <v>0.127626177798009</v>
      </c>
      <c r="K284" s="16">
        <v>0.124227588456417</v>
      </c>
      <c r="L284" s="16" t="s">
        <v>180</v>
      </c>
      <c r="M284" s="17">
        <f>AVERAGE(E284:K284)</f>
        <v>0.11887560228193331</v>
      </c>
      <c r="N284" t="s">
        <v>181</v>
      </c>
    </row>
    <row r="285" spans="1:14">
      <c r="A285" s="34">
        <v>44</v>
      </c>
      <c r="B285" s="18" t="s">
        <v>180</v>
      </c>
      <c r="C285" t="s">
        <v>54</v>
      </c>
      <c r="D285" t="s">
        <v>181</v>
      </c>
      <c r="E285" s="32">
        <v>0.130861789156692</v>
      </c>
      <c r="F285" s="16" t="s">
        <v>55</v>
      </c>
      <c r="G285" s="16" t="s">
        <v>55</v>
      </c>
      <c r="H285" s="18" t="s">
        <v>55</v>
      </c>
      <c r="I285" s="18" t="s">
        <v>55</v>
      </c>
      <c r="J285" s="16" t="s">
        <v>55</v>
      </c>
      <c r="K285" s="16">
        <v>0.10391742042456099</v>
      </c>
      <c r="L285" s="16" t="s">
        <v>180</v>
      </c>
      <c r="M285" s="17">
        <f>AVERAGE(E285:K285)</f>
        <v>0.11738960479062649</v>
      </c>
      <c r="N285" t="s">
        <v>181</v>
      </c>
    </row>
    <row r="286" spans="1:14">
      <c r="A286" s="34">
        <v>45</v>
      </c>
      <c r="B286" s="18" t="s">
        <v>180</v>
      </c>
      <c r="C286" t="s">
        <v>6</v>
      </c>
      <c r="D286" t="s">
        <v>181</v>
      </c>
      <c r="E286" s="32">
        <v>0.125808205181178</v>
      </c>
      <c r="F286" s="16">
        <v>6.8005451837224895E-2</v>
      </c>
      <c r="G286" s="16">
        <v>0.10955260787522</v>
      </c>
      <c r="H286" s="18">
        <v>0.113395687</v>
      </c>
      <c r="I286" s="18">
        <v>0.119172772</v>
      </c>
      <c r="J286" s="16">
        <v>0.120818451013044</v>
      </c>
      <c r="K286" s="16">
        <v>0.109357170467974</v>
      </c>
      <c r="L286" s="16" t="s">
        <v>180</v>
      </c>
      <c r="M286" s="17">
        <f>AVERAGE(E286:K286)</f>
        <v>0.10944433505352012</v>
      </c>
      <c r="N286" t="s">
        <v>181</v>
      </c>
    </row>
    <row r="287" spans="1:14">
      <c r="A287" s="34">
        <v>46</v>
      </c>
      <c r="B287" s="18" t="s">
        <v>180</v>
      </c>
      <c r="C287" t="s">
        <v>4</v>
      </c>
      <c r="D287" t="s">
        <v>181</v>
      </c>
      <c r="E287" s="32">
        <v>0.119244189095566</v>
      </c>
      <c r="F287" s="16">
        <v>5.0899421585677299E-2</v>
      </c>
      <c r="G287" s="16">
        <v>0.12579217487557401</v>
      </c>
      <c r="H287" s="16" t="s">
        <v>55</v>
      </c>
      <c r="I287" s="18">
        <v>0.12853128999999999</v>
      </c>
      <c r="J287" s="16">
        <v>0.101508659663955</v>
      </c>
      <c r="K287" s="16">
        <v>0.109781594255139</v>
      </c>
      <c r="L287" s="16" t="s">
        <v>180</v>
      </c>
      <c r="M287" s="17">
        <f>AVERAGE(E287:K287)</f>
        <v>0.1059595549126519</v>
      </c>
      <c r="N287" t="s">
        <v>181</v>
      </c>
    </row>
    <row r="288" spans="1:14">
      <c r="B288" s="18"/>
      <c r="E288" s="16">
        <f>AVERAGE(E242:E287)</f>
        <v>0.13884003333887046</v>
      </c>
      <c r="F288" s="16">
        <f t="shared" ref="F288:K288" si="7">AVERAGE(F242:F287)</f>
        <v>0.13634054728785297</v>
      </c>
      <c r="G288" s="16">
        <f t="shared" si="7"/>
        <v>0.13553535894298599</v>
      </c>
      <c r="H288" s="16">
        <f t="shared" si="7"/>
        <v>0.13194781071428574</v>
      </c>
      <c r="I288" s="16">
        <f t="shared" si="7"/>
        <v>0.124871453627907</v>
      </c>
      <c r="J288" s="16">
        <f t="shared" si="7"/>
        <v>0.1322438113728901</v>
      </c>
      <c r="K288" s="16">
        <f t="shared" si="7"/>
        <v>0.13197083254887654</v>
      </c>
    </row>
    <row r="289" spans="5:5">
      <c r="E289">
        <f>STDEV(E288:K288)</f>
        <v>4.4800361105435654E-3</v>
      </c>
    </row>
  </sheetData>
  <sortState ref="C241:N287">
    <sortCondition descending="1" ref="N241:N2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51" sqref="F1:J51"/>
    </sheetView>
  </sheetViews>
  <sheetFormatPr baseColWidth="10" defaultRowHeight="15" x14ac:dyDescent="0"/>
  <cols>
    <col min="1" max="1" width="27.5" customWidth="1"/>
  </cols>
  <sheetData>
    <row r="1" spans="1:10" ht="17">
      <c r="A1" s="13" t="s">
        <v>5</v>
      </c>
      <c r="B1" s="12" t="s">
        <v>65</v>
      </c>
      <c r="C1" s="12" t="s">
        <v>67</v>
      </c>
      <c r="D1" s="15">
        <v>290</v>
      </c>
      <c r="E1" s="12">
        <v>1</v>
      </c>
      <c r="F1" s="12" t="s">
        <v>171</v>
      </c>
      <c r="G1" t="s">
        <v>5</v>
      </c>
      <c r="H1" t="s">
        <v>169</v>
      </c>
      <c r="I1">
        <v>290</v>
      </c>
      <c r="J1" t="s">
        <v>170</v>
      </c>
    </row>
    <row r="2" spans="1:10" ht="17">
      <c r="A2" s="13" t="s">
        <v>37</v>
      </c>
      <c r="B2" s="12" t="s">
        <v>70</v>
      </c>
      <c r="C2" s="12" t="s">
        <v>71</v>
      </c>
      <c r="D2" s="24">
        <v>238</v>
      </c>
      <c r="E2" s="25">
        <v>2</v>
      </c>
      <c r="F2" s="12" t="s">
        <v>171</v>
      </c>
      <c r="G2" t="s">
        <v>37</v>
      </c>
      <c r="H2" t="s">
        <v>169</v>
      </c>
      <c r="I2">
        <v>238</v>
      </c>
      <c r="J2" t="s">
        <v>170</v>
      </c>
    </row>
    <row r="3" spans="1:10" ht="15" customHeight="1">
      <c r="A3" s="14" t="s">
        <v>69</v>
      </c>
      <c r="B3" s="13" t="s">
        <v>66</v>
      </c>
      <c r="C3" s="13" t="s">
        <v>68</v>
      </c>
      <c r="D3" s="24"/>
      <c r="E3" s="25"/>
      <c r="F3" s="12" t="s">
        <v>171</v>
      </c>
      <c r="G3" t="s">
        <v>144</v>
      </c>
      <c r="H3" t="s">
        <v>169</v>
      </c>
      <c r="J3" t="s">
        <v>170</v>
      </c>
    </row>
    <row r="4" spans="1:10" ht="17">
      <c r="A4" s="13" t="s">
        <v>35</v>
      </c>
      <c r="B4" s="12" t="s">
        <v>73</v>
      </c>
      <c r="C4" s="12" t="s">
        <v>74</v>
      </c>
      <c r="D4" s="24">
        <v>218</v>
      </c>
      <c r="E4" s="25">
        <v>3</v>
      </c>
      <c r="F4" s="12" t="s">
        <v>171</v>
      </c>
      <c r="G4" t="s">
        <v>35</v>
      </c>
      <c r="H4" t="s">
        <v>169</v>
      </c>
      <c r="I4">
        <v>218</v>
      </c>
      <c r="J4" t="s">
        <v>170</v>
      </c>
    </row>
    <row r="5" spans="1:10" ht="15" customHeight="1">
      <c r="A5" s="14" t="s">
        <v>72</v>
      </c>
      <c r="B5" s="13" t="s">
        <v>66</v>
      </c>
      <c r="C5" s="13" t="s">
        <v>68</v>
      </c>
      <c r="D5" s="24"/>
      <c r="E5" s="25"/>
      <c r="F5" s="12" t="s">
        <v>171</v>
      </c>
      <c r="G5" t="s">
        <v>145</v>
      </c>
      <c r="H5" t="s">
        <v>169</v>
      </c>
      <c r="J5" t="s">
        <v>170</v>
      </c>
    </row>
    <row r="6" spans="1:10" ht="17">
      <c r="A6" s="13" t="s">
        <v>4</v>
      </c>
      <c r="B6" s="12" t="s">
        <v>76</v>
      </c>
      <c r="C6" s="12" t="s">
        <v>77</v>
      </c>
      <c r="D6" s="24">
        <v>174</v>
      </c>
      <c r="E6" s="25">
        <v>4</v>
      </c>
      <c r="F6" s="12" t="s">
        <v>171</v>
      </c>
      <c r="G6" t="s">
        <v>4</v>
      </c>
      <c r="H6" t="s">
        <v>169</v>
      </c>
      <c r="I6">
        <v>174</v>
      </c>
      <c r="J6" t="s">
        <v>170</v>
      </c>
    </row>
    <row r="7" spans="1:10" ht="15" customHeight="1">
      <c r="A7" s="14" t="s">
        <v>75</v>
      </c>
      <c r="B7" s="13" t="s">
        <v>66</v>
      </c>
      <c r="C7" s="13" t="s">
        <v>68</v>
      </c>
      <c r="D7" s="24"/>
      <c r="E7" s="25"/>
      <c r="F7" s="12" t="s">
        <v>171</v>
      </c>
      <c r="G7" t="s">
        <v>146</v>
      </c>
      <c r="H7" t="s">
        <v>169</v>
      </c>
      <c r="J7" t="s">
        <v>170</v>
      </c>
    </row>
    <row r="8" spans="1:10" ht="17">
      <c r="A8" s="13" t="s">
        <v>17</v>
      </c>
      <c r="B8" s="12" t="s">
        <v>79</v>
      </c>
      <c r="C8" s="12" t="s">
        <v>80</v>
      </c>
      <c r="D8" s="24">
        <v>143</v>
      </c>
      <c r="E8" s="25">
        <v>5</v>
      </c>
      <c r="F8" s="12" t="s">
        <v>171</v>
      </c>
      <c r="G8" t="s">
        <v>17</v>
      </c>
      <c r="H8" t="s">
        <v>169</v>
      </c>
      <c r="I8">
        <v>143</v>
      </c>
      <c r="J8" t="s">
        <v>170</v>
      </c>
    </row>
    <row r="9" spans="1:10" ht="15" customHeight="1">
      <c r="A9" s="14" t="s">
        <v>78</v>
      </c>
      <c r="B9" s="13" t="s">
        <v>66</v>
      </c>
      <c r="C9" s="13" t="s">
        <v>68</v>
      </c>
      <c r="D9" s="24"/>
      <c r="E9" s="25"/>
      <c r="F9" s="12" t="s">
        <v>171</v>
      </c>
      <c r="G9" t="s">
        <v>147</v>
      </c>
      <c r="H9" t="s">
        <v>169</v>
      </c>
      <c r="J9" t="s">
        <v>170</v>
      </c>
    </row>
    <row r="10" spans="1:10" ht="17">
      <c r="A10" s="13" t="s">
        <v>38</v>
      </c>
      <c r="B10" s="12" t="s">
        <v>82</v>
      </c>
      <c r="C10" s="12" t="s">
        <v>83</v>
      </c>
      <c r="D10" s="24">
        <v>113</v>
      </c>
      <c r="E10" s="25">
        <v>6</v>
      </c>
      <c r="F10" s="12" t="s">
        <v>171</v>
      </c>
      <c r="G10" t="s">
        <v>38</v>
      </c>
      <c r="H10" t="s">
        <v>169</v>
      </c>
      <c r="I10">
        <v>113</v>
      </c>
      <c r="J10" t="s">
        <v>170</v>
      </c>
    </row>
    <row r="11" spans="1:10" ht="15" customHeight="1">
      <c r="A11" s="14" t="s">
        <v>81</v>
      </c>
      <c r="B11" s="13" t="s">
        <v>66</v>
      </c>
      <c r="C11" s="13" t="s">
        <v>68</v>
      </c>
      <c r="D11" s="24"/>
      <c r="E11" s="25"/>
      <c r="F11" s="12" t="s">
        <v>171</v>
      </c>
      <c r="G11" t="s">
        <v>148</v>
      </c>
      <c r="H11" t="s">
        <v>169</v>
      </c>
      <c r="J11" t="s">
        <v>170</v>
      </c>
    </row>
    <row r="12" spans="1:10" ht="17">
      <c r="A12" s="13" t="s">
        <v>31</v>
      </c>
      <c r="B12" s="12" t="s">
        <v>85</v>
      </c>
      <c r="C12" s="12" t="s">
        <v>86</v>
      </c>
      <c r="D12" s="24">
        <v>89</v>
      </c>
      <c r="E12" s="25">
        <v>7</v>
      </c>
      <c r="F12" s="12" t="s">
        <v>171</v>
      </c>
      <c r="G12" t="s">
        <v>31</v>
      </c>
      <c r="H12" t="s">
        <v>169</v>
      </c>
      <c r="I12">
        <v>89</v>
      </c>
      <c r="J12" t="s">
        <v>170</v>
      </c>
    </row>
    <row r="13" spans="1:10" ht="15" customHeight="1">
      <c r="A13" s="14" t="s">
        <v>84</v>
      </c>
      <c r="B13" s="13" t="s">
        <v>66</v>
      </c>
      <c r="C13" s="13" t="s">
        <v>68</v>
      </c>
      <c r="D13" s="24"/>
      <c r="E13" s="25"/>
      <c r="F13" s="12" t="s">
        <v>171</v>
      </c>
      <c r="G13" t="s">
        <v>149</v>
      </c>
      <c r="H13" t="s">
        <v>169</v>
      </c>
      <c r="J13" t="s">
        <v>170</v>
      </c>
    </row>
    <row r="14" spans="1:10" ht="17">
      <c r="A14" s="13" t="s">
        <v>27</v>
      </c>
      <c r="B14" s="12" t="s">
        <v>88</v>
      </c>
      <c r="C14" s="12" t="s">
        <v>89</v>
      </c>
      <c r="D14" s="24">
        <v>88</v>
      </c>
      <c r="E14" s="25">
        <v>8</v>
      </c>
      <c r="F14" s="12" t="s">
        <v>171</v>
      </c>
      <c r="G14" t="s">
        <v>27</v>
      </c>
      <c r="H14" t="s">
        <v>169</v>
      </c>
      <c r="I14">
        <v>88</v>
      </c>
      <c r="J14" t="s">
        <v>170</v>
      </c>
    </row>
    <row r="15" spans="1:10" ht="15" customHeight="1">
      <c r="A15" s="14" t="s">
        <v>87</v>
      </c>
      <c r="B15" s="13" t="s">
        <v>66</v>
      </c>
      <c r="C15" s="13" t="s">
        <v>68</v>
      </c>
      <c r="D15" s="24"/>
      <c r="E15" s="25"/>
      <c r="F15" s="12" t="s">
        <v>171</v>
      </c>
      <c r="G15" t="s">
        <v>150</v>
      </c>
      <c r="H15" t="s">
        <v>169</v>
      </c>
      <c r="J15" t="s">
        <v>170</v>
      </c>
    </row>
    <row r="16" spans="1:10" ht="17">
      <c r="A16" s="13" t="s">
        <v>9</v>
      </c>
      <c r="B16" s="12" t="s">
        <v>91</v>
      </c>
      <c r="C16" s="12" t="s">
        <v>92</v>
      </c>
      <c r="D16" s="24">
        <v>74</v>
      </c>
      <c r="E16" s="25">
        <v>9</v>
      </c>
      <c r="F16" s="12" t="s">
        <v>171</v>
      </c>
      <c r="G16" t="s">
        <v>9</v>
      </c>
      <c r="H16" t="s">
        <v>169</v>
      </c>
      <c r="I16">
        <v>74</v>
      </c>
      <c r="J16" t="s">
        <v>170</v>
      </c>
    </row>
    <row r="17" spans="1:10" ht="15" customHeight="1">
      <c r="A17" s="14" t="s">
        <v>90</v>
      </c>
      <c r="B17" s="13" t="s">
        <v>66</v>
      </c>
      <c r="C17" s="13" t="s">
        <v>68</v>
      </c>
      <c r="D17" s="24"/>
      <c r="E17" s="25"/>
      <c r="F17" s="12" t="s">
        <v>171</v>
      </c>
      <c r="G17" t="s">
        <v>151</v>
      </c>
      <c r="H17" t="s">
        <v>169</v>
      </c>
      <c r="J17" t="s">
        <v>170</v>
      </c>
    </row>
    <row r="18" spans="1:10" ht="17">
      <c r="A18" s="13" t="s">
        <v>34</v>
      </c>
      <c r="B18" s="12" t="s">
        <v>94</v>
      </c>
      <c r="C18" s="12" t="s">
        <v>95</v>
      </c>
      <c r="D18" s="24">
        <v>74</v>
      </c>
      <c r="E18" s="25">
        <v>10</v>
      </c>
      <c r="F18" s="12" t="s">
        <v>171</v>
      </c>
      <c r="G18" t="s">
        <v>34</v>
      </c>
      <c r="H18" t="s">
        <v>169</v>
      </c>
      <c r="I18">
        <v>74</v>
      </c>
      <c r="J18" t="s">
        <v>170</v>
      </c>
    </row>
    <row r="19" spans="1:10" ht="15" customHeight="1">
      <c r="A19" s="14" t="s">
        <v>93</v>
      </c>
      <c r="B19" s="13" t="s">
        <v>66</v>
      </c>
      <c r="C19" s="13" t="s">
        <v>68</v>
      </c>
      <c r="D19" s="24"/>
      <c r="E19" s="25"/>
      <c r="F19" s="12" t="s">
        <v>171</v>
      </c>
      <c r="G19" t="s">
        <v>152</v>
      </c>
      <c r="H19" t="s">
        <v>169</v>
      </c>
      <c r="J19" t="s">
        <v>170</v>
      </c>
    </row>
    <row r="20" spans="1:10" ht="17">
      <c r="A20" s="13" t="s">
        <v>12</v>
      </c>
      <c r="B20" s="12" t="s">
        <v>97</v>
      </c>
      <c r="C20" s="12" t="s">
        <v>98</v>
      </c>
      <c r="D20" s="24">
        <v>72</v>
      </c>
      <c r="E20" s="25">
        <v>11</v>
      </c>
      <c r="F20" s="12" t="s">
        <v>171</v>
      </c>
      <c r="G20" t="s">
        <v>12</v>
      </c>
      <c r="H20" t="s">
        <v>169</v>
      </c>
      <c r="I20">
        <v>72</v>
      </c>
      <c r="J20" t="s">
        <v>170</v>
      </c>
    </row>
    <row r="21" spans="1:10" ht="15" customHeight="1">
      <c r="A21" s="14" t="s">
        <v>96</v>
      </c>
      <c r="B21" s="13" t="s">
        <v>66</v>
      </c>
      <c r="C21" s="13" t="s">
        <v>68</v>
      </c>
      <c r="D21" s="24"/>
      <c r="E21" s="25"/>
      <c r="F21" s="12" t="s">
        <v>171</v>
      </c>
      <c r="G21" t="s">
        <v>153</v>
      </c>
      <c r="H21" t="s">
        <v>169</v>
      </c>
      <c r="J21" t="s">
        <v>170</v>
      </c>
    </row>
    <row r="22" spans="1:10" ht="17">
      <c r="A22" s="13" t="s">
        <v>30</v>
      </c>
      <c r="B22" s="12" t="s">
        <v>100</v>
      </c>
      <c r="C22" s="12" t="s">
        <v>101</v>
      </c>
      <c r="D22" s="24">
        <v>72</v>
      </c>
      <c r="E22" s="25">
        <v>12</v>
      </c>
      <c r="F22" s="12" t="s">
        <v>171</v>
      </c>
      <c r="G22" t="s">
        <v>30</v>
      </c>
      <c r="H22" t="s">
        <v>169</v>
      </c>
      <c r="I22">
        <v>72</v>
      </c>
      <c r="J22" t="s">
        <v>170</v>
      </c>
    </row>
    <row r="23" spans="1:10" ht="15" customHeight="1">
      <c r="A23" s="14" t="s">
        <v>99</v>
      </c>
      <c r="B23" s="13" t="s">
        <v>66</v>
      </c>
      <c r="C23" s="13" t="s">
        <v>68</v>
      </c>
      <c r="D23" s="24"/>
      <c r="E23" s="25"/>
      <c r="F23" s="12" t="s">
        <v>171</v>
      </c>
      <c r="G23" t="s">
        <v>154</v>
      </c>
      <c r="H23" t="s">
        <v>169</v>
      </c>
      <c r="J23" t="s">
        <v>170</v>
      </c>
    </row>
    <row r="24" spans="1:10" ht="17">
      <c r="A24" s="13" t="s">
        <v>36</v>
      </c>
      <c r="B24" s="12" t="s">
        <v>103</v>
      </c>
      <c r="C24" s="12" t="s">
        <v>104</v>
      </c>
      <c r="D24" s="24">
        <v>64</v>
      </c>
      <c r="E24" s="25">
        <v>13</v>
      </c>
      <c r="F24" s="12" t="s">
        <v>171</v>
      </c>
      <c r="G24" t="s">
        <v>36</v>
      </c>
      <c r="H24" t="s">
        <v>169</v>
      </c>
      <c r="I24">
        <v>64</v>
      </c>
      <c r="J24" t="s">
        <v>170</v>
      </c>
    </row>
    <row r="25" spans="1:10" ht="15" customHeight="1">
      <c r="A25" s="14" t="s">
        <v>102</v>
      </c>
      <c r="B25" s="13" t="s">
        <v>66</v>
      </c>
      <c r="C25" s="13" t="s">
        <v>68</v>
      </c>
      <c r="D25" s="24"/>
      <c r="E25" s="25"/>
      <c r="F25" s="12" t="s">
        <v>171</v>
      </c>
      <c r="G25" t="s">
        <v>155</v>
      </c>
      <c r="H25" t="s">
        <v>169</v>
      </c>
      <c r="J25" t="s">
        <v>170</v>
      </c>
    </row>
    <row r="26" spans="1:10" ht="17">
      <c r="A26" s="13" t="s">
        <v>28</v>
      </c>
      <c r="B26" s="12" t="s">
        <v>106</v>
      </c>
      <c r="C26" s="12" t="s">
        <v>107</v>
      </c>
      <c r="D26" s="24">
        <v>62</v>
      </c>
      <c r="E26" s="25">
        <v>14</v>
      </c>
      <c r="F26" s="12" t="s">
        <v>171</v>
      </c>
      <c r="G26" t="s">
        <v>28</v>
      </c>
      <c r="H26" t="s">
        <v>169</v>
      </c>
      <c r="I26">
        <v>62</v>
      </c>
      <c r="J26" t="s">
        <v>170</v>
      </c>
    </row>
    <row r="27" spans="1:10" ht="15" customHeight="1">
      <c r="A27" s="14" t="s">
        <v>105</v>
      </c>
      <c r="B27" s="13" t="s">
        <v>66</v>
      </c>
      <c r="C27" s="13" t="s">
        <v>68</v>
      </c>
      <c r="D27" s="24"/>
      <c r="E27" s="25"/>
      <c r="F27" s="12" t="s">
        <v>171</v>
      </c>
      <c r="G27" t="s">
        <v>156</v>
      </c>
      <c r="H27" t="s">
        <v>169</v>
      </c>
      <c r="J27" t="s">
        <v>170</v>
      </c>
    </row>
    <row r="28" spans="1:10" ht="17">
      <c r="A28" s="13" t="s">
        <v>18</v>
      </c>
      <c r="B28" s="12" t="s">
        <v>109</v>
      </c>
      <c r="C28" s="12" t="s">
        <v>110</v>
      </c>
      <c r="D28" s="24">
        <v>58</v>
      </c>
      <c r="E28" s="25">
        <v>15</v>
      </c>
      <c r="F28" s="12" t="s">
        <v>171</v>
      </c>
      <c r="G28" t="s">
        <v>18</v>
      </c>
      <c r="H28" t="s">
        <v>169</v>
      </c>
      <c r="I28">
        <v>58</v>
      </c>
      <c r="J28" t="s">
        <v>170</v>
      </c>
    </row>
    <row r="29" spans="1:10" ht="15" customHeight="1">
      <c r="A29" s="14" t="s">
        <v>108</v>
      </c>
      <c r="B29" s="13" t="s">
        <v>66</v>
      </c>
      <c r="C29" s="13" t="s">
        <v>68</v>
      </c>
      <c r="D29" s="24"/>
      <c r="E29" s="25"/>
      <c r="F29" s="12" t="s">
        <v>171</v>
      </c>
      <c r="G29" t="s">
        <v>157</v>
      </c>
      <c r="H29" t="s">
        <v>169</v>
      </c>
      <c r="J29" t="s">
        <v>170</v>
      </c>
    </row>
    <row r="30" spans="1:10" ht="17">
      <c r="A30" s="13" t="s">
        <v>7</v>
      </c>
      <c r="B30" s="12" t="s">
        <v>112</v>
      </c>
      <c r="C30" s="12" t="s">
        <v>113</v>
      </c>
      <c r="D30" s="24">
        <v>43</v>
      </c>
      <c r="E30" s="25">
        <v>16</v>
      </c>
      <c r="F30" s="12" t="s">
        <v>171</v>
      </c>
      <c r="G30" t="s">
        <v>7</v>
      </c>
      <c r="H30" t="s">
        <v>169</v>
      </c>
      <c r="I30">
        <v>43</v>
      </c>
      <c r="J30" t="s">
        <v>170</v>
      </c>
    </row>
    <row r="31" spans="1:10" ht="15" customHeight="1">
      <c r="A31" s="14" t="s">
        <v>111</v>
      </c>
      <c r="B31" s="13" t="s">
        <v>66</v>
      </c>
      <c r="C31" s="13" t="s">
        <v>68</v>
      </c>
      <c r="D31" s="24"/>
      <c r="E31" s="25"/>
      <c r="F31" s="12" t="s">
        <v>171</v>
      </c>
      <c r="G31" t="s">
        <v>158</v>
      </c>
      <c r="H31" t="s">
        <v>169</v>
      </c>
      <c r="J31" t="s">
        <v>170</v>
      </c>
    </row>
    <row r="32" spans="1:10" ht="17">
      <c r="A32" s="13" t="s">
        <v>39</v>
      </c>
      <c r="B32" s="12" t="s">
        <v>115</v>
      </c>
      <c r="C32" s="12" t="s">
        <v>116</v>
      </c>
      <c r="D32" s="24">
        <v>40</v>
      </c>
      <c r="E32" s="25">
        <v>17</v>
      </c>
      <c r="F32" s="12" t="s">
        <v>171</v>
      </c>
      <c r="G32" t="s">
        <v>39</v>
      </c>
      <c r="H32" t="s">
        <v>169</v>
      </c>
      <c r="I32">
        <v>40</v>
      </c>
      <c r="J32" t="s">
        <v>170</v>
      </c>
    </row>
    <row r="33" spans="1:10" ht="15" customHeight="1">
      <c r="A33" s="14" t="s">
        <v>114</v>
      </c>
      <c r="B33" s="13" t="s">
        <v>66</v>
      </c>
      <c r="C33" s="13" t="s">
        <v>68</v>
      </c>
      <c r="D33" s="24"/>
      <c r="E33" s="25"/>
      <c r="F33" s="12" t="s">
        <v>171</v>
      </c>
      <c r="G33" t="s">
        <v>159</v>
      </c>
      <c r="H33" t="s">
        <v>169</v>
      </c>
      <c r="J33" t="s">
        <v>170</v>
      </c>
    </row>
    <row r="34" spans="1:10" ht="17">
      <c r="A34" s="13" t="s">
        <v>15</v>
      </c>
      <c r="B34" s="12" t="s">
        <v>118</v>
      </c>
      <c r="C34" s="12" t="s">
        <v>119</v>
      </c>
      <c r="D34" s="24">
        <v>39</v>
      </c>
      <c r="E34" s="25">
        <v>18</v>
      </c>
      <c r="F34" s="12" t="s">
        <v>171</v>
      </c>
      <c r="G34" t="s">
        <v>15</v>
      </c>
      <c r="H34" t="s">
        <v>169</v>
      </c>
      <c r="I34">
        <v>39</v>
      </c>
      <c r="J34" t="s">
        <v>170</v>
      </c>
    </row>
    <row r="35" spans="1:10" ht="15" customHeight="1">
      <c r="A35" s="14" t="s">
        <v>117</v>
      </c>
      <c r="B35" s="13" t="s">
        <v>66</v>
      </c>
      <c r="C35" s="13" t="s">
        <v>68</v>
      </c>
      <c r="D35" s="24"/>
      <c r="E35" s="25"/>
      <c r="F35" s="12" t="s">
        <v>171</v>
      </c>
      <c r="G35" t="s">
        <v>160</v>
      </c>
      <c r="H35" t="s">
        <v>169</v>
      </c>
      <c r="J35" t="s">
        <v>170</v>
      </c>
    </row>
    <row r="36" spans="1:10" ht="17">
      <c r="A36" s="13" t="s">
        <v>26</v>
      </c>
      <c r="B36" s="12" t="s">
        <v>121</v>
      </c>
      <c r="C36" s="12" t="s">
        <v>122</v>
      </c>
      <c r="D36" s="24">
        <v>37</v>
      </c>
      <c r="E36" s="25">
        <v>19</v>
      </c>
      <c r="F36" s="12" t="s">
        <v>171</v>
      </c>
      <c r="G36" t="s">
        <v>26</v>
      </c>
      <c r="H36" t="s">
        <v>169</v>
      </c>
      <c r="I36">
        <v>37</v>
      </c>
      <c r="J36" t="s">
        <v>170</v>
      </c>
    </row>
    <row r="37" spans="1:10" ht="15" customHeight="1">
      <c r="A37" s="14" t="s">
        <v>120</v>
      </c>
      <c r="B37" s="13" t="s">
        <v>66</v>
      </c>
      <c r="C37" s="13" t="s">
        <v>68</v>
      </c>
      <c r="D37" s="24"/>
      <c r="E37" s="25"/>
      <c r="F37" s="12" t="s">
        <v>171</v>
      </c>
      <c r="G37" t="s">
        <v>161</v>
      </c>
      <c r="H37" t="s">
        <v>169</v>
      </c>
      <c r="J37" t="s">
        <v>170</v>
      </c>
    </row>
    <row r="38" spans="1:10" ht="17">
      <c r="A38" s="13" t="s">
        <v>16</v>
      </c>
      <c r="B38" s="12" t="s">
        <v>124</v>
      </c>
      <c r="C38" s="12" t="s">
        <v>125</v>
      </c>
      <c r="D38" s="24">
        <v>35</v>
      </c>
      <c r="E38" s="25">
        <v>20</v>
      </c>
      <c r="F38" s="12" t="s">
        <v>171</v>
      </c>
      <c r="G38" t="s">
        <v>16</v>
      </c>
      <c r="H38" t="s">
        <v>169</v>
      </c>
      <c r="I38">
        <v>35</v>
      </c>
      <c r="J38" t="s">
        <v>170</v>
      </c>
    </row>
    <row r="39" spans="1:10" ht="15" customHeight="1">
      <c r="A39" s="14" t="s">
        <v>123</v>
      </c>
      <c r="B39" s="13" t="s">
        <v>66</v>
      </c>
      <c r="C39" s="13" t="s">
        <v>68</v>
      </c>
      <c r="D39" s="24"/>
      <c r="E39" s="25"/>
      <c r="F39" s="12" t="s">
        <v>171</v>
      </c>
      <c r="G39" t="s">
        <v>162</v>
      </c>
      <c r="H39" t="s">
        <v>169</v>
      </c>
      <c r="J39" t="s">
        <v>170</v>
      </c>
    </row>
    <row r="40" spans="1:10" ht="17">
      <c r="A40" s="13" t="s">
        <v>21</v>
      </c>
      <c r="B40" s="12" t="s">
        <v>127</v>
      </c>
      <c r="C40" s="12" t="s">
        <v>128</v>
      </c>
      <c r="D40" s="24">
        <v>33</v>
      </c>
      <c r="E40" s="25">
        <v>21</v>
      </c>
      <c r="F40" s="12" t="s">
        <v>171</v>
      </c>
      <c r="G40" t="s">
        <v>21</v>
      </c>
      <c r="H40" t="s">
        <v>169</v>
      </c>
      <c r="I40">
        <v>33</v>
      </c>
      <c r="J40" t="s">
        <v>170</v>
      </c>
    </row>
    <row r="41" spans="1:10" ht="15" customHeight="1">
      <c r="A41" s="14" t="s">
        <v>126</v>
      </c>
      <c r="B41" s="13" t="s">
        <v>66</v>
      </c>
      <c r="C41" s="13" t="s">
        <v>68</v>
      </c>
      <c r="D41" s="24"/>
      <c r="E41" s="25"/>
      <c r="F41" s="12" t="s">
        <v>171</v>
      </c>
      <c r="G41" t="s">
        <v>163</v>
      </c>
      <c r="H41" t="s">
        <v>169</v>
      </c>
      <c r="J41" t="s">
        <v>170</v>
      </c>
    </row>
    <row r="42" spans="1:10" ht="17">
      <c r="A42" s="13" t="s">
        <v>6</v>
      </c>
      <c r="B42" s="12" t="s">
        <v>130</v>
      </c>
      <c r="C42" s="12" t="s">
        <v>131</v>
      </c>
      <c r="D42" s="24">
        <v>33</v>
      </c>
      <c r="E42" s="25">
        <v>22</v>
      </c>
      <c r="F42" s="12" t="s">
        <v>171</v>
      </c>
      <c r="G42" t="s">
        <v>6</v>
      </c>
      <c r="H42" t="s">
        <v>169</v>
      </c>
      <c r="I42">
        <v>33</v>
      </c>
      <c r="J42" t="s">
        <v>170</v>
      </c>
    </row>
    <row r="43" spans="1:10" ht="15" customHeight="1">
      <c r="A43" s="14" t="s">
        <v>129</v>
      </c>
      <c r="B43" s="13" t="s">
        <v>66</v>
      </c>
      <c r="C43" s="13" t="s">
        <v>68</v>
      </c>
      <c r="D43" s="24"/>
      <c r="E43" s="25"/>
      <c r="F43" s="12" t="s">
        <v>171</v>
      </c>
      <c r="G43" t="s">
        <v>164</v>
      </c>
      <c r="H43" t="s">
        <v>169</v>
      </c>
      <c r="J43" t="s">
        <v>170</v>
      </c>
    </row>
    <row r="44" spans="1:10" ht="17">
      <c r="A44" s="13" t="s">
        <v>24</v>
      </c>
      <c r="B44" s="12" t="s">
        <v>133</v>
      </c>
      <c r="C44" s="12" t="s">
        <v>134</v>
      </c>
      <c r="D44" s="24">
        <v>32</v>
      </c>
      <c r="E44" s="25">
        <v>23</v>
      </c>
      <c r="F44" s="12" t="s">
        <v>171</v>
      </c>
      <c r="G44" t="s">
        <v>24</v>
      </c>
      <c r="H44" t="s">
        <v>169</v>
      </c>
      <c r="I44">
        <v>32</v>
      </c>
      <c r="J44" t="s">
        <v>170</v>
      </c>
    </row>
    <row r="45" spans="1:10" ht="15" customHeight="1">
      <c r="A45" s="14" t="s">
        <v>132</v>
      </c>
      <c r="B45" s="13" t="s">
        <v>66</v>
      </c>
      <c r="C45" s="13" t="s">
        <v>68</v>
      </c>
      <c r="D45" s="24"/>
      <c r="E45" s="25"/>
      <c r="F45" s="12" t="s">
        <v>171</v>
      </c>
      <c r="G45" t="s">
        <v>165</v>
      </c>
      <c r="H45" t="s">
        <v>169</v>
      </c>
      <c r="J45" t="s">
        <v>170</v>
      </c>
    </row>
    <row r="46" spans="1:10" ht="17">
      <c r="A46" s="13" t="s">
        <v>32</v>
      </c>
      <c r="B46" s="12" t="s">
        <v>136</v>
      </c>
      <c r="C46" s="12" t="s">
        <v>137</v>
      </c>
      <c r="D46" s="24">
        <v>14</v>
      </c>
      <c r="E46" s="25">
        <v>24</v>
      </c>
      <c r="F46" s="12" t="s">
        <v>171</v>
      </c>
      <c r="G46" t="s">
        <v>32</v>
      </c>
      <c r="H46" t="s">
        <v>169</v>
      </c>
      <c r="I46">
        <v>14</v>
      </c>
      <c r="J46" t="s">
        <v>170</v>
      </c>
    </row>
    <row r="47" spans="1:10" ht="15" customHeight="1">
      <c r="A47" s="14" t="s">
        <v>135</v>
      </c>
      <c r="B47" s="13" t="s">
        <v>66</v>
      </c>
      <c r="C47" s="13" t="s">
        <v>68</v>
      </c>
      <c r="D47" s="24"/>
      <c r="E47" s="25"/>
      <c r="F47" s="12" t="s">
        <v>171</v>
      </c>
      <c r="G47" t="s">
        <v>166</v>
      </c>
      <c r="H47" t="s">
        <v>169</v>
      </c>
      <c r="J47" t="s">
        <v>170</v>
      </c>
    </row>
    <row r="48" spans="1:10" ht="17">
      <c r="A48" s="13" t="s">
        <v>33</v>
      </c>
      <c r="B48" s="12" t="s">
        <v>139</v>
      </c>
      <c r="C48" s="12" t="s">
        <v>140</v>
      </c>
      <c r="D48" s="24">
        <v>9</v>
      </c>
      <c r="E48" s="25">
        <v>25</v>
      </c>
      <c r="F48" s="12" t="s">
        <v>171</v>
      </c>
      <c r="G48" t="s">
        <v>33</v>
      </c>
      <c r="H48" t="s">
        <v>169</v>
      </c>
      <c r="I48">
        <v>9</v>
      </c>
      <c r="J48" t="s">
        <v>170</v>
      </c>
    </row>
    <row r="49" spans="1:10" ht="15" customHeight="1">
      <c r="A49" s="14" t="s">
        <v>138</v>
      </c>
      <c r="B49" s="13" t="s">
        <v>66</v>
      </c>
      <c r="C49" s="13" t="s">
        <v>68</v>
      </c>
      <c r="D49" s="24"/>
      <c r="E49" s="25"/>
      <c r="F49" s="12" t="s">
        <v>171</v>
      </c>
      <c r="G49" t="s">
        <v>167</v>
      </c>
      <c r="H49" t="s">
        <v>169</v>
      </c>
      <c r="J49" t="s">
        <v>170</v>
      </c>
    </row>
    <row r="50" spans="1:10" ht="17">
      <c r="A50" s="13" t="s">
        <v>13</v>
      </c>
      <c r="B50" s="12" t="s">
        <v>142</v>
      </c>
      <c r="C50" s="12" t="s">
        <v>143</v>
      </c>
      <c r="D50" s="24">
        <v>2</v>
      </c>
      <c r="E50" s="25">
        <v>26</v>
      </c>
      <c r="F50" s="12" t="s">
        <v>171</v>
      </c>
      <c r="G50" t="s">
        <v>13</v>
      </c>
      <c r="H50" t="s">
        <v>169</v>
      </c>
      <c r="I50">
        <v>2</v>
      </c>
      <c r="J50" t="s">
        <v>170</v>
      </c>
    </row>
    <row r="51" spans="1:10" ht="15" customHeight="1">
      <c r="A51" s="14" t="s">
        <v>141</v>
      </c>
      <c r="B51" s="13" t="s">
        <v>66</v>
      </c>
      <c r="C51" s="13" t="s">
        <v>68</v>
      </c>
      <c r="D51" s="24"/>
      <c r="E51" s="25"/>
      <c r="F51" s="12" t="s">
        <v>171</v>
      </c>
      <c r="G51" t="s">
        <v>168</v>
      </c>
      <c r="H51" t="s">
        <v>169</v>
      </c>
      <c r="J51" t="s">
        <v>170</v>
      </c>
    </row>
  </sheetData>
  <mergeCells count="50">
    <mergeCell ref="D48:D49"/>
    <mergeCell ref="E48:E49"/>
    <mergeCell ref="D50:D51"/>
    <mergeCell ref="E50:E51"/>
    <mergeCell ref="D44:D45"/>
    <mergeCell ref="E44:E45"/>
    <mergeCell ref="D46:D47"/>
    <mergeCell ref="E46:E47"/>
    <mergeCell ref="D40:D41"/>
    <mergeCell ref="E40:E41"/>
    <mergeCell ref="D42:D43"/>
    <mergeCell ref="E42:E43"/>
    <mergeCell ref="D36:D37"/>
    <mergeCell ref="E36:E37"/>
    <mergeCell ref="D38:D39"/>
    <mergeCell ref="E38:E39"/>
    <mergeCell ref="D32:D33"/>
    <mergeCell ref="E32:E33"/>
    <mergeCell ref="D34:D35"/>
    <mergeCell ref="E34:E35"/>
    <mergeCell ref="D28:D29"/>
    <mergeCell ref="E28:E29"/>
    <mergeCell ref="D30:D31"/>
    <mergeCell ref="E30:E31"/>
    <mergeCell ref="D24:D25"/>
    <mergeCell ref="E24:E25"/>
    <mergeCell ref="D26:D27"/>
    <mergeCell ref="E26:E27"/>
    <mergeCell ref="D20:D21"/>
    <mergeCell ref="E20:E21"/>
    <mergeCell ref="D22:D23"/>
    <mergeCell ref="E22:E23"/>
    <mergeCell ref="D16:D17"/>
    <mergeCell ref="E16:E17"/>
    <mergeCell ref="D18:D19"/>
    <mergeCell ref="E18:E19"/>
    <mergeCell ref="D12:D13"/>
    <mergeCell ref="E12:E13"/>
    <mergeCell ref="D14:D15"/>
    <mergeCell ref="E14:E15"/>
    <mergeCell ref="D2:D3"/>
    <mergeCell ref="E2:E3"/>
    <mergeCell ref="D8:D9"/>
    <mergeCell ref="E8:E9"/>
    <mergeCell ref="D10:D11"/>
    <mergeCell ref="E10:E11"/>
    <mergeCell ref="D4:D5"/>
    <mergeCell ref="E4:E5"/>
    <mergeCell ref="D6:D7"/>
    <mergeCell ref="E6:E7"/>
  </mergeCells>
  <hyperlinks>
    <hyperlink ref="A1" r:id="rId1"/>
    <hyperlink ref="A2" r:id="rId2"/>
    <hyperlink ref="A4" r:id="rId3"/>
    <hyperlink ref="A6" r:id="rId4"/>
    <hyperlink ref="A8" r:id="rId5"/>
    <hyperlink ref="A10" r:id="rId6"/>
    <hyperlink ref="A12" r:id="rId7"/>
    <hyperlink ref="A14" r:id="rId8"/>
    <hyperlink ref="A16" r:id="rId9"/>
    <hyperlink ref="A18" r:id="rId10"/>
    <hyperlink ref="A20" r:id="rId11"/>
    <hyperlink ref="A22" r:id="rId12"/>
    <hyperlink ref="A24" r:id="rId13"/>
    <hyperlink ref="A26" r:id="rId14"/>
    <hyperlink ref="A28" r:id="rId15"/>
    <hyperlink ref="A30" r:id="rId16"/>
    <hyperlink ref="A32" r:id="rId17"/>
    <hyperlink ref="A34" r:id="rId18"/>
    <hyperlink ref="A36" r:id="rId19"/>
    <hyperlink ref="A38" r:id="rId20"/>
    <hyperlink ref="A40" r:id="rId21"/>
    <hyperlink ref="A42" r:id="rId22"/>
    <hyperlink ref="A44" r:id="rId23"/>
    <hyperlink ref="A46" r:id="rId24"/>
    <hyperlink ref="A48" r:id="rId25"/>
    <hyperlink ref="A50" r:id="rId26"/>
    <hyperlink ref="C51" r:id="rId27"/>
    <hyperlink ref="B51" r:id="rId28"/>
    <hyperlink ref="C49" r:id="rId29"/>
    <hyperlink ref="B49" r:id="rId30"/>
    <hyperlink ref="C47" r:id="rId31"/>
    <hyperlink ref="B47" r:id="rId32"/>
    <hyperlink ref="C45" r:id="rId33"/>
    <hyperlink ref="B45" r:id="rId34"/>
    <hyperlink ref="C43" r:id="rId35"/>
    <hyperlink ref="B43" r:id="rId36"/>
    <hyperlink ref="C41" r:id="rId37"/>
    <hyperlink ref="B41" r:id="rId38"/>
    <hyperlink ref="C39" r:id="rId39"/>
    <hyperlink ref="B39" r:id="rId40"/>
    <hyperlink ref="C37" r:id="rId41"/>
    <hyperlink ref="B37" r:id="rId42"/>
    <hyperlink ref="C35" r:id="rId43"/>
    <hyperlink ref="B35" r:id="rId44"/>
    <hyperlink ref="C33" r:id="rId45"/>
    <hyperlink ref="B33" r:id="rId46"/>
    <hyperlink ref="C31" r:id="rId47"/>
    <hyperlink ref="B31" r:id="rId48"/>
    <hyperlink ref="C29" r:id="rId49"/>
    <hyperlink ref="B29" r:id="rId50"/>
    <hyperlink ref="C27" r:id="rId51"/>
    <hyperlink ref="B27" r:id="rId52"/>
    <hyperlink ref="C25" r:id="rId53"/>
    <hyperlink ref="B25" r:id="rId54"/>
    <hyperlink ref="C23" r:id="rId55"/>
    <hyperlink ref="B23" r:id="rId56"/>
    <hyperlink ref="C21" r:id="rId57"/>
    <hyperlink ref="B21" r:id="rId58"/>
    <hyperlink ref="C19" r:id="rId59"/>
    <hyperlink ref="B19" r:id="rId60"/>
    <hyperlink ref="C17" r:id="rId61"/>
    <hyperlink ref="B17" r:id="rId62"/>
    <hyperlink ref="C15" r:id="rId63"/>
    <hyperlink ref="B15" r:id="rId64"/>
    <hyperlink ref="C13" r:id="rId65"/>
    <hyperlink ref="B13" r:id="rId66"/>
    <hyperlink ref="C11" r:id="rId67"/>
    <hyperlink ref="B11" r:id="rId68"/>
    <hyperlink ref="C9" r:id="rId69"/>
    <hyperlink ref="B9" r:id="rId70"/>
    <hyperlink ref="C7" r:id="rId71"/>
    <hyperlink ref="B7" r:id="rId72"/>
    <hyperlink ref="C5" r:id="rId73"/>
    <hyperlink ref="B5" r:id="rId74"/>
    <hyperlink ref="C3" r:id="rId75"/>
    <hyperlink ref="B3" r:id="rId76"/>
  </hyperlinks>
  <pageMargins left="0.75" right="0.75" top="1" bottom="1" header="0.5" footer="0.5"/>
  <pageSetup paperSize="9" orientation="portrait" horizontalDpi="4294967292" verticalDpi="4294967292"/>
  <drawing r:id="rId7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B40"/>
    </sheetView>
  </sheetViews>
  <sheetFormatPr baseColWidth="10" defaultRowHeight="15" x14ac:dyDescent="0"/>
  <cols>
    <col min="2" max="2" width="17.33203125" customWidth="1"/>
  </cols>
  <sheetData>
    <row r="1" spans="1:9">
      <c r="A1" s="30" t="s">
        <v>3</v>
      </c>
      <c r="B1" s="32">
        <v>0.12438398335482501</v>
      </c>
      <c r="C1" s="32">
        <v>1.6755351320101999E-2</v>
      </c>
      <c r="G1" s="30"/>
      <c r="H1" s="30"/>
      <c r="I1" s="30"/>
    </row>
    <row r="2" spans="1:9">
      <c r="A2" s="30" t="s">
        <v>4</v>
      </c>
      <c r="B2" s="32">
        <v>0.119244189095566</v>
      </c>
      <c r="C2" s="32">
        <v>2.0109941247241001E-2</v>
      </c>
      <c r="G2" s="30"/>
      <c r="H2" s="30"/>
      <c r="I2" s="30"/>
    </row>
    <row r="3" spans="1:9">
      <c r="A3" s="30" t="s">
        <v>177</v>
      </c>
      <c r="B3" s="32">
        <v>0.15751614315170401</v>
      </c>
      <c r="C3" s="32">
        <v>0.135929214744273</v>
      </c>
      <c r="G3" s="30"/>
      <c r="H3" s="30"/>
      <c r="I3" s="30"/>
    </row>
    <row r="4" spans="1:9">
      <c r="A4" s="30" t="s">
        <v>5</v>
      </c>
      <c r="B4" s="32">
        <v>0.150454142851567</v>
      </c>
      <c r="C4" s="32">
        <v>0</v>
      </c>
      <c r="G4" s="30"/>
      <c r="H4" s="30"/>
      <c r="I4" s="30"/>
    </row>
    <row r="5" spans="1:9">
      <c r="A5" s="30" t="s">
        <v>6</v>
      </c>
      <c r="B5" s="32">
        <v>0.125808205181178</v>
      </c>
      <c r="C5" s="32">
        <v>2.87468213386891E-2</v>
      </c>
      <c r="G5" s="30"/>
      <c r="H5" s="30"/>
      <c r="I5" s="30"/>
    </row>
    <row r="6" spans="1:9">
      <c r="A6" s="30" t="s">
        <v>7</v>
      </c>
      <c r="B6" s="32">
        <v>0.14734234631977</v>
      </c>
      <c r="C6" s="32">
        <v>0</v>
      </c>
      <c r="G6" s="30"/>
      <c r="H6" s="30"/>
      <c r="I6" s="30"/>
    </row>
    <row r="7" spans="1:9">
      <c r="A7" s="30" t="s">
        <v>8</v>
      </c>
      <c r="B7" s="32">
        <v>0.14547814110069399</v>
      </c>
      <c r="C7" s="32">
        <v>0.14748238110786099</v>
      </c>
      <c r="G7" s="30"/>
      <c r="H7" s="30"/>
      <c r="I7" s="30"/>
    </row>
    <row r="8" spans="1:9">
      <c r="A8" s="30" t="s">
        <v>45</v>
      </c>
      <c r="B8" s="32">
        <v>0.14563733798005599</v>
      </c>
      <c r="C8" s="32">
        <v>6.6463910469897998E-3</v>
      </c>
      <c r="G8" s="30"/>
      <c r="H8" s="30"/>
      <c r="I8" s="30"/>
    </row>
    <row r="9" spans="1:9">
      <c r="A9" s="30" t="s">
        <v>54</v>
      </c>
      <c r="B9" s="32">
        <v>0.130861789156692</v>
      </c>
      <c r="C9" s="32">
        <v>0</v>
      </c>
      <c r="G9" s="30"/>
      <c r="H9" s="30"/>
      <c r="I9" s="30"/>
    </row>
    <row r="10" spans="1:9">
      <c r="A10" s="30" t="s">
        <v>9</v>
      </c>
      <c r="B10" s="32">
        <v>0.160506758210478</v>
      </c>
      <c r="C10" s="32">
        <v>0</v>
      </c>
      <c r="G10" s="30"/>
      <c r="H10" s="30"/>
      <c r="I10" s="30"/>
    </row>
    <row r="11" spans="1:9">
      <c r="A11" s="30" t="s">
        <v>10</v>
      </c>
      <c r="B11" s="32">
        <v>0.145328805200406</v>
      </c>
      <c r="C11" s="32">
        <v>7.1542490598515293E-2</v>
      </c>
      <c r="G11" s="30"/>
      <c r="H11" s="30"/>
      <c r="I11" s="30"/>
    </row>
    <row r="12" spans="1:9">
      <c r="A12" s="30" t="s">
        <v>42</v>
      </c>
      <c r="B12" s="32">
        <v>8.5414179402979198E-2</v>
      </c>
      <c r="C12" s="32">
        <v>0</v>
      </c>
      <c r="G12" s="30"/>
      <c r="H12" s="30"/>
      <c r="I12" s="30"/>
    </row>
    <row r="13" spans="1:9">
      <c r="A13" s="30" t="s">
        <v>12</v>
      </c>
      <c r="B13" s="32">
        <v>0.149564376889298</v>
      </c>
      <c r="C13" s="32">
        <v>0</v>
      </c>
      <c r="G13" s="30"/>
      <c r="H13" s="30"/>
      <c r="I13" s="30"/>
    </row>
    <row r="14" spans="1:9">
      <c r="A14" s="30" t="s">
        <v>13</v>
      </c>
      <c r="B14" s="32">
        <v>0.14227172399862401</v>
      </c>
      <c r="C14" s="32">
        <v>2.3376344417826802E-3</v>
      </c>
      <c r="G14" s="30"/>
      <c r="H14" s="30"/>
      <c r="I14" s="30"/>
    </row>
    <row r="15" spans="1:9">
      <c r="A15" s="30" t="s">
        <v>14</v>
      </c>
      <c r="B15" s="32">
        <v>0.111866926890916</v>
      </c>
      <c r="C15" s="32">
        <v>3.13561468923515E-2</v>
      </c>
      <c r="G15" s="30"/>
      <c r="H15" s="30"/>
      <c r="I15" s="30"/>
    </row>
    <row r="16" spans="1:9">
      <c r="A16" s="30" t="s">
        <v>15</v>
      </c>
      <c r="B16" s="32">
        <v>0.157865320051468</v>
      </c>
      <c r="C16" s="32">
        <v>0</v>
      </c>
      <c r="G16" s="30"/>
      <c r="H16" s="30"/>
      <c r="I16" s="30"/>
    </row>
    <row r="17" spans="1:9">
      <c r="A17" s="30" t="s">
        <v>16</v>
      </c>
      <c r="B17" s="32">
        <v>0.125543783713264</v>
      </c>
      <c r="C17" s="32">
        <v>1.4358167969151301E-2</v>
      </c>
      <c r="G17" s="30"/>
      <c r="H17" s="30"/>
      <c r="I17" s="30"/>
    </row>
    <row r="18" spans="1:9">
      <c r="A18" s="30" t="s">
        <v>17</v>
      </c>
      <c r="B18" s="32">
        <v>0.14612089747483301</v>
      </c>
      <c r="C18" s="32">
        <v>1.3061460268049999E-2</v>
      </c>
      <c r="G18" s="30"/>
      <c r="H18" s="30"/>
      <c r="I18" s="30"/>
    </row>
    <row r="19" spans="1:9">
      <c r="A19" s="30" t="s">
        <v>18</v>
      </c>
      <c r="B19" s="32">
        <v>0.145816657164238</v>
      </c>
      <c r="C19" s="32">
        <v>0</v>
      </c>
      <c r="G19" s="30"/>
      <c r="H19" s="30"/>
      <c r="I19" s="30"/>
    </row>
    <row r="20" spans="1:9">
      <c r="A20" s="30" t="s">
        <v>19</v>
      </c>
      <c r="B20" s="32">
        <v>0.141492016900788</v>
      </c>
      <c r="C20" s="32">
        <v>0</v>
      </c>
      <c r="G20" s="30"/>
      <c r="H20" s="30"/>
      <c r="I20" s="30"/>
    </row>
    <row r="21" spans="1:9">
      <c r="A21" s="30" t="s">
        <v>20</v>
      </c>
      <c r="B21" s="32">
        <v>0.14669137739132401</v>
      </c>
      <c r="C21" s="32">
        <v>6.5718123897360203E-2</v>
      </c>
      <c r="G21" s="30"/>
      <c r="H21" s="30"/>
      <c r="I21" s="30"/>
    </row>
    <row r="22" spans="1:9">
      <c r="A22" s="30" t="s">
        <v>21</v>
      </c>
      <c r="B22" s="32">
        <v>0.14621722897053599</v>
      </c>
      <c r="C22" s="32">
        <v>0.193495345111066</v>
      </c>
      <c r="G22" s="30"/>
      <c r="H22" s="30"/>
      <c r="I22" s="30"/>
    </row>
    <row r="23" spans="1:9">
      <c r="A23" s="30" t="s">
        <v>22</v>
      </c>
      <c r="B23" s="32">
        <v>0.14952651818330601</v>
      </c>
      <c r="C23" s="32">
        <v>0.12628621442191501</v>
      </c>
      <c r="G23" s="30"/>
      <c r="H23" s="30"/>
      <c r="I23" s="30"/>
    </row>
    <row r="24" spans="1:9">
      <c r="A24" s="30" t="s">
        <v>23</v>
      </c>
      <c r="B24" s="32">
        <v>0.11874675960185301</v>
      </c>
      <c r="C24" s="32">
        <v>2.0556090574994901E-2</v>
      </c>
      <c r="G24" s="30"/>
      <c r="H24" s="30"/>
      <c r="I24" s="30"/>
    </row>
    <row r="25" spans="1:9">
      <c r="A25" s="30" t="s">
        <v>24</v>
      </c>
      <c r="B25" s="32">
        <v>0.14589018617775301</v>
      </c>
      <c r="C25" s="32">
        <v>0</v>
      </c>
      <c r="G25" s="30"/>
      <c r="H25" s="30"/>
      <c r="I25" s="30"/>
    </row>
    <row r="26" spans="1:9">
      <c r="A26" s="30" t="s">
        <v>25</v>
      </c>
      <c r="B26" s="32">
        <v>0.13090375171617499</v>
      </c>
      <c r="C26" s="32">
        <v>0</v>
      </c>
      <c r="G26" s="30"/>
      <c r="H26" s="30"/>
      <c r="I26" s="30"/>
    </row>
    <row r="27" spans="1:9">
      <c r="A27" s="30" t="s">
        <v>26</v>
      </c>
      <c r="B27" s="32">
        <v>8.5578740952001797E-2</v>
      </c>
      <c r="C27" s="32">
        <v>2.6056065039944998E-2</v>
      </c>
      <c r="G27" s="30"/>
      <c r="H27" s="30"/>
      <c r="I27" s="30"/>
    </row>
    <row r="28" spans="1:9">
      <c r="A28" s="30" t="s">
        <v>27</v>
      </c>
      <c r="B28" s="32">
        <v>0.14433103686012499</v>
      </c>
      <c r="C28" s="32">
        <v>7.0782795937155002E-2</v>
      </c>
      <c r="G28" s="30"/>
      <c r="H28" s="30"/>
      <c r="I28" s="30"/>
    </row>
    <row r="29" spans="1:9">
      <c r="A29" s="30" t="s">
        <v>28</v>
      </c>
      <c r="B29" s="32">
        <v>0.15992503951169501</v>
      </c>
      <c r="C29" s="32">
        <v>6.9089025605680501E-3</v>
      </c>
      <c r="G29" s="30"/>
      <c r="H29" s="30"/>
      <c r="I29" s="30"/>
    </row>
    <row r="30" spans="1:9">
      <c r="A30" s="30" t="s">
        <v>29</v>
      </c>
      <c r="B30" s="32">
        <v>0.14498549938387301</v>
      </c>
      <c r="C30" s="32">
        <v>0</v>
      </c>
      <c r="G30" s="30"/>
      <c r="H30" s="30"/>
      <c r="I30" s="30"/>
    </row>
    <row r="31" spans="1:9">
      <c r="A31" s="30" t="s">
        <v>30</v>
      </c>
      <c r="B31" s="32">
        <v>0.15349894065584199</v>
      </c>
      <c r="C31" s="32">
        <v>2.39818059971839E-2</v>
      </c>
      <c r="G31" s="30"/>
      <c r="H31" s="30"/>
      <c r="I31" s="30"/>
    </row>
    <row r="32" spans="1:9">
      <c r="A32" s="30" t="s">
        <v>31</v>
      </c>
      <c r="B32" s="32">
        <v>0.12841193237182599</v>
      </c>
      <c r="C32" s="32">
        <v>0.203560718166588</v>
      </c>
      <c r="G32" s="30"/>
      <c r="H32" s="30"/>
      <c r="I32" s="30"/>
    </row>
    <row r="33" spans="1:9">
      <c r="A33" s="30" t="s">
        <v>32</v>
      </c>
      <c r="B33" s="32">
        <v>0.13153349543744799</v>
      </c>
      <c r="C33" s="32">
        <v>0</v>
      </c>
      <c r="G33" s="30"/>
      <c r="H33" s="30"/>
      <c r="I33" s="30"/>
    </row>
    <row r="34" spans="1:9">
      <c r="A34" s="30" t="s">
        <v>46</v>
      </c>
      <c r="B34" s="32">
        <v>0.128583621750581</v>
      </c>
      <c r="C34" s="32">
        <v>3.0337546158986199E-2</v>
      </c>
      <c r="G34" s="30"/>
      <c r="H34" s="30"/>
      <c r="I34" s="30"/>
    </row>
    <row r="35" spans="1:9">
      <c r="A35" s="30" t="s">
        <v>33</v>
      </c>
      <c r="B35" s="32">
        <v>0.13564946067678699</v>
      </c>
      <c r="C35" s="32">
        <v>2.2577142973035601E-2</v>
      </c>
      <c r="G35" s="30"/>
      <c r="H35" s="30"/>
      <c r="I35" s="30"/>
    </row>
    <row r="36" spans="1:9">
      <c r="A36" s="30" t="s">
        <v>34</v>
      </c>
      <c r="B36" s="32">
        <v>0.15899543188232801</v>
      </c>
      <c r="C36" s="32">
        <v>9.5366961042233599E-3</v>
      </c>
      <c r="G36" s="30"/>
      <c r="H36" s="30"/>
      <c r="I36" s="30"/>
    </row>
    <row r="37" spans="1:9">
      <c r="A37" s="30" t="s">
        <v>35</v>
      </c>
      <c r="B37" s="32">
        <v>0.13024829900009499</v>
      </c>
      <c r="C37" s="32">
        <v>0.247602482634808</v>
      </c>
      <c r="G37" s="30"/>
      <c r="H37" s="30"/>
      <c r="I37" s="30"/>
    </row>
    <row r="38" spans="1:9">
      <c r="A38" s="30" t="s">
        <v>36</v>
      </c>
      <c r="B38" s="32">
        <v>0.14673925836673399</v>
      </c>
      <c r="C38" s="32">
        <v>0</v>
      </c>
      <c r="G38" s="30"/>
      <c r="H38" s="30"/>
      <c r="I38" s="30"/>
    </row>
    <row r="39" spans="1:9">
      <c r="A39" s="30" t="s">
        <v>37</v>
      </c>
      <c r="B39" s="32">
        <v>0.15550168598394401</v>
      </c>
      <c r="C39" s="32">
        <v>0</v>
      </c>
      <c r="G39" s="30"/>
      <c r="H39" s="30"/>
      <c r="I39" s="30"/>
    </row>
    <row r="40" spans="1:9">
      <c r="A40" s="30" t="s">
        <v>39</v>
      </c>
      <c r="B40" s="30">
        <v>0.15312534459124799</v>
      </c>
      <c r="C40" s="30">
        <v>3.2584034431968299E-3</v>
      </c>
      <c r="G40" s="30"/>
      <c r="H40" s="30"/>
      <c r="I40" s="30"/>
    </row>
  </sheetData>
  <sortState ref="G1:I40">
    <sortCondition ref="G1:G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"/>
  <sheetViews>
    <sheetView workbookViewId="0">
      <selection activeCell="A13" sqref="A13"/>
    </sheetView>
  </sheetViews>
  <sheetFormatPr baseColWidth="10" defaultColWidth="4" defaultRowHeight="15" x14ac:dyDescent="0"/>
  <cols>
    <col min="1" max="1" width="24" customWidth="1"/>
    <col min="2" max="3" width="4" customWidth="1"/>
    <col min="41" max="41" width="9.6640625" customWidth="1"/>
    <col min="42" max="42" width="11.83203125" customWidth="1"/>
  </cols>
  <sheetData>
    <row r="1" spans="1:42" ht="66" customHeight="1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2" t="s">
        <v>1</v>
      </c>
      <c r="AN1" s="2" t="s">
        <v>2</v>
      </c>
      <c r="AO1" s="1" t="s">
        <v>172</v>
      </c>
      <c r="AP1" s="1" t="s">
        <v>173</v>
      </c>
    </row>
    <row r="2" spans="1:42">
      <c r="A2" t="s">
        <v>5</v>
      </c>
      <c r="B2">
        <v>5</v>
      </c>
      <c r="E2">
        <v>1</v>
      </c>
      <c r="G2">
        <v>12</v>
      </c>
      <c r="H2">
        <v>8</v>
      </c>
      <c r="I2">
        <v>4</v>
      </c>
      <c r="J2">
        <v>3</v>
      </c>
      <c r="K2">
        <v>12</v>
      </c>
      <c r="L2">
        <v>10</v>
      </c>
      <c r="M2">
        <v>10</v>
      </c>
      <c r="N2">
        <v>7</v>
      </c>
      <c r="O2">
        <v>12</v>
      </c>
      <c r="P2">
        <v>10</v>
      </c>
      <c r="Q2">
        <v>10</v>
      </c>
      <c r="R2">
        <v>12</v>
      </c>
      <c r="S2">
        <v>12</v>
      </c>
      <c r="T2">
        <v>12</v>
      </c>
      <c r="U2">
        <v>6</v>
      </c>
      <c r="V2">
        <v>10</v>
      </c>
      <c r="W2">
        <v>10</v>
      </c>
      <c r="X2">
        <v>7</v>
      </c>
      <c r="Y2">
        <v>2</v>
      </c>
      <c r="Z2">
        <v>10</v>
      </c>
      <c r="AB2">
        <v>12</v>
      </c>
      <c r="AC2">
        <v>8</v>
      </c>
      <c r="AD2">
        <v>5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8</v>
      </c>
      <c r="AL2">
        <v>12</v>
      </c>
      <c r="AM2" s="3">
        <v>290</v>
      </c>
      <c r="AN2" s="3">
        <v>1</v>
      </c>
      <c r="AO2">
        <v>0.28511002876456298</v>
      </c>
      <c r="AP2">
        <v>0.137956312109279</v>
      </c>
    </row>
    <row r="3" spans="1:42">
      <c r="A3" t="s">
        <v>37</v>
      </c>
      <c r="C3">
        <v>4</v>
      </c>
      <c r="D3">
        <v>10</v>
      </c>
      <c r="F3">
        <v>2</v>
      </c>
      <c r="G3">
        <v>8</v>
      </c>
      <c r="H3">
        <v>10</v>
      </c>
      <c r="I3">
        <v>12</v>
      </c>
      <c r="J3">
        <v>7</v>
      </c>
      <c r="K3">
        <v>8</v>
      </c>
      <c r="L3">
        <v>8</v>
      </c>
      <c r="N3">
        <v>12</v>
      </c>
      <c r="O3">
        <v>8</v>
      </c>
      <c r="P3">
        <v>12</v>
      </c>
      <c r="Q3">
        <v>12</v>
      </c>
      <c r="R3">
        <v>10</v>
      </c>
      <c r="T3">
        <v>4</v>
      </c>
      <c r="U3">
        <v>12</v>
      </c>
      <c r="V3">
        <v>12</v>
      </c>
      <c r="Z3">
        <v>12</v>
      </c>
      <c r="AA3">
        <v>12</v>
      </c>
      <c r="AB3">
        <v>10</v>
      </c>
      <c r="AC3">
        <v>3</v>
      </c>
      <c r="AD3">
        <v>3</v>
      </c>
      <c r="AE3">
        <v>2</v>
      </c>
      <c r="AF3">
        <v>10</v>
      </c>
      <c r="AG3">
        <v>7</v>
      </c>
      <c r="AH3">
        <v>10</v>
      </c>
      <c r="AI3">
        <v>10</v>
      </c>
      <c r="AL3">
        <v>8</v>
      </c>
      <c r="AM3" s="3">
        <v>238</v>
      </c>
      <c r="AN3" s="3">
        <v>2</v>
      </c>
      <c r="AO3">
        <v>0.235720093468686</v>
      </c>
      <c r="AP3">
        <v>0.14521106586490101</v>
      </c>
    </row>
    <row r="4" spans="1:42">
      <c r="A4" t="s">
        <v>35</v>
      </c>
      <c r="B4">
        <v>7</v>
      </c>
      <c r="D4">
        <v>6</v>
      </c>
      <c r="G4">
        <v>10</v>
      </c>
      <c r="H4">
        <v>12</v>
      </c>
      <c r="I4">
        <v>10</v>
      </c>
      <c r="K4">
        <v>10</v>
      </c>
      <c r="L4">
        <v>4</v>
      </c>
      <c r="M4">
        <v>2</v>
      </c>
      <c r="O4">
        <v>2</v>
      </c>
      <c r="P4">
        <v>8</v>
      </c>
      <c r="Q4">
        <v>7</v>
      </c>
      <c r="R4">
        <v>4</v>
      </c>
      <c r="S4">
        <v>10</v>
      </c>
      <c r="U4">
        <v>8</v>
      </c>
      <c r="V4">
        <v>7</v>
      </c>
      <c r="W4">
        <v>7</v>
      </c>
      <c r="X4">
        <v>6</v>
      </c>
      <c r="Y4">
        <v>3</v>
      </c>
      <c r="Z4">
        <v>8</v>
      </c>
      <c r="AA4">
        <v>4</v>
      </c>
      <c r="AB4">
        <v>8</v>
      </c>
      <c r="AC4">
        <v>12</v>
      </c>
      <c r="AD4">
        <v>2</v>
      </c>
      <c r="AE4">
        <v>10</v>
      </c>
      <c r="AF4">
        <v>8</v>
      </c>
      <c r="AG4">
        <v>10</v>
      </c>
      <c r="AI4">
        <v>6</v>
      </c>
      <c r="AJ4">
        <v>8</v>
      </c>
      <c r="AK4">
        <v>12</v>
      </c>
      <c r="AL4">
        <v>7</v>
      </c>
      <c r="AM4" s="3">
        <v>218</v>
      </c>
      <c r="AN4" s="3">
        <v>3</v>
      </c>
      <c r="AO4">
        <v>0.21294939230704801</v>
      </c>
      <c r="AP4">
        <v>0.155725338008919</v>
      </c>
    </row>
    <row r="5" spans="1:42">
      <c r="A5" t="s">
        <v>4</v>
      </c>
      <c r="D5">
        <v>12</v>
      </c>
      <c r="F5">
        <v>10</v>
      </c>
      <c r="H5">
        <v>2</v>
      </c>
      <c r="I5">
        <v>5</v>
      </c>
      <c r="J5">
        <v>8</v>
      </c>
      <c r="K5">
        <v>4</v>
      </c>
      <c r="L5">
        <v>12</v>
      </c>
      <c r="M5">
        <v>12</v>
      </c>
      <c r="N5">
        <v>6</v>
      </c>
      <c r="O5">
        <v>7</v>
      </c>
      <c r="P5">
        <v>7</v>
      </c>
      <c r="Q5">
        <v>2</v>
      </c>
      <c r="S5">
        <v>6</v>
      </c>
      <c r="U5">
        <v>10</v>
      </c>
      <c r="W5">
        <v>6</v>
      </c>
      <c r="X5">
        <v>3</v>
      </c>
      <c r="Y5">
        <v>10</v>
      </c>
      <c r="AA5">
        <v>1</v>
      </c>
      <c r="AB5">
        <v>4</v>
      </c>
      <c r="AC5">
        <v>7</v>
      </c>
      <c r="AD5">
        <v>8</v>
      </c>
      <c r="AE5">
        <v>6</v>
      </c>
      <c r="AG5">
        <v>4</v>
      </c>
      <c r="AH5">
        <v>5</v>
      </c>
      <c r="AJ5">
        <v>7</v>
      </c>
      <c r="AK5">
        <v>10</v>
      </c>
      <c r="AM5" s="3">
        <v>174</v>
      </c>
      <c r="AN5" s="3">
        <v>4</v>
      </c>
      <c r="AO5">
        <v>0.15609178276316099</v>
      </c>
      <c r="AP5">
        <v>5.0899421585677299E-2</v>
      </c>
    </row>
    <row r="6" spans="1:42">
      <c r="A6" t="s">
        <v>17</v>
      </c>
      <c r="B6">
        <v>8</v>
      </c>
      <c r="D6">
        <v>7</v>
      </c>
      <c r="E6">
        <v>8</v>
      </c>
      <c r="F6">
        <v>5</v>
      </c>
      <c r="G6">
        <v>7</v>
      </c>
      <c r="H6">
        <v>3</v>
      </c>
      <c r="I6">
        <v>7</v>
      </c>
      <c r="J6">
        <v>10</v>
      </c>
      <c r="K6">
        <v>5</v>
      </c>
      <c r="O6">
        <v>6</v>
      </c>
      <c r="Q6">
        <v>6</v>
      </c>
      <c r="R6">
        <v>1</v>
      </c>
      <c r="S6">
        <v>7</v>
      </c>
      <c r="U6">
        <v>1</v>
      </c>
      <c r="X6">
        <v>4</v>
      </c>
      <c r="Y6">
        <v>12</v>
      </c>
      <c r="AB6">
        <v>6</v>
      </c>
      <c r="AC6">
        <v>10</v>
      </c>
      <c r="AD6">
        <v>6</v>
      </c>
      <c r="AE6">
        <v>7</v>
      </c>
      <c r="AG6">
        <v>2</v>
      </c>
      <c r="AH6">
        <v>7</v>
      </c>
      <c r="AI6">
        <v>1</v>
      </c>
      <c r="AJ6">
        <v>4</v>
      </c>
      <c r="AK6">
        <v>3</v>
      </c>
      <c r="AM6" s="3">
        <v>143</v>
      </c>
      <c r="AN6" s="3">
        <v>5</v>
      </c>
      <c r="AO6">
        <v>0.12445338383448799</v>
      </c>
      <c r="AP6">
        <v>0.16569975970636799</v>
      </c>
    </row>
    <row r="7" spans="1:42">
      <c r="A7" t="s">
        <v>38</v>
      </c>
      <c r="D7">
        <v>5</v>
      </c>
      <c r="E7">
        <v>10</v>
      </c>
      <c r="F7">
        <v>8</v>
      </c>
      <c r="G7">
        <v>4</v>
      </c>
      <c r="H7">
        <v>1</v>
      </c>
      <c r="I7">
        <v>8</v>
      </c>
      <c r="K7">
        <v>2</v>
      </c>
      <c r="M7">
        <v>6</v>
      </c>
      <c r="O7">
        <v>5</v>
      </c>
      <c r="P7">
        <v>2</v>
      </c>
      <c r="S7">
        <v>5</v>
      </c>
      <c r="T7">
        <v>10</v>
      </c>
      <c r="U7">
        <v>7</v>
      </c>
      <c r="V7">
        <v>5</v>
      </c>
      <c r="X7">
        <v>10</v>
      </c>
      <c r="Y7">
        <v>7</v>
      </c>
      <c r="AA7">
        <v>5</v>
      </c>
      <c r="AD7">
        <v>7</v>
      </c>
      <c r="AG7">
        <v>6</v>
      </c>
      <c r="AM7" s="3">
        <v>113</v>
      </c>
      <c r="AN7" s="3">
        <v>6</v>
      </c>
      <c r="AO7">
        <v>9.5410296570040895E-2</v>
      </c>
      <c r="AP7">
        <v>0.13576945158235801</v>
      </c>
    </row>
    <row r="8" spans="1:42">
      <c r="A8" t="s">
        <v>31</v>
      </c>
      <c r="C8">
        <v>10</v>
      </c>
      <c r="E8">
        <v>12</v>
      </c>
      <c r="F8">
        <v>12</v>
      </c>
      <c r="I8">
        <v>1</v>
      </c>
      <c r="J8">
        <v>6</v>
      </c>
      <c r="M8">
        <v>8</v>
      </c>
      <c r="O8">
        <v>10</v>
      </c>
      <c r="S8">
        <v>3</v>
      </c>
      <c r="U8">
        <v>2</v>
      </c>
      <c r="V8">
        <v>6</v>
      </c>
      <c r="W8">
        <v>5</v>
      </c>
      <c r="X8">
        <v>8</v>
      </c>
      <c r="AB8">
        <v>2</v>
      </c>
      <c r="AK8">
        <v>4</v>
      </c>
      <c r="AM8" s="3">
        <v>89</v>
      </c>
      <c r="AN8" s="3">
        <v>7</v>
      </c>
      <c r="AO8">
        <v>8.6504385307540094E-2</v>
      </c>
      <c r="AP8">
        <v>0.102149329529648</v>
      </c>
    </row>
    <row r="9" spans="1:42">
      <c r="A9" t="s">
        <v>27</v>
      </c>
      <c r="D9">
        <v>1</v>
      </c>
      <c r="F9">
        <v>4</v>
      </c>
      <c r="H9">
        <v>6</v>
      </c>
      <c r="I9">
        <v>3</v>
      </c>
      <c r="K9">
        <v>7</v>
      </c>
      <c r="L9">
        <v>2</v>
      </c>
      <c r="N9">
        <v>5</v>
      </c>
      <c r="O9">
        <v>3</v>
      </c>
      <c r="Q9">
        <v>1</v>
      </c>
      <c r="R9">
        <v>7</v>
      </c>
      <c r="U9">
        <v>5</v>
      </c>
      <c r="V9">
        <v>8</v>
      </c>
      <c r="W9">
        <v>2</v>
      </c>
      <c r="AA9">
        <v>7</v>
      </c>
      <c r="AB9">
        <v>3</v>
      </c>
      <c r="AC9">
        <v>1</v>
      </c>
      <c r="AF9">
        <v>5</v>
      </c>
      <c r="AH9">
        <v>3</v>
      </c>
      <c r="AI9">
        <v>5</v>
      </c>
      <c r="AJ9">
        <v>10</v>
      </c>
      <c r="AM9" s="3">
        <v>88</v>
      </c>
      <c r="AN9" s="3">
        <v>8</v>
      </c>
      <c r="AO9">
        <v>7.4474910995805402E-2</v>
      </c>
      <c r="AP9">
        <v>0.156676045487396</v>
      </c>
    </row>
    <row r="10" spans="1:42">
      <c r="A10" t="s">
        <v>9</v>
      </c>
      <c r="C10">
        <v>1</v>
      </c>
      <c r="G10">
        <v>6</v>
      </c>
      <c r="K10">
        <v>6</v>
      </c>
      <c r="L10">
        <v>3</v>
      </c>
      <c r="N10">
        <v>8</v>
      </c>
      <c r="Q10">
        <v>8</v>
      </c>
      <c r="V10">
        <v>1</v>
      </c>
      <c r="Z10">
        <v>1</v>
      </c>
      <c r="AA10">
        <v>6</v>
      </c>
      <c r="AB10">
        <v>5</v>
      </c>
      <c r="AC10">
        <v>4</v>
      </c>
      <c r="AE10">
        <v>1</v>
      </c>
      <c r="AF10">
        <v>6</v>
      </c>
      <c r="AG10">
        <v>3</v>
      </c>
      <c r="AH10">
        <v>8</v>
      </c>
      <c r="AI10">
        <v>3</v>
      </c>
      <c r="AJ10">
        <v>1</v>
      </c>
      <c r="AL10">
        <v>3</v>
      </c>
      <c r="AM10" s="3">
        <v>74</v>
      </c>
      <c r="AN10" s="3">
        <v>9</v>
      </c>
      <c r="AO10">
        <v>7.0675128132367301E-2</v>
      </c>
      <c r="AP10">
        <v>0.160549538803098</v>
      </c>
    </row>
    <row r="11" spans="1:42">
      <c r="A11" t="s">
        <v>34</v>
      </c>
      <c r="B11">
        <v>12</v>
      </c>
      <c r="C11">
        <v>2</v>
      </c>
      <c r="G11">
        <v>2</v>
      </c>
      <c r="I11">
        <v>2</v>
      </c>
      <c r="L11">
        <v>6</v>
      </c>
      <c r="N11">
        <v>1</v>
      </c>
      <c r="R11">
        <v>6</v>
      </c>
      <c r="S11">
        <v>4</v>
      </c>
      <c r="U11">
        <v>4</v>
      </c>
      <c r="V11">
        <v>4</v>
      </c>
      <c r="Z11">
        <v>5</v>
      </c>
      <c r="AA11">
        <v>2</v>
      </c>
      <c r="AC11">
        <v>5</v>
      </c>
      <c r="AF11">
        <v>4</v>
      </c>
      <c r="AI11">
        <v>8</v>
      </c>
      <c r="AK11">
        <v>2</v>
      </c>
      <c r="AL11">
        <v>5</v>
      </c>
      <c r="AM11" s="3">
        <v>74</v>
      </c>
      <c r="AN11" s="3">
        <v>10</v>
      </c>
      <c r="AO11">
        <v>6.8432378619033701E-2</v>
      </c>
      <c r="AP11">
        <v>0.16576498594833899</v>
      </c>
    </row>
    <row r="12" spans="1:42">
      <c r="A12" t="s">
        <v>40</v>
      </c>
      <c r="D12">
        <v>4</v>
      </c>
      <c r="G12">
        <v>3</v>
      </c>
      <c r="H12">
        <v>4</v>
      </c>
      <c r="I12">
        <v>6</v>
      </c>
      <c r="N12">
        <v>4</v>
      </c>
      <c r="P12">
        <v>6</v>
      </c>
      <c r="Q12">
        <v>5</v>
      </c>
      <c r="T12">
        <v>6</v>
      </c>
      <c r="U12">
        <v>3</v>
      </c>
      <c r="Z12">
        <v>7</v>
      </c>
      <c r="AA12">
        <v>3</v>
      </c>
      <c r="AE12">
        <v>3</v>
      </c>
      <c r="AH12">
        <v>6</v>
      </c>
      <c r="AI12">
        <v>4</v>
      </c>
      <c r="AJ12">
        <v>2</v>
      </c>
      <c r="AL12">
        <v>6</v>
      </c>
      <c r="AM12" s="3">
        <v>72</v>
      </c>
      <c r="AN12" s="3">
        <v>11</v>
      </c>
      <c r="AO12">
        <v>6.5352464514632599E-2</v>
      </c>
      <c r="AP12">
        <v>0.10753118013936699</v>
      </c>
    </row>
    <row r="13" spans="1:42">
      <c r="A13" t="s">
        <v>30</v>
      </c>
      <c r="D13">
        <v>8</v>
      </c>
      <c r="E13">
        <v>6</v>
      </c>
      <c r="F13">
        <v>1</v>
      </c>
      <c r="G13">
        <v>5</v>
      </c>
      <c r="J13">
        <v>4</v>
      </c>
      <c r="R13">
        <v>2</v>
      </c>
      <c r="S13">
        <v>8</v>
      </c>
      <c r="T13">
        <v>5</v>
      </c>
      <c r="W13">
        <v>8</v>
      </c>
      <c r="X13">
        <v>12</v>
      </c>
      <c r="Z13">
        <v>4</v>
      </c>
      <c r="AB13">
        <v>1</v>
      </c>
      <c r="AG13">
        <v>8</v>
      </c>
      <c r="AM13" s="3">
        <v>72</v>
      </c>
      <c r="AN13" s="3">
        <v>12</v>
      </c>
      <c r="AO13">
        <v>6.2560767849042201E-2</v>
      </c>
      <c r="AP13">
        <v>0.155212094126463</v>
      </c>
    </row>
    <row r="14" spans="1:42">
      <c r="A14" t="s">
        <v>36</v>
      </c>
      <c r="C14">
        <v>5</v>
      </c>
      <c r="D14">
        <v>3</v>
      </c>
      <c r="M14">
        <v>1</v>
      </c>
      <c r="N14">
        <v>3</v>
      </c>
      <c r="O14">
        <v>4</v>
      </c>
      <c r="P14">
        <v>1</v>
      </c>
      <c r="R14">
        <v>5</v>
      </c>
      <c r="T14">
        <v>2</v>
      </c>
      <c r="V14">
        <v>2</v>
      </c>
      <c r="W14">
        <v>3</v>
      </c>
      <c r="Y14">
        <v>5</v>
      </c>
      <c r="AA14">
        <v>10</v>
      </c>
      <c r="AB14">
        <v>7</v>
      </c>
      <c r="AC14">
        <v>6</v>
      </c>
      <c r="AF14">
        <v>3</v>
      </c>
      <c r="AJ14">
        <v>3</v>
      </c>
      <c r="AL14">
        <v>1</v>
      </c>
      <c r="AM14" s="3">
        <v>64</v>
      </c>
      <c r="AN14" s="3">
        <v>13</v>
      </c>
      <c r="AO14">
        <v>5.5868227862110001E-2</v>
      </c>
      <c r="AP14">
        <v>0.15386414296991299</v>
      </c>
    </row>
    <row r="15" spans="1:42">
      <c r="A15" t="s">
        <v>28</v>
      </c>
      <c r="E15">
        <v>2</v>
      </c>
      <c r="F15">
        <v>7</v>
      </c>
      <c r="J15">
        <v>5</v>
      </c>
      <c r="L15">
        <v>5</v>
      </c>
      <c r="N15">
        <v>10</v>
      </c>
      <c r="O15">
        <v>1</v>
      </c>
      <c r="P15">
        <v>3</v>
      </c>
      <c r="Q15">
        <v>3</v>
      </c>
      <c r="T15">
        <v>8</v>
      </c>
      <c r="X15">
        <v>2</v>
      </c>
      <c r="Y15">
        <v>4</v>
      </c>
      <c r="Z15">
        <v>2</v>
      </c>
      <c r="AF15">
        <v>1</v>
      </c>
      <c r="AH15">
        <v>2</v>
      </c>
      <c r="AK15">
        <v>7</v>
      </c>
      <c r="AM15" s="3">
        <v>62</v>
      </c>
      <c r="AN15" s="3">
        <v>14</v>
      </c>
      <c r="AO15">
        <v>5.3973263371902301E-2</v>
      </c>
      <c r="AP15">
        <v>0.112296570265141</v>
      </c>
    </row>
    <row r="16" spans="1:42">
      <c r="A16" t="s">
        <v>18</v>
      </c>
      <c r="D16">
        <v>2</v>
      </c>
      <c r="H16">
        <v>5</v>
      </c>
      <c r="L16">
        <v>7</v>
      </c>
      <c r="N16">
        <v>2</v>
      </c>
      <c r="P16">
        <v>5</v>
      </c>
      <c r="T16">
        <v>7</v>
      </c>
      <c r="Z16">
        <v>6</v>
      </c>
      <c r="AD16">
        <v>1</v>
      </c>
      <c r="AE16">
        <v>8</v>
      </c>
      <c r="AG16">
        <v>1</v>
      </c>
      <c r="AH16">
        <v>4</v>
      </c>
      <c r="AJ16">
        <v>6</v>
      </c>
      <c r="AL16">
        <v>4</v>
      </c>
      <c r="AM16" s="3">
        <v>58</v>
      </c>
      <c r="AN16" s="3">
        <v>15</v>
      </c>
      <c r="AO16">
        <v>5.2246035393569798E-2</v>
      </c>
      <c r="AP16">
        <v>0.165062482762349</v>
      </c>
    </row>
    <row r="17" spans="1:42">
      <c r="A17" t="s">
        <v>7</v>
      </c>
      <c r="C17">
        <v>8</v>
      </c>
      <c r="E17">
        <v>7</v>
      </c>
      <c r="S17">
        <v>1</v>
      </c>
      <c r="V17">
        <v>3</v>
      </c>
      <c r="X17">
        <v>5</v>
      </c>
      <c r="Y17">
        <v>1</v>
      </c>
      <c r="AD17">
        <v>12</v>
      </c>
      <c r="AK17">
        <v>6</v>
      </c>
      <c r="AM17" s="3">
        <v>43</v>
      </c>
      <c r="AN17" s="3">
        <v>16</v>
      </c>
      <c r="AO17">
        <v>3.7978889036816503E-2</v>
      </c>
      <c r="AP17">
        <v>8.9227164056641398E-2</v>
      </c>
    </row>
    <row r="18" spans="1:42">
      <c r="A18" t="s">
        <v>39</v>
      </c>
      <c r="G18">
        <v>1</v>
      </c>
      <c r="H18">
        <v>7</v>
      </c>
      <c r="M18">
        <v>3</v>
      </c>
      <c r="Q18">
        <v>4</v>
      </c>
      <c r="R18">
        <v>8</v>
      </c>
      <c r="W18">
        <v>4</v>
      </c>
      <c r="Z18">
        <v>3</v>
      </c>
      <c r="AE18">
        <v>5</v>
      </c>
      <c r="AG18">
        <v>5</v>
      </c>
      <c r="AM18" s="3">
        <v>40</v>
      </c>
      <c r="AN18" s="3">
        <v>17</v>
      </c>
      <c r="AO18">
        <v>2.99583169410668E-2</v>
      </c>
      <c r="AP18">
        <v>0.14434261898531001</v>
      </c>
    </row>
    <row r="19" spans="1:42">
      <c r="A19" t="s">
        <v>15</v>
      </c>
      <c r="B19">
        <v>4</v>
      </c>
      <c r="C19">
        <v>6</v>
      </c>
      <c r="M19">
        <v>5</v>
      </c>
      <c r="AA19">
        <v>8</v>
      </c>
      <c r="AC19">
        <v>2</v>
      </c>
      <c r="AF19">
        <v>2</v>
      </c>
      <c r="AI19">
        <v>7</v>
      </c>
      <c r="AK19">
        <v>5</v>
      </c>
      <c r="AM19" s="3">
        <v>39</v>
      </c>
      <c r="AN19" s="3">
        <v>18</v>
      </c>
      <c r="AO19">
        <v>2.7945851923602199E-2</v>
      </c>
      <c r="AP19">
        <v>0.13686944292195899</v>
      </c>
    </row>
    <row r="20" spans="1:42">
      <c r="A20" t="s">
        <v>26</v>
      </c>
      <c r="B20">
        <v>6</v>
      </c>
      <c r="C20">
        <v>12</v>
      </c>
      <c r="J20">
        <v>12</v>
      </c>
      <c r="AF20">
        <v>7</v>
      </c>
      <c r="AM20" s="3">
        <v>37</v>
      </c>
      <c r="AN20" s="3">
        <v>19</v>
      </c>
      <c r="AO20">
        <v>2.6911407539874199E-2</v>
      </c>
      <c r="AP20">
        <v>9.7193443761237897E-2</v>
      </c>
    </row>
    <row r="21" spans="1:42">
      <c r="A21" t="s">
        <v>16</v>
      </c>
      <c r="B21">
        <v>2</v>
      </c>
      <c r="C21">
        <v>7</v>
      </c>
      <c r="E21">
        <v>4</v>
      </c>
      <c r="F21">
        <v>6</v>
      </c>
      <c r="M21">
        <v>4</v>
      </c>
      <c r="S21">
        <v>2</v>
      </c>
      <c r="T21">
        <v>3</v>
      </c>
      <c r="W21">
        <v>1</v>
      </c>
      <c r="AD21">
        <v>4</v>
      </c>
      <c r="AL21">
        <v>2</v>
      </c>
      <c r="AM21" s="3">
        <v>35</v>
      </c>
      <c r="AN21" s="3">
        <v>20</v>
      </c>
      <c r="AO21">
        <v>2.3817427561128601E-2</v>
      </c>
      <c r="AP21">
        <v>0.15927846363187201</v>
      </c>
    </row>
    <row r="22" spans="1:42">
      <c r="A22" t="s">
        <v>21</v>
      </c>
      <c r="B22">
        <v>10</v>
      </c>
      <c r="J22">
        <v>2</v>
      </c>
      <c r="L22">
        <v>1</v>
      </c>
      <c r="W22">
        <v>12</v>
      </c>
      <c r="Y22">
        <v>6</v>
      </c>
      <c r="AI22">
        <v>2</v>
      </c>
      <c r="AM22" s="3">
        <v>33</v>
      </c>
      <c r="AN22" s="3">
        <v>21</v>
      </c>
      <c r="AO22">
        <v>2.3425296208186602E-2</v>
      </c>
      <c r="AP22">
        <v>0.121638547387569</v>
      </c>
    </row>
    <row r="23" spans="1:42">
      <c r="A23" t="s">
        <v>6</v>
      </c>
      <c r="F23">
        <v>3</v>
      </c>
      <c r="M23">
        <v>7</v>
      </c>
      <c r="AD23">
        <v>10</v>
      </c>
      <c r="AE23">
        <v>12</v>
      </c>
      <c r="AK23">
        <v>1</v>
      </c>
      <c r="AM23" s="3">
        <v>33</v>
      </c>
      <c r="AN23" s="3">
        <v>22</v>
      </c>
      <c r="AO23">
        <v>2.26137155420667E-2</v>
      </c>
      <c r="AP23">
        <v>6.8005451837224895E-2</v>
      </c>
    </row>
    <row r="24" spans="1:42">
      <c r="A24" t="s">
        <v>24</v>
      </c>
      <c r="B24">
        <v>1</v>
      </c>
      <c r="E24">
        <v>5</v>
      </c>
      <c r="K24">
        <v>3</v>
      </c>
      <c r="R24">
        <v>3</v>
      </c>
      <c r="T24">
        <v>1</v>
      </c>
      <c r="AE24">
        <v>4</v>
      </c>
      <c r="AJ24">
        <v>5</v>
      </c>
      <c r="AL24">
        <v>10</v>
      </c>
      <c r="AM24" s="3">
        <v>32</v>
      </c>
      <c r="AN24" s="3">
        <v>23</v>
      </c>
      <c r="AO24">
        <v>2.18161552245776E-2</v>
      </c>
      <c r="AP24">
        <v>0.11906378434562501</v>
      </c>
    </row>
    <row r="25" spans="1:42">
      <c r="A25" t="s">
        <v>32</v>
      </c>
      <c r="B25">
        <v>3</v>
      </c>
      <c r="C25">
        <v>3</v>
      </c>
      <c r="E25">
        <v>3</v>
      </c>
      <c r="P25">
        <v>4</v>
      </c>
      <c r="X25">
        <v>1</v>
      </c>
      <c r="AM25" s="3">
        <v>14</v>
      </c>
      <c r="AN25" s="3">
        <v>24</v>
      </c>
      <c r="AO25">
        <v>9.3157557660955605E-3</v>
      </c>
      <c r="AP25">
        <v>9.8204302718012795E-2</v>
      </c>
    </row>
    <row r="26" spans="1:42">
      <c r="A26" t="s">
        <v>33</v>
      </c>
      <c r="J26">
        <v>1</v>
      </c>
      <c r="Y26">
        <v>8</v>
      </c>
      <c r="AM26" s="3">
        <v>9</v>
      </c>
      <c r="AN26" s="3">
        <v>25</v>
      </c>
      <c r="AO26">
        <v>5.8431619863216202E-3</v>
      </c>
      <c r="AP26">
        <v>0.15653382330389701</v>
      </c>
    </row>
    <row r="27" spans="1:42">
      <c r="A27" t="s">
        <v>13</v>
      </c>
      <c r="K27">
        <v>1</v>
      </c>
      <c r="AH27">
        <v>1</v>
      </c>
      <c r="AM27" s="3">
        <v>2</v>
      </c>
      <c r="AN27" s="3">
        <v>26</v>
      </c>
      <c r="AO27">
        <v>2.1673870404353402E-3</v>
      </c>
      <c r="AP27">
        <v>0.17257433503702699</v>
      </c>
    </row>
    <row r="28" spans="1:42">
      <c r="A28" t="s">
        <v>3</v>
      </c>
      <c r="AM28" s="3"/>
      <c r="AN28" s="3"/>
      <c r="AO28">
        <v>0</v>
      </c>
      <c r="AP28">
        <v>9.1897617413593993E-2</v>
      </c>
    </row>
    <row r="29" spans="1:42">
      <c r="A29" t="s">
        <v>8</v>
      </c>
      <c r="AM29" s="3"/>
      <c r="AN29" s="3"/>
      <c r="AO29">
        <v>0</v>
      </c>
      <c r="AP29">
        <v>0.16958469353462599</v>
      </c>
    </row>
    <row r="30" spans="1:42">
      <c r="A30" t="s">
        <v>10</v>
      </c>
      <c r="AM30" s="3"/>
      <c r="AN30" s="3"/>
      <c r="AO30">
        <v>0</v>
      </c>
      <c r="AP30">
        <v>0.16205640136965599</v>
      </c>
    </row>
    <row r="31" spans="1:42">
      <c r="A31" t="s">
        <v>42</v>
      </c>
      <c r="AM31" s="3"/>
      <c r="AN31" s="3"/>
      <c r="AO31">
        <v>0</v>
      </c>
      <c r="AP31">
        <v>0.153993934848797</v>
      </c>
    </row>
    <row r="32" spans="1:42">
      <c r="A32" t="s">
        <v>14</v>
      </c>
      <c r="AM32" s="3"/>
      <c r="AN32" s="3"/>
      <c r="AO32">
        <v>0</v>
      </c>
      <c r="AP32">
        <v>0.117423087419408</v>
      </c>
    </row>
    <row r="33" spans="1:42">
      <c r="A33" t="s">
        <v>19</v>
      </c>
      <c r="AM33" s="3"/>
      <c r="AN33" s="3"/>
      <c r="AO33">
        <v>0</v>
      </c>
      <c r="AP33">
        <v>0.14758491744334601</v>
      </c>
    </row>
    <row r="34" spans="1:42">
      <c r="A34" t="s">
        <v>20</v>
      </c>
      <c r="AM34" s="3"/>
      <c r="AN34" s="3"/>
      <c r="AO34">
        <v>0</v>
      </c>
      <c r="AP34">
        <v>0.153059333581051</v>
      </c>
    </row>
    <row r="35" spans="1:42">
      <c r="A35" t="s">
        <v>22</v>
      </c>
      <c r="AM35" s="3"/>
      <c r="AN35" s="3"/>
      <c r="AO35">
        <v>0</v>
      </c>
      <c r="AP35">
        <v>0.16629519783732</v>
      </c>
    </row>
    <row r="36" spans="1:42">
      <c r="A36" t="s">
        <v>23</v>
      </c>
      <c r="AM36" s="3"/>
      <c r="AN36" s="3"/>
      <c r="AO36">
        <v>0</v>
      </c>
      <c r="AP36">
        <v>0.15992011973766401</v>
      </c>
    </row>
    <row r="37" spans="1:42">
      <c r="A37" t="s">
        <v>25</v>
      </c>
      <c r="AM37" s="3"/>
      <c r="AN37" s="3"/>
      <c r="AO37">
        <v>0</v>
      </c>
      <c r="AP37">
        <v>0.115874903810326</v>
      </c>
    </row>
    <row r="38" spans="1:42">
      <c r="A38" t="s">
        <v>29</v>
      </c>
      <c r="AM38" s="3"/>
      <c r="AN38" s="3"/>
      <c r="AO38">
        <v>0</v>
      </c>
      <c r="AP38">
        <v>0.17361094577917799</v>
      </c>
    </row>
    <row r="39" spans="1:42">
      <c r="G39" t="s">
        <v>5</v>
      </c>
      <c r="H39">
        <v>12</v>
      </c>
    </row>
    <row r="40" spans="1:42">
      <c r="G40" t="s">
        <v>37</v>
      </c>
      <c r="H40">
        <v>10</v>
      </c>
    </row>
    <row r="41" spans="1:42">
      <c r="G41" t="s">
        <v>35</v>
      </c>
      <c r="H41">
        <v>8</v>
      </c>
    </row>
    <row r="42" spans="1:42">
      <c r="G42" t="s">
        <v>36</v>
      </c>
      <c r="H42">
        <v>7</v>
      </c>
    </row>
    <row r="43" spans="1:42">
      <c r="G43" t="s">
        <v>17</v>
      </c>
      <c r="H43">
        <v>6</v>
      </c>
    </row>
    <row r="44" spans="1:42">
      <c r="G44" t="s">
        <v>9</v>
      </c>
      <c r="H44">
        <v>5</v>
      </c>
    </row>
    <row r="45" spans="1:42">
      <c r="G45" t="s">
        <v>4</v>
      </c>
      <c r="H45">
        <v>4</v>
      </c>
    </row>
    <row r="46" spans="1:42">
      <c r="G46" t="s">
        <v>27</v>
      </c>
      <c r="H46">
        <v>3</v>
      </c>
    </row>
    <row r="47" spans="1:42">
      <c r="G47" t="s">
        <v>31</v>
      </c>
      <c r="H47">
        <v>2</v>
      </c>
    </row>
    <row r="48" spans="1:42">
      <c r="G48" t="s">
        <v>30</v>
      </c>
      <c r="H48">
        <v>1</v>
      </c>
    </row>
    <row r="49" spans="7:7">
      <c r="G49" t="s">
        <v>3</v>
      </c>
    </row>
    <row r="50" spans="7:7">
      <c r="G50" t="s">
        <v>6</v>
      </c>
    </row>
    <row r="51" spans="7:7">
      <c r="G51" t="s">
        <v>7</v>
      </c>
    </row>
    <row r="52" spans="7:7">
      <c r="G52" t="s">
        <v>8</v>
      </c>
    </row>
    <row r="53" spans="7:7">
      <c r="G53" t="s">
        <v>10</v>
      </c>
    </row>
    <row r="54" spans="7:7">
      <c r="G54" t="s">
        <v>42</v>
      </c>
    </row>
    <row r="55" spans="7:7">
      <c r="G55" t="s">
        <v>40</v>
      </c>
    </row>
    <row r="56" spans="7:7">
      <c r="G56" t="s">
        <v>41</v>
      </c>
    </row>
    <row r="57" spans="7:7">
      <c r="G57" t="s">
        <v>14</v>
      </c>
    </row>
    <row r="58" spans="7:7">
      <c r="G58" t="s">
        <v>15</v>
      </c>
    </row>
    <row r="59" spans="7:7">
      <c r="G59" t="s">
        <v>16</v>
      </c>
    </row>
    <row r="60" spans="7:7">
      <c r="G60" t="s">
        <v>18</v>
      </c>
    </row>
    <row r="61" spans="7:7">
      <c r="G61" t="s">
        <v>19</v>
      </c>
    </row>
    <row r="62" spans="7:7">
      <c r="G62" t="s">
        <v>20</v>
      </c>
    </row>
    <row r="63" spans="7:7">
      <c r="G63" t="s">
        <v>21</v>
      </c>
    </row>
    <row r="64" spans="7:7">
      <c r="G64" t="s">
        <v>22</v>
      </c>
    </row>
    <row r="65" spans="7:7">
      <c r="G65" t="s">
        <v>23</v>
      </c>
    </row>
    <row r="66" spans="7:7">
      <c r="G66" t="s">
        <v>24</v>
      </c>
    </row>
    <row r="67" spans="7:7">
      <c r="G67" t="s">
        <v>25</v>
      </c>
    </row>
    <row r="68" spans="7:7">
      <c r="G68" t="s">
        <v>26</v>
      </c>
    </row>
    <row r="69" spans="7:7">
      <c r="G69" t="s">
        <v>28</v>
      </c>
    </row>
    <row r="70" spans="7:7">
      <c r="G70" t="s">
        <v>29</v>
      </c>
    </row>
    <row r="71" spans="7:7">
      <c r="G71" t="s">
        <v>32</v>
      </c>
    </row>
    <row r="72" spans="7:7">
      <c r="G72" t="s">
        <v>33</v>
      </c>
    </row>
    <row r="73" spans="7:7">
      <c r="G73" t="s">
        <v>34</v>
      </c>
    </row>
    <row r="74" spans="7:7">
      <c r="G74" t="s">
        <v>38</v>
      </c>
    </row>
    <row r="75" spans="7:7">
      <c r="G75" t="s">
        <v>39</v>
      </c>
    </row>
  </sheetData>
  <sortState ref="A2:AP38">
    <sortCondition ref="AN2:AN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workbookViewId="0">
      <selection activeCell="C15" sqref="C15"/>
    </sheetView>
  </sheetViews>
  <sheetFormatPr baseColWidth="10" defaultRowHeight="15" x14ac:dyDescent="0"/>
  <cols>
    <col min="1" max="1" width="17.1640625" customWidth="1"/>
    <col min="11" max="11" width="9.6640625" customWidth="1"/>
  </cols>
  <sheetData>
    <row r="1" spans="1:15">
      <c r="A1" t="s">
        <v>3</v>
      </c>
      <c r="B1">
        <v>9.1897617413593993E-2</v>
      </c>
      <c r="C1">
        <v>0</v>
      </c>
      <c r="E1" t="s">
        <v>3</v>
      </c>
      <c r="F1">
        <v>0.10806893842698199</v>
      </c>
      <c r="K1" t="s">
        <v>0</v>
      </c>
      <c r="L1" t="s">
        <v>173</v>
      </c>
      <c r="N1" t="s">
        <v>0</v>
      </c>
      <c r="O1" t="s">
        <v>172</v>
      </c>
    </row>
    <row r="2" spans="1:15">
      <c r="A2" t="s">
        <v>4</v>
      </c>
      <c r="B2">
        <v>5.0899421585677299E-2</v>
      </c>
      <c r="C2">
        <v>0.15609178276316099</v>
      </c>
      <c r="E2" t="s">
        <v>4</v>
      </c>
      <c r="F2">
        <v>5.9856291105037103E-2</v>
      </c>
      <c r="K2" t="s">
        <v>29</v>
      </c>
      <c r="L2">
        <v>0.17361094577917799</v>
      </c>
      <c r="N2" t="s">
        <v>5</v>
      </c>
      <c r="O2">
        <v>0.28511002876456298</v>
      </c>
    </row>
    <row r="3" spans="1:15">
      <c r="A3" t="s">
        <v>5</v>
      </c>
      <c r="B3">
        <v>0.137956312109279</v>
      </c>
      <c r="C3">
        <v>0.28511002876456298</v>
      </c>
      <c r="E3" t="s">
        <v>5</v>
      </c>
      <c r="F3">
        <v>0.16223265461435199</v>
      </c>
      <c r="K3" t="s">
        <v>12</v>
      </c>
      <c r="L3">
        <v>0.17257433503702699</v>
      </c>
      <c r="N3" t="s">
        <v>37</v>
      </c>
      <c r="O3">
        <v>0.235720093468686</v>
      </c>
    </row>
    <row r="4" spans="1:15">
      <c r="A4" t="s">
        <v>6</v>
      </c>
      <c r="B4">
        <v>6.8005451837224895E-2</v>
      </c>
      <c r="C4">
        <v>2.26137155420667E-2</v>
      </c>
      <c r="E4" t="s">
        <v>6</v>
      </c>
      <c r="F4">
        <v>7.9972549878095905E-2</v>
      </c>
      <c r="K4" t="s">
        <v>8</v>
      </c>
      <c r="L4">
        <v>0.16958469353462599</v>
      </c>
      <c r="N4" t="s">
        <v>35</v>
      </c>
      <c r="O4">
        <v>0.21294939230704801</v>
      </c>
    </row>
    <row r="5" spans="1:15">
      <c r="A5" t="s">
        <v>7</v>
      </c>
      <c r="B5">
        <v>8.9227164056641398E-2</v>
      </c>
      <c r="C5">
        <v>2.7945851923602199E-2</v>
      </c>
      <c r="E5" t="s">
        <v>7</v>
      </c>
      <c r="F5">
        <v>0.104928665018867</v>
      </c>
      <c r="K5" t="s">
        <v>22</v>
      </c>
      <c r="L5">
        <v>0.16629519783732</v>
      </c>
      <c r="N5" t="s">
        <v>4</v>
      </c>
      <c r="O5">
        <v>0.15609178276316099</v>
      </c>
    </row>
    <row r="6" spans="1:15">
      <c r="A6" t="s">
        <v>8</v>
      </c>
      <c r="B6">
        <v>0.16958469353462599</v>
      </c>
      <c r="C6">
        <v>0</v>
      </c>
      <c r="E6" t="s">
        <v>8</v>
      </c>
      <c r="F6">
        <v>0.199426647765895</v>
      </c>
      <c r="K6" t="s">
        <v>34</v>
      </c>
      <c r="L6">
        <v>0.16576498594833899</v>
      </c>
      <c r="N6" t="s">
        <v>17</v>
      </c>
      <c r="O6">
        <v>0.12445338383448799</v>
      </c>
    </row>
    <row r="7" spans="1:15">
      <c r="A7" t="s">
        <v>9</v>
      </c>
      <c r="B7">
        <v>0.160549538803098</v>
      </c>
      <c r="C7">
        <v>7.4474910995805402E-2</v>
      </c>
      <c r="E7" t="s">
        <v>9</v>
      </c>
      <c r="F7">
        <v>0.188801544785792</v>
      </c>
      <c r="K7" t="s">
        <v>17</v>
      </c>
      <c r="L7">
        <v>0.16569975970636799</v>
      </c>
      <c r="N7" t="s">
        <v>38</v>
      </c>
      <c r="O7">
        <v>9.5410296570040895E-2</v>
      </c>
    </row>
    <row r="8" spans="1:15">
      <c r="A8" t="s">
        <v>10</v>
      </c>
      <c r="B8">
        <v>0.16205640136965599</v>
      </c>
      <c r="C8">
        <v>0</v>
      </c>
      <c r="E8" t="s">
        <v>10</v>
      </c>
      <c r="F8">
        <v>0.190573618976728</v>
      </c>
      <c r="K8" t="s">
        <v>18</v>
      </c>
      <c r="L8">
        <v>0.165062482762349</v>
      </c>
      <c r="N8" t="s">
        <v>27</v>
      </c>
      <c r="O8">
        <v>8.6504385307540094E-2</v>
      </c>
    </row>
    <row r="9" spans="1:15">
      <c r="A9" t="s">
        <v>42</v>
      </c>
      <c r="B9">
        <v>0.10753118013936699</v>
      </c>
      <c r="C9">
        <v>0</v>
      </c>
      <c r="E9" t="s">
        <v>42</v>
      </c>
      <c r="F9">
        <v>0.12645360651259699</v>
      </c>
      <c r="K9" t="s">
        <v>10</v>
      </c>
      <c r="L9">
        <v>0.16205640136965599</v>
      </c>
      <c r="N9" t="s">
        <v>9</v>
      </c>
      <c r="O9">
        <v>7.4474910995805402E-2</v>
      </c>
    </row>
    <row r="10" spans="1:15">
      <c r="A10" t="s">
        <v>40</v>
      </c>
      <c r="B10">
        <v>0.17257433503702699</v>
      </c>
      <c r="C10">
        <v>7.0675128132367301E-2</v>
      </c>
      <c r="E10" t="s">
        <v>40</v>
      </c>
      <c r="F10">
        <v>0.202942370525618</v>
      </c>
      <c r="K10" t="s">
        <v>9</v>
      </c>
      <c r="L10">
        <v>0.160549538803098</v>
      </c>
      <c r="N10" t="s">
        <v>40</v>
      </c>
      <c r="O10">
        <v>7.0675128132367301E-2</v>
      </c>
    </row>
    <row r="11" spans="1:15">
      <c r="A11" t="s">
        <v>41</v>
      </c>
      <c r="B11">
        <v>0.153993934848797</v>
      </c>
      <c r="C11">
        <v>2.1673870404353402E-3</v>
      </c>
      <c r="E11" t="s">
        <v>41</v>
      </c>
      <c r="F11">
        <v>0.18109237832393699</v>
      </c>
      <c r="K11" t="s">
        <v>23</v>
      </c>
      <c r="L11">
        <v>0.15992011973766401</v>
      </c>
      <c r="N11" t="s">
        <v>34</v>
      </c>
      <c r="O11">
        <v>6.8432378619033701E-2</v>
      </c>
    </row>
    <row r="12" spans="1:15">
      <c r="A12" t="s">
        <v>14</v>
      </c>
      <c r="B12">
        <v>0.117423087419408</v>
      </c>
      <c r="C12">
        <v>0</v>
      </c>
      <c r="E12" t="s">
        <v>14</v>
      </c>
      <c r="F12">
        <v>0.138086214745963</v>
      </c>
      <c r="K12" t="s">
        <v>16</v>
      </c>
      <c r="L12">
        <v>0.15927846363187201</v>
      </c>
      <c r="N12" t="s">
        <v>31</v>
      </c>
      <c r="O12">
        <v>6.5352464514632599E-2</v>
      </c>
    </row>
    <row r="13" spans="1:15">
      <c r="A13" t="s">
        <v>15</v>
      </c>
      <c r="B13">
        <v>0.13686944292195899</v>
      </c>
      <c r="C13">
        <v>2.99583169410668E-2</v>
      </c>
      <c r="E13" t="s">
        <v>15</v>
      </c>
      <c r="F13">
        <v>0.16095444688567001</v>
      </c>
      <c r="K13" t="s">
        <v>27</v>
      </c>
      <c r="L13">
        <v>0.156676045487396</v>
      </c>
      <c r="N13" t="s">
        <v>30</v>
      </c>
      <c r="O13">
        <v>6.2560767849042201E-2</v>
      </c>
    </row>
    <row r="14" spans="1:15">
      <c r="A14" t="s">
        <v>16</v>
      </c>
      <c r="B14">
        <v>0.15927846363187201</v>
      </c>
      <c r="C14">
        <v>2.18161552245776E-2</v>
      </c>
      <c r="E14" t="s">
        <v>16</v>
      </c>
      <c r="F14">
        <v>0.18730688411392299</v>
      </c>
      <c r="K14" t="s">
        <v>33</v>
      </c>
      <c r="L14">
        <v>0.15653382330389701</v>
      </c>
      <c r="N14" t="s">
        <v>36</v>
      </c>
      <c r="O14">
        <v>5.5868227862110001E-2</v>
      </c>
    </row>
    <row r="15" spans="1:15">
      <c r="A15" t="s">
        <v>17</v>
      </c>
      <c r="B15">
        <v>0.16569975970636799</v>
      </c>
      <c r="C15">
        <v>0.12445338383448799</v>
      </c>
      <c r="E15" t="s">
        <v>17</v>
      </c>
      <c r="F15">
        <v>0.194858069916021</v>
      </c>
      <c r="K15" t="s">
        <v>35</v>
      </c>
      <c r="L15">
        <v>0.155725338008919</v>
      </c>
      <c r="N15" t="s">
        <v>18</v>
      </c>
      <c r="O15">
        <v>5.3973263371902301E-2</v>
      </c>
    </row>
    <row r="16" spans="1:15">
      <c r="A16" t="s">
        <v>18</v>
      </c>
      <c r="B16">
        <v>0.165062482762349</v>
      </c>
      <c r="C16">
        <v>5.3973263371902301E-2</v>
      </c>
      <c r="E16" t="s">
        <v>18</v>
      </c>
      <c r="F16">
        <v>0.19410863427493599</v>
      </c>
      <c r="K16" t="s">
        <v>30</v>
      </c>
      <c r="L16">
        <v>0.155212094126463</v>
      </c>
      <c r="N16" t="s">
        <v>28</v>
      </c>
      <c r="O16">
        <v>5.2246035393569798E-2</v>
      </c>
    </row>
    <row r="17" spans="1:15">
      <c r="A17" t="s">
        <v>19</v>
      </c>
      <c r="B17">
        <v>0.14758491744334601</v>
      </c>
      <c r="C17">
        <v>0</v>
      </c>
      <c r="E17" t="s">
        <v>19</v>
      </c>
      <c r="F17">
        <v>0.17355551580817399</v>
      </c>
      <c r="K17" t="s">
        <v>13</v>
      </c>
      <c r="L17">
        <v>0.153993934848797</v>
      </c>
      <c r="N17" t="s">
        <v>39</v>
      </c>
      <c r="O17">
        <v>3.7978889036816503E-2</v>
      </c>
    </row>
    <row r="18" spans="1:15">
      <c r="A18" t="s">
        <v>20</v>
      </c>
      <c r="B18">
        <v>0.153059333581051</v>
      </c>
      <c r="C18">
        <v>0</v>
      </c>
      <c r="E18" t="s">
        <v>20</v>
      </c>
      <c r="F18">
        <v>0.179993377131028</v>
      </c>
      <c r="K18" t="s">
        <v>36</v>
      </c>
      <c r="L18">
        <v>0.15386414296991299</v>
      </c>
      <c r="N18" t="s">
        <v>15</v>
      </c>
      <c r="O18">
        <v>2.99583169410668E-2</v>
      </c>
    </row>
    <row r="19" spans="1:15">
      <c r="A19" t="s">
        <v>21</v>
      </c>
      <c r="B19">
        <v>0.121638547387569</v>
      </c>
      <c r="C19">
        <v>2.3817427561128601E-2</v>
      </c>
      <c r="E19" t="s">
        <v>21</v>
      </c>
      <c r="F19">
        <v>0.14304340419640399</v>
      </c>
      <c r="K19" t="s">
        <v>20</v>
      </c>
      <c r="L19">
        <v>0.153059333581051</v>
      </c>
      <c r="N19" t="s">
        <v>7</v>
      </c>
      <c r="O19">
        <v>2.7945851923602199E-2</v>
      </c>
    </row>
    <row r="20" spans="1:15">
      <c r="A20" t="s">
        <v>22</v>
      </c>
      <c r="B20">
        <v>0.16629519783732</v>
      </c>
      <c r="C20">
        <v>0</v>
      </c>
      <c r="E20" t="s">
        <v>22</v>
      </c>
      <c r="F20">
        <v>0.195558319250383</v>
      </c>
      <c r="K20" t="s">
        <v>19</v>
      </c>
      <c r="L20">
        <v>0.14758491744334601</v>
      </c>
      <c r="N20" t="s">
        <v>24</v>
      </c>
      <c r="O20">
        <v>2.6911407539874199E-2</v>
      </c>
    </row>
    <row r="21" spans="1:15">
      <c r="A21" t="s">
        <v>23</v>
      </c>
      <c r="B21">
        <v>0.15992011973766401</v>
      </c>
      <c r="C21">
        <v>0</v>
      </c>
      <c r="E21" t="s">
        <v>23</v>
      </c>
      <c r="F21">
        <v>0.188061387199255</v>
      </c>
      <c r="K21" t="s">
        <v>37</v>
      </c>
      <c r="L21">
        <v>0.14521106586490101</v>
      </c>
      <c r="N21" t="s">
        <v>21</v>
      </c>
      <c r="O21">
        <v>2.3817427561128601E-2</v>
      </c>
    </row>
    <row r="22" spans="1:15">
      <c r="A22" t="s">
        <v>24</v>
      </c>
      <c r="B22">
        <v>0.11906378434562501</v>
      </c>
      <c r="C22">
        <v>2.6911407539874199E-2</v>
      </c>
      <c r="E22" t="s">
        <v>24</v>
      </c>
      <c r="F22">
        <v>0.14001558342797199</v>
      </c>
      <c r="K22" t="s">
        <v>39</v>
      </c>
      <c r="L22">
        <v>0.14434261898531001</v>
      </c>
      <c r="N22" t="s">
        <v>26</v>
      </c>
      <c r="O22">
        <v>2.3425296208186602E-2</v>
      </c>
    </row>
    <row r="23" spans="1:15">
      <c r="A23" t="s">
        <v>25</v>
      </c>
      <c r="B23">
        <v>0.115874903810326</v>
      </c>
      <c r="C23">
        <v>0</v>
      </c>
      <c r="E23" t="s">
        <v>25</v>
      </c>
      <c r="F23">
        <v>0.13626560847232999</v>
      </c>
      <c r="K23" t="s">
        <v>5</v>
      </c>
      <c r="L23">
        <v>0.137956312109279</v>
      </c>
      <c r="N23" t="s">
        <v>6</v>
      </c>
      <c r="O23">
        <v>2.26137155420667E-2</v>
      </c>
    </row>
    <row r="24" spans="1:15">
      <c r="A24" t="s">
        <v>26</v>
      </c>
      <c r="B24">
        <v>9.7193443761237897E-2</v>
      </c>
      <c r="C24">
        <v>2.3425296208186602E-2</v>
      </c>
      <c r="E24" t="s">
        <v>26</v>
      </c>
      <c r="F24">
        <v>0.114296750817662</v>
      </c>
      <c r="K24" t="s">
        <v>15</v>
      </c>
      <c r="L24">
        <v>0.13686944292195899</v>
      </c>
      <c r="N24" t="s">
        <v>16</v>
      </c>
      <c r="O24">
        <v>2.18161552245776E-2</v>
      </c>
    </row>
    <row r="25" spans="1:15">
      <c r="A25" t="s">
        <v>27</v>
      </c>
      <c r="B25">
        <v>0.156676045487396</v>
      </c>
      <c r="C25">
        <v>8.6504385307540094E-2</v>
      </c>
      <c r="E25" t="s">
        <v>27</v>
      </c>
      <c r="F25">
        <v>0.18424641372726</v>
      </c>
      <c r="K25" t="s">
        <v>38</v>
      </c>
      <c r="L25">
        <v>0.13576945158235801</v>
      </c>
      <c r="N25" t="s">
        <v>32</v>
      </c>
      <c r="O25">
        <v>9.3157557660955605E-3</v>
      </c>
    </row>
    <row r="26" spans="1:15">
      <c r="A26" t="s">
        <v>28</v>
      </c>
      <c r="B26">
        <v>0.112296570265141</v>
      </c>
      <c r="C26">
        <v>5.2246035393569798E-2</v>
      </c>
      <c r="E26" t="s">
        <v>28</v>
      </c>
      <c r="F26">
        <v>0.132057463295086</v>
      </c>
      <c r="K26" t="s">
        <v>21</v>
      </c>
      <c r="L26">
        <v>0.121638547387569</v>
      </c>
      <c r="N26" t="s">
        <v>33</v>
      </c>
      <c r="O26">
        <v>5.8431619863216202E-3</v>
      </c>
    </row>
    <row r="27" spans="1:15">
      <c r="A27" t="s">
        <v>29</v>
      </c>
      <c r="B27">
        <v>0.17361094577917799</v>
      </c>
      <c r="C27">
        <v>0</v>
      </c>
      <c r="E27" t="s">
        <v>29</v>
      </c>
      <c r="F27">
        <v>0.204161401095552</v>
      </c>
      <c r="K27" t="s">
        <v>24</v>
      </c>
      <c r="L27">
        <v>0.11906378434562501</v>
      </c>
      <c r="N27" t="s">
        <v>41</v>
      </c>
      <c r="O27">
        <v>2.1673870404353402E-3</v>
      </c>
    </row>
    <row r="28" spans="1:15">
      <c r="A28" t="s">
        <v>30</v>
      </c>
      <c r="B28">
        <v>0.155212094126463</v>
      </c>
      <c r="C28">
        <v>6.2560767849042201E-2</v>
      </c>
      <c r="E28" t="s">
        <v>30</v>
      </c>
      <c r="F28">
        <v>0.182524918670214</v>
      </c>
      <c r="K28" t="s">
        <v>14</v>
      </c>
      <c r="L28">
        <v>0.117423087419408</v>
      </c>
      <c r="N28" t="s">
        <v>3</v>
      </c>
      <c r="O28">
        <v>0</v>
      </c>
    </row>
    <row r="29" spans="1:15">
      <c r="A29" t="s">
        <v>31</v>
      </c>
      <c r="B29">
        <v>0.102149329529648</v>
      </c>
      <c r="C29">
        <v>6.5352464514632599E-2</v>
      </c>
      <c r="E29" t="s">
        <v>31</v>
      </c>
      <c r="F29">
        <v>0.12012472157747001</v>
      </c>
      <c r="K29" t="s">
        <v>25</v>
      </c>
      <c r="L29">
        <v>0.115874903810326</v>
      </c>
      <c r="N29" t="s">
        <v>8</v>
      </c>
      <c r="O29">
        <v>0</v>
      </c>
    </row>
    <row r="30" spans="1:15">
      <c r="A30" t="s">
        <v>32</v>
      </c>
      <c r="B30">
        <v>9.8204302718012795E-2</v>
      </c>
      <c r="C30">
        <v>9.3157557660955605E-3</v>
      </c>
      <c r="E30" t="s">
        <v>32</v>
      </c>
      <c r="F30">
        <v>0.115485431845349</v>
      </c>
      <c r="K30" t="s">
        <v>28</v>
      </c>
      <c r="L30">
        <v>0.112296570265141</v>
      </c>
      <c r="N30" t="s">
        <v>10</v>
      </c>
      <c r="O30">
        <v>0</v>
      </c>
    </row>
    <row r="31" spans="1:15">
      <c r="A31" t="s">
        <v>33</v>
      </c>
      <c r="B31">
        <v>0.15653382330389701</v>
      </c>
      <c r="C31">
        <v>5.8431619863216202E-3</v>
      </c>
      <c r="E31" t="s">
        <v>33</v>
      </c>
      <c r="F31">
        <v>0.18407916512501299</v>
      </c>
      <c r="K31" t="s">
        <v>42</v>
      </c>
      <c r="L31">
        <v>0.10753118013936699</v>
      </c>
      <c r="N31" t="s">
        <v>42</v>
      </c>
      <c r="O31">
        <v>0</v>
      </c>
    </row>
    <row r="32" spans="1:15">
      <c r="A32" t="s">
        <v>34</v>
      </c>
      <c r="B32">
        <v>0.16576498594833899</v>
      </c>
      <c r="C32">
        <v>6.8432378619033701E-2</v>
      </c>
      <c r="E32" t="s">
        <v>34</v>
      </c>
      <c r="F32">
        <v>0.19493480256266901</v>
      </c>
      <c r="K32" t="s">
        <v>31</v>
      </c>
      <c r="L32">
        <v>0.102149329529648</v>
      </c>
      <c r="N32" t="s">
        <v>14</v>
      </c>
      <c r="O32">
        <v>0</v>
      </c>
    </row>
    <row r="33" spans="1:15">
      <c r="A33" t="s">
        <v>35</v>
      </c>
      <c r="B33">
        <v>0.155725338008919</v>
      </c>
      <c r="C33">
        <v>0.21294939230704801</v>
      </c>
      <c r="E33" t="s">
        <v>35</v>
      </c>
      <c r="F33">
        <v>0.183128437376404</v>
      </c>
      <c r="K33" t="s">
        <v>32</v>
      </c>
      <c r="L33">
        <v>9.8204302718012795E-2</v>
      </c>
      <c r="N33" t="s">
        <v>19</v>
      </c>
      <c r="O33">
        <v>0</v>
      </c>
    </row>
    <row r="34" spans="1:15">
      <c r="A34" t="s">
        <v>36</v>
      </c>
      <c r="B34">
        <v>0.15386414296991299</v>
      </c>
      <c r="C34">
        <v>5.5868227862110001E-2</v>
      </c>
      <c r="E34" t="s">
        <v>36</v>
      </c>
      <c r="F34">
        <v>0.18093969539958599</v>
      </c>
      <c r="K34" t="s">
        <v>26</v>
      </c>
      <c r="L34">
        <v>9.7193443761237897E-2</v>
      </c>
      <c r="N34" t="s">
        <v>20</v>
      </c>
      <c r="O34">
        <v>0</v>
      </c>
    </row>
    <row r="35" spans="1:15">
      <c r="A35" t="s">
        <v>37</v>
      </c>
      <c r="B35">
        <v>0.14521106586490101</v>
      </c>
      <c r="C35">
        <v>0.235720093468686</v>
      </c>
      <c r="E35" t="s">
        <v>37</v>
      </c>
      <c r="F35">
        <v>0.17076398377383101</v>
      </c>
      <c r="K35" t="s">
        <v>3</v>
      </c>
      <c r="L35">
        <v>9.1897617413593993E-2</v>
      </c>
      <c r="N35" t="s">
        <v>22</v>
      </c>
      <c r="O35">
        <v>0</v>
      </c>
    </row>
    <row r="36" spans="1:15">
      <c r="A36" t="s">
        <v>38</v>
      </c>
      <c r="B36">
        <v>0.13576945158235801</v>
      </c>
      <c r="C36">
        <v>9.5410296570040895E-2</v>
      </c>
      <c r="E36" t="s">
        <v>38</v>
      </c>
      <c r="F36">
        <v>0.159660976791479</v>
      </c>
      <c r="K36" t="s">
        <v>7</v>
      </c>
      <c r="L36">
        <v>8.9227164056641398E-2</v>
      </c>
      <c r="N36" t="s">
        <v>23</v>
      </c>
      <c r="O36">
        <v>0</v>
      </c>
    </row>
    <row r="37" spans="1:15">
      <c r="A37" t="s">
        <v>39</v>
      </c>
      <c r="B37">
        <v>0.14434261898531001</v>
      </c>
      <c r="C37">
        <v>3.7978889036816503E-2</v>
      </c>
      <c r="E37" t="s">
        <v>39</v>
      </c>
      <c r="F37">
        <v>0.16974266562986801</v>
      </c>
      <c r="K37" t="s">
        <v>6</v>
      </c>
      <c r="L37">
        <v>6.8005451837224895E-2</v>
      </c>
      <c r="N37" t="s">
        <v>25</v>
      </c>
      <c r="O37">
        <v>0</v>
      </c>
    </row>
    <row r="38" spans="1:15">
      <c r="K38" t="s">
        <v>4</v>
      </c>
      <c r="L38">
        <v>5.0899421585677299E-2</v>
      </c>
      <c r="N38" t="s">
        <v>29</v>
      </c>
      <c r="O38">
        <v>0</v>
      </c>
    </row>
    <row r="40" spans="1:15">
      <c r="E40">
        <f>C9</f>
        <v>0</v>
      </c>
    </row>
    <row r="41" spans="1:15">
      <c r="A41" t="s">
        <v>29</v>
      </c>
      <c r="B41">
        <v>0.17361094577917799</v>
      </c>
      <c r="C41">
        <v>0</v>
      </c>
    </row>
    <row r="42" spans="1:15">
      <c r="A42" t="s">
        <v>12</v>
      </c>
      <c r="B42">
        <v>0.17257433503702699</v>
      </c>
      <c r="C42">
        <v>7.0675128132367301E-2</v>
      </c>
    </row>
    <row r="43" spans="1:15">
      <c r="A43" t="s">
        <v>8</v>
      </c>
      <c r="B43">
        <v>0.16958469353462599</v>
      </c>
      <c r="C43">
        <v>0</v>
      </c>
    </row>
    <row r="44" spans="1:15">
      <c r="A44" t="s">
        <v>22</v>
      </c>
      <c r="B44">
        <v>0.16629519783732</v>
      </c>
      <c r="C44">
        <v>0</v>
      </c>
    </row>
    <row r="45" spans="1:15">
      <c r="A45" t="s">
        <v>34</v>
      </c>
      <c r="B45">
        <v>0.16576498594833899</v>
      </c>
      <c r="C45">
        <v>6.8432378619033701E-2</v>
      </c>
    </row>
    <row r="46" spans="1:15">
      <c r="A46" t="s">
        <v>17</v>
      </c>
      <c r="B46">
        <v>0.16569975970636799</v>
      </c>
      <c r="C46">
        <v>0.12445338383448799</v>
      </c>
    </row>
    <row r="47" spans="1:15">
      <c r="A47" t="s">
        <v>18</v>
      </c>
      <c r="B47">
        <v>0.165062482762349</v>
      </c>
      <c r="C47">
        <v>5.3973263371902301E-2</v>
      </c>
    </row>
    <row r="48" spans="1:15">
      <c r="A48" t="s">
        <v>10</v>
      </c>
      <c r="B48">
        <v>0.16205640136965599</v>
      </c>
      <c r="C48">
        <v>0</v>
      </c>
    </row>
    <row r="49" spans="1:3">
      <c r="A49" t="s">
        <v>9</v>
      </c>
      <c r="B49">
        <v>0.160549538803098</v>
      </c>
      <c r="C49">
        <v>7.4474910995805402E-2</v>
      </c>
    </row>
    <row r="50" spans="1:3">
      <c r="A50" t="s">
        <v>23</v>
      </c>
      <c r="B50">
        <v>0.15992011973766401</v>
      </c>
      <c r="C50">
        <v>0</v>
      </c>
    </row>
    <row r="51" spans="1:3">
      <c r="A51" t="s">
        <v>16</v>
      </c>
      <c r="B51">
        <v>0.15927846363187201</v>
      </c>
      <c r="C51">
        <v>2.18161552245776E-2</v>
      </c>
    </row>
    <row r="52" spans="1:3">
      <c r="A52" t="s">
        <v>27</v>
      </c>
      <c r="B52">
        <v>0.156676045487396</v>
      </c>
      <c r="C52">
        <v>8.6504385307540094E-2</v>
      </c>
    </row>
    <row r="53" spans="1:3">
      <c r="A53" t="s">
        <v>33</v>
      </c>
      <c r="B53">
        <v>0.15653382330389701</v>
      </c>
      <c r="C53">
        <v>5.8431619863216202E-3</v>
      </c>
    </row>
    <row r="54" spans="1:3">
      <c r="A54" t="s">
        <v>35</v>
      </c>
      <c r="B54">
        <v>0.155725338008919</v>
      </c>
      <c r="C54">
        <v>0.21294939230704801</v>
      </c>
    </row>
    <row r="55" spans="1:3">
      <c r="A55" t="s">
        <v>30</v>
      </c>
      <c r="B55">
        <v>0.155212094126463</v>
      </c>
      <c r="C55">
        <v>6.2560767849042201E-2</v>
      </c>
    </row>
    <row r="56" spans="1:3">
      <c r="A56" t="s">
        <v>41</v>
      </c>
      <c r="B56">
        <v>0.153993934848797</v>
      </c>
      <c r="C56">
        <v>2.1673870404353402E-3</v>
      </c>
    </row>
    <row r="57" spans="1:3">
      <c r="A57" t="s">
        <v>36</v>
      </c>
      <c r="B57">
        <v>0.15386414296991299</v>
      </c>
      <c r="C57">
        <v>5.5868227862110001E-2</v>
      </c>
    </row>
    <row r="58" spans="1:3">
      <c r="A58" t="s">
        <v>20</v>
      </c>
      <c r="B58">
        <v>0.153059333581051</v>
      </c>
      <c r="C58">
        <v>0</v>
      </c>
    </row>
    <row r="59" spans="1:3">
      <c r="A59" t="s">
        <v>19</v>
      </c>
      <c r="B59">
        <v>0.14758491744334601</v>
      </c>
      <c r="C59">
        <v>0</v>
      </c>
    </row>
    <row r="60" spans="1:3">
      <c r="A60" t="s">
        <v>37</v>
      </c>
      <c r="B60">
        <v>0.14521106586490101</v>
      </c>
      <c r="C60">
        <v>0.235720093468686</v>
      </c>
    </row>
    <row r="61" spans="1:3">
      <c r="A61" t="s">
        <v>39</v>
      </c>
      <c r="B61">
        <v>0.14434261898531001</v>
      </c>
      <c r="C61">
        <v>3.7978889036816503E-2</v>
      </c>
    </row>
    <row r="62" spans="1:3">
      <c r="A62" t="s">
        <v>5</v>
      </c>
      <c r="B62">
        <v>0.137956312109279</v>
      </c>
      <c r="C62">
        <v>0.28511002876456298</v>
      </c>
    </row>
    <row r="63" spans="1:3">
      <c r="A63" t="s">
        <v>15</v>
      </c>
      <c r="B63">
        <v>0.13686944292195899</v>
      </c>
      <c r="C63">
        <v>2.99583169410668E-2</v>
      </c>
    </row>
    <row r="64" spans="1:3">
      <c r="A64" t="s">
        <v>38</v>
      </c>
      <c r="B64">
        <v>0.13576945158235801</v>
      </c>
      <c r="C64">
        <v>9.5410296570040895E-2</v>
      </c>
    </row>
    <row r="65" spans="1:3">
      <c r="A65" t="s">
        <v>21</v>
      </c>
      <c r="B65">
        <v>0.121638547387569</v>
      </c>
      <c r="C65">
        <v>2.3817427561128601E-2</v>
      </c>
    </row>
    <row r="66" spans="1:3">
      <c r="A66" t="s">
        <v>24</v>
      </c>
      <c r="B66">
        <v>0.11906378434562501</v>
      </c>
      <c r="C66">
        <v>2.6911407539874199E-2</v>
      </c>
    </row>
    <row r="67" spans="1:3">
      <c r="A67" t="s">
        <v>14</v>
      </c>
      <c r="B67">
        <v>0.117423087419408</v>
      </c>
      <c r="C67">
        <v>0</v>
      </c>
    </row>
    <row r="68" spans="1:3">
      <c r="A68" t="s">
        <v>25</v>
      </c>
      <c r="B68">
        <v>0.115874903810326</v>
      </c>
      <c r="C68">
        <v>0</v>
      </c>
    </row>
    <row r="69" spans="1:3">
      <c r="A69" t="s">
        <v>28</v>
      </c>
      <c r="B69">
        <v>0.112296570265141</v>
      </c>
      <c r="C69">
        <v>5.2246035393569798E-2</v>
      </c>
    </row>
    <row r="70" spans="1:3">
      <c r="A70" t="s">
        <v>42</v>
      </c>
      <c r="B70">
        <v>0.10753118013936699</v>
      </c>
      <c r="C70">
        <v>0</v>
      </c>
    </row>
    <row r="71" spans="1:3">
      <c r="A71" t="s">
        <v>31</v>
      </c>
      <c r="B71">
        <v>0.102149329529648</v>
      </c>
      <c r="C71">
        <v>6.5352464514632599E-2</v>
      </c>
    </row>
    <row r="72" spans="1:3">
      <c r="A72" t="s">
        <v>32</v>
      </c>
      <c r="B72">
        <v>9.8204302718012795E-2</v>
      </c>
      <c r="C72">
        <v>9.3157557660955605E-3</v>
      </c>
    </row>
    <row r="73" spans="1:3">
      <c r="A73" t="s">
        <v>26</v>
      </c>
      <c r="B73">
        <v>9.7193443761237897E-2</v>
      </c>
      <c r="C73">
        <v>2.3425296208186602E-2</v>
      </c>
    </row>
    <row r="74" spans="1:3">
      <c r="A74" t="s">
        <v>3</v>
      </c>
      <c r="B74">
        <v>9.1897617413593993E-2</v>
      </c>
      <c r="C74">
        <v>0</v>
      </c>
    </row>
    <row r="75" spans="1:3">
      <c r="A75" t="s">
        <v>7</v>
      </c>
      <c r="B75">
        <v>8.9227164056641398E-2</v>
      </c>
      <c r="C75">
        <v>2.7945851923602199E-2</v>
      </c>
    </row>
    <row r="76" spans="1:3">
      <c r="A76" t="s">
        <v>6</v>
      </c>
      <c r="B76">
        <v>6.8005451837224895E-2</v>
      </c>
      <c r="C76">
        <v>2.26137155420667E-2</v>
      </c>
    </row>
    <row r="77" spans="1:3">
      <c r="A77" t="s">
        <v>4</v>
      </c>
      <c r="B77">
        <v>5.0899421585677299E-2</v>
      </c>
      <c r="C77">
        <v>0.15609178276316099</v>
      </c>
    </row>
    <row r="79" spans="1:3">
      <c r="A79" t="s">
        <v>35</v>
      </c>
      <c r="B79">
        <v>0.177359807827312</v>
      </c>
      <c r="C79">
        <v>0.223552768918791</v>
      </c>
    </row>
    <row r="80" spans="1:3">
      <c r="A80" t="s">
        <v>5</v>
      </c>
      <c r="B80">
        <v>0.17448289768325001</v>
      </c>
      <c r="C80">
        <v>0.29291704462329798</v>
      </c>
    </row>
    <row r="81" spans="1:3">
      <c r="A81" t="s">
        <v>37</v>
      </c>
      <c r="B81">
        <v>0.17223567183433999</v>
      </c>
      <c r="C81">
        <v>0.246517254728855</v>
      </c>
    </row>
    <row r="82" spans="1:3">
      <c r="A82" t="s">
        <v>17</v>
      </c>
      <c r="B82">
        <v>0.170322637428275</v>
      </c>
      <c r="C82">
        <v>0.138532425514586</v>
      </c>
    </row>
    <row r="83" spans="1:3">
      <c r="A83" t="s">
        <v>12</v>
      </c>
      <c r="B83">
        <v>0.16695247056805701</v>
      </c>
      <c r="C83">
        <v>8.5215257023521507E-2</v>
      </c>
    </row>
    <row r="84" spans="1:3">
      <c r="A84" t="s">
        <v>34</v>
      </c>
      <c r="B84">
        <v>0.15908206129241501</v>
      </c>
      <c r="C84">
        <v>7.8427702591936196E-2</v>
      </c>
    </row>
    <row r="85" spans="1:3">
      <c r="A85" t="s">
        <v>18</v>
      </c>
      <c r="B85">
        <v>0.15751863729850599</v>
      </c>
      <c r="C85">
        <v>6.8308214229815797E-2</v>
      </c>
    </row>
    <row r="86" spans="1:3">
      <c r="A86" t="s">
        <v>9</v>
      </c>
      <c r="B86">
        <v>0.15653159312501699</v>
      </c>
      <c r="C86">
        <v>8.6404207103666003E-2</v>
      </c>
    </row>
    <row r="87" spans="1:3">
      <c r="A87" t="s">
        <v>27</v>
      </c>
      <c r="B87">
        <v>0.15608895272017601</v>
      </c>
      <c r="C87">
        <v>9.8816668652294007E-2</v>
      </c>
    </row>
    <row r="88" spans="1:3">
      <c r="A88" t="s">
        <v>29</v>
      </c>
      <c r="B88">
        <v>0.155493969657965</v>
      </c>
      <c r="C88">
        <v>1.2602642442800601E-2</v>
      </c>
    </row>
    <row r="89" spans="1:3">
      <c r="A89" t="s">
        <v>8</v>
      </c>
      <c r="B89">
        <v>0.15211408850841601</v>
      </c>
      <c r="C89">
        <v>1.2328706201281899E-2</v>
      </c>
    </row>
    <row r="90" spans="1:3">
      <c r="A90" t="s">
        <v>30</v>
      </c>
      <c r="B90">
        <v>0.15100702961892901</v>
      </c>
      <c r="C90">
        <v>7.4589419489186501E-2</v>
      </c>
    </row>
    <row r="91" spans="1:3">
      <c r="A91" t="s">
        <v>22</v>
      </c>
      <c r="B91">
        <v>0.14879095085159999</v>
      </c>
      <c r="C91">
        <v>1.20593689673738E-2</v>
      </c>
    </row>
    <row r="92" spans="1:3">
      <c r="A92" t="s">
        <v>36</v>
      </c>
      <c r="B92">
        <v>0.14865521580892499</v>
      </c>
      <c r="C92">
        <v>6.8532232145055799E-2</v>
      </c>
    </row>
    <row r="93" spans="1:3">
      <c r="A93" t="s">
        <v>16</v>
      </c>
      <c r="B93">
        <v>0.146610794899865</v>
      </c>
      <c r="C93">
        <v>3.4666768001839897E-2</v>
      </c>
    </row>
    <row r="94" spans="1:3">
      <c r="A94" t="s">
        <v>10</v>
      </c>
      <c r="B94">
        <v>0.145971954792814</v>
      </c>
      <c r="C94">
        <v>1.1830891943765199E-2</v>
      </c>
    </row>
    <row r="95" spans="1:3">
      <c r="A95" t="s">
        <v>23</v>
      </c>
      <c r="B95">
        <v>0.14342054867078199</v>
      </c>
      <c r="C95">
        <v>1.16241028370682E-2</v>
      </c>
    </row>
    <row r="96" spans="1:3">
      <c r="A96" t="s">
        <v>33</v>
      </c>
      <c r="B96">
        <v>0.14175909543435899</v>
      </c>
      <c r="C96">
        <v>1.73039336027065E-2</v>
      </c>
    </row>
    <row r="97" spans="1:3">
      <c r="A97" t="s">
        <v>38</v>
      </c>
      <c r="B97">
        <v>0.13877990994678699</v>
      </c>
      <c r="C97">
        <v>0.104769276912393</v>
      </c>
    </row>
    <row r="98" spans="1:3">
      <c r="A98" t="s">
        <v>41</v>
      </c>
      <c r="B98">
        <v>0.13872110817325101</v>
      </c>
      <c r="C98">
        <v>1.3568733509887399E-2</v>
      </c>
    </row>
    <row r="99" spans="1:3">
      <c r="A99" t="s">
        <v>20</v>
      </c>
      <c r="B99">
        <v>0.13772524018489901</v>
      </c>
      <c r="C99">
        <v>1.11625033512045E-2</v>
      </c>
    </row>
    <row r="100" spans="1:3">
      <c r="A100" t="s">
        <v>19</v>
      </c>
      <c r="B100">
        <v>0.13197323015767201</v>
      </c>
      <c r="C100">
        <v>1.0696308257851299E-2</v>
      </c>
    </row>
    <row r="101" spans="1:3">
      <c r="A101" t="s">
        <v>15</v>
      </c>
      <c r="B101">
        <v>0.12980848817996701</v>
      </c>
      <c r="C101">
        <v>4.1427375963490602E-2</v>
      </c>
    </row>
    <row r="102" spans="1:3">
      <c r="A102" t="s">
        <v>39</v>
      </c>
      <c r="B102">
        <v>0.12893897451849301</v>
      </c>
      <c r="C102">
        <v>3.6659362477764197E-2</v>
      </c>
    </row>
    <row r="103" spans="1:3">
      <c r="A103" t="s">
        <v>21</v>
      </c>
      <c r="B103">
        <v>0.115753642773716</v>
      </c>
      <c r="C103">
        <v>3.2469850509653897E-2</v>
      </c>
    </row>
    <row r="104" spans="1:3">
      <c r="A104" t="s">
        <v>28</v>
      </c>
      <c r="B104">
        <v>0.11354102997134</v>
      </c>
      <c r="C104">
        <v>6.1051384225214403E-2</v>
      </c>
    </row>
    <row r="105" spans="1:3">
      <c r="A105" t="s">
        <v>24</v>
      </c>
      <c r="B105">
        <v>0.11258199859611299</v>
      </c>
      <c r="C105">
        <v>3.5925868873860102E-2</v>
      </c>
    </row>
    <row r="106" spans="1:3">
      <c r="A106" t="s">
        <v>25</v>
      </c>
      <c r="B106">
        <v>0.106110115216535</v>
      </c>
      <c r="C106">
        <v>8.6001267096075008E-3</v>
      </c>
    </row>
    <row r="107" spans="1:3">
      <c r="A107" t="s">
        <v>14</v>
      </c>
      <c r="B107">
        <v>0.105904430859852</v>
      </c>
      <c r="C107">
        <v>8.5834561827114395E-3</v>
      </c>
    </row>
    <row r="108" spans="1:3">
      <c r="A108" t="s">
        <v>31</v>
      </c>
      <c r="B108">
        <v>0.105279614308873</v>
      </c>
      <c r="C108">
        <v>7.3327001842679998E-2</v>
      </c>
    </row>
    <row r="109" spans="1:3">
      <c r="A109" t="s">
        <v>42</v>
      </c>
      <c r="B109">
        <v>9.9163087593588606E-2</v>
      </c>
      <c r="C109">
        <v>8.0370765452517107E-3</v>
      </c>
    </row>
    <row r="110" spans="1:3">
      <c r="A110" t="s">
        <v>26</v>
      </c>
      <c r="B110">
        <v>9.5215157384724095E-2</v>
      </c>
      <c r="C110">
        <v>3.2343344851049498E-2</v>
      </c>
    </row>
    <row r="111" spans="1:3">
      <c r="A111" t="s">
        <v>32</v>
      </c>
      <c r="B111">
        <v>9.2462820027814002E-2</v>
      </c>
      <c r="C111">
        <v>1.7571388864689199E-2</v>
      </c>
    </row>
    <row r="112" spans="1:3">
      <c r="A112" t="s">
        <v>7</v>
      </c>
      <c r="B112">
        <v>8.86009800559346E-2</v>
      </c>
      <c r="C112">
        <v>3.6963935986133498E-2</v>
      </c>
    </row>
    <row r="113" spans="1:3">
      <c r="A113" t="s">
        <v>3</v>
      </c>
      <c r="B113">
        <v>8.6175920188517705E-2</v>
      </c>
      <c r="C113">
        <v>6.98447863736545E-3</v>
      </c>
    </row>
    <row r="114" spans="1:3">
      <c r="A114" t="s">
        <v>4</v>
      </c>
      <c r="B114">
        <v>7.8899766472729102E-2</v>
      </c>
      <c r="C114">
        <v>0.163752624862921</v>
      </c>
    </row>
    <row r="115" spans="1:3">
      <c r="A115" t="s">
        <v>6</v>
      </c>
      <c r="B115">
        <v>6.9803645560865296E-2</v>
      </c>
      <c r="C115">
        <v>2.8001831384962001E-2</v>
      </c>
    </row>
  </sheetData>
  <sortState ref="N2:O38">
    <sortCondition descending="1" ref="O2:O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P26" sqref="AP26"/>
    </sheetView>
  </sheetViews>
  <sheetFormatPr baseColWidth="10" defaultColWidth="4.6640625" defaultRowHeight="15" x14ac:dyDescent="0"/>
  <cols>
    <col min="1" max="1" width="15" customWidth="1"/>
    <col min="43" max="43" width="13.6640625" customWidth="1"/>
    <col min="44" max="44" width="14.1640625" customWidth="1"/>
  </cols>
  <sheetData>
    <row r="1" spans="1:44" ht="74">
      <c r="A1" t="s">
        <v>175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30</v>
      </c>
      <c r="AE1" s="1" t="s">
        <v>31</v>
      </c>
      <c r="AF1" s="1" t="s">
        <v>32</v>
      </c>
      <c r="AG1" s="1" t="s">
        <v>46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4" t="s">
        <v>38</v>
      </c>
      <c r="AN1" s="4" t="s">
        <v>39</v>
      </c>
      <c r="AO1" s="3" t="s">
        <v>1</v>
      </c>
      <c r="AP1" s="2" t="s">
        <v>2</v>
      </c>
      <c r="AQ1" s="20" t="s">
        <v>174</v>
      </c>
      <c r="AR1" s="1" t="s">
        <v>173</v>
      </c>
    </row>
    <row r="2" spans="1:44">
      <c r="A2" t="s">
        <v>9</v>
      </c>
      <c r="B2">
        <v>1</v>
      </c>
      <c r="C2">
        <v>4</v>
      </c>
      <c r="D2">
        <v>5</v>
      </c>
      <c r="E2">
        <v>5</v>
      </c>
      <c r="F2">
        <v>1</v>
      </c>
      <c r="G2">
        <v>10</v>
      </c>
      <c r="H2">
        <v>2</v>
      </c>
      <c r="I2">
        <v>10</v>
      </c>
      <c r="J2">
        <v>7</v>
      </c>
      <c r="L2">
        <v>8</v>
      </c>
      <c r="M2">
        <v>12</v>
      </c>
      <c r="N2">
        <v>7</v>
      </c>
      <c r="O2">
        <v>12</v>
      </c>
      <c r="P2">
        <v>7</v>
      </c>
      <c r="Q2">
        <v>10</v>
      </c>
      <c r="R2">
        <v>7</v>
      </c>
      <c r="S2">
        <v>10</v>
      </c>
      <c r="T2">
        <v>12</v>
      </c>
      <c r="U2">
        <v>12</v>
      </c>
      <c r="V2">
        <v>8</v>
      </c>
      <c r="W2">
        <v>12</v>
      </c>
      <c r="X2">
        <v>6</v>
      </c>
      <c r="Y2">
        <v>2</v>
      </c>
      <c r="Z2">
        <v>6</v>
      </c>
      <c r="AA2">
        <v>6</v>
      </c>
      <c r="AB2">
        <v>10</v>
      </c>
      <c r="AC2">
        <v>7</v>
      </c>
      <c r="AD2">
        <v>6</v>
      </c>
      <c r="AE2">
        <v>4</v>
      </c>
      <c r="AG2">
        <v>12</v>
      </c>
      <c r="AH2">
        <v>12</v>
      </c>
      <c r="AI2">
        <v>8</v>
      </c>
      <c r="AJ2">
        <v>10</v>
      </c>
      <c r="AK2">
        <v>3</v>
      </c>
      <c r="AL2">
        <v>10</v>
      </c>
      <c r="AM2" s="5">
        <v>5</v>
      </c>
      <c r="AN2" s="5">
        <v>12</v>
      </c>
      <c r="AO2" s="3">
        <v>281</v>
      </c>
      <c r="AP2" s="3">
        <v>1</v>
      </c>
      <c r="AQ2" s="20">
        <v>0.25173856104353798</v>
      </c>
      <c r="AR2" s="20">
        <v>0.112496381412355</v>
      </c>
    </row>
    <row r="3" spans="1:44">
      <c r="A3" t="s">
        <v>6</v>
      </c>
      <c r="B3">
        <v>7</v>
      </c>
      <c r="D3">
        <v>12</v>
      </c>
      <c r="F3">
        <v>10</v>
      </c>
      <c r="G3">
        <v>5</v>
      </c>
      <c r="H3">
        <v>12</v>
      </c>
      <c r="I3">
        <v>7</v>
      </c>
      <c r="J3">
        <v>8</v>
      </c>
      <c r="O3">
        <v>8</v>
      </c>
      <c r="P3">
        <v>12</v>
      </c>
      <c r="Q3">
        <v>4</v>
      </c>
      <c r="R3">
        <v>12</v>
      </c>
      <c r="S3">
        <v>12</v>
      </c>
      <c r="T3">
        <v>7</v>
      </c>
      <c r="U3">
        <v>2</v>
      </c>
      <c r="V3">
        <v>12</v>
      </c>
      <c r="X3">
        <v>3</v>
      </c>
      <c r="Y3">
        <v>12</v>
      </c>
      <c r="Z3">
        <v>12</v>
      </c>
      <c r="AA3">
        <v>8</v>
      </c>
      <c r="AB3">
        <v>12</v>
      </c>
      <c r="AD3">
        <v>10</v>
      </c>
      <c r="AE3">
        <v>12</v>
      </c>
      <c r="AF3">
        <v>2</v>
      </c>
      <c r="AG3">
        <v>5</v>
      </c>
      <c r="AH3">
        <v>3</v>
      </c>
      <c r="AI3">
        <v>7</v>
      </c>
      <c r="AK3">
        <v>6</v>
      </c>
      <c r="AL3">
        <v>2</v>
      </c>
      <c r="AM3" s="5">
        <v>10</v>
      </c>
      <c r="AN3" s="5"/>
      <c r="AO3" s="3">
        <v>234</v>
      </c>
      <c r="AP3" s="3">
        <v>2</v>
      </c>
      <c r="AQ3" s="20">
        <v>0.21107559565042999</v>
      </c>
      <c r="AR3" s="20">
        <v>0.10955260787522</v>
      </c>
    </row>
    <row r="4" spans="1:44">
      <c r="A4" t="s">
        <v>38</v>
      </c>
      <c r="C4">
        <v>12</v>
      </c>
      <c r="D4">
        <v>1</v>
      </c>
      <c r="E4">
        <v>12</v>
      </c>
      <c r="F4">
        <v>12</v>
      </c>
      <c r="G4">
        <v>8</v>
      </c>
      <c r="H4">
        <v>10</v>
      </c>
      <c r="I4">
        <v>12</v>
      </c>
      <c r="J4">
        <v>10</v>
      </c>
      <c r="K4">
        <v>3</v>
      </c>
      <c r="L4">
        <v>10</v>
      </c>
      <c r="P4">
        <v>8</v>
      </c>
      <c r="R4">
        <v>8</v>
      </c>
      <c r="S4">
        <v>7</v>
      </c>
      <c r="T4">
        <v>3</v>
      </c>
      <c r="U4">
        <v>8</v>
      </c>
      <c r="V4">
        <v>10</v>
      </c>
      <c r="W4">
        <v>5</v>
      </c>
      <c r="X4">
        <v>7</v>
      </c>
      <c r="Y4">
        <v>10</v>
      </c>
      <c r="Z4">
        <v>10</v>
      </c>
      <c r="AA4">
        <v>12</v>
      </c>
      <c r="AC4">
        <v>1</v>
      </c>
      <c r="AD4">
        <v>4</v>
      </c>
      <c r="AE4">
        <v>1</v>
      </c>
      <c r="AG4">
        <v>10</v>
      </c>
      <c r="AI4">
        <v>10</v>
      </c>
      <c r="AL4">
        <v>5</v>
      </c>
      <c r="AM4" s="5"/>
      <c r="AN4" s="5">
        <v>5</v>
      </c>
      <c r="AO4" s="3">
        <v>214</v>
      </c>
      <c r="AP4" s="3">
        <v>3</v>
      </c>
      <c r="AQ4" s="20">
        <v>0.19632446573465101</v>
      </c>
      <c r="AR4" s="20">
        <v>0.10643808113321</v>
      </c>
    </row>
    <row r="5" spans="1:44">
      <c r="A5" t="s">
        <v>47</v>
      </c>
      <c r="B5">
        <v>2</v>
      </c>
      <c r="C5">
        <v>3</v>
      </c>
      <c r="E5">
        <v>2</v>
      </c>
      <c r="F5">
        <v>3</v>
      </c>
      <c r="G5">
        <v>7</v>
      </c>
      <c r="H5">
        <v>1</v>
      </c>
      <c r="I5">
        <v>3</v>
      </c>
      <c r="J5">
        <v>4</v>
      </c>
      <c r="K5">
        <v>12</v>
      </c>
      <c r="L5">
        <v>3</v>
      </c>
      <c r="M5">
        <v>8</v>
      </c>
      <c r="N5">
        <v>12</v>
      </c>
      <c r="P5">
        <v>4</v>
      </c>
      <c r="Q5">
        <v>7</v>
      </c>
      <c r="R5">
        <v>4</v>
      </c>
      <c r="S5">
        <v>2</v>
      </c>
      <c r="T5">
        <v>10</v>
      </c>
      <c r="V5">
        <v>6</v>
      </c>
      <c r="W5">
        <v>8</v>
      </c>
      <c r="X5">
        <v>8</v>
      </c>
      <c r="Y5">
        <v>6</v>
      </c>
      <c r="Z5">
        <v>3</v>
      </c>
      <c r="AA5">
        <v>2</v>
      </c>
      <c r="AB5">
        <v>4</v>
      </c>
      <c r="AD5">
        <v>8</v>
      </c>
      <c r="AE5">
        <v>7</v>
      </c>
      <c r="AF5">
        <v>7</v>
      </c>
      <c r="AG5">
        <v>7</v>
      </c>
      <c r="AH5">
        <v>5</v>
      </c>
      <c r="AI5">
        <v>5</v>
      </c>
      <c r="AJ5">
        <v>12</v>
      </c>
      <c r="AK5">
        <v>7</v>
      </c>
      <c r="AL5">
        <v>6</v>
      </c>
      <c r="AM5" s="5">
        <v>3</v>
      </c>
      <c r="AN5" s="5"/>
      <c r="AO5" s="3">
        <v>191</v>
      </c>
      <c r="AP5" s="3">
        <v>4</v>
      </c>
      <c r="AQ5" s="20">
        <v>0.16402789641263199</v>
      </c>
      <c r="AR5" s="20">
        <v>9.8933496136816707E-2</v>
      </c>
    </row>
    <row r="6" spans="1:44">
      <c r="A6" t="s">
        <v>31</v>
      </c>
      <c r="C6">
        <v>7</v>
      </c>
      <c r="F6">
        <v>8</v>
      </c>
      <c r="G6">
        <v>4</v>
      </c>
      <c r="H6">
        <v>5</v>
      </c>
      <c r="I6">
        <v>6</v>
      </c>
      <c r="J6">
        <v>5</v>
      </c>
      <c r="K6">
        <v>7</v>
      </c>
      <c r="L6">
        <v>12</v>
      </c>
      <c r="M6">
        <v>6</v>
      </c>
      <c r="N6">
        <v>2</v>
      </c>
      <c r="O6">
        <v>6</v>
      </c>
      <c r="P6">
        <v>6</v>
      </c>
      <c r="Q6">
        <v>2</v>
      </c>
      <c r="T6">
        <v>1</v>
      </c>
      <c r="U6">
        <v>10</v>
      </c>
      <c r="V6">
        <v>7</v>
      </c>
      <c r="X6">
        <v>12</v>
      </c>
      <c r="Y6">
        <v>7</v>
      </c>
      <c r="AA6">
        <v>7</v>
      </c>
      <c r="AB6">
        <v>7</v>
      </c>
      <c r="AG6">
        <v>8</v>
      </c>
      <c r="AH6">
        <v>10</v>
      </c>
      <c r="AI6">
        <v>6</v>
      </c>
      <c r="AJ6">
        <v>5</v>
      </c>
      <c r="AL6">
        <v>4</v>
      </c>
      <c r="AM6" s="5">
        <v>4</v>
      </c>
      <c r="AN6" s="5">
        <v>10</v>
      </c>
      <c r="AO6" s="3">
        <v>174</v>
      </c>
      <c r="AP6" s="3">
        <v>5</v>
      </c>
      <c r="AQ6" s="20">
        <v>0.15712997920328201</v>
      </c>
      <c r="AR6" s="20">
        <v>0.13027652037954199</v>
      </c>
    </row>
    <row r="7" spans="1:44">
      <c r="A7" t="s">
        <v>16</v>
      </c>
      <c r="B7">
        <v>10</v>
      </c>
      <c r="C7">
        <v>8</v>
      </c>
      <c r="D7">
        <v>7</v>
      </c>
      <c r="E7">
        <v>4</v>
      </c>
      <c r="F7">
        <v>6</v>
      </c>
      <c r="G7">
        <v>2</v>
      </c>
      <c r="H7">
        <v>7</v>
      </c>
      <c r="I7">
        <v>5</v>
      </c>
      <c r="J7">
        <v>12</v>
      </c>
      <c r="K7">
        <v>6</v>
      </c>
      <c r="M7">
        <v>4</v>
      </c>
      <c r="N7">
        <v>1</v>
      </c>
      <c r="Q7">
        <v>6</v>
      </c>
      <c r="S7">
        <v>1</v>
      </c>
      <c r="V7">
        <v>2</v>
      </c>
      <c r="W7">
        <v>7</v>
      </c>
      <c r="X7">
        <v>1</v>
      </c>
      <c r="Z7">
        <v>4</v>
      </c>
      <c r="AB7">
        <v>8</v>
      </c>
      <c r="AC7">
        <v>5</v>
      </c>
      <c r="AD7">
        <v>7</v>
      </c>
      <c r="AE7">
        <v>10</v>
      </c>
      <c r="AF7">
        <v>12</v>
      </c>
      <c r="AK7">
        <v>8</v>
      </c>
      <c r="AL7">
        <v>1</v>
      </c>
      <c r="AM7" s="5"/>
      <c r="AN7" s="5">
        <v>8</v>
      </c>
      <c r="AO7" s="3">
        <v>152</v>
      </c>
      <c r="AP7" s="3">
        <v>6</v>
      </c>
      <c r="AQ7" s="20">
        <v>0.126771444896528</v>
      </c>
      <c r="AR7" s="20">
        <v>0.14494265571437301</v>
      </c>
    </row>
    <row r="8" spans="1:44">
      <c r="A8" t="s">
        <v>21</v>
      </c>
      <c r="B8">
        <v>12</v>
      </c>
      <c r="C8">
        <v>1</v>
      </c>
      <c r="D8">
        <v>10</v>
      </c>
      <c r="G8">
        <v>6</v>
      </c>
      <c r="I8">
        <v>8</v>
      </c>
      <c r="J8">
        <v>6</v>
      </c>
      <c r="M8">
        <v>10</v>
      </c>
      <c r="O8">
        <v>10</v>
      </c>
      <c r="P8">
        <v>2</v>
      </c>
      <c r="R8">
        <v>6</v>
      </c>
      <c r="Z8">
        <v>8</v>
      </c>
      <c r="AB8">
        <v>6</v>
      </c>
      <c r="AD8">
        <v>1</v>
      </c>
      <c r="AF8">
        <v>4</v>
      </c>
      <c r="AG8">
        <v>4</v>
      </c>
      <c r="AH8">
        <v>8</v>
      </c>
      <c r="AI8">
        <v>12</v>
      </c>
      <c r="AK8">
        <v>12</v>
      </c>
      <c r="AM8" s="5"/>
      <c r="AN8" s="5"/>
      <c r="AO8" s="3">
        <v>126</v>
      </c>
      <c r="AP8" s="3">
        <v>7</v>
      </c>
      <c r="AQ8" s="20">
        <v>0.1114804151495</v>
      </c>
      <c r="AR8" s="20">
        <v>0.134388722917229</v>
      </c>
    </row>
    <row r="9" spans="1:44">
      <c r="A9" t="s">
        <v>24</v>
      </c>
      <c r="C9">
        <v>6</v>
      </c>
      <c r="E9">
        <v>8</v>
      </c>
      <c r="F9">
        <v>7</v>
      </c>
      <c r="J9">
        <v>3</v>
      </c>
      <c r="K9">
        <v>4</v>
      </c>
      <c r="L9">
        <v>5</v>
      </c>
      <c r="M9">
        <v>3</v>
      </c>
      <c r="O9">
        <v>2</v>
      </c>
      <c r="P9">
        <v>3</v>
      </c>
      <c r="Q9">
        <v>5</v>
      </c>
      <c r="R9">
        <v>3</v>
      </c>
      <c r="S9">
        <v>8</v>
      </c>
      <c r="T9">
        <v>5</v>
      </c>
      <c r="W9">
        <v>10</v>
      </c>
      <c r="X9">
        <v>5</v>
      </c>
      <c r="AC9">
        <v>10</v>
      </c>
      <c r="AD9">
        <v>5</v>
      </c>
      <c r="AF9">
        <v>10</v>
      </c>
      <c r="AI9">
        <v>1</v>
      </c>
      <c r="AL9">
        <v>8</v>
      </c>
      <c r="AM9" s="5">
        <v>2</v>
      </c>
      <c r="AN9" s="5">
        <v>7</v>
      </c>
      <c r="AO9" s="3">
        <v>120</v>
      </c>
      <c r="AP9" s="3">
        <v>8</v>
      </c>
      <c r="AQ9" s="20">
        <v>9.8929720078989605E-2</v>
      </c>
      <c r="AR9" s="20">
        <v>0.14648245164975901</v>
      </c>
    </row>
    <row r="10" spans="1:44">
      <c r="A10" t="s">
        <v>37</v>
      </c>
      <c r="B10">
        <v>4</v>
      </c>
      <c r="D10">
        <v>8</v>
      </c>
      <c r="G10">
        <v>12</v>
      </c>
      <c r="I10">
        <v>2</v>
      </c>
      <c r="K10">
        <v>10</v>
      </c>
      <c r="L10">
        <v>7</v>
      </c>
      <c r="M10">
        <v>2</v>
      </c>
      <c r="N10">
        <v>8</v>
      </c>
      <c r="S10">
        <v>5</v>
      </c>
      <c r="T10">
        <v>8</v>
      </c>
      <c r="U10">
        <v>6</v>
      </c>
      <c r="Y10">
        <v>4</v>
      </c>
      <c r="AC10">
        <v>8</v>
      </c>
      <c r="AD10">
        <v>2</v>
      </c>
      <c r="AE10">
        <v>3</v>
      </c>
      <c r="AH10">
        <v>7</v>
      </c>
      <c r="AJ10">
        <v>8</v>
      </c>
      <c r="AK10">
        <v>4</v>
      </c>
      <c r="AM10" s="5"/>
      <c r="AN10" s="5">
        <v>6</v>
      </c>
      <c r="AO10" s="3">
        <v>114</v>
      </c>
      <c r="AP10" s="3">
        <v>9</v>
      </c>
      <c r="AQ10" s="20">
        <v>9.5968817471175402E-2</v>
      </c>
      <c r="AR10" s="20">
        <v>0.13392577359251701</v>
      </c>
    </row>
    <row r="11" spans="1:44">
      <c r="A11" t="s">
        <v>17</v>
      </c>
      <c r="B11">
        <v>8</v>
      </c>
      <c r="H11">
        <v>6</v>
      </c>
      <c r="I11">
        <v>4</v>
      </c>
      <c r="L11">
        <v>4</v>
      </c>
      <c r="N11">
        <v>10</v>
      </c>
      <c r="Q11">
        <v>12</v>
      </c>
      <c r="R11">
        <v>2</v>
      </c>
      <c r="W11">
        <v>3</v>
      </c>
      <c r="Y11">
        <v>5</v>
      </c>
      <c r="AC11">
        <v>2</v>
      </c>
      <c r="AF11">
        <v>6</v>
      </c>
      <c r="AG11">
        <v>2</v>
      </c>
      <c r="AJ11">
        <v>3</v>
      </c>
      <c r="AK11">
        <v>10</v>
      </c>
      <c r="AL11">
        <v>7</v>
      </c>
      <c r="AM11" s="5"/>
      <c r="AN11" s="5"/>
      <c r="AO11" s="3">
        <v>84</v>
      </c>
      <c r="AP11" s="3">
        <v>10</v>
      </c>
      <c r="AQ11" s="20">
        <v>6.66418914572659E-2</v>
      </c>
      <c r="AR11" s="20">
        <v>0.150320451468344</v>
      </c>
    </row>
    <row r="12" spans="1:44">
      <c r="A12" t="s">
        <v>25</v>
      </c>
      <c r="D12">
        <v>2</v>
      </c>
      <c r="E12">
        <v>1</v>
      </c>
      <c r="F12">
        <v>4</v>
      </c>
      <c r="G12">
        <v>3</v>
      </c>
      <c r="H12">
        <v>3</v>
      </c>
      <c r="M12">
        <v>7</v>
      </c>
      <c r="O12">
        <v>4</v>
      </c>
      <c r="U12">
        <v>3</v>
      </c>
      <c r="V12">
        <v>1</v>
      </c>
      <c r="W12">
        <v>4</v>
      </c>
      <c r="AB12">
        <v>5</v>
      </c>
      <c r="AD12">
        <v>12</v>
      </c>
      <c r="AE12">
        <v>6</v>
      </c>
      <c r="AG12">
        <v>6</v>
      </c>
      <c r="AI12">
        <v>2</v>
      </c>
      <c r="AM12" s="5">
        <v>8</v>
      </c>
      <c r="AN12" s="5"/>
      <c r="AO12" s="3">
        <v>71</v>
      </c>
      <c r="AP12" s="3">
        <v>11</v>
      </c>
      <c r="AQ12" s="20">
        <v>6.2911596772904504E-2</v>
      </c>
      <c r="AR12" s="20">
        <v>0.139519095981923</v>
      </c>
    </row>
    <row r="13" spans="1:44">
      <c r="A13" t="s">
        <v>8</v>
      </c>
      <c r="D13">
        <v>3</v>
      </c>
      <c r="K13">
        <v>5</v>
      </c>
      <c r="L13">
        <v>2</v>
      </c>
      <c r="N13">
        <v>3</v>
      </c>
      <c r="O13">
        <v>5</v>
      </c>
      <c r="S13">
        <v>4</v>
      </c>
      <c r="U13">
        <v>4</v>
      </c>
      <c r="X13">
        <v>2</v>
      </c>
      <c r="AC13">
        <v>3</v>
      </c>
      <c r="AE13">
        <v>8</v>
      </c>
      <c r="AF13">
        <v>5</v>
      </c>
      <c r="AG13">
        <v>3</v>
      </c>
      <c r="AH13">
        <v>2</v>
      </c>
      <c r="AJ13">
        <v>7</v>
      </c>
      <c r="AL13">
        <v>12</v>
      </c>
      <c r="AM13" s="5"/>
      <c r="AN13" s="5">
        <v>3</v>
      </c>
      <c r="AO13" s="3">
        <v>71</v>
      </c>
      <c r="AP13" s="3">
        <v>12</v>
      </c>
      <c r="AQ13" s="20">
        <v>5.8233658035784702E-2</v>
      </c>
      <c r="AR13" s="20">
        <v>0.15918921586951901</v>
      </c>
    </row>
    <row r="14" spans="1:44">
      <c r="A14" t="s">
        <v>30</v>
      </c>
      <c r="B14">
        <v>5</v>
      </c>
      <c r="D14">
        <v>4</v>
      </c>
      <c r="E14">
        <v>6</v>
      </c>
      <c r="O14">
        <v>1</v>
      </c>
      <c r="R14">
        <v>10</v>
      </c>
      <c r="T14">
        <v>6</v>
      </c>
      <c r="W14">
        <v>1</v>
      </c>
      <c r="Z14">
        <v>7</v>
      </c>
      <c r="AA14">
        <v>10</v>
      </c>
      <c r="AB14">
        <v>1</v>
      </c>
      <c r="AC14">
        <v>6</v>
      </c>
      <c r="AJ14">
        <v>4</v>
      </c>
      <c r="AM14" s="5"/>
      <c r="AN14" s="5">
        <v>4</v>
      </c>
      <c r="AO14" s="3">
        <v>65</v>
      </c>
      <c r="AP14" s="3">
        <v>13</v>
      </c>
      <c r="AQ14" s="20">
        <v>5.4431202790759602E-2</v>
      </c>
      <c r="AR14" s="20">
        <v>0.14174226259216599</v>
      </c>
    </row>
    <row r="15" spans="1:44">
      <c r="A15" t="s">
        <v>35</v>
      </c>
      <c r="G15">
        <v>1</v>
      </c>
      <c r="H15">
        <v>4</v>
      </c>
      <c r="I15">
        <v>1</v>
      </c>
      <c r="K15">
        <v>8</v>
      </c>
      <c r="L15">
        <v>1</v>
      </c>
      <c r="N15">
        <v>4</v>
      </c>
      <c r="Q15">
        <v>3</v>
      </c>
      <c r="T15">
        <v>4</v>
      </c>
      <c r="U15">
        <v>5</v>
      </c>
      <c r="X15">
        <v>4</v>
      </c>
      <c r="AA15">
        <v>5</v>
      </c>
      <c r="AC15">
        <v>12</v>
      </c>
      <c r="AG15">
        <v>1</v>
      </c>
      <c r="AH15">
        <v>6</v>
      </c>
      <c r="AL15">
        <v>3</v>
      </c>
      <c r="AM15" s="5"/>
      <c r="AN15" s="5"/>
      <c r="AO15" s="3">
        <v>62</v>
      </c>
      <c r="AP15" s="3">
        <v>14</v>
      </c>
      <c r="AQ15" s="20">
        <v>5.0114033502954201E-2</v>
      </c>
      <c r="AR15" s="20">
        <v>0.12281626285130801</v>
      </c>
    </row>
    <row r="16" spans="1:44">
      <c r="A16" t="s">
        <v>14</v>
      </c>
      <c r="C16">
        <v>10</v>
      </c>
      <c r="E16">
        <v>10</v>
      </c>
      <c r="R16">
        <v>5</v>
      </c>
      <c r="Y16">
        <v>8</v>
      </c>
      <c r="AA16">
        <v>3</v>
      </c>
      <c r="AB16">
        <v>2</v>
      </c>
      <c r="AE16">
        <v>5</v>
      </c>
      <c r="AM16" s="5">
        <v>7</v>
      </c>
      <c r="AN16" s="5"/>
      <c r="AO16" s="3">
        <v>50</v>
      </c>
      <c r="AP16" s="3">
        <v>15</v>
      </c>
      <c r="AQ16" s="20">
        <v>4.0436275841713699E-2</v>
      </c>
      <c r="AR16" s="20">
        <v>0.14738639081885899</v>
      </c>
    </row>
    <row r="17" spans="1:44">
      <c r="A17" t="s">
        <v>7</v>
      </c>
      <c r="C17">
        <v>5</v>
      </c>
      <c r="E17">
        <v>7</v>
      </c>
      <c r="M17">
        <v>5</v>
      </c>
      <c r="P17">
        <v>5</v>
      </c>
      <c r="R17">
        <v>1</v>
      </c>
      <c r="V17">
        <v>3</v>
      </c>
      <c r="Y17">
        <v>1</v>
      </c>
      <c r="Z17">
        <v>2</v>
      </c>
      <c r="AA17">
        <v>4</v>
      </c>
      <c r="AB17">
        <v>3</v>
      </c>
      <c r="AM17" s="5">
        <v>12</v>
      </c>
      <c r="AN17" s="5"/>
      <c r="AO17" s="3">
        <v>48</v>
      </c>
      <c r="AP17" s="3">
        <v>16</v>
      </c>
      <c r="AQ17" s="20">
        <v>3.9440803631338797E-2</v>
      </c>
      <c r="AR17" s="20">
        <v>0.143351285127094</v>
      </c>
    </row>
    <row r="18" spans="1:44">
      <c r="A18" t="s">
        <v>18</v>
      </c>
      <c r="K18">
        <v>1</v>
      </c>
      <c r="L18">
        <v>6</v>
      </c>
      <c r="N18">
        <v>5</v>
      </c>
      <c r="Q18">
        <v>8</v>
      </c>
      <c r="S18">
        <v>6</v>
      </c>
      <c r="AC18">
        <v>4</v>
      </c>
      <c r="AH18">
        <v>4</v>
      </c>
      <c r="AJ18">
        <v>6</v>
      </c>
      <c r="AK18">
        <v>5</v>
      </c>
      <c r="AM18" s="5"/>
      <c r="AN18" s="5">
        <v>2</v>
      </c>
      <c r="AO18" s="3">
        <v>47</v>
      </c>
      <c r="AP18" s="3">
        <v>17</v>
      </c>
      <c r="AQ18" s="20">
        <v>3.8200760513028197E-2</v>
      </c>
      <c r="AR18" s="20">
        <v>0.14990559359125399</v>
      </c>
    </row>
    <row r="19" spans="1:44">
      <c r="A19" t="s">
        <v>4</v>
      </c>
      <c r="F19">
        <v>2</v>
      </c>
      <c r="H19">
        <v>8</v>
      </c>
      <c r="O19">
        <v>7</v>
      </c>
      <c r="P19">
        <v>10</v>
      </c>
      <c r="S19">
        <v>3</v>
      </c>
      <c r="Z19">
        <v>1</v>
      </c>
      <c r="AA19">
        <v>1</v>
      </c>
      <c r="AE19">
        <v>2</v>
      </c>
      <c r="AF19">
        <v>1</v>
      </c>
      <c r="AM19" s="5">
        <v>6</v>
      </c>
      <c r="AN19" s="5"/>
      <c r="AO19" s="3">
        <v>41</v>
      </c>
      <c r="AP19" s="3">
        <v>18</v>
      </c>
      <c r="AQ19" s="20">
        <v>3.5257961949979898E-2</v>
      </c>
      <c r="AR19" s="20">
        <v>0.12579217487557401</v>
      </c>
    </row>
    <row r="20" spans="1:44">
      <c r="A20" t="s">
        <v>39</v>
      </c>
      <c r="U20">
        <v>7</v>
      </c>
      <c r="Z20">
        <v>5</v>
      </c>
      <c r="AD20">
        <v>3</v>
      </c>
      <c r="AH20">
        <v>1</v>
      </c>
      <c r="AI20">
        <v>4</v>
      </c>
      <c r="AJ20">
        <v>1</v>
      </c>
      <c r="AK20">
        <v>2</v>
      </c>
      <c r="AM20" s="5"/>
      <c r="AN20" s="5"/>
      <c r="AO20" s="3">
        <v>23</v>
      </c>
      <c r="AP20" s="3">
        <v>19</v>
      </c>
      <c r="AQ20" s="20">
        <v>2.0645649101023001E-2</v>
      </c>
      <c r="AR20" s="20">
        <v>0.143614616089594</v>
      </c>
    </row>
    <row r="21" spans="1:44">
      <c r="A21" t="s">
        <v>10</v>
      </c>
      <c r="N21">
        <v>6</v>
      </c>
      <c r="X21">
        <v>10</v>
      </c>
      <c r="Y21">
        <v>3</v>
      </c>
      <c r="AM21" s="5"/>
      <c r="AN21" s="5"/>
      <c r="AO21" s="3">
        <v>19</v>
      </c>
      <c r="AP21" s="3">
        <v>20</v>
      </c>
      <c r="AQ21" s="20">
        <v>1.5433228923802699E-2</v>
      </c>
      <c r="AR21" s="20">
        <v>0.14109621356115601</v>
      </c>
    </row>
    <row r="22" spans="1:44">
      <c r="A22" t="s">
        <v>15</v>
      </c>
      <c r="B22">
        <v>3</v>
      </c>
      <c r="D22">
        <v>6</v>
      </c>
      <c r="V22">
        <v>5</v>
      </c>
      <c r="AI22">
        <v>3</v>
      </c>
      <c r="AK22">
        <v>1</v>
      </c>
      <c r="AM22" s="5"/>
      <c r="AN22" s="5"/>
      <c r="AO22" s="3">
        <v>18</v>
      </c>
      <c r="AP22" s="3">
        <v>21</v>
      </c>
      <c r="AQ22" s="20">
        <v>1.5543935633325999E-2</v>
      </c>
      <c r="AR22" s="20">
        <v>0.12664998126403901</v>
      </c>
    </row>
    <row r="23" spans="1:44">
      <c r="A23" t="s">
        <v>23</v>
      </c>
      <c r="E23">
        <v>3</v>
      </c>
      <c r="F23">
        <v>5</v>
      </c>
      <c r="P23">
        <v>1</v>
      </c>
      <c r="U23">
        <v>1</v>
      </c>
      <c r="W23">
        <v>6</v>
      </c>
      <c r="AM23" s="5">
        <v>1</v>
      </c>
      <c r="AN23" s="5"/>
      <c r="AO23" s="3">
        <v>17</v>
      </c>
      <c r="AP23" s="3">
        <v>22</v>
      </c>
      <c r="AQ23" s="20">
        <v>1.43127774439948E-2</v>
      </c>
      <c r="AR23" s="20">
        <v>0.14155209628353399</v>
      </c>
    </row>
    <row r="24" spans="1:44">
      <c r="A24" t="s">
        <v>13</v>
      </c>
      <c r="C24">
        <v>2</v>
      </c>
      <c r="J24">
        <v>1</v>
      </c>
      <c r="M24">
        <v>1</v>
      </c>
      <c r="T24">
        <v>2</v>
      </c>
      <c r="AF24">
        <v>8</v>
      </c>
      <c r="AM24" s="5"/>
      <c r="AN24" s="5"/>
      <c r="AO24" s="3">
        <v>14</v>
      </c>
      <c r="AP24" s="3">
        <v>23</v>
      </c>
      <c r="AQ24" s="20">
        <v>1.01538473814835E-2</v>
      </c>
      <c r="AR24" s="20">
        <v>0.13518698592470901</v>
      </c>
    </row>
    <row r="25" spans="1:44">
      <c r="A25" t="s">
        <v>12</v>
      </c>
      <c r="K25">
        <v>2</v>
      </c>
      <c r="O25">
        <v>3</v>
      </c>
      <c r="Q25">
        <v>1</v>
      </c>
      <c r="V25">
        <v>4</v>
      </c>
      <c r="AF25">
        <v>3</v>
      </c>
      <c r="AM25" s="5"/>
      <c r="AN25" s="5"/>
      <c r="AO25" s="3">
        <v>13</v>
      </c>
      <c r="AP25" s="3">
        <v>24</v>
      </c>
      <c r="AQ25" s="20">
        <v>1.0627535107804001E-2</v>
      </c>
      <c r="AR25" s="20">
        <v>0.10800803148497599</v>
      </c>
    </row>
    <row r="26" spans="1:44">
      <c r="A26" t="s">
        <v>34</v>
      </c>
      <c r="B26">
        <v>6</v>
      </c>
      <c r="W26">
        <v>2</v>
      </c>
      <c r="AM26" s="5"/>
      <c r="AN26" s="5"/>
      <c r="AO26" s="3">
        <v>8</v>
      </c>
      <c r="AP26" s="3">
        <v>25</v>
      </c>
      <c r="AQ26" s="20">
        <v>5.6302263593896798E-3</v>
      </c>
      <c r="AR26" s="20">
        <v>0.15360920640092299</v>
      </c>
    </row>
    <row r="27" spans="1:44">
      <c r="A27" t="s">
        <v>19</v>
      </c>
      <c r="J27">
        <v>2</v>
      </c>
      <c r="AJ27">
        <v>2</v>
      </c>
      <c r="AM27" s="5"/>
      <c r="AN27" s="5">
        <v>1</v>
      </c>
      <c r="AO27" s="3">
        <v>5</v>
      </c>
      <c r="AP27" s="3">
        <v>26</v>
      </c>
      <c r="AQ27" s="20">
        <v>4.5430691192880103E-3</v>
      </c>
      <c r="AR27" s="20">
        <v>0.137789556167038</v>
      </c>
    </row>
    <row r="28" spans="1:44">
      <c r="A28" t="s">
        <v>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4"/>
      <c r="AN28" s="4"/>
      <c r="AO28" s="3"/>
      <c r="AP28" s="2"/>
      <c r="AQ28" s="21">
        <v>0</v>
      </c>
      <c r="AR28" s="20">
        <v>0.10228245749541399</v>
      </c>
    </row>
    <row r="29" spans="1:44">
      <c r="A29" t="s">
        <v>5</v>
      </c>
      <c r="AM29" s="5"/>
      <c r="AN29" s="5"/>
      <c r="AO29" s="3"/>
      <c r="AP29" s="3"/>
      <c r="AQ29" s="21">
        <v>0</v>
      </c>
      <c r="AR29" s="20">
        <v>0.12705847960196101</v>
      </c>
    </row>
    <row r="30" spans="1:44">
      <c r="A30" t="s">
        <v>43</v>
      </c>
      <c r="AM30" s="5"/>
      <c r="AN30" s="5"/>
      <c r="AO30" s="3"/>
      <c r="AP30" s="3"/>
      <c r="AQ30" s="21">
        <v>0</v>
      </c>
      <c r="AR30" s="20">
        <v>0.13634160004512799</v>
      </c>
    </row>
    <row r="31" spans="1:44">
      <c r="A31" t="s">
        <v>44</v>
      </c>
      <c r="AM31" s="5"/>
      <c r="AN31" s="5"/>
      <c r="AO31" s="3"/>
      <c r="AP31" s="3"/>
      <c r="AQ31" s="21">
        <v>0</v>
      </c>
      <c r="AR31" s="20">
        <v>0.16931020195197899</v>
      </c>
    </row>
    <row r="32" spans="1:44">
      <c r="A32" t="s">
        <v>45</v>
      </c>
      <c r="AM32" s="5"/>
      <c r="AN32" s="5"/>
      <c r="AO32" s="3"/>
      <c r="AP32" s="3"/>
      <c r="AQ32" s="21">
        <v>0</v>
      </c>
      <c r="AR32" s="20">
        <v>0.161412927707483</v>
      </c>
    </row>
    <row r="33" spans="1:44">
      <c r="A33" t="s">
        <v>42</v>
      </c>
      <c r="AM33" s="5"/>
      <c r="AN33" s="5"/>
      <c r="AO33" s="3"/>
      <c r="AP33" s="3"/>
      <c r="AQ33" s="21">
        <v>0</v>
      </c>
      <c r="AR33" s="20">
        <v>0.138521061176761</v>
      </c>
    </row>
    <row r="34" spans="1:44">
      <c r="A34" t="s">
        <v>20</v>
      </c>
      <c r="AM34" s="5"/>
      <c r="AN34" s="5"/>
      <c r="AO34" s="3"/>
      <c r="AP34" s="3"/>
      <c r="AQ34" s="21">
        <v>0</v>
      </c>
      <c r="AR34" s="20">
        <v>0.15774386624925099</v>
      </c>
    </row>
    <row r="35" spans="1:44">
      <c r="A35" t="s">
        <v>22</v>
      </c>
      <c r="AM35" s="5"/>
      <c r="AN35" s="5"/>
      <c r="AO35" s="3"/>
      <c r="AP35" s="3"/>
      <c r="AQ35" s="21">
        <v>0</v>
      </c>
      <c r="AR35" s="20">
        <v>0.13462738137428301</v>
      </c>
    </row>
    <row r="36" spans="1:44">
      <c r="A36" t="s">
        <v>26</v>
      </c>
      <c r="AM36" s="5"/>
      <c r="AN36" s="5"/>
      <c r="AO36" s="3"/>
      <c r="AP36" s="3"/>
      <c r="AQ36" s="21">
        <v>0</v>
      </c>
      <c r="AR36" s="20">
        <v>0.15616469651062101</v>
      </c>
    </row>
    <row r="37" spans="1:44">
      <c r="A37" t="s">
        <v>32</v>
      </c>
      <c r="AM37" s="5"/>
      <c r="AN37" s="5"/>
      <c r="AO37" s="3"/>
      <c r="AP37" s="3"/>
      <c r="AQ37" s="21">
        <v>0</v>
      </c>
      <c r="AR37" s="20">
        <v>9.2520925027298195E-2</v>
      </c>
    </row>
    <row r="38" spans="1:44">
      <c r="A38" t="s">
        <v>46</v>
      </c>
      <c r="AM38" s="5"/>
      <c r="AN38" s="5"/>
      <c r="AO38" s="3"/>
      <c r="AP38" s="3"/>
      <c r="AQ38" s="21">
        <v>0</v>
      </c>
      <c r="AR38" s="20">
        <v>0.16596914669648399</v>
      </c>
    </row>
    <row r="39" spans="1:44">
      <c r="A39" t="s">
        <v>33</v>
      </c>
      <c r="AM39" s="5"/>
      <c r="AN39" s="5"/>
      <c r="AO39" s="3"/>
      <c r="AP39" s="3"/>
      <c r="AQ39" s="21">
        <v>0</v>
      </c>
      <c r="AR39" s="20">
        <v>0.141375069746662</v>
      </c>
    </row>
    <row r="40" spans="1:44">
      <c r="A40" t="s">
        <v>36</v>
      </c>
      <c r="AM40" s="5"/>
      <c r="AN40" s="5"/>
      <c r="AO40" s="3"/>
      <c r="AP40" s="3"/>
      <c r="AQ40" s="21">
        <v>0</v>
      </c>
      <c r="AR40" s="20" t="s">
        <v>176</v>
      </c>
    </row>
    <row r="41" spans="1:44">
      <c r="AM41" s="3"/>
      <c r="AN41" s="3"/>
    </row>
  </sheetData>
  <sortState ref="A2:AR40">
    <sortCondition ref="AP2:AP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2" workbookViewId="0">
      <selection activeCell="C39" sqref="C1:C39"/>
    </sheetView>
  </sheetViews>
  <sheetFormatPr baseColWidth="10" defaultRowHeight="15" x14ac:dyDescent="0"/>
  <cols>
    <col min="1" max="1" width="15.1640625" customWidth="1"/>
    <col min="2" max="2" width="20.1640625" customWidth="1"/>
    <col min="5" max="5" width="25.6640625" customWidth="1"/>
  </cols>
  <sheetData>
    <row r="1" spans="1:6">
      <c r="A1" t="s">
        <v>3</v>
      </c>
      <c r="B1">
        <v>0.10228245749541399</v>
      </c>
      <c r="C1">
        <v>0</v>
      </c>
      <c r="E1" t="s">
        <v>3</v>
      </c>
      <c r="F1">
        <v>0.119720456043008</v>
      </c>
    </row>
    <row r="2" spans="1:6">
      <c r="A2" t="s">
        <v>4</v>
      </c>
      <c r="B2">
        <v>0.12579217487557401</v>
      </c>
      <c r="C2">
        <v>3.5257961949979898E-2</v>
      </c>
      <c r="E2" t="s">
        <v>4</v>
      </c>
      <c r="F2">
        <v>0.14723828146325399</v>
      </c>
    </row>
    <row r="3" spans="1:6">
      <c r="A3" t="s">
        <v>5</v>
      </c>
      <c r="B3">
        <v>0.12705847960196101</v>
      </c>
      <c r="C3">
        <v>0</v>
      </c>
      <c r="E3" t="s">
        <v>5</v>
      </c>
      <c r="F3">
        <v>0.14872048738676499</v>
      </c>
    </row>
    <row r="4" spans="1:6">
      <c r="A4" t="s">
        <v>6</v>
      </c>
      <c r="B4">
        <v>0.10955260787522</v>
      </c>
      <c r="C4">
        <v>0.21107559565042999</v>
      </c>
      <c r="E4" t="s">
        <v>6</v>
      </c>
      <c r="F4">
        <v>0.12823004861589599</v>
      </c>
    </row>
    <row r="5" spans="1:6">
      <c r="A5" t="s">
        <v>7</v>
      </c>
      <c r="B5">
        <v>0.143351285127094</v>
      </c>
      <c r="C5">
        <v>3.9440803631338797E-2</v>
      </c>
      <c r="E5" t="s">
        <v>7</v>
      </c>
      <c r="F5">
        <v>0.16779099569397801</v>
      </c>
    </row>
    <row r="6" spans="1:6">
      <c r="A6" t="s">
        <v>8</v>
      </c>
      <c r="B6">
        <v>0.15918921586951901</v>
      </c>
      <c r="C6">
        <v>5.8233658035784702E-2</v>
      </c>
      <c r="E6" t="s">
        <v>8</v>
      </c>
      <c r="F6">
        <v>0.18632917709611699</v>
      </c>
    </row>
    <row r="7" spans="1:6">
      <c r="A7" t="s">
        <v>43</v>
      </c>
      <c r="B7">
        <v>0.13634160004512799</v>
      </c>
      <c r="C7">
        <v>0</v>
      </c>
      <c r="E7" t="s">
        <v>43</v>
      </c>
      <c r="F7">
        <v>0.159586238673878</v>
      </c>
    </row>
    <row r="8" spans="1:6">
      <c r="A8" t="s">
        <v>44</v>
      </c>
      <c r="B8">
        <v>0.16931020195197899</v>
      </c>
      <c r="C8">
        <v>0</v>
      </c>
      <c r="E8" t="s">
        <v>44</v>
      </c>
      <c r="F8">
        <v>0.19817563771793301</v>
      </c>
    </row>
    <row r="9" spans="1:6">
      <c r="A9" t="s">
        <v>45</v>
      </c>
      <c r="B9">
        <v>0.161412927707483</v>
      </c>
      <c r="C9">
        <v>0</v>
      </c>
      <c r="E9" t="s">
        <v>45</v>
      </c>
      <c r="F9">
        <v>0.18893196522552499</v>
      </c>
    </row>
    <row r="10" spans="1:6">
      <c r="A10" t="s">
        <v>9</v>
      </c>
      <c r="B10">
        <v>0.112496381412355</v>
      </c>
      <c r="C10">
        <v>0.25173856104353798</v>
      </c>
      <c r="E10" t="s">
        <v>9</v>
      </c>
      <c r="F10">
        <v>0.13167579607327201</v>
      </c>
    </row>
    <row r="11" spans="1:6">
      <c r="A11" t="s">
        <v>10</v>
      </c>
      <c r="B11">
        <v>0.14109621356115601</v>
      </c>
      <c r="C11">
        <v>1.5433228923802699E-2</v>
      </c>
      <c r="E11" t="s">
        <v>10</v>
      </c>
      <c r="F11">
        <v>0.16515153742795299</v>
      </c>
    </row>
    <row r="12" spans="1:6">
      <c r="A12" t="s">
        <v>42</v>
      </c>
      <c r="B12">
        <v>0.138521061176761</v>
      </c>
      <c r="C12">
        <v>0</v>
      </c>
      <c r="E12" t="s">
        <v>42</v>
      </c>
      <c r="F12">
        <v>0.16213735101524601</v>
      </c>
    </row>
    <row r="13" spans="1:6">
      <c r="A13" t="s">
        <v>12</v>
      </c>
      <c r="B13">
        <v>0.10800803148497599</v>
      </c>
      <c r="C13">
        <v>1.0627535107804001E-2</v>
      </c>
      <c r="E13" t="s">
        <v>12</v>
      </c>
      <c r="F13">
        <v>0.12642225412686101</v>
      </c>
    </row>
    <row r="14" spans="1:6">
      <c r="A14" t="s">
        <v>13</v>
      </c>
      <c r="B14">
        <v>0.13518698592470901</v>
      </c>
      <c r="C14">
        <v>1.01538473814835E-2</v>
      </c>
      <c r="E14" t="s">
        <v>13</v>
      </c>
      <c r="F14">
        <v>0.158234811886415</v>
      </c>
    </row>
    <row r="15" spans="1:6">
      <c r="A15" t="s">
        <v>14</v>
      </c>
      <c r="B15">
        <v>0.14738639081885899</v>
      </c>
      <c r="C15">
        <v>4.0436275841713699E-2</v>
      </c>
      <c r="E15" t="s">
        <v>14</v>
      </c>
      <c r="F15">
        <v>0.17251403582621799</v>
      </c>
    </row>
    <row r="16" spans="1:6">
      <c r="A16" t="s">
        <v>15</v>
      </c>
      <c r="B16">
        <v>0.12664998126403901</v>
      </c>
      <c r="C16">
        <v>1.5543935633325999E-2</v>
      </c>
      <c r="E16" t="s">
        <v>15</v>
      </c>
      <c r="F16">
        <v>0.148242415757423</v>
      </c>
    </row>
    <row r="17" spans="1:6">
      <c r="A17" t="s">
        <v>16</v>
      </c>
      <c r="B17">
        <v>0.14494265571437301</v>
      </c>
      <c r="C17">
        <v>0.126771444896528</v>
      </c>
      <c r="E17" t="s">
        <v>16</v>
      </c>
      <c r="F17">
        <v>0.16965367986034499</v>
      </c>
    </row>
    <row r="18" spans="1:6">
      <c r="A18" t="s">
        <v>17</v>
      </c>
      <c r="B18">
        <v>0.150320451468344</v>
      </c>
      <c r="C18">
        <v>6.66418914572659E-2</v>
      </c>
      <c r="E18" t="s">
        <v>17</v>
      </c>
      <c r="F18">
        <v>0.175948367061562</v>
      </c>
    </row>
    <row r="19" spans="1:6">
      <c r="A19" t="s">
        <v>18</v>
      </c>
      <c r="B19">
        <v>0.14990559359125399</v>
      </c>
      <c r="C19">
        <v>3.8200760513028197E-2</v>
      </c>
      <c r="E19" t="s">
        <v>18</v>
      </c>
      <c r="F19">
        <v>0.17546281998924801</v>
      </c>
    </row>
    <row r="20" spans="1:6">
      <c r="A20" t="s">
        <v>19</v>
      </c>
      <c r="B20">
        <v>0.137789556167038</v>
      </c>
      <c r="C20">
        <v>4.5430691192880103E-3</v>
      </c>
      <c r="E20" t="s">
        <v>19</v>
      </c>
      <c r="F20">
        <v>0.161281113223911</v>
      </c>
    </row>
    <row r="21" spans="1:6">
      <c r="A21" t="s">
        <v>20</v>
      </c>
      <c r="B21">
        <v>0.15774386624925099</v>
      </c>
      <c r="C21">
        <v>0</v>
      </c>
      <c r="E21" t="s">
        <v>20</v>
      </c>
      <c r="F21">
        <v>0.18463735115343</v>
      </c>
    </row>
    <row r="22" spans="1:6">
      <c r="A22" t="s">
        <v>21</v>
      </c>
      <c r="B22">
        <v>0.134388722917229</v>
      </c>
      <c r="C22">
        <v>0.1114804151495</v>
      </c>
      <c r="E22" t="s">
        <v>21</v>
      </c>
      <c r="F22">
        <v>0.15730050247081201</v>
      </c>
    </row>
    <row r="23" spans="1:6">
      <c r="A23" t="s">
        <v>22</v>
      </c>
      <c r="B23">
        <v>0.13462738137428301</v>
      </c>
      <c r="C23">
        <v>0</v>
      </c>
      <c r="E23" t="s">
        <v>22</v>
      </c>
      <c r="F23">
        <v>0.157579826194094</v>
      </c>
    </row>
    <row r="24" spans="1:6">
      <c r="A24" t="s">
        <v>23</v>
      </c>
      <c r="B24">
        <v>0.14155209628353399</v>
      </c>
      <c r="C24">
        <v>1.43127774439948E-2</v>
      </c>
      <c r="E24" t="s">
        <v>23</v>
      </c>
      <c r="F24">
        <v>0.16568507379084399</v>
      </c>
    </row>
    <row r="25" spans="1:6">
      <c r="A25" t="s">
        <v>24</v>
      </c>
      <c r="B25">
        <v>0.14648245164975901</v>
      </c>
      <c r="C25">
        <v>9.8929720078989605E-2</v>
      </c>
      <c r="E25" t="s">
        <v>24</v>
      </c>
      <c r="F25">
        <v>0.17145598359707001</v>
      </c>
    </row>
    <row r="26" spans="1:6">
      <c r="A26" t="s">
        <v>25</v>
      </c>
      <c r="B26">
        <v>0.139519095981923</v>
      </c>
      <c r="C26">
        <v>6.2911596772904504E-2</v>
      </c>
      <c r="E26" t="s">
        <v>25</v>
      </c>
      <c r="F26">
        <v>0.163305460567961</v>
      </c>
    </row>
    <row r="27" spans="1:6">
      <c r="A27" t="s">
        <v>26</v>
      </c>
      <c r="B27">
        <v>0.15616469651062101</v>
      </c>
      <c r="C27">
        <v>0</v>
      </c>
      <c r="E27" t="s">
        <v>26</v>
      </c>
      <c r="F27">
        <v>0.18278897332701699</v>
      </c>
    </row>
    <row r="28" spans="1:6">
      <c r="A28" t="s">
        <v>47</v>
      </c>
      <c r="B28">
        <v>9.8933496136816707E-2</v>
      </c>
      <c r="C28">
        <v>0.16402789641263199</v>
      </c>
      <c r="E28" t="s">
        <v>47</v>
      </c>
      <c r="F28">
        <v>0.115800593375268</v>
      </c>
    </row>
    <row r="29" spans="1:6">
      <c r="A29" t="s">
        <v>30</v>
      </c>
      <c r="B29">
        <v>0.14174226259216599</v>
      </c>
      <c r="C29">
        <v>5.4431202790759602E-2</v>
      </c>
      <c r="E29" t="s">
        <v>30</v>
      </c>
      <c r="F29">
        <v>0.16590769156888699</v>
      </c>
    </row>
    <row r="30" spans="1:6">
      <c r="A30" t="s">
        <v>31</v>
      </c>
      <c r="B30">
        <v>0.13027652037954199</v>
      </c>
      <c r="C30">
        <v>0.15712997920328201</v>
      </c>
      <c r="E30" t="s">
        <v>31</v>
      </c>
      <c r="F30">
        <v>0.15248717438397999</v>
      </c>
    </row>
    <row r="31" spans="1:6">
      <c r="A31" t="s">
        <v>32</v>
      </c>
      <c r="B31">
        <v>9.2520925027298195E-2</v>
      </c>
      <c r="C31">
        <v>0</v>
      </c>
      <c r="E31" t="s">
        <v>32</v>
      </c>
      <c r="F31">
        <v>0.108294730661828</v>
      </c>
    </row>
    <row r="32" spans="1:6">
      <c r="A32" t="s">
        <v>46</v>
      </c>
      <c r="B32">
        <v>0.16596914669648399</v>
      </c>
      <c r="C32">
        <v>0</v>
      </c>
      <c r="E32" t="s">
        <v>46</v>
      </c>
      <c r="F32">
        <v>0.194264984065526</v>
      </c>
    </row>
    <row r="33" spans="1:6">
      <c r="A33" t="s">
        <v>33</v>
      </c>
      <c r="B33">
        <v>0.141375069746662</v>
      </c>
      <c r="C33">
        <v>0</v>
      </c>
      <c r="E33" t="s">
        <v>33</v>
      </c>
      <c r="F33">
        <v>0.165477949869554</v>
      </c>
    </row>
    <row r="34" spans="1:6">
      <c r="A34" t="s">
        <v>34</v>
      </c>
      <c r="B34">
        <v>0.15360920640092299</v>
      </c>
      <c r="C34">
        <v>5.6302263593896798E-3</v>
      </c>
      <c r="E34" t="s">
        <v>34</v>
      </c>
      <c r="F34">
        <v>0.17979779106213201</v>
      </c>
    </row>
    <row r="35" spans="1:6">
      <c r="A35" t="s">
        <v>35</v>
      </c>
      <c r="B35">
        <v>0.12281626285130801</v>
      </c>
      <c r="C35">
        <v>5.0114033502954201E-2</v>
      </c>
      <c r="E35" t="s">
        <v>35</v>
      </c>
      <c r="F35">
        <v>0.143755110325928</v>
      </c>
    </row>
    <row r="36" spans="1:6">
      <c r="A36" t="s">
        <v>36</v>
      </c>
      <c r="B36">
        <v>0.11758507403009801</v>
      </c>
      <c r="C36">
        <v>0</v>
      </c>
      <c r="E36" t="s">
        <v>36</v>
      </c>
      <c r="F36">
        <v>0.13763201996279301</v>
      </c>
    </row>
    <row r="37" spans="1:6">
      <c r="A37" t="s">
        <v>37</v>
      </c>
      <c r="B37">
        <v>0.13392577359251701</v>
      </c>
      <c r="C37">
        <v>9.5968817471175402E-2</v>
      </c>
      <c r="E37" t="s">
        <v>37</v>
      </c>
      <c r="F37">
        <v>0.15675863660742001</v>
      </c>
    </row>
    <row r="38" spans="1:6">
      <c r="A38" t="s">
        <v>38</v>
      </c>
      <c r="B38">
        <v>0.10643808113321</v>
      </c>
      <c r="C38">
        <v>0.19632446573465101</v>
      </c>
      <c r="E38" t="s">
        <v>38</v>
      </c>
      <c r="F38">
        <v>0.124584514154746</v>
      </c>
    </row>
    <row r="39" spans="1:6">
      <c r="A39" t="s">
        <v>39</v>
      </c>
      <c r="B39">
        <v>0.143614616089594</v>
      </c>
      <c r="C39">
        <v>2.0645649101023001E-2</v>
      </c>
      <c r="E39" t="s">
        <v>39</v>
      </c>
      <c r="F39">
        <v>0.16809930238929099</v>
      </c>
    </row>
    <row r="43" spans="1:6">
      <c r="A43" t="s">
        <v>44</v>
      </c>
      <c r="B43">
        <v>0.16931020195197899</v>
      </c>
      <c r="C43">
        <v>0</v>
      </c>
    </row>
    <row r="44" spans="1:6">
      <c r="A44" t="s">
        <v>46</v>
      </c>
      <c r="B44">
        <v>0.16596914669648399</v>
      </c>
      <c r="C44">
        <v>0</v>
      </c>
    </row>
    <row r="45" spans="1:6">
      <c r="A45" t="s">
        <v>45</v>
      </c>
      <c r="B45">
        <v>0.161412927707483</v>
      </c>
      <c r="C45">
        <v>0</v>
      </c>
    </row>
    <row r="46" spans="1:6">
      <c r="A46" t="s">
        <v>8</v>
      </c>
      <c r="B46">
        <v>0.15918921586951901</v>
      </c>
      <c r="C46">
        <v>5.8233658035784702E-2</v>
      </c>
    </row>
    <row r="47" spans="1:6">
      <c r="A47" t="s">
        <v>20</v>
      </c>
      <c r="B47">
        <v>0.15774386624925099</v>
      </c>
      <c r="C47">
        <v>0</v>
      </c>
    </row>
    <row r="48" spans="1:6">
      <c r="A48" t="s">
        <v>26</v>
      </c>
      <c r="B48">
        <v>0.15616469651062101</v>
      </c>
      <c r="C48">
        <v>0</v>
      </c>
    </row>
    <row r="49" spans="1:3">
      <c r="A49" t="s">
        <v>34</v>
      </c>
      <c r="B49">
        <v>0.15360920640092299</v>
      </c>
      <c r="C49">
        <v>5.6302263593896798E-3</v>
      </c>
    </row>
    <row r="50" spans="1:3">
      <c r="A50" t="s">
        <v>17</v>
      </c>
      <c r="B50">
        <v>0.150320451468344</v>
      </c>
      <c r="C50">
        <v>6.66418914572659E-2</v>
      </c>
    </row>
    <row r="51" spans="1:3">
      <c r="A51" t="s">
        <v>18</v>
      </c>
      <c r="B51">
        <v>0.14990559359125399</v>
      </c>
      <c r="C51">
        <v>3.8200760513028197E-2</v>
      </c>
    </row>
    <row r="52" spans="1:3">
      <c r="A52" t="s">
        <v>14</v>
      </c>
      <c r="B52">
        <v>0.14738639081885899</v>
      </c>
      <c r="C52">
        <v>4.0436275841713699E-2</v>
      </c>
    </row>
    <row r="53" spans="1:3">
      <c r="A53" t="s">
        <v>24</v>
      </c>
      <c r="B53">
        <v>0.14648245164975901</v>
      </c>
      <c r="C53">
        <v>9.8929720078989605E-2</v>
      </c>
    </row>
    <row r="54" spans="1:3">
      <c r="A54" t="s">
        <v>16</v>
      </c>
      <c r="B54">
        <v>0.14494265571437301</v>
      </c>
      <c r="C54">
        <v>0.126771444896528</v>
      </c>
    </row>
    <row r="55" spans="1:3">
      <c r="A55" t="s">
        <v>39</v>
      </c>
      <c r="B55">
        <v>0.143614616089594</v>
      </c>
      <c r="C55">
        <v>2.0645649101023001E-2</v>
      </c>
    </row>
    <row r="56" spans="1:3">
      <c r="A56" t="s">
        <v>7</v>
      </c>
      <c r="B56">
        <v>0.143351285127094</v>
      </c>
      <c r="C56">
        <v>3.9440803631338797E-2</v>
      </c>
    </row>
    <row r="57" spans="1:3">
      <c r="A57" t="s">
        <v>30</v>
      </c>
      <c r="B57">
        <v>0.14174226259216599</v>
      </c>
      <c r="C57">
        <v>5.4431202790759602E-2</v>
      </c>
    </row>
    <row r="58" spans="1:3">
      <c r="A58" t="s">
        <v>23</v>
      </c>
      <c r="B58">
        <v>0.14155209628353399</v>
      </c>
      <c r="C58">
        <v>1.43127774439948E-2</v>
      </c>
    </row>
    <row r="59" spans="1:3">
      <c r="A59" t="s">
        <v>33</v>
      </c>
      <c r="B59">
        <v>0.141375069746662</v>
      </c>
      <c r="C59">
        <v>0</v>
      </c>
    </row>
    <row r="60" spans="1:3">
      <c r="A60" t="s">
        <v>10</v>
      </c>
      <c r="B60">
        <v>0.14109621356115601</v>
      </c>
      <c r="C60">
        <v>1.5433228923802699E-2</v>
      </c>
    </row>
    <row r="61" spans="1:3">
      <c r="A61" t="s">
        <v>25</v>
      </c>
      <c r="B61">
        <v>0.139519095981923</v>
      </c>
      <c r="C61">
        <v>6.2911596772904504E-2</v>
      </c>
    </row>
    <row r="62" spans="1:3">
      <c r="A62" t="s">
        <v>42</v>
      </c>
      <c r="B62">
        <v>0.138521061176761</v>
      </c>
      <c r="C62">
        <v>0</v>
      </c>
    </row>
    <row r="63" spans="1:3">
      <c r="A63" t="s">
        <v>19</v>
      </c>
      <c r="B63">
        <v>0.137789556167038</v>
      </c>
      <c r="C63">
        <v>4.5430691192880103E-3</v>
      </c>
    </row>
    <row r="64" spans="1:3">
      <c r="A64" t="s">
        <v>43</v>
      </c>
      <c r="B64">
        <v>0.13634160004512799</v>
      </c>
      <c r="C64">
        <v>0</v>
      </c>
    </row>
    <row r="65" spans="1:3">
      <c r="A65" t="s">
        <v>13</v>
      </c>
      <c r="B65">
        <v>0.13518698592470901</v>
      </c>
      <c r="C65">
        <v>1.01538473814835E-2</v>
      </c>
    </row>
    <row r="66" spans="1:3">
      <c r="A66" t="s">
        <v>22</v>
      </c>
      <c r="B66">
        <v>0.13462738137428301</v>
      </c>
      <c r="C66">
        <v>0</v>
      </c>
    </row>
    <row r="67" spans="1:3">
      <c r="A67" t="s">
        <v>21</v>
      </c>
      <c r="B67">
        <v>0.134388722917229</v>
      </c>
      <c r="C67">
        <v>0.1114804151495</v>
      </c>
    </row>
    <row r="68" spans="1:3">
      <c r="A68" t="s">
        <v>37</v>
      </c>
      <c r="B68">
        <v>0.13392577359251701</v>
      </c>
      <c r="C68">
        <v>9.5968817471175402E-2</v>
      </c>
    </row>
    <row r="69" spans="1:3">
      <c r="A69" t="s">
        <v>31</v>
      </c>
      <c r="B69">
        <v>0.13027652037954199</v>
      </c>
      <c r="C69">
        <v>0.15712997920328201</v>
      </c>
    </row>
    <row r="70" spans="1:3">
      <c r="A70" t="s">
        <v>5</v>
      </c>
      <c r="B70">
        <v>0.12705847960196101</v>
      </c>
      <c r="C70">
        <v>0</v>
      </c>
    </row>
    <row r="71" spans="1:3">
      <c r="A71" t="s">
        <v>15</v>
      </c>
      <c r="B71">
        <v>0.12664998126403901</v>
      </c>
      <c r="C71">
        <v>1.5543935633325999E-2</v>
      </c>
    </row>
    <row r="72" spans="1:3">
      <c r="A72" t="s">
        <v>4</v>
      </c>
      <c r="B72">
        <v>0.12579217487557401</v>
      </c>
      <c r="C72">
        <v>3.5257961949979898E-2</v>
      </c>
    </row>
    <row r="73" spans="1:3">
      <c r="A73" t="s">
        <v>35</v>
      </c>
      <c r="B73">
        <v>0.12281626285130801</v>
      </c>
      <c r="C73">
        <v>5.0114033502954201E-2</v>
      </c>
    </row>
    <row r="74" spans="1:3">
      <c r="A74" t="s">
        <v>36</v>
      </c>
      <c r="B74">
        <v>0.11758507403009801</v>
      </c>
      <c r="C74">
        <v>0</v>
      </c>
    </row>
    <row r="75" spans="1:3">
      <c r="A75" t="s">
        <v>9</v>
      </c>
      <c r="B75">
        <v>0.112496381412355</v>
      </c>
      <c r="C75">
        <v>0.25173856104353798</v>
      </c>
    </row>
    <row r="76" spans="1:3">
      <c r="A76" t="s">
        <v>6</v>
      </c>
      <c r="B76">
        <v>0.10955260787522</v>
      </c>
      <c r="C76">
        <v>0.21107559565042999</v>
      </c>
    </row>
    <row r="77" spans="1:3">
      <c r="A77" t="s">
        <v>12</v>
      </c>
      <c r="B77">
        <v>0.10800803148497599</v>
      </c>
      <c r="C77">
        <v>1.0627535107804001E-2</v>
      </c>
    </row>
    <row r="78" spans="1:3">
      <c r="A78" t="s">
        <v>38</v>
      </c>
      <c r="B78">
        <v>0.10643808113321</v>
      </c>
      <c r="C78">
        <v>0.19632446573465101</v>
      </c>
    </row>
    <row r="79" spans="1:3">
      <c r="A79" t="s">
        <v>3</v>
      </c>
      <c r="B79">
        <v>0.10228245749541399</v>
      </c>
      <c r="C79">
        <v>0</v>
      </c>
    </row>
    <row r="80" spans="1:3">
      <c r="A80" t="s">
        <v>47</v>
      </c>
      <c r="B80">
        <v>9.8933496136816707E-2</v>
      </c>
      <c r="C80">
        <v>0.16402789641263199</v>
      </c>
    </row>
    <row r="81" spans="1:3">
      <c r="A81" t="s">
        <v>32</v>
      </c>
      <c r="B81">
        <v>9.2520925027298195E-2</v>
      </c>
      <c r="C81">
        <v>0</v>
      </c>
    </row>
  </sheetData>
  <sortState ref="A43:C81">
    <sortCondition descending="1" ref="B43:B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workbookViewId="0">
      <selection activeCell="A23" sqref="A23:XFD23"/>
    </sheetView>
  </sheetViews>
  <sheetFormatPr baseColWidth="10" defaultColWidth="4.6640625" defaultRowHeight="15" x14ac:dyDescent="0"/>
  <cols>
    <col min="1" max="1" width="15" customWidth="1"/>
    <col min="46" max="46" width="16.5" customWidth="1"/>
    <col min="47" max="47" width="18.5" customWidth="1"/>
  </cols>
  <sheetData>
    <row r="1" spans="1:47" ht="90">
      <c r="A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46</v>
      </c>
      <c r="AI1" s="1" t="s">
        <v>49</v>
      </c>
      <c r="AJ1" s="1" t="s">
        <v>33</v>
      </c>
      <c r="AK1" s="1" t="s">
        <v>34</v>
      </c>
      <c r="AL1" s="4" t="s">
        <v>35</v>
      </c>
      <c r="AM1" s="4" t="s">
        <v>36</v>
      </c>
      <c r="AN1" s="4" t="s">
        <v>37</v>
      </c>
      <c r="AO1" s="5" t="s">
        <v>50</v>
      </c>
      <c r="AP1" s="4" t="s">
        <v>38</v>
      </c>
      <c r="AQ1" s="4" t="s">
        <v>39</v>
      </c>
      <c r="AR1" s="3" t="s">
        <v>1</v>
      </c>
      <c r="AS1" s="3" t="s">
        <v>2</v>
      </c>
      <c r="AT1" t="s">
        <v>172</v>
      </c>
      <c r="AU1" t="s">
        <v>173</v>
      </c>
    </row>
    <row r="2" spans="1:47" s="6" customFormat="1">
      <c r="A2" t="s">
        <v>35</v>
      </c>
      <c r="B2">
        <v>5</v>
      </c>
      <c r="C2">
        <v>12</v>
      </c>
      <c r="D2">
        <v>7</v>
      </c>
      <c r="E2">
        <v>6</v>
      </c>
      <c r="F2">
        <v>12</v>
      </c>
      <c r="G2">
        <v>8</v>
      </c>
      <c r="H2">
        <v>8</v>
      </c>
      <c r="I2">
        <v>7</v>
      </c>
      <c r="J2">
        <v>10</v>
      </c>
      <c r="K2">
        <v>12</v>
      </c>
      <c r="L2">
        <v>12</v>
      </c>
      <c r="M2">
        <v>6</v>
      </c>
      <c r="N2">
        <v>12</v>
      </c>
      <c r="O2">
        <v>12</v>
      </c>
      <c r="P2">
        <v>8</v>
      </c>
      <c r="Q2">
        <v>12</v>
      </c>
      <c r="R2">
        <v>6</v>
      </c>
      <c r="S2">
        <v>12</v>
      </c>
      <c r="T2">
        <v>12</v>
      </c>
      <c r="U2">
        <v>12</v>
      </c>
      <c r="V2">
        <v>12</v>
      </c>
      <c r="W2"/>
      <c r="X2">
        <v>12</v>
      </c>
      <c r="Y2">
        <v>10</v>
      </c>
      <c r="Z2">
        <v>6</v>
      </c>
      <c r="AA2">
        <v>7</v>
      </c>
      <c r="AB2">
        <v>7</v>
      </c>
      <c r="AC2">
        <v>12</v>
      </c>
      <c r="AD2">
        <v>3</v>
      </c>
      <c r="AE2">
        <v>10</v>
      </c>
      <c r="AF2">
        <v>12</v>
      </c>
      <c r="AG2">
        <v>3</v>
      </c>
      <c r="AH2">
        <v>10</v>
      </c>
      <c r="AI2">
        <v>12</v>
      </c>
      <c r="AJ2">
        <v>10</v>
      </c>
      <c r="AK2">
        <v>12</v>
      </c>
      <c r="AL2" s="5"/>
      <c r="AM2" s="5">
        <v>7</v>
      </c>
      <c r="AN2" s="5">
        <v>12</v>
      </c>
      <c r="AO2" s="5">
        <v>6</v>
      </c>
      <c r="AP2" s="5">
        <v>6</v>
      </c>
      <c r="AQ2" s="5">
        <v>12</v>
      </c>
      <c r="AR2" s="3">
        <v>372</v>
      </c>
      <c r="AS2" s="3">
        <v>1</v>
      </c>
      <c r="AT2" s="23">
        <v>0.30563937844873901</v>
      </c>
      <c r="AU2" s="22">
        <v>9.9063058999999995E-2</v>
      </c>
    </row>
    <row r="3" spans="1:47" s="6" customFormat="1">
      <c r="A3" t="s">
        <v>31</v>
      </c>
      <c r="B3">
        <v>3</v>
      </c>
      <c r="C3">
        <v>5</v>
      </c>
      <c r="D3">
        <v>10</v>
      </c>
      <c r="E3">
        <v>12</v>
      </c>
      <c r="F3">
        <v>8</v>
      </c>
      <c r="G3">
        <v>3</v>
      </c>
      <c r="H3">
        <v>6</v>
      </c>
      <c r="I3">
        <v>6</v>
      </c>
      <c r="J3">
        <v>5</v>
      </c>
      <c r="K3">
        <v>8</v>
      </c>
      <c r="L3">
        <v>8</v>
      </c>
      <c r="M3">
        <v>4</v>
      </c>
      <c r="N3">
        <v>8</v>
      </c>
      <c r="O3">
        <v>4</v>
      </c>
      <c r="P3">
        <v>5</v>
      </c>
      <c r="Q3">
        <v>7</v>
      </c>
      <c r="R3">
        <v>4</v>
      </c>
      <c r="S3">
        <v>7</v>
      </c>
      <c r="T3">
        <v>7</v>
      </c>
      <c r="U3">
        <v>6</v>
      </c>
      <c r="V3">
        <v>7</v>
      </c>
      <c r="W3">
        <v>10</v>
      </c>
      <c r="X3">
        <v>10</v>
      </c>
      <c r="Y3">
        <v>6</v>
      </c>
      <c r="Z3">
        <v>3</v>
      </c>
      <c r="AA3">
        <v>6</v>
      </c>
      <c r="AB3">
        <v>4</v>
      </c>
      <c r="AC3">
        <v>8</v>
      </c>
      <c r="AD3">
        <v>8</v>
      </c>
      <c r="AE3">
        <v>4</v>
      </c>
      <c r="AF3"/>
      <c r="AG3">
        <v>10</v>
      </c>
      <c r="AH3">
        <v>7</v>
      </c>
      <c r="AI3">
        <v>3</v>
      </c>
      <c r="AJ3">
        <v>8</v>
      </c>
      <c r="AK3">
        <v>8</v>
      </c>
      <c r="AL3" s="5">
        <v>7</v>
      </c>
      <c r="AM3" s="5"/>
      <c r="AN3" s="5">
        <v>4</v>
      </c>
      <c r="AO3" s="5">
        <v>7</v>
      </c>
      <c r="AP3" s="5">
        <v>10</v>
      </c>
      <c r="AQ3" s="5">
        <v>3</v>
      </c>
      <c r="AR3" s="3">
        <v>259</v>
      </c>
      <c r="AS3" s="3">
        <v>2</v>
      </c>
      <c r="AT3" s="23">
        <v>0.20657238449927801</v>
      </c>
      <c r="AU3" s="22">
        <v>0.129906575</v>
      </c>
    </row>
    <row r="4" spans="1:47">
      <c r="A4" t="s">
        <v>46</v>
      </c>
      <c r="B4">
        <v>1</v>
      </c>
      <c r="C4">
        <v>10</v>
      </c>
      <c r="F4">
        <v>5</v>
      </c>
      <c r="G4">
        <v>10</v>
      </c>
      <c r="H4">
        <v>12</v>
      </c>
      <c r="I4">
        <v>12</v>
      </c>
      <c r="J4">
        <v>7</v>
      </c>
      <c r="M4">
        <v>10</v>
      </c>
      <c r="N4">
        <v>2</v>
      </c>
      <c r="O4">
        <v>8</v>
      </c>
      <c r="Q4">
        <v>10</v>
      </c>
      <c r="R4">
        <v>8</v>
      </c>
      <c r="S4">
        <v>4</v>
      </c>
      <c r="T4">
        <v>3</v>
      </c>
      <c r="W4">
        <v>6</v>
      </c>
      <c r="Y4">
        <v>5</v>
      </c>
      <c r="Z4">
        <v>5</v>
      </c>
      <c r="AA4">
        <v>3</v>
      </c>
      <c r="AB4">
        <v>12</v>
      </c>
      <c r="AC4">
        <v>10</v>
      </c>
      <c r="AD4">
        <v>5</v>
      </c>
      <c r="AE4">
        <v>5</v>
      </c>
      <c r="AF4">
        <v>4</v>
      </c>
      <c r="AG4">
        <v>6</v>
      </c>
      <c r="AI4">
        <v>7</v>
      </c>
      <c r="AJ4">
        <v>12</v>
      </c>
      <c r="AL4" s="5">
        <v>10</v>
      </c>
      <c r="AM4" s="5">
        <v>10</v>
      </c>
      <c r="AN4" s="5">
        <v>10</v>
      </c>
      <c r="AO4" s="5"/>
      <c r="AP4" s="5">
        <v>2</v>
      </c>
      <c r="AQ4" s="5"/>
      <c r="AR4" s="3">
        <v>214</v>
      </c>
      <c r="AS4" s="3">
        <v>3</v>
      </c>
      <c r="AT4" s="23">
        <v>0.176946531574527</v>
      </c>
      <c r="AU4" s="22">
        <v>0.113907146</v>
      </c>
    </row>
    <row r="5" spans="1:47">
      <c r="A5" t="s">
        <v>6</v>
      </c>
      <c r="B5">
        <v>4</v>
      </c>
      <c r="E5">
        <v>7</v>
      </c>
      <c r="G5">
        <v>7</v>
      </c>
      <c r="H5">
        <v>10</v>
      </c>
      <c r="J5">
        <v>8</v>
      </c>
      <c r="M5">
        <v>2</v>
      </c>
      <c r="P5">
        <v>10</v>
      </c>
      <c r="R5">
        <v>5</v>
      </c>
      <c r="U5">
        <v>1</v>
      </c>
      <c r="V5">
        <v>8</v>
      </c>
      <c r="Y5">
        <v>12</v>
      </c>
      <c r="Z5">
        <v>12</v>
      </c>
      <c r="AA5">
        <v>10</v>
      </c>
      <c r="AB5">
        <v>5</v>
      </c>
      <c r="AF5">
        <v>10</v>
      </c>
      <c r="AG5">
        <v>4</v>
      </c>
      <c r="AH5">
        <v>3</v>
      </c>
      <c r="AI5">
        <v>6</v>
      </c>
      <c r="AL5" s="5"/>
      <c r="AM5" s="5"/>
      <c r="AN5" s="5"/>
      <c r="AO5" s="5">
        <v>12</v>
      </c>
      <c r="AP5" s="5">
        <v>12</v>
      </c>
      <c r="AQ5" s="5">
        <v>2</v>
      </c>
      <c r="AR5" s="3">
        <v>150</v>
      </c>
      <c r="AS5" s="3">
        <v>4</v>
      </c>
      <c r="AT5" s="23">
        <v>0.117051051993583</v>
      </c>
      <c r="AU5" s="22">
        <v>0.113395687</v>
      </c>
    </row>
    <row r="6" spans="1:47">
      <c r="A6" s="6" t="s">
        <v>3</v>
      </c>
      <c r="B6" s="6"/>
      <c r="C6" s="6">
        <v>8</v>
      </c>
      <c r="D6" s="6"/>
      <c r="E6" s="6"/>
      <c r="F6" s="6">
        <v>10</v>
      </c>
      <c r="G6" s="6">
        <v>6</v>
      </c>
      <c r="H6" s="6">
        <v>4</v>
      </c>
      <c r="I6" s="6">
        <v>5</v>
      </c>
      <c r="J6" s="6">
        <v>4</v>
      </c>
      <c r="K6" s="6">
        <v>5</v>
      </c>
      <c r="L6" s="6"/>
      <c r="M6" s="6">
        <v>12</v>
      </c>
      <c r="N6" s="6">
        <v>6</v>
      </c>
      <c r="O6" s="6"/>
      <c r="P6" s="6">
        <v>3</v>
      </c>
      <c r="Q6" s="6">
        <v>6</v>
      </c>
      <c r="R6" s="6">
        <v>10</v>
      </c>
      <c r="S6" s="6">
        <v>8</v>
      </c>
      <c r="T6" s="6"/>
      <c r="U6" s="6"/>
      <c r="V6" s="6"/>
      <c r="W6" s="6">
        <v>12</v>
      </c>
      <c r="X6" s="6">
        <v>1</v>
      </c>
      <c r="Y6" s="6"/>
      <c r="Z6" s="6">
        <v>1</v>
      </c>
      <c r="AA6" s="6"/>
      <c r="AB6" s="6">
        <v>10</v>
      </c>
      <c r="AC6" s="6"/>
      <c r="AD6" s="6"/>
      <c r="AE6" s="6">
        <v>1</v>
      </c>
      <c r="AF6" s="6"/>
      <c r="AG6" s="6">
        <v>12</v>
      </c>
      <c r="AH6" s="6">
        <v>1</v>
      </c>
      <c r="AI6" s="6"/>
      <c r="AJ6" s="6">
        <v>3</v>
      </c>
      <c r="AK6" s="6"/>
      <c r="AL6" s="7">
        <v>1</v>
      </c>
      <c r="AM6" s="7">
        <v>12</v>
      </c>
      <c r="AN6" s="7"/>
      <c r="AO6" s="7">
        <v>5</v>
      </c>
      <c r="AP6" s="7"/>
      <c r="AQ6" s="7"/>
      <c r="AR6" s="8">
        <v>146</v>
      </c>
      <c r="AS6" s="8">
        <v>5</v>
      </c>
      <c r="AT6" s="23">
        <v>0.118949905009176</v>
      </c>
      <c r="AU6" s="22">
        <v>9.8184651999999997E-2</v>
      </c>
    </row>
    <row r="7" spans="1:47">
      <c r="A7" t="s">
        <v>10</v>
      </c>
      <c r="E7">
        <v>4</v>
      </c>
      <c r="N7">
        <v>10</v>
      </c>
      <c r="O7">
        <v>10</v>
      </c>
      <c r="Q7">
        <v>4</v>
      </c>
      <c r="T7">
        <v>10</v>
      </c>
      <c r="U7">
        <v>8</v>
      </c>
      <c r="X7">
        <v>8</v>
      </c>
      <c r="Y7">
        <v>8</v>
      </c>
      <c r="AA7">
        <v>2</v>
      </c>
      <c r="AC7">
        <v>7</v>
      </c>
      <c r="AD7">
        <v>7</v>
      </c>
      <c r="AF7">
        <v>6</v>
      </c>
      <c r="AI7">
        <v>10</v>
      </c>
      <c r="AK7">
        <v>6</v>
      </c>
      <c r="AL7" s="5">
        <v>8</v>
      </c>
      <c r="AM7" s="5"/>
      <c r="AN7" s="5">
        <v>7</v>
      </c>
      <c r="AO7" s="5"/>
      <c r="AP7" s="5">
        <v>1</v>
      </c>
      <c r="AQ7" s="5">
        <v>4</v>
      </c>
      <c r="AR7" s="3">
        <v>120</v>
      </c>
      <c r="AS7" s="3">
        <v>6</v>
      </c>
      <c r="AT7" s="23">
        <v>9.7934280160030293E-2</v>
      </c>
      <c r="AU7" s="22">
        <v>0.131495479</v>
      </c>
    </row>
    <row r="8" spans="1:47">
      <c r="A8" t="s">
        <v>50</v>
      </c>
      <c r="B8">
        <v>10</v>
      </c>
      <c r="C8">
        <v>3</v>
      </c>
      <c r="D8">
        <v>12</v>
      </c>
      <c r="F8">
        <v>7</v>
      </c>
      <c r="G8">
        <v>4</v>
      </c>
      <c r="H8">
        <v>7</v>
      </c>
      <c r="K8">
        <v>2</v>
      </c>
      <c r="M8">
        <v>8</v>
      </c>
      <c r="O8">
        <v>5</v>
      </c>
      <c r="P8">
        <v>7</v>
      </c>
      <c r="Q8">
        <v>8</v>
      </c>
      <c r="S8">
        <v>3</v>
      </c>
      <c r="V8">
        <v>1</v>
      </c>
      <c r="Y8">
        <v>1</v>
      </c>
      <c r="Z8">
        <v>8</v>
      </c>
      <c r="AE8">
        <v>3</v>
      </c>
      <c r="AG8">
        <v>5</v>
      </c>
      <c r="AL8" s="5">
        <v>6</v>
      </c>
      <c r="AM8" s="5">
        <v>3</v>
      </c>
      <c r="AN8" s="5">
        <v>8</v>
      </c>
      <c r="AO8" s="5"/>
      <c r="AP8" s="5"/>
      <c r="AQ8" s="5">
        <v>1</v>
      </c>
      <c r="AR8" s="3">
        <v>112</v>
      </c>
      <c r="AS8" s="3">
        <v>7</v>
      </c>
      <c r="AT8" s="23">
        <v>8.8872329059057203E-2</v>
      </c>
      <c r="AU8" s="22">
        <v>0.113535313</v>
      </c>
    </row>
    <row r="9" spans="1:47">
      <c r="A9" t="s">
        <v>15</v>
      </c>
      <c r="B9">
        <v>2</v>
      </c>
      <c r="C9">
        <v>4</v>
      </c>
      <c r="I9">
        <v>4</v>
      </c>
      <c r="K9">
        <v>10</v>
      </c>
      <c r="L9">
        <v>10</v>
      </c>
      <c r="N9">
        <v>1</v>
      </c>
      <c r="O9">
        <v>7</v>
      </c>
      <c r="P9">
        <v>2</v>
      </c>
      <c r="S9">
        <v>10</v>
      </c>
      <c r="U9">
        <v>10</v>
      </c>
      <c r="W9">
        <v>8</v>
      </c>
      <c r="X9">
        <v>7</v>
      </c>
      <c r="Y9">
        <v>3</v>
      </c>
      <c r="Z9">
        <v>2</v>
      </c>
      <c r="AC9">
        <v>3</v>
      </c>
      <c r="AD9">
        <v>10</v>
      </c>
      <c r="AJ9">
        <v>2</v>
      </c>
      <c r="AK9">
        <v>3</v>
      </c>
      <c r="AL9" s="5"/>
      <c r="AM9" s="5">
        <v>4</v>
      </c>
      <c r="AN9" s="5">
        <v>2</v>
      </c>
      <c r="AO9" s="5"/>
      <c r="AP9" s="5"/>
      <c r="AQ9" s="5">
        <v>6</v>
      </c>
      <c r="AR9" s="3">
        <v>110</v>
      </c>
      <c r="AS9" s="3">
        <v>8</v>
      </c>
      <c r="AT9" s="23">
        <v>8.9024803323368595E-2</v>
      </c>
      <c r="AU9" s="22">
        <v>0.15716719700000001</v>
      </c>
    </row>
    <row r="10" spans="1:47">
      <c r="A10" t="s">
        <v>21</v>
      </c>
      <c r="B10">
        <v>7</v>
      </c>
      <c r="I10">
        <v>2</v>
      </c>
      <c r="J10">
        <v>2</v>
      </c>
      <c r="K10">
        <v>3</v>
      </c>
      <c r="L10">
        <v>7</v>
      </c>
      <c r="M10">
        <v>5</v>
      </c>
      <c r="O10">
        <v>1</v>
      </c>
      <c r="P10">
        <v>4</v>
      </c>
      <c r="Q10">
        <v>2</v>
      </c>
      <c r="R10">
        <v>3</v>
      </c>
      <c r="S10">
        <v>5</v>
      </c>
      <c r="U10">
        <v>2</v>
      </c>
      <c r="V10">
        <v>4</v>
      </c>
      <c r="Y10">
        <v>4</v>
      </c>
      <c r="Z10">
        <v>10</v>
      </c>
      <c r="AA10">
        <v>5</v>
      </c>
      <c r="AB10">
        <v>2</v>
      </c>
      <c r="AC10">
        <v>4</v>
      </c>
      <c r="AD10">
        <v>2</v>
      </c>
      <c r="AG10">
        <v>7</v>
      </c>
      <c r="AI10">
        <v>5</v>
      </c>
      <c r="AJ10">
        <v>5</v>
      </c>
      <c r="AK10">
        <v>1</v>
      </c>
      <c r="AL10" s="5"/>
      <c r="AM10" s="5">
        <v>5</v>
      </c>
      <c r="AN10" s="5"/>
      <c r="AO10" s="5"/>
      <c r="AP10" s="5">
        <v>4</v>
      </c>
      <c r="AQ10" s="5"/>
      <c r="AR10" s="3">
        <v>101</v>
      </c>
      <c r="AS10" s="3">
        <v>9</v>
      </c>
      <c r="AT10" s="23">
        <v>8.0314920201755194E-2</v>
      </c>
      <c r="AU10" s="22">
        <v>0.10972515400000001</v>
      </c>
    </row>
    <row r="11" spans="1:47">
      <c r="A11" t="s">
        <v>34</v>
      </c>
      <c r="C11">
        <v>6</v>
      </c>
      <c r="F11">
        <v>6</v>
      </c>
      <c r="G11">
        <v>5</v>
      </c>
      <c r="H11">
        <v>3</v>
      </c>
      <c r="J11">
        <v>6</v>
      </c>
      <c r="L11">
        <v>4</v>
      </c>
      <c r="N11">
        <v>3</v>
      </c>
      <c r="O11">
        <v>6</v>
      </c>
      <c r="S11">
        <v>1</v>
      </c>
      <c r="T11">
        <v>2</v>
      </c>
      <c r="V11">
        <v>10</v>
      </c>
      <c r="AD11">
        <v>12</v>
      </c>
      <c r="AE11">
        <v>6</v>
      </c>
      <c r="AG11">
        <v>1</v>
      </c>
      <c r="AL11" s="5">
        <v>4</v>
      </c>
      <c r="AM11" s="5">
        <v>8</v>
      </c>
      <c r="AN11" s="5">
        <v>6</v>
      </c>
      <c r="AO11" s="5"/>
      <c r="AP11" s="5"/>
      <c r="AQ11" s="5">
        <v>8</v>
      </c>
      <c r="AR11" s="3">
        <v>97</v>
      </c>
      <c r="AS11" s="3">
        <v>10</v>
      </c>
      <c r="AT11" s="23">
        <v>7.8561620047066794E-2</v>
      </c>
      <c r="AU11" s="22">
        <v>0.133173657</v>
      </c>
    </row>
    <row r="12" spans="1:47">
      <c r="A12" t="s">
        <v>51</v>
      </c>
      <c r="C12">
        <v>1</v>
      </c>
      <c r="E12">
        <v>5</v>
      </c>
      <c r="I12">
        <v>1</v>
      </c>
      <c r="K12">
        <v>7</v>
      </c>
      <c r="R12">
        <v>2</v>
      </c>
      <c r="S12">
        <v>2</v>
      </c>
      <c r="V12">
        <v>5</v>
      </c>
      <c r="W12">
        <v>4</v>
      </c>
      <c r="AB12">
        <v>3</v>
      </c>
      <c r="AD12">
        <v>6</v>
      </c>
      <c r="AE12">
        <v>12</v>
      </c>
      <c r="AF12">
        <v>7</v>
      </c>
      <c r="AG12">
        <v>8</v>
      </c>
      <c r="AJ12">
        <v>1</v>
      </c>
      <c r="AK12">
        <v>7</v>
      </c>
      <c r="AL12" s="5"/>
      <c r="AM12" s="5">
        <v>2</v>
      </c>
      <c r="AN12" s="5"/>
      <c r="AO12" s="5"/>
      <c r="AP12" s="5">
        <v>8</v>
      </c>
      <c r="AQ12" s="5"/>
      <c r="AR12" s="3">
        <v>81</v>
      </c>
      <c r="AS12" s="3">
        <v>11</v>
      </c>
      <c r="AT12" s="23">
        <v>6.2811881160729999E-2</v>
      </c>
      <c r="AU12" s="22">
        <v>0.119439246</v>
      </c>
    </row>
    <row r="13" spans="1:47">
      <c r="A13" t="s">
        <v>30</v>
      </c>
      <c r="D13">
        <v>6</v>
      </c>
      <c r="F13">
        <v>3</v>
      </c>
      <c r="J13">
        <v>3</v>
      </c>
      <c r="K13">
        <v>1</v>
      </c>
      <c r="O13">
        <v>2</v>
      </c>
      <c r="R13">
        <v>7</v>
      </c>
      <c r="U13">
        <v>5</v>
      </c>
      <c r="V13">
        <v>6</v>
      </c>
      <c r="W13">
        <v>7</v>
      </c>
      <c r="AA13">
        <v>12</v>
      </c>
      <c r="AD13">
        <v>4</v>
      </c>
      <c r="AF13">
        <v>1</v>
      </c>
      <c r="AK13">
        <v>10</v>
      </c>
      <c r="AL13" s="5"/>
      <c r="AM13" s="5"/>
      <c r="AN13" s="5"/>
      <c r="AO13" s="5">
        <v>4</v>
      </c>
      <c r="AP13" s="5"/>
      <c r="AQ13" s="5"/>
      <c r="AR13" s="3">
        <v>71</v>
      </c>
      <c r="AS13" s="3">
        <v>12</v>
      </c>
      <c r="AT13" s="23">
        <v>5.4187098900261299E-2</v>
      </c>
      <c r="AU13" s="22">
        <v>0.119828631</v>
      </c>
    </row>
    <row r="14" spans="1:47">
      <c r="A14" t="s">
        <v>11</v>
      </c>
      <c r="B14">
        <v>8</v>
      </c>
      <c r="E14">
        <v>2</v>
      </c>
      <c r="G14">
        <v>12</v>
      </c>
      <c r="H14">
        <v>2</v>
      </c>
      <c r="I14">
        <v>8</v>
      </c>
      <c r="W14">
        <v>1</v>
      </c>
      <c r="AB14">
        <v>8</v>
      </c>
      <c r="AH14">
        <v>12</v>
      </c>
      <c r="AI14">
        <v>1</v>
      </c>
      <c r="AJ14">
        <v>6</v>
      </c>
      <c r="AL14" s="5"/>
      <c r="AM14" s="5"/>
      <c r="AN14" s="5"/>
      <c r="AO14" s="5">
        <v>8</v>
      </c>
      <c r="AP14" s="5">
        <v>3</v>
      </c>
      <c r="AQ14" s="5"/>
      <c r="AR14" s="3">
        <v>71</v>
      </c>
      <c r="AS14" s="3">
        <v>13</v>
      </c>
      <c r="AT14" s="23">
        <v>5.3773866642315003E-2</v>
      </c>
      <c r="AU14" s="22">
        <v>0.13261162300000001</v>
      </c>
    </row>
    <row r="15" spans="1:47">
      <c r="A15" t="s">
        <v>23</v>
      </c>
      <c r="D15">
        <v>4</v>
      </c>
      <c r="E15">
        <v>8</v>
      </c>
      <c r="H15">
        <v>5</v>
      </c>
      <c r="L15">
        <v>3</v>
      </c>
      <c r="O15">
        <v>3</v>
      </c>
      <c r="P15">
        <v>12</v>
      </c>
      <c r="U15">
        <v>7</v>
      </c>
      <c r="X15">
        <v>4</v>
      </c>
      <c r="Z15">
        <v>4</v>
      </c>
      <c r="AB15">
        <v>1</v>
      </c>
      <c r="AC15">
        <v>6</v>
      </c>
      <c r="AF15">
        <v>5</v>
      </c>
      <c r="AL15" s="5"/>
      <c r="AM15" s="5"/>
      <c r="AN15" s="5">
        <v>1</v>
      </c>
      <c r="AO15" s="5"/>
      <c r="AP15" s="5"/>
      <c r="AQ15" s="5">
        <v>7</v>
      </c>
      <c r="AR15" s="3">
        <v>70</v>
      </c>
      <c r="AS15" s="3">
        <v>14</v>
      </c>
      <c r="AT15" s="23">
        <v>5.5584044619202098E-2</v>
      </c>
      <c r="AU15" s="22">
        <v>0.14412079</v>
      </c>
    </row>
    <row r="16" spans="1:47">
      <c r="A16" t="s">
        <v>38</v>
      </c>
      <c r="D16">
        <v>3</v>
      </c>
      <c r="E16">
        <v>10</v>
      </c>
      <c r="L16">
        <v>1</v>
      </c>
      <c r="M16">
        <v>3</v>
      </c>
      <c r="P16">
        <v>6</v>
      </c>
      <c r="R16">
        <v>1</v>
      </c>
      <c r="U16">
        <v>3</v>
      </c>
      <c r="W16">
        <v>3</v>
      </c>
      <c r="X16">
        <v>6</v>
      </c>
      <c r="Y16">
        <v>2</v>
      </c>
      <c r="Z16">
        <v>7</v>
      </c>
      <c r="AA16">
        <v>8</v>
      </c>
      <c r="AC16">
        <v>1</v>
      </c>
      <c r="AD16">
        <v>1</v>
      </c>
      <c r="AF16">
        <v>8</v>
      </c>
      <c r="AK16">
        <v>2</v>
      </c>
      <c r="AL16" s="5"/>
      <c r="AM16" s="5"/>
      <c r="AN16" s="5"/>
      <c r="AO16" s="5"/>
      <c r="AP16" s="5"/>
      <c r="AQ16" s="5"/>
      <c r="AR16" s="3">
        <v>65</v>
      </c>
      <c r="AS16" s="3">
        <v>15</v>
      </c>
      <c r="AT16" s="23">
        <v>4.9463409835540699E-2</v>
      </c>
      <c r="AU16" s="22">
        <v>0.123998028</v>
      </c>
    </row>
    <row r="17" spans="1:47">
      <c r="A17" t="s">
        <v>45</v>
      </c>
      <c r="B17">
        <v>6</v>
      </c>
      <c r="D17">
        <v>2</v>
      </c>
      <c r="R17">
        <v>12</v>
      </c>
      <c r="T17">
        <v>8</v>
      </c>
      <c r="V17">
        <v>3</v>
      </c>
      <c r="W17">
        <v>5</v>
      </c>
      <c r="AE17">
        <v>2</v>
      </c>
      <c r="AF17">
        <v>2</v>
      </c>
      <c r="AH17">
        <v>8</v>
      </c>
      <c r="AK17">
        <v>5</v>
      </c>
      <c r="AL17" s="5">
        <v>12</v>
      </c>
      <c r="AM17" s="5"/>
      <c r="AN17" s="5"/>
      <c r="AO17" s="5"/>
      <c r="AP17" s="5"/>
      <c r="AQ17" s="5"/>
      <c r="AR17" s="3">
        <v>65</v>
      </c>
      <c r="AS17" s="3">
        <v>16</v>
      </c>
      <c r="AT17" s="23">
        <v>4.5779111144328102E-2</v>
      </c>
      <c r="AU17" s="22">
        <v>0.14038473500000001</v>
      </c>
    </row>
    <row r="18" spans="1:47">
      <c r="A18" t="s">
        <v>16</v>
      </c>
      <c r="B18">
        <v>12</v>
      </c>
      <c r="D18">
        <v>5</v>
      </c>
      <c r="F18">
        <v>2</v>
      </c>
      <c r="G18">
        <v>1</v>
      </c>
      <c r="H18">
        <v>1</v>
      </c>
      <c r="J18">
        <v>12</v>
      </c>
      <c r="P18">
        <v>1</v>
      </c>
      <c r="Q18">
        <v>1</v>
      </c>
      <c r="V18">
        <v>2</v>
      </c>
      <c r="AA18">
        <v>4</v>
      </c>
      <c r="AE18">
        <v>8</v>
      </c>
      <c r="AF18">
        <v>3</v>
      </c>
      <c r="AH18">
        <v>4</v>
      </c>
      <c r="AL18" s="5"/>
      <c r="AM18" s="5"/>
      <c r="AN18" s="5"/>
      <c r="AO18" s="5">
        <v>3</v>
      </c>
      <c r="AP18" s="5">
        <v>5</v>
      </c>
      <c r="AQ18" s="5"/>
      <c r="AR18" s="3">
        <v>64</v>
      </c>
      <c r="AS18" s="3">
        <v>17</v>
      </c>
      <c r="AT18" s="23">
        <v>4.7316839609414803E-2</v>
      </c>
      <c r="AU18" s="22">
        <v>0.12405419500000001</v>
      </c>
    </row>
    <row r="19" spans="1:47">
      <c r="A19" t="s">
        <v>48</v>
      </c>
      <c r="C19">
        <v>7</v>
      </c>
      <c r="I19">
        <v>10</v>
      </c>
      <c r="M19">
        <v>7</v>
      </c>
      <c r="AB19">
        <v>6</v>
      </c>
      <c r="AH19">
        <v>5</v>
      </c>
      <c r="AI19">
        <v>2</v>
      </c>
      <c r="AJ19">
        <v>7</v>
      </c>
      <c r="AL19" s="5"/>
      <c r="AM19" s="5">
        <v>1</v>
      </c>
      <c r="AN19" s="5"/>
      <c r="AO19" s="5">
        <v>10</v>
      </c>
      <c r="AP19" s="5"/>
      <c r="AQ19" s="5"/>
      <c r="AR19" s="3">
        <v>55</v>
      </c>
      <c r="AS19" s="3">
        <v>18</v>
      </c>
      <c r="AT19" s="23">
        <v>4.41192849596816E-2</v>
      </c>
      <c r="AU19" s="22">
        <v>0.13519150799999999</v>
      </c>
    </row>
    <row r="20" spans="1:47">
      <c r="A20" t="s">
        <v>19</v>
      </c>
      <c r="D20">
        <v>1</v>
      </c>
      <c r="E20">
        <v>1</v>
      </c>
      <c r="F20">
        <v>4</v>
      </c>
      <c r="I20">
        <v>3</v>
      </c>
      <c r="K20">
        <v>4</v>
      </c>
      <c r="N20">
        <v>4</v>
      </c>
      <c r="T20">
        <v>4</v>
      </c>
      <c r="X20">
        <v>5</v>
      </c>
      <c r="AL20" s="5">
        <v>5</v>
      </c>
      <c r="AM20" s="5"/>
      <c r="AN20" s="5">
        <v>5</v>
      </c>
      <c r="AO20" s="5"/>
      <c r="AP20" s="5"/>
      <c r="AQ20" s="5">
        <v>10</v>
      </c>
      <c r="AR20" s="3">
        <v>46</v>
      </c>
      <c r="AS20" s="3">
        <v>19</v>
      </c>
      <c r="AT20" s="23">
        <v>3.6462416811998098E-2</v>
      </c>
      <c r="AU20" s="22">
        <v>0.13286360799999999</v>
      </c>
    </row>
    <row r="21" spans="1:47">
      <c r="A21" t="s">
        <v>18</v>
      </c>
      <c r="J21">
        <v>1</v>
      </c>
      <c r="K21">
        <v>6</v>
      </c>
      <c r="L21">
        <v>6</v>
      </c>
      <c r="N21">
        <v>7</v>
      </c>
      <c r="Q21">
        <v>3</v>
      </c>
      <c r="S21">
        <v>6</v>
      </c>
      <c r="AC21">
        <v>5</v>
      </c>
      <c r="AI21">
        <v>4</v>
      </c>
      <c r="AJ21">
        <v>4</v>
      </c>
      <c r="AK21">
        <v>4</v>
      </c>
      <c r="AL21" s="5"/>
      <c r="AM21" s="5"/>
      <c r="AN21" s="5"/>
      <c r="AO21" s="5"/>
      <c r="AP21" s="5"/>
      <c r="AQ21" s="5"/>
      <c r="AR21" s="3">
        <v>46</v>
      </c>
      <c r="AS21" s="3">
        <v>20</v>
      </c>
      <c r="AT21" s="23">
        <v>3.9862230338474899E-2</v>
      </c>
      <c r="AU21" s="22">
        <v>0.12906008399999999</v>
      </c>
    </row>
    <row r="22" spans="1:47">
      <c r="A22" t="s">
        <v>24</v>
      </c>
      <c r="D22">
        <v>8</v>
      </c>
      <c r="E22">
        <v>3</v>
      </c>
      <c r="M22">
        <v>1</v>
      </c>
      <c r="Y22">
        <v>7</v>
      </c>
      <c r="AG22">
        <v>2</v>
      </c>
      <c r="AH22">
        <v>6</v>
      </c>
      <c r="AL22" s="5"/>
      <c r="AM22" s="5"/>
      <c r="AN22" s="5"/>
      <c r="AO22" s="5">
        <v>2</v>
      </c>
      <c r="AP22" s="5">
        <v>7</v>
      </c>
      <c r="AQ22" s="5">
        <v>5</v>
      </c>
      <c r="AR22" s="3">
        <v>41</v>
      </c>
      <c r="AS22" s="3">
        <v>21</v>
      </c>
      <c r="AT22" s="23">
        <v>3.0603570438693498E-2</v>
      </c>
      <c r="AU22" s="22">
        <v>0.122803553</v>
      </c>
    </row>
    <row r="23" spans="1:47">
      <c r="A23" t="s">
        <v>13</v>
      </c>
      <c r="C23">
        <v>2</v>
      </c>
      <c r="G23">
        <v>2</v>
      </c>
      <c r="T23">
        <v>6</v>
      </c>
      <c r="X23">
        <v>3</v>
      </c>
      <c r="AL23" s="5">
        <v>2</v>
      </c>
      <c r="AM23" s="5">
        <v>6</v>
      </c>
      <c r="AN23" s="5"/>
      <c r="AO23" s="5"/>
      <c r="AP23" s="5"/>
      <c r="AQ23" s="5"/>
      <c r="AR23" s="3">
        <v>21</v>
      </c>
      <c r="AS23" s="3">
        <v>22</v>
      </c>
      <c r="AT23" s="23">
        <v>1.64262464963842E-2</v>
      </c>
      <c r="AU23" s="22">
        <v>0.15143488599999999</v>
      </c>
    </row>
    <row r="24" spans="1:47">
      <c r="A24" t="s">
        <v>9</v>
      </c>
      <c r="L24">
        <v>2</v>
      </c>
      <c r="N24">
        <v>5</v>
      </c>
      <c r="Q24">
        <v>5</v>
      </c>
      <c r="T24">
        <v>5</v>
      </c>
      <c r="W24">
        <v>2</v>
      </c>
      <c r="AC24">
        <v>2</v>
      </c>
      <c r="AL24" s="5"/>
      <c r="AM24" s="5"/>
      <c r="AN24" s="5"/>
      <c r="AO24" s="5"/>
      <c r="AP24" s="5"/>
      <c r="AQ24" s="5"/>
      <c r="AR24" s="3">
        <v>21</v>
      </c>
      <c r="AS24" s="3">
        <v>23</v>
      </c>
      <c r="AT24" s="23">
        <v>1.7720862882540999E-2</v>
      </c>
      <c r="AU24" s="22">
        <v>0.139703998</v>
      </c>
    </row>
    <row r="25" spans="1:47">
      <c r="A25" t="s">
        <v>17</v>
      </c>
      <c r="AA25">
        <v>1</v>
      </c>
      <c r="AE25">
        <v>7</v>
      </c>
      <c r="AH25">
        <v>2</v>
      </c>
      <c r="AI25">
        <v>8</v>
      </c>
      <c r="AL25" s="5"/>
      <c r="AM25" s="5"/>
      <c r="AN25" s="5"/>
      <c r="AO25" s="5">
        <v>1</v>
      </c>
      <c r="AP25" s="5"/>
      <c r="AQ25" s="5"/>
      <c r="AR25" s="3">
        <v>19</v>
      </c>
      <c r="AS25" s="3">
        <v>24</v>
      </c>
      <c r="AT25" s="23">
        <v>1.4553209357202199E-2</v>
      </c>
      <c r="AU25" s="22">
        <v>0.15129074100000001</v>
      </c>
    </row>
    <row r="26" spans="1:47">
      <c r="A26" t="s">
        <v>39</v>
      </c>
      <c r="F26">
        <v>1</v>
      </c>
      <c r="L26">
        <v>5</v>
      </c>
      <c r="U26">
        <v>4</v>
      </c>
      <c r="X26">
        <v>2</v>
      </c>
      <c r="AL26" s="5"/>
      <c r="AM26" s="5"/>
      <c r="AN26" s="5"/>
      <c r="AO26" s="5"/>
      <c r="AP26" s="5"/>
      <c r="AQ26" s="5"/>
      <c r="AR26" s="3">
        <v>12</v>
      </c>
      <c r="AS26" s="3">
        <v>25</v>
      </c>
      <c r="AT26" s="23">
        <v>9.7913068549598907E-3</v>
      </c>
      <c r="AU26" s="22">
        <v>0.121921955</v>
      </c>
    </row>
    <row r="27" spans="1:47">
      <c r="A27" t="s">
        <v>27</v>
      </c>
      <c r="T27">
        <v>1</v>
      </c>
      <c r="AL27" s="5">
        <v>3</v>
      </c>
      <c r="AM27" s="5"/>
      <c r="AN27" s="5">
        <v>3</v>
      </c>
      <c r="AO27" s="5"/>
      <c r="AP27" s="5"/>
      <c r="AQ27" s="5"/>
      <c r="AR27" s="3">
        <v>7</v>
      </c>
      <c r="AS27" s="3">
        <v>26</v>
      </c>
      <c r="AT27" s="23">
        <v>5.2556270314965499E-3</v>
      </c>
      <c r="AU27" s="22">
        <v>0.15485019899999999</v>
      </c>
    </row>
    <row r="28" spans="1:47">
      <c r="A28" s="6" t="s">
        <v>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7"/>
      <c r="AM28" s="7"/>
      <c r="AN28" s="7"/>
      <c r="AO28" s="7"/>
      <c r="AP28" s="7"/>
      <c r="AQ28" s="7"/>
      <c r="AR28" s="8"/>
      <c r="AS28" s="8"/>
      <c r="AT28" s="21">
        <v>0</v>
      </c>
      <c r="AU28" s="22">
        <v>0.15379628100000001</v>
      </c>
    </row>
    <row r="29" spans="1:47">
      <c r="A29" t="s">
        <v>7</v>
      </c>
      <c r="AL29" s="5"/>
      <c r="AM29" s="5"/>
      <c r="AN29" s="5"/>
      <c r="AO29" s="5"/>
      <c r="AP29" s="5"/>
      <c r="AQ29" s="5"/>
      <c r="AR29" s="3"/>
      <c r="AS29" s="3"/>
      <c r="AT29" s="21">
        <v>0</v>
      </c>
      <c r="AU29" s="22">
        <v>0.12091355299999999</v>
      </c>
    </row>
    <row r="30" spans="1:47">
      <c r="A30" t="s">
        <v>8</v>
      </c>
      <c r="AL30" s="5"/>
      <c r="AM30" s="5"/>
      <c r="AN30" s="5"/>
      <c r="AO30" s="5"/>
      <c r="AP30" s="5"/>
      <c r="AQ30" s="5"/>
      <c r="AR30" s="3"/>
      <c r="AS30" s="3"/>
      <c r="AT30" s="21">
        <v>0</v>
      </c>
      <c r="AU30" s="22">
        <v>0.15346198799999999</v>
      </c>
    </row>
    <row r="31" spans="1:47">
      <c r="A31" t="s">
        <v>43</v>
      </c>
      <c r="AL31" s="5"/>
      <c r="AM31" s="5"/>
      <c r="AN31" s="5"/>
      <c r="AO31" s="5"/>
      <c r="AP31" s="5"/>
      <c r="AQ31" s="5"/>
      <c r="AR31" s="3"/>
      <c r="AS31" s="3"/>
      <c r="AT31" s="21">
        <v>0</v>
      </c>
      <c r="AU31" s="22">
        <v>0.15077230699999999</v>
      </c>
    </row>
    <row r="32" spans="1:47">
      <c r="A32" t="s">
        <v>44</v>
      </c>
      <c r="AL32" s="5"/>
      <c r="AM32" s="5"/>
      <c r="AN32" s="5"/>
      <c r="AO32" s="5"/>
      <c r="AP32" s="5"/>
      <c r="AQ32" s="5"/>
      <c r="AR32" s="3"/>
      <c r="AS32" s="3"/>
      <c r="AT32" s="21">
        <v>0</v>
      </c>
      <c r="AU32" s="22">
        <v>0.13202292800000001</v>
      </c>
    </row>
    <row r="33" spans="1:47">
      <c r="A33" t="s">
        <v>12</v>
      </c>
      <c r="AL33" s="5"/>
      <c r="AM33" s="5"/>
      <c r="AN33" s="5"/>
      <c r="AO33" s="5"/>
      <c r="AP33" s="5"/>
      <c r="AQ33" s="5"/>
      <c r="AR33" s="3"/>
      <c r="AS33" s="3"/>
      <c r="AT33" s="21">
        <v>0</v>
      </c>
      <c r="AU33" s="22">
        <v>0.14147217500000001</v>
      </c>
    </row>
    <row r="34" spans="1:47">
      <c r="A34" t="s">
        <v>14</v>
      </c>
      <c r="AL34" s="5"/>
      <c r="AM34" s="5"/>
      <c r="AN34" s="5"/>
      <c r="AO34" s="5"/>
      <c r="AP34" s="5"/>
      <c r="AQ34" s="5"/>
      <c r="AR34" s="3"/>
      <c r="AS34" s="3"/>
      <c r="AT34" s="21">
        <v>0</v>
      </c>
      <c r="AU34" s="22">
        <v>0.12306652799999999</v>
      </c>
    </row>
    <row r="35" spans="1:47">
      <c r="A35" t="s">
        <v>20</v>
      </c>
      <c r="AL35" s="5"/>
      <c r="AM35" s="5"/>
      <c r="AN35" s="5"/>
      <c r="AO35" s="5"/>
      <c r="AP35" s="5"/>
      <c r="AQ35" s="5"/>
      <c r="AR35" s="3"/>
      <c r="AS35" s="3"/>
      <c r="AT35" s="21">
        <v>0</v>
      </c>
      <c r="AU35" s="22">
        <v>0.139948084</v>
      </c>
    </row>
    <row r="36" spans="1:47">
      <c r="A36" t="s">
        <v>22</v>
      </c>
      <c r="AL36" s="5"/>
      <c r="AM36" s="5"/>
      <c r="AN36" s="5"/>
      <c r="AO36" s="5"/>
      <c r="AP36" s="5"/>
      <c r="AQ36" s="5"/>
      <c r="AR36" s="3"/>
      <c r="AS36" s="3"/>
      <c r="AT36" s="21">
        <v>0</v>
      </c>
      <c r="AU36" s="22">
        <v>0.13843593500000001</v>
      </c>
    </row>
    <row r="37" spans="1:47">
      <c r="A37" t="s">
        <v>26</v>
      </c>
      <c r="AL37" s="5"/>
      <c r="AM37" s="5"/>
      <c r="AN37" s="5"/>
      <c r="AO37" s="5"/>
      <c r="AP37" s="5"/>
      <c r="AQ37" s="5"/>
      <c r="AR37" s="3"/>
      <c r="AS37" s="3"/>
      <c r="AT37" s="21">
        <v>0</v>
      </c>
      <c r="AU37" s="22">
        <v>0.137300587</v>
      </c>
    </row>
    <row r="38" spans="1:47">
      <c r="A38" t="s">
        <v>29</v>
      </c>
      <c r="AL38" s="5"/>
      <c r="AM38" s="5"/>
      <c r="AN38" s="5"/>
      <c r="AO38" s="5"/>
      <c r="AP38" s="5"/>
      <c r="AQ38" s="5"/>
      <c r="AR38" s="3"/>
      <c r="AS38" s="3"/>
      <c r="AT38" s="21">
        <v>0</v>
      </c>
      <c r="AU38" s="22">
        <v>0.116835694</v>
      </c>
    </row>
    <row r="39" spans="1:47">
      <c r="A39" t="s">
        <v>32</v>
      </c>
      <c r="AL39" s="5"/>
      <c r="AM39" s="5"/>
      <c r="AN39" s="5"/>
      <c r="AO39" s="5"/>
      <c r="AP39" s="5"/>
      <c r="AQ39" s="5"/>
      <c r="AR39" s="3"/>
      <c r="AS39" s="3"/>
      <c r="AT39" s="21">
        <v>0</v>
      </c>
      <c r="AU39" s="22">
        <v>0.13084058900000001</v>
      </c>
    </row>
    <row r="40" spans="1:47">
      <c r="A40" t="s">
        <v>49</v>
      </c>
      <c r="AL40" s="5"/>
      <c r="AM40" s="5"/>
      <c r="AN40" s="5"/>
      <c r="AO40" s="5"/>
      <c r="AP40" s="5"/>
      <c r="AQ40" s="5"/>
      <c r="AR40" s="3"/>
      <c r="AS40" s="3"/>
      <c r="AT40" s="21">
        <v>0</v>
      </c>
      <c r="AU40" s="22">
        <v>0.138398727</v>
      </c>
    </row>
    <row r="41" spans="1:47">
      <c r="A41" t="s">
        <v>33</v>
      </c>
      <c r="AL41" s="5"/>
      <c r="AM41" s="5"/>
      <c r="AN41" s="5"/>
      <c r="AO41" s="5"/>
      <c r="AP41" s="5"/>
      <c r="AQ41" s="5"/>
      <c r="AR41" s="3"/>
      <c r="AS41" s="3"/>
      <c r="AT41" s="21">
        <v>0</v>
      </c>
      <c r="AU41" s="22">
        <v>0.148664554</v>
      </c>
    </row>
    <row r="42" spans="1:47">
      <c r="A42" t="s">
        <v>36</v>
      </c>
      <c r="AL42" s="5"/>
      <c r="AM42" s="5"/>
      <c r="AN42" s="5"/>
      <c r="AO42" s="5"/>
      <c r="AP42" s="5"/>
      <c r="AQ42" s="5"/>
      <c r="AR42" s="3"/>
      <c r="AS42" s="3"/>
      <c r="AT42" s="21">
        <v>0</v>
      </c>
      <c r="AU42" s="22">
        <v>0.12512800199999999</v>
      </c>
    </row>
    <row r="43" spans="1:47">
      <c r="A43" t="s">
        <v>37</v>
      </c>
      <c r="AL43" s="5"/>
      <c r="AM43" s="5"/>
      <c r="AN43" s="5"/>
      <c r="AO43" s="5"/>
      <c r="AP43" s="5"/>
      <c r="AQ43" s="5"/>
      <c r="AR43" s="3"/>
      <c r="AS43" s="3"/>
      <c r="AT43" s="21">
        <v>0</v>
      </c>
      <c r="AU43" s="22">
        <v>0.14763841899999999</v>
      </c>
    </row>
    <row r="44" spans="1:47">
      <c r="AM44" s="5"/>
      <c r="AN44" s="5"/>
      <c r="AO44" s="3"/>
      <c r="AP44" s="3"/>
    </row>
    <row r="45" spans="1:47">
      <c r="AM45" s="5"/>
      <c r="AN45" s="5"/>
      <c r="AO45" s="3"/>
      <c r="AP45" s="3"/>
    </row>
    <row r="46" spans="1:47">
      <c r="AM46" s="5"/>
      <c r="AN46" s="5"/>
      <c r="AO46" s="3"/>
      <c r="AP46" s="3"/>
    </row>
    <row r="47" spans="1:47">
      <c r="AM47" s="5"/>
      <c r="AN47" s="5"/>
      <c r="AO47" s="3"/>
      <c r="AP47" s="3"/>
    </row>
    <row r="48" spans="1:47">
      <c r="AM48" s="5"/>
      <c r="AN48" s="5"/>
      <c r="AO48" s="3"/>
      <c r="AP48" s="3"/>
    </row>
    <row r="49" spans="39:42">
      <c r="AM49" s="5"/>
      <c r="AN49" s="5"/>
      <c r="AO49" s="3"/>
      <c r="AP49" s="3"/>
    </row>
    <row r="50" spans="39:42">
      <c r="AM50" s="5"/>
      <c r="AN50" s="5"/>
      <c r="AO50" s="3"/>
      <c r="AP50" s="3"/>
    </row>
    <row r="51" spans="39:42">
      <c r="AM51" s="5"/>
      <c r="AN51" s="5"/>
      <c r="AO51" s="3"/>
      <c r="AP51" s="3"/>
    </row>
    <row r="52" spans="39:42">
      <c r="AM52" s="5"/>
      <c r="AN52" s="5"/>
      <c r="AO52" s="3"/>
      <c r="AP52" s="3"/>
    </row>
    <row r="53" spans="39:42">
      <c r="AM53" s="5"/>
      <c r="AN53" s="5"/>
      <c r="AO53" s="3"/>
      <c r="AP53" s="3"/>
    </row>
    <row r="54" spans="39:42">
      <c r="AM54" s="5"/>
      <c r="AN54" s="5"/>
      <c r="AO54" s="3"/>
      <c r="AP54" s="3"/>
    </row>
    <row r="55" spans="39:42">
      <c r="AM55" s="5"/>
      <c r="AN55" s="5"/>
      <c r="AO55" s="3"/>
      <c r="AP55" s="3"/>
    </row>
    <row r="56" spans="39:42">
      <c r="AM56" s="5"/>
      <c r="AN56" s="5"/>
      <c r="AO56" s="3"/>
      <c r="AP56" s="3"/>
    </row>
    <row r="57" spans="39:42">
      <c r="AM57" s="3"/>
      <c r="AN57" s="3"/>
    </row>
  </sheetData>
  <sortState ref="A2:AU43">
    <sortCondition ref="AS2:AS4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C1" sqref="C1:C42"/>
    </sheetView>
  </sheetViews>
  <sheetFormatPr baseColWidth="10" defaultRowHeight="15" x14ac:dyDescent="0"/>
  <sheetData>
    <row r="1" spans="1:6">
      <c r="A1" s="6" t="s">
        <v>3</v>
      </c>
      <c r="B1">
        <v>9.8184651711335294E-2</v>
      </c>
      <c r="C1">
        <v>0.118949905009176</v>
      </c>
      <c r="E1" s="6" t="s">
        <v>3</v>
      </c>
      <c r="F1">
        <v>0.114110345766824</v>
      </c>
    </row>
    <row r="2" spans="1:6">
      <c r="A2" s="6" t="s">
        <v>5</v>
      </c>
      <c r="B2">
        <v>0.15379628119524599</v>
      </c>
      <c r="C2">
        <v>0</v>
      </c>
      <c r="E2" s="6" t="s">
        <v>5</v>
      </c>
      <c r="F2">
        <v>0.17874223039193299</v>
      </c>
    </row>
    <row r="3" spans="1:6">
      <c r="A3" t="s">
        <v>6</v>
      </c>
      <c r="B3">
        <v>0.113395686980774</v>
      </c>
      <c r="C3">
        <v>0.117051051993583</v>
      </c>
      <c r="E3" t="s">
        <v>6</v>
      </c>
      <c r="F3">
        <v>0.13178862682956299</v>
      </c>
    </row>
    <row r="4" spans="1:6">
      <c r="A4" t="s">
        <v>7</v>
      </c>
      <c r="B4">
        <v>0.120913553306972</v>
      </c>
      <c r="C4">
        <v>0</v>
      </c>
      <c r="E4" t="s">
        <v>7</v>
      </c>
      <c r="F4">
        <v>0.140525907818527</v>
      </c>
    </row>
    <row r="5" spans="1:6">
      <c r="A5" t="s">
        <v>8</v>
      </c>
      <c r="B5">
        <v>0.15346198791485899</v>
      </c>
      <c r="C5">
        <v>0</v>
      </c>
      <c r="E5" t="s">
        <v>8</v>
      </c>
      <c r="F5">
        <v>0.17835371904444999</v>
      </c>
    </row>
    <row r="6" spans="1:6">
      <c r="A6" t="s">
        <v>48</v>
      </c>
      <c r="B6">
        <v>0.135191507579736</v>
      </c>
      <c r="C6">
        <v>4.41192849596816E-2</v>
      </c>
      <c r="E6" t="s">
        <v>48</v>
      </c>
      <c r="F6">
        <v>0.15711975319781199</v>
      </c>
    </row>
    <row r="7" spans="1:6">
      <c r="A7" t="s">
        <v>43</v>
      </c>
      <c r="B7">
        <v>0.15077230712063999</v>
      </c>
      <c r="C7">
        <v>0</v>
      </c>
      <c r="E7" t="s">
        <v>43</v>
      </c>
      <c r="F7">
        <v>0.17522778211714299</v>
      </c>
    </row>
    <row r="8" spans="1:6">
      <c r="A8" t="s">
        <v>44</v>
      </c>
      <c r="B8">
        <v>0.13202292807079499</v>
      </c>
      <c r="C8">
        <v>0</v>
      </c>
      <c r="E8" t="s">
        <v>44</v>
      </c>
      <c r="F8">
        <v>0.15343721540081501</v>
      </c>
    </row>
    <row r="9" spans="1:6">
      <c r="A9" t="s">
        <v>45</v>
      </c>
      <c r="B9">
        <v>0.14038473494877601</v>
      </c>
      <c r="C9">
        <v>4.5779111144328102E-2</v>
      </c>
      <c r="E9" t="s">
        <v>45</v>
      </c>
      <c r="F9">
        <v>0.16315533405322899</v>
      </c>
    </row>
    <row r="10" spans="1:6">
      <c r="A10" t="s">
        <v>9</v>
      </c>
      <c r="B10">
        <v>0.139703998460108</v>
      </c>
      <c r="C10">
        <v>1.7720862882540999E-2</v>
      </c>
      <c r="E10" t="s">
        <v>9</v>
      </c>
      <c r="F10">
        <v>0.162364165391748</v>
      </c>
    </row>
    <row r="11" spans="1:6">
      <c r="A11" t="s">
        <v>10</v>
      </c>
      <c r="B11">
        <v>0.13149547858581401</v>
      </c>
      <c r="C11">
        <v>9.7934280160030293E-2</v>
      </c>
      <c r="E11" t="s">
        <v>10</v>
      </c>
      <c r="F11">
        <v>0.15282421402344201</v>
      </c>
    </row>
    <row r="12" spans="1:6">
      <c r="A12" t="s">
        <v>11</v>
      </c>
      <c r="B12">
        <v>0.13261162270131699</v>
      </c>
      <c r="C12">
        <v>5.3773866642315003E-2</v>
      </c>
      <c r="E12" t="s">
        <v>11</v>
      </c>
      <c r="F12">
        <v>0.154121400587826</v>
      </c>
    </row>
    <row r="13" spans="1:6">
      <c r="A13" t="s">
        <v>12</v>
      </c>
      <c r="B13">
        <v>0.141472175339277</v>
      </c>
      <c r="C13">
        <v>0</v>
      </c>
      <c r="E13" t="s">
        <v>12</v>
      </c>
      <c r="F13">
        <v>0.164419139049226</v>
      </c>
    </row>
    <row r="14" spans="1:6">
      <c r="A14" t="s">
        <v>13</v>
      </c>
      <c r="B14">
        <v>0.151434885763442</v>
      </c>
      <c r="C14">
        <v>1.64262464963842E-2</v>
      </c>
      <c r="E14" t="s">
        <v>13</v>
      </c>
      <c r="F14">
        <v>0.175997814220585</v>
      </c>
    </row>
    <row r="15" spans="1:6">
      <c r="A15" t="s">
        <v>14</v>
      </c>
      <c r="B15">
        <v>0.12306652775810201</v>
      </c>
      <c r="C15">
        <v>0</v>
      </c>
      <c r="E15" t="s">
        <v>14</v>
      </c>
      <c r="F15">
        <v>0.143028098492225</v>
      </c>
    </row>
    <row r="16" spans="1:6">
      <c r="A16" t="s">
        <v>15</v>
      </c>
      <c r="B16">
        <v>0.15716719684885799</v>
      </c>
      <c r="C16">
        <v>8.9024803323368595E-2</v>
      </c>
      <c r="E16" t="s">
        <v>15</v>
      </c>
      <c r="F16">
        <v>0.182659916531068</v>
      </c>
    </row>
    <row r="17" spans="1:6">
      <c r="A17" t="s">
        <v>16</v>
      </c>
      <c r="B17">
        <v>0.124054195347267</v>
      </c>
      <c r="C17">
        <v>4.7316839609414803E-2</v>
      </c>
      <c r="E17" t="s">
        <v>16</v>
      </c>
      <c r="F17">
        <v>0.14417595269914699</v>
      </c>
    </row>
    <row r="18" spans="1:6">
      <c r="A18" t="s">
        <v>17</v>
      </c>
      <c r="B18">
        <v>0.15129074112190199</v>
      </c>
      <c r="C18">
        <v>1.4553209357202199E-2</v>
      </c>
      <c r="E18" t="s">
        <v>17</v>
      </c>
      <c r="F18">
        <v>0.175830290315698</v>
      </c>
    </row>
    <row r="19" spans="1:6">
      <c r="A19" t="s">
        <v>18</v>
      </c>
      <c r="B19">
        <v>0.12906008355384399</v>
      </c>
      <c r="C19">
        <v>3.9862230338474899E-2</v>
      </c>
      <c r="E19" t="s">
        <v>18</v>
      </c>
      <c r="F19">
        <v>0.149993792802566</v>
      </c>
    </row>
    <row r="20" spans="1:6">
      <c r="A20" t="s">
        <v>19</v>
      </c>
      <c r="B20">
        <v>0.13286360825954699</v>
      </c>
      <c r="C20">
        <v>3.6462416811998098E-2</v>
      </c>
      <c r="E20" t="s">
        <v>19</v>
      </c>
      <c r="F20">
        <v>0.15441425953499199</v>
      </c>
    </row>
    <row r="21" spans="1:6">
      <c r="A21" t="s">
        <v>20</v>
      </c>
      <c r="B21">
        <v>0.13994808398314201</v>
      </c>
      <c r="C21">
        <v>0</v>
      </c>
      <c r="E21" t="s">
        <v>20</v>
      </c>
      <c r="F21">
        <v>0.16264785843176199</v>
      </c>
    </row>
    <row r="22" spans="1:6">
      <c r="A22" t="s">
        <v>21</v>
      </c>
      <c r="B22">
        <v>0.109725153719266</v>
      </c>
      <c r="C22">
        <v>8.0314920201755194E-2</v>
      </c>
      <c r="E22" t="s">
        <v>21</v>
      </c>
      <c r="F22">
        <v>0.12752271374504301</v>
      </c>
    </row>
    <row r="23" spans="1:6">
      <c r="A23" t="s">
        <v>22</v>
      </c>
      <c r="B23">
        <v>0.13843593501172</v>
      </c>
      <c r="C23">
        <v>0</v>
      </c>
      <c r="E23" t="s">
        <v>22</v>
      </c>
      <c r="F23">
        <v>0.16089042301397499</v>
      </c>
    </row>
    <row r="24" spans="1:6">
      <c r="A24" t="s">
        <v>23</v>
      </c>
      <c r="B24">
        <v>0.14412079046788001</v>
      </c>
      <c r="C24">
        <v>5.5584044619202098E-2</v>
      </c>
      <c r="E24" t="s">
        <v>23</v>
      </c>
      <c r="F24">
        <v>0.16749738551291299</v>
      </c>
    </row>
    <row r="25" spans="1:6">
      <c r="A25" t="s">
        <v>24</v>
      </c>
      <c r="B25">
        <v>0.12280355343892101</v>
      </c>
      <c r="C25">
        <v>3.0603570438693498E-2</v>
      </c>
      <c r="E25" t="s">
        <v>24</v>
      </c>
      <c r="F25">
        <v>0.14272246959277801</v>
      </c>
    </row>
    <row r="26" spans="1:6">
      <c r="A26" t="s">
        <v>25</v>
      </c>
      <c r="B26">
        <v>0.11943924595530001</v>
      </c>
      <c r="C26">
        <v>6.2811881160729999E-2</v>
      </c>
      <c r="E26" t="s">
        <v>25</v>
      </c>
      <c r="F26">
        <v>0.138812468743444</v>
      </c>
    </row>
    <row r="27" spans="1:6">
      <c r="A27" t="s">
        <v>26</v>
      </c>
      <c r="B27">
        <v>0.13730058702575501</v>
      </c>
      <c r="C27">
        <v>0</v>
      </c>
      <c r="E27" t="s">
        <v>26</v>
      </c>
      <c r="F27">
        <v>0.15957092476936999</v>
      </c>
    </row>
    <row r="28" spans="1:6">
      <c r="A28" t="s">
        <v>27</v>
      </c>
      <c r="B28">
        <v>0.154850198966033</v>
      </c>
      <c r="C28">
        <v>5.2556270314965499E-3</v>
      </c>
      <c r="E28" t="s">
        <v>27</v>
      </c>
      <c r="F28">
        <v>0.17996709956009699</v>
      </c>
    </row>
    <row r="29" spans="1:6">
      <c r="A29" t="s">
        <v>29</v>
      </c>
      <c r="B29">
        <v>0.11683569374027999</v>
      </c>
      <c r="C29">
        <v>0</v>
      </c>
      <c r="E29" t="s">
        <v>29</v>
      </c>
      <c r="F29">
        <v>0.13578658864148599</v>
      </c>
    </row>
    <row r="30" spans="1:6">
      <c r="A30" t="s">
        <v>30</v>
      </c>
      <c r="B30">
        <v>0.119828630541707</v>
      </c>
      <c r="C30">
        <v>5.4187098900261299E-2</v>
      </c>
      <c r="E30" t="s">
        <v>30</v>
      </c>
      <c r="F30">
        <v>0.13926499404720799</v>
      </c>
    </row>
    <row r="31" spans="1:6">
      <c r="A31" t="s">
        <v>31</v>
      </c>
      <c r="B31">
        <v>0.12990657549140699</v>
      </c>
      <c r="C31">
        <v>0.20657238449927801</v>
      </c>
      <c r="E31" t="s">
        <v>31</v>
      </c>
      <c r="F31">
        <v>0.150977608516771</v>
      </c>
    </row>
    <row r="32" spans="1:6">
      <c r="A32" t="s">
        <v>32</v>
      </c>
      <c r="B32">
        <v>0.13084058853083599</v>
      </c>
      <c r="C32">
        <v>0</v>
      </c>
      <c r="E32" t="s">
        <v>32</v>
      </c>
      <c r="F32">
        <v>0.152063107611356</v>
      </c>
    </row>
    <row r="33" spans="1:6">
      <c r="A33" t="s">
        <v>46</v>
      </c>
      <c r="B33">
        <v>0.11390714569685</v>
      </c>
      <c r="C33">
        <v>0.176946531574527</v>
      </c>
      <c r="E33" t="s">
        <v>46</v>
      </c>
      <c r="F33">
        <v>0.13238304619114699</v>
      </c>
    </row>
    <row r="34" spans="1:6">
      <c r="A34" t="s">
        <v>49</v>
      </c>
      <c r="B34">
        <v>0.13839872695255401</v>
      </c>
      <c r="C34">
        <v>0</v>
      </c>
      <c r="E34" t="s">
        <v>49</v>
      </c>
      <c r="F34">
        <v>0.16084718485161101</v>
      </c>
    </row>
    <row r="35" spans="1:6">
      <c r="A35" t="s">
        <v>33</v>
      </c>
      <c r="B35">
        <v>0.14866455446802199</v>
      </c>
      <c r="C35">
        <v>0</v>
      </c>
      <c r="E35" t="s">
        <v>33</v>
      </c>
      <c r="F35">
        <v>0.172778136904052</v>
      </c>
    </row>
    <row r="36" spans="1:6">
      <c r="A36" t="s">
        <v>34</v>
      </c>
      <c r="B36">
        <v>0.13317365659285299</v>
      </c>
      <c r="C36">
        <v>7.8561620047066794E-2</v>
      </c>
      <c r="E36" t="s">
        <v>34</v>
      </c>
      <c r="F36">
        <v>0.15477460023840001</v>
      </c>
    </row>
    <row r="37" spans="1:6">
      <c r="A37" t="s">
        <v>35</v>
      </c>
      <c r="B37">
        <v>9.9063058619852207E-2</v>
      </c>
      <c r="C37">
        <v>0.30563937844873901</v>
      </c>
      <c r="E37" t="s">
        <v>35</v>
      </c>
      <c r="F37">
        <v>0.115131210009877</v>
      </c>
    </row>
    <row r="38" spans="1:6">
      <c r="A38" t="s">
        <v>36</v>
      </c>
      <c r="B38">
        <v>0.12512800195020601</v>
      </c>
      <c r="C38">
        <v>0</v>
      </c>
      <c r="E38" t="s">
        <v>36</v>
      </c>
      <c r="F38">
        <v>0.14542391698918999</v>
      </c>
    </row>
    <row r="39" spans="1:6">
      <c r="A39" t="s">
        <v>37</v>
      </c>
      <c r="B39">
        <v>0.14763841940384001</v>
      </c>
      <c r="C39">
        <v>0</v>
      </c>
      <c r="E39" t="s">
        <v>37</v>
      </c>
      <c r="F39">
        <v>0.171585556090527</v>
      </c>
    </row>
    <row r="40" spans="1:6">
      <c r="A40" t="s">
        <v>50</v>
      </c>
      <c r="B40">
        <v>0.113535313078543</v>
      </c>
      <c r="C40">
        <v>8.8872329059057203E-2</v>
      </c>
      <c r="E40" t="s">
        <v>50</v>
      </c>
      <c r="F40">
        <v>0.131950909382098</v>
      </c>
    </row>
    <row r="41" spans="1:6">
      <c r="A41" t="s">
        <v>38</v>
      </c>
      <c r="B41">
        <v>0.123998027656121</v>
      </c>
      <c r="C41">
        <v>4.9463409835540699E-2</v>
      </c>
      <c r="E41" t="s">
        <v>38</v>
      </c>
      <c r="F41">
        <v>0.14411069291530601</v>
      </c>
    </row>
    <row r="42" spans="1:6">
      <c r="A42" t="s">
        <v>39</v>
      </c>
      <c r="B42">
        <v>0.121921954509201</v>
      </c>
      <c r="C42">
        <v>9.7913068549598907E-3</v>
      </c>
      <c r="E42" t="s">
        <v>39</v>
      </c>
      <c r="F42">
        <v>0.141697853064153</v>
      </c>
    </row>
    <row r="45" spans="1:6">
      <c r="A45" t="s">
        <v>15</v>
      </c>
      <c r="B45">
        <v>0.15716719684885799</v>
      </c>
      <c r="C45">
        <v>8.9024803323368595E-2</v>
      </c>
    </row>
    <row r="46" spans="1:6">
      <c r="A46" t="s">
        <v>27</v>
      </c>
      <c r="B46">
        <v>0.154850198966033</v>
      </c>
      <c r="C46">
        <v>5.2556270314965499E-3</v>
      </c>
    </row>
    <row r="47" spans="1:6">
      <c r="A47" s="6" t="s">
        <v>5</v>
      </c>
      <c r="B47">
        <v>0.15379628119524599</v>
      </c>
      <c r="C47">
        <v>0</v>
      </c>
    </row>
    <row r="48" spans="1:6">
      <c r="A48" t="s">
        <v>8</v>
      </c>
      <c r="B48">
        <v>0.15346198791485899</v>
      </c>
      <c r="C48">
        <v>0</v>
      </c>
    </row>
    <row r="49" spans="1:3">
      <c r="A49" t="s">
        <v>13</v>
      </c>
      <c r="B49">
        <v>0.151434885763442</v>
      </c>
      <c r="C49">
        <v>1.64262464963842E-2</v>
      </c>
    </row>
    <row r="50" spans="1:3">
      <c r="A50" t="s">
        <v>17</v>
      </c>
      <c r="B50">
        <v>0.15129074112190199</v>
      </c>
      <c r="C50">
        <v>1.4553209357202199E-2</v>
      </c>
    </row>
    <row r="51" spans="1:3">
      <c r="A51" t="s">
        <v>43</v>
      </c>
      <c r="B51">
        <v>0.15077230712063999</v>
      </c>
      <c r="C51">
        <v>0</v>
      </c>
    </row>
    <row r="52" spans="1:3">
      <c r="A52" t="s">
        <v>33</v>
      </c>
      <c r="B52">
        <v>0.14866455446802199</v>
      </c>
      <c r="C52">
        <v>0</v>
      </c>
    </row>
    <row r="53" spans="1:3">
      <c r="A53" t="s">
        <v>37</v>
      </c>
      <c r="B53">
        <v>0.14763841940384001</v>
      </c>
      <c r="C53">
        <v>0</v>
      </c>
    </row>
    <row r="54" spans="1:3">
      <c r="A54" t="s">
        <v>23</v>
      </c>
      <c r="B54">
        <v>0.14412079046788001</v>
      </c>
      <c r="C54">
        <v>5.5584044619202098E-2</v>
      </c>
    </row>
    <row r="55" spans="1:3">
      <c r="A55" t="s">
        <v>12</v>
      </c>
      <c r="B55">
        <v>0.141472175339277</v>
      </c>
      <c r="C55">
        <v>0</v>
      </c>
    </row>
    <row r="56" spans="1:3">
      <c r="A56" t="s">
        <v>45</v>
      </c>
      <c r="B56">
        <v>0.14038473494877601</v>
      </c>
      <c r="C56">
        <v>4.5779111144328102E-2</v>
      </c>
    </row>
    <row r="57" spans="1:3">
      <c r="A57" t="s">
        <v>20</v>
      </c>
      <c r="B57">
        <v>0.13994808398314201</v>
      </c>
      <c r="C57">
        <v>0</v>
      </c>
    </row>
    <row r="58" spans="1:3">
      <c r="A58" t="s">
        <v>9</v>
      </c>
      <c r="B58">
        <v>0.139703998460108</v>
      </c>
      <c r="C58">
        <v>1.7720862882540999E-2</v>
      </c>
    </row>
    <row r="59" spans="1:3">
      <c r="A59" t="s">
        <v>22</v>
      </c>
      <c r="B59">
        <v>0.13843593501172</v>
      </c>
      <c r="C59">
        <v>0</v>
      </c>
    </row>
    <row r="60" spans="1:3">
      <c r="A60" t="s">
        <v>49</v>
      </c>
      <c r="B60">
        <v>0.13839872695255401</v>
      </c>
      <c r="C60">
        <v>0</v>
      </c>
    </row>
    <row r="61" spans="1:3">
      <c r="A61" t="s">
        <v>26</v>
      </c>
      <c r="B61">
        <v>0.13730058702575501</v>
      </c>
      <c r="C61">
        <v>0</v>
      </c>
    </row>
    <row r="62" spans="1:3">
      <c r="A62" t="s">
        <v>48</v>
      </c>
      <c r="B62">
        <v>0.135191507579736</v>
      </c>
      <c r="C62">
        <v>4.41192849596816E-2</v>
      </c>
    </row>
    <row r="63" spans="1:3">
      <c r="A63" t="s">
        <v>34</v>
      </c>
      <c r="B63">
        <v>0.13317365659285299</v>
      </c>
      <c r="C63">
        <v>7.8561620047066794E-2</v>
      </c>
    </row>
    <row r="64" spans="1:3">
      <c r="A64" t="s">
        <v>19</v>
      </c>
      <c r="B64">
        <v>0.13286360825954699</v>
      </c>
      <c r="C64">
        <v>3.6462416811998098E-2</v>
      </c>
    </row>
    <row r="65" spans="1:3">
      <c r="A65" t="s">
        <v>11</v>
      </c>
      <c r="B65">
        <v>0.13261162270131699</v>
      </c>
      <c r="C65">
        <v>5.3773866642315003E-2</v>
      </c>
    </row>
    <row r="66" spans="1:3">
      <c r="A66" t="s">
        <v>44</v>
      </c>
      <c r="B66">
        <v>0.13202292807079499</v>
      </c>
      <c r="C66">
        <v>0</v>
      </c>
    </row>
    <row r="67" spans="1:3">
      <c r="A67" t="s">
        <v>10</v>
      </c>
      <c r="B67">
        <v>0.13149547858581401</v>
      </c>
      <c r="C67">
        <v>9.7934280160030293E-2</v>
      </c>
    </row>
    <row r="68" spans="1:3">
      <c r="A68" t="s">
        <v>32</v>
      </c>
      <c r="B68">
        <v>0.13084058853083599</v>
      </c>
      <c r="C68">
        <v>0</v>
      </c>
    </row>
    <row r="69" spans="1:3">
      <c r="A69" t="s">
        <v>31</v>
      </c>
      <c r="B69">
        <v>0.12990657549140699</v>
      </c>
      <c r="C69">
        <v>0.20657238449927801</v>
      </c>
    </row>
    <row r="70" spans="1:3">
      <c r="A70" t="s">
        <v>18</v>
      </c>
      <c r="B70">
        <v>0.12906008355384399</v>
      </c>
      <c r="C70">
        <v>3.9862230338474899E-2</v>
      </c>
    </row>
    <row r="71" spans="1:3">
      <c r="A71" t="s">
        <v>36</v>
      </c>
      <c r="B71">
        <v>0.12512800195020601</v>
      </c>
      <c r="C71">
        <v>0</v>
      </c>
    </row>
    <row r="72" spans="1:3">
      <c r="A72" t="s">
        <v>16</v>
      </c>
      <c r="B72">
        <v>0.124054195347267</v>
      </c>
      <c r="C72">
        <v>4.7316839609414803E-2</v>
      </c>
    </row>
    <row r="73" spans="1:3">
      <c r="A73" t="s">
        <v>38</v>
      </c>
      <c r="B73">
        <v>0.123998027656121</v>
      </c>
      <c r="C73">
        <v>4.9463409835540699E-2</v>
      </c>
    </row>
    <row r="74" spans="1:3">
      <c r="A74" t="s">
        <v>14</v>
      </c>
      <c r="B74">
        <v>0.12306652775810201</v>
      </c>
      <c r="C74">
        <v>0</v>
      </c>
    </row>
    <row r="75" spans="1:3">
      <c r="A75" t="s">
        <v>24</v>
      </c>
      <c r="B75">
        <v>0.12280355343892101</v>
      </c>
      <c r="C75">
        <v>3.0603570438693498E-2</v>
      </c>
    </row>
    <row r="76" spans="1:3">
      <c r="A76" t="s">
        <v>39</v>
      </c>
      <c r="B76">
        <v>0.121921954509201</v>
      </c>
      <c r="C76">
        <v>9.7913068549598907E-3</v>
      </c>
    </row>
    <row r="77" spans="1:3">
      <c r="A77" t="s">
        <v>7</v>
      </c>
      <c r="B77">
        <v>0.120913553306972</v>
      </c>
      <c r="C77">
        <v>0</v>
      </c>
    </row>
    <row r="78" spans="1:3">
      <c r="A78" t="s">
        <v>30</v>
      </c>
      <c r="B78">
        <v>0.119828630541707</v>
      </c>
      <c r="C78">
        <v>5.4187098900261299E-2</v>
      </c>
    </row>
    <row r="79" spans="1:3">
      <c r="A79" t="s">
        <v>51</v>
      </c>
      <c r="B79">
        <v>0.11943924595530001</v>
      </c>
      <c r="C79">
        <v>6.2811881160729999E-2</v>
      </c>
    </row>
    <row r="80" spans="1:3">
      <c r="A80" t="s">
        <v>29</v>
      </c>
      <c r="B80">
        <v>0.11683569374027999</v>
      </c>
      <c r="C80">
        <v>0</v>
      </c>
    </row>
    <row r="81" spans="1:3">
      <c r="A81" t="s">
        <v>46</v>
      </c>
      <c r="B81">
        <v>0.11390714569685</v>
      </c>
      <c r="C81">
        <v>0.176946531574527</v>
      </c>
    </row>
    <row r="82" spans="1:3">
      <c r="A82" t="s">
        <v>50</v>
      </c>
      <c r="B82">
        <v>0.113535313078543</v>
      </c>
      <c r="C82">
        <v>8.8872329059057203E-2</v>
      </c>
    </row>
    <row r="83" spans="1:3">
      <c r="A83" t="s">
        <v>6</v>
      </c>
      <c r="B83">
        <v>0.113395686980774</v>
      </c>
      <c r="C83">
        <v>0.117051051993583</v>
      </c>
    </row>
    <row r="84" spans="1:3">
      <c r="A84" t="s">
        <v>21</v>
      </c>
      <c r="B84">
        <v>0.109725153719266</v>
      </c>
      <c r="C84">
        <v>8.0314920201755194E-2</v>
      </c>
    </row>
    <row r="85" spans="1:3">
      <c r="A85" t="s">
        <v>35</v>
      </c>
      <c r="B85">
        <v>9.9063058619852207E-2</v>
      </c>
      <c r="C85">
        <v>0.30563937844873901</v>
      </c>
    </row>
    <row r="86" spans="1:3">
      <c r="A86" s="6" t="s">
        <v>3</v>
      </c>
      <c r="B86">
        <v>9.8184651711335294E-2</v>
      </c>
      <c r="C86">
        <v>0.118949905009176</v>
      </c>
    </row>
  </sheetData>
  <sortState ref="A45:C86">
    <sortCondition descending="1" ref="B45:B8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4"/>
  <sheetViews>
    <sheetView workbookViewId="0">
      <selection activeCell="AV44" sqref="A1:AV44"/>
    </sheetView>
  </sheetViews>
  <sheetFormatPr baseColWidth="10" defaultColWidth="5.33203125" defaultRowHeight="15" x14ac:dyDescent="0"/>
  <cols>
    <col min="1" max="1" width="14.83203125" customWidth="1"/>
    <col min="47" max="47" width="13" customWidth="1"/>
    <col min="48" max="48" width="15.33203125" customWidth="1"/>
  </cols>
  <sheetData>
    <row r="1" spans="1:48" s="1" customFormat="1" ht="72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43</v>
      </c>
      <c r="J1" s="1" t="s">
        <v>44</v>
      </c>
      <c r="K1" s="1" t="s">
        <v>45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46</v>
      </c>
      <c r="AJ1" s="1" t="s">
        <v>49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50</v>
      </c>
      <c r="AQ1" s="1" t="s">
        <v>38</v>
      </c>
      <c r="AR1" s="1" t="s">
        <v>39</v>
      </c>
      <c r="AS1" s="1" t="s">
        <v>1</v>
      </c>
      <c r="AT1" s="1" t="s">
        <v>2</v>
      </c>
      <c r="AU1" s="1" t="s">
        <v>172</v>
      </c>
      <c r="AV1" s="1" t="s">
        <v>173</v>
      </c>
    </row>
    <row r="2" spans="1:48">
      <c r="A2" t="s">
        <v>6</v>
      </c>
      <c r="B2">
        <v>8</v>
      </c>
      <c r="D2">
        <v>8</v>
      </c>
      <c r="F2">
        <v>6</v>
      </c>
      <c r="G2">
        <v>3</v>
      </c>
      <c r="H2">
        <v>8</v>
      </c>
      <c r="J2">
        <v>10</v>
      </c>
      <c r="K2">
        <v>8</v>
      </c>
      <c r="M2">
        <v>8</v>
      </c>
      <c r="O2">
        <v>5</v>
      </c>
      <c r="P2">
        <v>6</v>
      </c>
      <c r="Q2">
        <v>8</v>
      </c>
      <c r="S2">
        <v>5</v>
      </c>
      <c r="T2">
        <v>7</v>
      </c>
      <c r="U2">
        <v>8</v>
      </c>
      <c r="W2">
        <v>4</v>
      </c>
      <c r="Y2">
        <v>2</v>
      </c>
      <c r="Z2">
        <v>8</v>
      </c>
      <c r="AA2">
        <v>12</v>
      </c>
      <c r="AB2">
        <v>10</v>
      </c>
      <c r="AD2">
        <v>8</v>
      </c>
      <c r="AE2">
        <v>8</v>
      </c>
      <c r="AF2">
        <v>10</v>
      </c>
      <c r="AG2">
        <v>12</v>
      </c>
      <c r="AH2">
        <v>10</v>
      </c>
      <c r="AJ2">
        <v>7</v>
      </c>
      <c r="AM2">
        <v>3</v>
      </c>
      <c r="AN2">
        <v>1</v>
      </c>
      <c r="AO2">
        <v>6</v>
      </c>
      <c r="AP2">
        <v>12</v>
      </c>
      <c r="AQ2">
        <v>10</v>
      </c>
      <c r="AS2">
        <v>221</v>
      </c>
      <c r="AT2">
        <v>1</v>
      </c>
      <c r="AU2" s="20">
        <v>0.23945654610352499</v>
      </c>
      <c r="AV2" s="20">
        <v>0.11917277242973399</v>
      </c>
    </row>
    <row r="3" spans="1:48">
      <c r="A3" t="s">
        <v>21</v>
      </c>
      <c r="B3">
        <v>12</v>
      </c>
      <c r="C3">
        <v>6</v>
      </c>
      <c r="D3">
        <v>6</v>
      </c>
      <c r="E3">
        <v>1</v>
      </c>
      <c r="F3">
        <v>3</v>
      </c>
      <c r="G3">
        <v>6</v>
      </c>
      <c r="H3">
        <v>6</v>
      </c>
      <c r="K3">
        <v>1</v>
      </c>
      <c r="M3">
        <v>6</v>
      </c>
      <c r="N3">
        <v>1</v>
      </c>
      <c r="O3">
        <v>3</v>
      </c>
      <c r="P3">
        <v>8</v>
      </c>
      <c r="Q3">
        <v>7</v>
      </c>
      <c r="R3">
        <v>3</v>
      </c>
      <c r="S3">
        <v>10</v>
      </c>
      <c r="T3">
        <v>4</v>
      </c>
      <c r="U3">
        <v>3</v>
      </c>
      <c r="V3">
        <v>5</v>
      </c>
      <c r="Y3">
        <v>12</v>
      </c>
      <c r="Z3">
        <v>10</v>
      </c>
      <c r="AA3">
        <v>10</v>
      </c>
      <c r="AD3">
        <v>10</v>
      </c>
      <c r="AE3">
        <v>10</v>
      </c>
      <c r="AF3">
        <v>6</v>
      </c>
      <c r="AH3">
        <v>12</v>
      </c>
      <c r="AI3">
        <v>2</v>
      </c>
      <c r="AK3">
        <v>3</v>
      </c>
      <c r="AL3">
        <v>12</v>
      </c>
      <c r="AN3">
        <v>4</v>
      </c>
      <c r="AR3">
        <v>7</v>
      </c>
      <c r="AS3">
        <v>189</v>
      </c>
      <c r="AT3">
        <v>2</v>
      </c>
      <c r="AU3" s="20">
        <v>0.196060134876817</v>
      </c>
      <c r="AV3" s="20">
        <v>9.8845241796929897E-2</v>
      </c>
    </row>
    <row r="4" spans="1:48">
      <c r="A4" t="s">
        <v>35</v>
      </c>
      <c r="C4">
        <v>4</v>
      </c>
      <c r="E4">
        <v>3</v>
      </c>
      <c r="F4">
        <v>4</v>
      </c>
      <c r="G4">
        <v>4</v>
      </c>
      <c r="H4">
        <v>5</v>
      </c>
      <c r="J4">
        <v>4</v>
      </c>
      <c r="K4">
        <v>10</v>
      </c>
      <c r="L4">
        <v>10</v>
      </c>
      <c r="M4">
        <v>12</v>
      </c>
      <c r="N4">
        <v>6</v>
      </c>
      <c r="O4">
        <v>6</v>
      </c>
      <c r="P4">
        <v>10</v>
      </c>
      <c r="Q4">
        <v>1</v>
      </c>
      <c r="S4">
        <v>6</v>
      </c>
      <c r="T4">
        <v>10</v>
      </c>
      <c r="U4">
        <v>7</v>
      </c>
      <c r="V4">
        <v>4</v>
      </c>
      <c r="W4">
        <v>12</v>
      </c>
      <c r="AA4">
        <v>6</v>
      </c>
      <c r="AB4">
        <v>3</v>
      </c>
      <c r="AC4">
        <v>10</v>
      </c>
      <c r="AF4">
        <v>3</v>
      </c>
      <c r="AG4">
        <v>1</v>
      </c>
      <c r="AH4">
        <v>6</v>
      </c>
      <c r="AI4">
        <v>1</v>
      </c>
      <c r="AJ4">
        <v>10</v>
      </c>
      <c r="AK4">
        <v>4</v>
      </c>
      <c r="AL4">
        <v>5</v>
      </c>
      <c r="AO4">
        <v>10</v>
      </c>
      <c r="AP4">
        <v>4</v>
      </c>
      <c r="AQ4">
        <v>1</v>
      </c>
      <c r="AR4">
        <v>3</v>
      </c>
      <c r="AS4">
        <v>185</v>
      </c>
      <c r="AT4">
        <v>3</v>
      </c>
      <c r="AU4" s="20">
        <v>0.19143416510921801</v>
      </c>
      <c r="AV4" s="20">
        <v>0.106864013131363</v>
      </c>
    </row>
    <row r="5" spans="1:48">
      <c r="A5" t="s">
        <v>38</v>
      </c>
      <c r="B5">
        <v>3</v>
      </c>
      <c r="C5">
        <v>12</v>
      </c>
      <c r="E5">
        <v>12</v>
      </c>
      <c r="F5">
        <v>10</v>
      </c>
      <c r="I5">
        <v>8</v>
      </c>
      <c r="J5">
        <v>5</v>
      </c>
      <c r="K5">
        <v>5</v>
      </c>
      <c r="N5">
        <v>7</v>
      </c>
      <c r="Q5">
        <v>10</v>
      </c>
      <c r="S5">
        <v>7</v>
      </c>
      <c r="W5">
        <v>7</v>
      </c>
      <c r="X5">
        <v>7</v>
      </c>
      <c r="AA5">
        <v>4</v>
      </c>
      <c r="AB5">
        <v>8</v>
      </c>
      <c r="AD5">
        <v>2</v>
      </c>
      <c r="AE5">
        <v>7</v>
      </c>
      <c r="AF5">
        <v>2</v>
      </c>
      <c r="AG5">
        <v>10</v>
      </c>
      <c r="AI5">
        <v>6</v>
      </c>
      <c r="AJ5">
        <v>12</v>
      </c>
      <c r="AK5">
        <v>6</v>
      </c>
      <c r="AM5">
        <v>2</v>
      </c>
      <c r="AP5">
        <v>7</v>
      </c>
      <c r="AS5">
        <v>159</v>
      </c>
      <c r="AT5">
        <v>4</v>
      </c>
      <c r="AU5" s="20">
        <v>0.16443810937369499</v>
      </c>
      <c r="AV5" s="20">
        <v>0.12099208617951999</v>
      </c>
    </row>
    <row r="6" spans="1:48">
      <c r="A6" t="s">
        <v>9</v>
      </c>
      <c r="F6">
        <v>1</v>
      </c>
      <c r="I6">
        <v>7</v>
      </c>
      <c r="K6">
        <v>3</v>
      </c>
      <c r="M6">
        <v>10</v>
      </c>
      <c r="P6">
        <v>7</v>
      </c>
      <c r="R6">
        <v>6</v>
      </c>
      <c r="U6">
        <v>12</v>
      </c>
      <c r="V6">
        <v>12</v>
      </c>
      <c r="W6">
        <v>10</v>
      </c>
      <c r="Y6">
        <v>6</v>
      </c>
      <c r="AA6">
        <v>5</v>
      </c>
      <c r="AC6">
        <v>7</v>
      </c>
      <c r="AD6">
        <v>3</v>
      </c>
      <c r="AH6">
        <v>4</v>
      </c>
      <c r="AJ6">
        <v>6</v>
      </c>
      <c r="AK6">
        <v>8</v>
      </c>
      <c r="AM6">
        <v>10</v>
      </c>
      <c r="AO6">
        <v>12</v>
      </c>
      <c r="AR6">
        <v>5</v>
      </c>
      <c r="AS6">
        <v>134</v>
      </c>
      <c r="AT6">
        <v>5</v>
      </c>
      <c r="AU6" s="20">
        <v>0.13390670532823601</v>
      </c>
      <c r="AV6" s="20">
        <v>0.104782124427448</v>
      </c>
    </row>
    <row r="7" spans="1:48">
      <c r="A7" t="s">
        <v>48</v>
      </c>
      <c r="B7">
        <v>7</v>
      </c>
      <c r="D7">
        <v>12</v>
      </c>
      <c r="I7">
        <v>2</v>
      </c>
      <c r="J7">
        <v>7</v>
      </c>
      <c r="N7">
        <v>12</v>
      </c>
      <c r="P7">
        <v>5</v>
      </c>
      <c r="R7">
        <v>7</v>
      </c>
      <c r="S7">
        <v>3</v>
      </c>
      <c r="X7">
        <v>4</v>
      </c>
      <c r="AC7">
        <v>4</v>
      </c>
      <c r="AI7">
        <v>12</v>
      </c>
      <c r="AK7">
        <v>12</v>
      </c>
      <c r="AM7">
        <v>8</v>
      </c>
      <c r="AN7">
        <v>12</v>
      </c>
      <c r="AO7">
        <v>8</v>
      </c>
      <c r="AP7">
        <v>10</v>
      </c>
      <c r="AS7">
        <v>125</v>
      </c>
      <c r="AT7">
        <v>6</v>
      </c>
      <c r="AU7" s="20">
        <v>0.118392353219591</v>
      </c>
      <c r="AV7" s="20">
        <v>0.12718601897471399</v>
      </c>
    </row>
    <row r="8" spans="1:48">
      <c r="A8" t="s">
        <v>16</v>
      </c>
      <c r="B8">
        <v>10</v>
      </c>
      <c r="C8">
        <v>7</v>
      </c>
      <c r="E8">
        <v>8</v>
      </c>
      <c r="G8">
        <v>8</v>
      </c>
      <c r="I8">
        <v>10</v>
      </c>
      <c r="K8">
        <v>12</v>
      </c>
      <c r="N8">
        <v>3</v>
      </c>
      <c r="Q8">
        <v>6</v>
      </c>
      <c r="R8">
        <v>10</v>
      </c>
      <c r="T8">
        <v>8</v>
      </c>
      <c r="X8">
        <v>2</v>
      </c>
      <c r="AB8">
        <v>1</v>
      </c>
      <c r="AF8">
        <v>8</v>
      </c>
      <c r="AG8">
        <v>8</v>
      </c>
      <c r="AH8">
        <v>8</v>
      </c>
      <c r="AI8">
        <v>3</v>
      </c>
      <c r="AN8">
        <v>2</v>
      </c>
      <c r="AQ8">
        <v>6</v>
      </c>
      <c r="AS8">
        <v>120</v>
      </c>
      <c r="AT8">
        <v>7</v>
      </c>
      <c r="AU8" s="20">
        <v>0.122325489664753</v>
      </c>
      <c r="AV8" s="20">
        <v>0.14591238261676601</v>
      </c>
    </row>
    <row r="9" spans="1:48">
      <c r="A9" t="s">
        <v>19</v>
      </c>
      <c r="D9">
        <v>4</v>
      </c>
      <c r="G9">
        <v>7</v>
      </c>
      <c r="H9">
        <v>2</v>
      </c>
      <c r="I9">
        <v>3</v>
      </c>
      <c r="L9">
        <v>12</v>
      </c>
      <c r="O9">
        <v>10</v>
      </c>
      <c r="R9">
        <v>8</v>
      </c>
      <c r="U9">
        <v>4</v>
      </c>
      <c r="Y9">
        <v>10</v>
      </c>
      <c r="AA9">
        <v>8</v>
      </c>
      <c r="AD9">
        <v>1</v>
      </c>
      <c r="AE9">
        <v>6</v>
      </c>
      <c r="AJ9">
        <v>8</v>
      </c>
      <c r="AL9">
        <v>7</v>
      </c>
      <c r="AM9">
        <v>12</v>
      </c>
      <c r="AO9">
        <v>5</v>
      </c>
      <c r="AR9">
        <v>12</v>
      </c>
      <c r="AS9">
        <v>119</v>
      </c>
      <c r="AT9">
        <v>8</v>
      </c>
      <c r="AU9" s="20">
        <v>0.11234396601076301</v>
      </c>
      <c r="AV9" s="20">
        <v>0.103703681057112</v>
      </c>
    </row>
    <row r="10" spans="1:48">
      <c r="A10" t="s">
        <v>14</v>
      </c>
      <c r="C10">
        <v>10</v>
      </c>
      <c r="E10">
        <v>10</v>
      </c>
      <c r="F10">
        <v>12</v>
      </c>
      <c r="I10">
        <v>1</v>
      </c>
      <c r="M10">
        <v>3</v>
      </c>
      <c r="S10">
        <v>8</v>
      </c>
      <c r="T10">
        <v>5</v>
      </c>
      <c r="W10">
        <v>2</v>
      </c>
      <c r="Z10">
        <v>12</v>
      </c>
      <c r="AB10">
        <v>7</v>
      </c>
      <c r="AD10">
        <v>7</v>
      </c>
      <c r="AG10">
        <v>6</v>
      </c>
      <c r="AH10">
        <v>7</v>
      </c>
      <c r="AP10">
        <v>8</v>
      </c>
      <c r="AQ10">
        <v>12</v>
      </c>
      <c r="AS10">
        <v>110</v>
      </c>
      <c r="AT10">
        <v>9</v>
      </c>
      <c r="AU10" s="20">
        <v>0.117252558018429</v>
      </c>
      <c r="AV10" s="20">
        <v>0.132743840223008</v>
      </c>
    </row>
    <row r="11" spans="1:48">
      <c r="A11" t="s">
        <v>15</v>
      </c>
      <c r="D11">
        <v>10</v>
      </c>
      <c r="F11">
        <v>8</v>
      </c>
      <c r="G11">
        <v>5</v>
      </c>
      <c r="H11">
        <v>3</v>
      </c>
      <c r="J11">
        <v>1</v>
      </c>
      <c r="L11">
        <v>8</v>
      </c>
      <c r="P11">
        <v>3</v>
      </c>
      <c r="S11">
        <v>4</v>
      </c>
      <c r="U11">
        <v>6</v>
      </c>
      <c r="X11">
        <v>6</v>
      </c>
      <c r="Y11">
        <v>8</v>
      </c>
      <c r="Z11">
        <v>2</v>
      </c>
      <c r="AC11">
        <v>5</v>
      </c>
      <c r="AD11">
        <v>4</v>
      </c>
      <c r="AK11">
        <v>7</v>
      </c>
      <c r="AL11">
        <v>3</v>
      </c>
      <c r="AM11">
        <v>6</v>
      </c>
      <c r="AN11">
        <v>8</v>
      </c>
      <c r="AO11">
        <v>7</v>
      </c>
      <c r="AP11">
        <v>3</v>
      </c>
      <c r="AS11">
        <v>107</v>
      </c>
      <c r="AT11">
        <v>10</v>
      </c>
      <c r="AU11" s="20">
        <v>0.1032116171893</v>
      </c>
      <c r="AV11" s="20">
        <v>0.10394199655659001</v>
      </c>
    </row>
    <row r="12" spans="1:48">
      <c r="A12" t="s">
        <v>39</v>
      </c>
      <c r="B12">
        <v>6</v>
      </c>
      <c r="C12">
        <v>2</v>
      </c>
      <c r="E12">
        <v>5</v>
      </c>
      <c r="F12">
        <v>2</v>
      </c>
      <c r="I12">
        <v>12</v>
      </c>
      <c r="K12">
        <v>4</v>
      </c>
      <c r="L12">
        <v>3</v>
      </c>
      <c r="N12">
        <v>5</v>
      </c>
      <c r="P12">
        <v>1</v>
      </c>
      <c r="S12">
        <v>2</v>
      </c>
      <c r="U12">
        <v>2</v>
      </c>
      <c r="V12">
        <v>6</v>
      </c>
      <c r="W12">
        <v>1</v>
      </c>
      <c r="X12">
        <v>10</v>
      </c>
      <c r="Y12">
        <v>5</v>
      </c>
      <c r="Z12">
        <v>3</v>
      </c>
      <c r="AA12">
        <v>7</v>
      </c>
      <c r="AB12">
        <v>4</v>
      </c>
      <c r="AC12">
        <v>1</v>
      </c>
      <c r="AE12">
        <v>3</v>
      </c>
      <c r="AG12">
        <v>4</v>
      </c>
      <c r="AH12">
        <v>2</v>
      </c>
      <c r="AK12">
        <v>1</v>
      </c>
      <c r="AP12">
        <v>6</v>
      </c>
      <c r="AQ12">
        <v>3</v>
      </c>
      <c r="AS12">
        <v>100</v>
      </c>
      <c r="AT12">
        <v>11</v>
      </c>
      <c r="AU12" s="20">
        <v>0.10067138634337799</v>
      </c>
      <c r="AV12" s="20">
        <v>9.6916917413257406E-2</v>
      </c>
    </row>
    <row r="13" spans="1:48">
      <c r="A13" t="s">
        <v>25</v>
      </c>
      <c r="D13">
        <v>5</v>
      </c>
      <c r="E13">
        <v>7</v>
      </c>
      <c r="F13">
        <v>7</v>
      </c>
      <c r="G13">
        <v>1</v>
      </c>
      <c r="P13">
        <v>4</v>
      </c>
      <c r="Q13">
        <v>5</v>
      </c>
      <c r="R13">
        <v>4</v>
      </c>
      <c r="V13">
        <v>8</v>
      </c>
      <c r="X13">
        <v>8</v>
      </c>
      <c r="Z13">
        <v>4</v>
      </c>
      <c r="AE13">
        <v>5</v>
      </c>
      <c r="AF13">
        <v>12</v>
      </c>
      <c r="AG13">
        <v>7</v>
      </c>
      <c r="AJ13">
        <v>5</v>
      </c>
      <c r="AQ13">
        <v>7</v>
      </c>
      <c r="AR13">
        <v>8</v>
      </c>
      <c r="AS13">
        <v>97</v>
      </c>
      <c r="AT13">
        <v>12</v>
      </c>
      <c r="AU13" s="20">
        <v>9.5132588966151996E-2</v>
      </c>
      <c r="AV13" s="20">
        <v>0.12612483098424601</v>
      </c>
    </row>
    <row r="14" spans="1:48">
      <c r="A14" t="s">
        <v>33</v>
      </c>
      <c r="D14">
        <v>3</v>
      </c>
      <c r="H14">
        <v>12</v>
      </c>
      <c r="J14">
        <v>12</v>
      </c>
      <c r="K14">
        <v>6</v>
      </c>
      <c r="L14">
        <v>7</v>
      </c>
      <c r="M14">
        <v>2</v>
      </c>
      <c r="N14">
        <v>10</v>
      </c>
      <c r="R14">
        <v>1</v>
      </c>
      <c r="T14">
        <v>6</v>
      </c>
      <c r="V14">
        <v>2</v>
      </c>
      <c r="W14">
        <v>3</v>
      </c>
      <c r="Y14">
        <v>3</v>
      </c>
      <c r="AA14">
        <v>3</v>
      </c>
      <c r="AE14">
        <v>1</v>
      </c>
      <c r="AF14">
        <v>4</v>
      </c>
      <c r="AG14">
        <v>5</v>
      </c>
      <c r="AH14">
        <v>1</v>
      </c>
      <c r="AI14">
        <v>10</v>
      </c>
      <c r="AJ14">
        <v>1</v>
      </c>
      <c r="AO14">
        <v>2</v>
      </c>
      <c r="AP14">
        <v>2</v>
      </c>
      <c r="AS14">
        <v>96</v>
      </c>
      <c r="AT14">
        <v>13</v>
      </c>
      <c r="AU14" s="20">
        <v>9.6457469393217005E-2</v>
      </c>
      <c r="AV14" s="20">
        <v>0.118682325745331</v>
      </c>
    </row>
    <row r="15" spans="1:48">
      <c r="A15" t="s">
        <v>46</v>
      </c>
      <c r="B15">
        <v>1</v>
      </c>
      <c r="C15">
        <v>1</v>
      </c>
      <c r="D15">
        <v>7</v>
      </c>
      <c r="H15">
        <v>10</v>
      </c>
      <c r="J15">
        <v>8</v>
      </c>
      <c r="N15">
        <v>8</v>
      </c>
      <c r="O15">
        <v>2</v>
      </c>
      <c r="X15">
        <v>3</v>
      </c>
      <c r="Z15">
        <v>5</v>
      </c>
      <c r="AC15">
        <v>6</v>
      </c>
      <c r="AD15">
        <v>6</v>
      </c>
      <c r="AH15">
        <v>5</v>
      </c>
      <c r="AK15">
        <v>10</v>
      </c>
      <c r="AL15">
        <v>4</v>
      </c>
      <c r="AN15">
        <v>6</v>
      </c>
      <c r="AO15">
        <v>3</v>
      </c>
      <c r="AS15">
        <v>85</v>
      </c>
      <c r="AT15">
        <v>14</v>
      </c>
      <c r="AU15" s="20">
        <v>8.2541125794113504E-2</v>
      </c>
      <c r="AV15" s="20">
        <v>9.5024968329401396E-2</v>
      </c>
    </row>
    <row r="16" spans="1:48">
      <c r="A16" t="s">
        <v>13</v>
      </c>
      <c r="B16">
        <v>2</v>
      </c>
      <c r="C16">
        <v>5</v>
      </c>
      <c r="G16">
        <v>12</v>
      </c>
      <c r="H16">
        <v>4</v>
      </c>
      <c r="J16">
        <v>6</v>
      </c>
      <c r="K16">
        <v>7</v>
      </c>
      <c r="O16">
        <v>4</v>
      </c>
      <c r="Q16">
        <v>2</v>
      </c>
      <c r="S16">
        <v>12</v>
      </c>
      <c r="X16">
        <v>1</v>
      </c>
      <c r="Y16">
        <v>1</v>
      </c>
      <c r="AA16">
        <v>1</v>
      </c>
      <c r="AB16">
        <v>2</v>
      </c>
      <c r="AE16">
        <v>2</v>
      </c>
      <c r="AG16">
        <v>3</v>
      </c>
      <c r="AH16">
        <v>3</v>
      </c>
      <c r="AL16">
        <v>10</v>
      </c>
      <c r="AQ16">
        <v>5</v>
      </c>
      <c r="AS16">
        <v>82</v>
      </c>
      <c r="AT16">
        <v>15</v>
      </c>
      <c r="AU16" s="20">
        <v>8.50109392613278E-2</v>
      </c>
      <c r="AV16" s="20">
        <v>0.13726849131094301</v>
      </c>
    </row>
    <row r="17" spans="1:48">
      <c r="A17" t="s">
        <v>31</v>
      </c>
      <c r="B17">
        <v>4</v>
      </c>
      <c r="C17">
        <v>8</v>
      </c>
      <c r="E17">
        <v>4</v>
      </c>
      <c r="F17">
        <v>5</v>
      </c>
      <c r="I17">
        <v>4</v>
      </c>
      <c r="K17">
        <v>2</v>
      </c>
      <c r="M17">
        <v>5</v>
      </c>
      <c r="Q17">
        <v>4</v>
      </c>
      <c r="R17">
        <v>5</v>
      </c>
      <c r="S17">
        <v>1</v>
      </c>
      <c r="T17">
        <v>3</v>
      </c>
      <c r="U17">
        <v>1</v>
      </c>
      <c r="W17">
        <v>8</v>
      </c>
      <c r="Z17">
        <v>6</v>
      </c>
      <c r="AB17">
        <v>5</v>
      </c>
      <c r="AI17">
        <v>4</v>
      </c>
      <c r="AQ17">
        <v>8</v>
      </c>
      <c r="AS17">
        <v>77</v>
      </c>
      <c r="AT17">
        <v>16</v>
      </c>
      <c r="AU17" s="20">
        <v>7.7844319829359604E-2</v>
      </c>
      <c r="AV17" s="20">
        <v>0.143360223304835</v>
      </c>
    </row>
    <row r="18" spans="1:48">
      <c r="A18" t="s">
        <v>30</v>
      </c>
      <c r="D18">
        <v>1</v>
      </c>
      <c r="E18">
        <v>6</v>
      </c>
      <c r="G18">
        <v>10</v>
      </c>
      <c r="I18">
        <v>6</v>
      </c>
      <c r="L18">
        <v>4</v>
      </c>
      <c r="M18">
        <v>1</v>
      </c>
      <c r="T18">
        <v>1</v>
      </c>
      <c r="V18">
        <v>1</v>
      </c>
      <c r="W18">
        <v>6</v>
      </c>
      <c r="X18">
        <v>12</v>
      </c>
      <c r="AB18">
        <v>12</v>
      </c>
      <c r="AL18">
        <v>8</v>
      </c>
      <c r="AO18">
        <v>4</v>
      </c>
      <c r="AP18">
        <v>5</v>
      </c>
      <c r="AS18">
        <v>77</v>
      </c>
      <c r="AT18">
        <v>17</v>
      </c>
      <c r="AU18" s="20">
        <v>7.3355843844655599E-2</v>
      </c>
      <c r="AV18" s="20">
        <v>0.13167485205995499</v>
      </c>
    </row>
    <row r="19" spans="1:48">
      <c r="A19" s="10" t="s">
        <v>5</v>
      </c>
      <c r="C19">
        <v>3</v>
      </c>
      <c r="H19">
        <v>7</v>
      </c>
      <c r="I19">
        <v>5</v>
      </c>
      <c r="J19">
        <v>3</v>
      </c>
      <c r="L19">
        <v>1</v>
      </c>
      <c r="N19">
        <v>2</v>
      </c>
      <c r="O19">
        <v>1</v>
      </c>
      <c r="Q19">
        <v>3</v>
      </c>
      <c r="R19">
        <v>12</v>
      </c>
      <c r="T19">
        <v>2</v>
      </c>
      <c r="AA19">
        <v>2</v>
      </c>
      <c r="AJ19">
        <v>3</v>
      </c>
      <c r="AK19">
        <v>5</v>
      </c>
      <c r="AM19">
        <v>4</v>
      </c>
      <c r="AN19">
        <v>7</v>
      </c>
      <c r="AO19">
        <v>1</v>
      </c>
      <c r="AP19">
        <v>1</v>
      </c>
      <c r="AR19">
        <v>2</v>
      </c>
      <c r="AS19">
        <v>64</v>
      </c>
      <c r="AT19">
        <v>18</v>
      </c>
      <c r="AU19" s="20">
        <v>5.9654290934252903E-2</v>
      </c>
      <c r="AV19" s="20">
        <v>0.12942873265417701</v>
      </c>
    </row>
    <row r="20" spans="1:48">
      <c r="A20" t="s">
        <v>23</v>
      </c>
      <c r="J20">
        <v>2</v>
      </c>
      <c r="Q20">
        <v>12</v>
      </c>
      <c r="V20">
        <v>10</v>
      </c>
      <c r="Y20">
        <v>7</v>
      </c>
      <c r="AC20">
        <v>3</v>
      </c>
      <c r="AD20">
        <v>12</v>
      </c>
      <c r="AF20">
        <v>1</v>
      </c>
      <c r="AG20">
        <v>2</v>
      </c>
      <c r="AI20">
        <v>7</v>
      </c>
      <c r="AL20">
        <v>1</v>
      </c>
      <c r="AR20">
        <v>6</v>
      </c>
      <c r="AS20">
        <v>63</v>
      </c>
      <c r="AT20">
        <v>19</v>
      </c>
      <c r="AU20" s="20">
        <v>5.8773020638354899E-2</v>
      </c>
      <c r="AV20" s="20">
        <v>0.12742462489638401</v>
      </c>
    </row>
    <row r="21" spans="1:48">
      <c r="A21" t="s">
        <v>18</v>
      </c>
      <c r="H21">
        <v>1</v>
      </c>
      <c r="L21">
        <v>6</v>
      </c>
      <c r="O21">
        <v>8</v>
      </c>
      <c r="T21">
        <v>12</v>
      </c>
      <c r="X21">
        <v>5</v>
      </c>
      <c r="AC21">
        <v>8</v>
      </c>
      <c r="AE21">
        <v>4</v>
      </c>
      <c r="AL21">
        <v>2</v>
      </c>
      <c r="AM21">
        <v>1</v>
      </c>
      <c r="AN21">
        <v>10</v>
      </c>
      <c r="AR21">
        <v>4</v>
      </c>
      <c r="AS21">
        <v>61</v>
      </c>
      <c r="AT21">
        <v>20</v>
      </c>
      <c r="AU21" s="20">
        <v>5.27576290639745E-2</v>
      </c>
      <c r="AV21" s="20">
        <v>0.13035820200873899</v>
      </c>
    </row>
    <row r="22" spans="1:48">
      <c r="A22" t="s">
        <v>12</v>
      </c>
      <c r="L22">
        <v>5</v>
      </c>
      <c r="M22">
        <v>7</v>
      </c>
      <c r="R22">
        <v>2</v>
      </c>
      <c r="U22">
        <v>10</v>
      </c>
      <c r="V22">
        <v>3</v>
      </c>
      <c r="Z22">
        <v>1</v>
      </c>
      <c r="AC22">
        <v>12</v>
      </c>
      <c r="AD22">
        <v>5</v>
      </c>
      <c r="AM22">
        <v>7</v>
      </c>
      <c r="AN22">
        <v>5</v>
      </c>
      <c r="AS22">
        <v>57</v>
      </c>
      <c r="AT22">
        <v>21</v>
      </c>
      <c r="AU22" s="20">
        <v>5.2100575397955602E-2</v>
      </c>
      <c r="AV22" s="20">
        <v>0.10189132515093401</v>
      </c>
    </row>
    <row r="23" spans="1:48">
      <c r="A23" t="s">
        <v>17</v>
      </c>
      <c r="D23">
        <v>2</v>
      </c>
      <c r="E23">
        <v>2</v>
      </c>
      <c r="O23">
        <v>12</v>
      </c>
      <c r="P23">
        <v>2</v>
      </c>
      <c r="U23">
        <v>5</v>
      </c>
      <c r="AF23">
        <v>7</v>
      </c>
      <c r="AI23">
        <v>8</v>
      </c>
      <c r="AL23">
        <v>6</v>
      </c>
      <c r="AM23">
        <v>5</v>
      </c>
      <c r="AQ23">
        <v>4</v>
      </c>
      <c r="AS23">
        <v>53</v>
      </c>
      <c r="AT23">
        <v>22</v>
      </c>
      <c r="AU23" s="20">
        <v>4.82369819340688E-2</v>
      </c>
      <c r="AV23" s="20">
        <v>0.130649628811423</v>
      </c>
    </row>
    <row r="24" spans="1:48">
      <c r="A24" t="s">
        <v>34</v>
      </c>
      <c r="B24">
        <v>5</v>
      </c>
      <c r="M24">
        <v>4</v>
      </c>
      <c r="N24">
        <v>4</v>
      </c>
      <c r="P24">
        <v>12</v>
      </c>
      <c r="AE24">
        <v>12</v>
      </c>
      <c r="AF24">
        <v>5</v>
      </c>
      <c r="AJ24">
        <v>2</v>
      </c>
      <c r="AK24">
        <v>2</v>
      </c>
      <c r="AN24">
        <v>3</v>
      </c>
      <c r="AR24">
        <v>1</v>
      </c>
      <c r="AS24">
        <v>50</v>
      </c>
      <c r="AT24">
        <v>23</v>
      </c>
      <c r="AU24" s="20">
        <v>5.2115935688931497E-2</v>
      </c>
      <c r="AV24" s="20">
        <v>0.114254584045325</v>
      </c>
    </row>
    <row r="25" spans="1:48">
      <c r="A25" t="s">
        <v>10</v>
      </c>
      <c r="G25">
        <v>2</v>
      </c>
      <c r="L25">
        <v>2</v>
      </c>
      <c r="O25">
        <v>7</v>
      </c>
      <c r="V25">
        <v>7</v>
      </c>
      <c r="W25">
        <v>5</v>
      </c>
      <c r="Y25">
        <v>4</v>
      </c>
      <c r="Z25">
        <v>7</v>
      </c>
      <c r="AB25">
        <v>6</v>
      </c>
      <c r="AC25">
        <v>2</v>
      </c>
      <c r="AQ25">
        <v>2</v>
      </c>
      <c r="AS25">
        <v>44</v>
      </c>
      <c r="AT25">
        <v>24</v>
      </c>
      <c r="AU25" s="20">
        <v>4.0929136793532099E-2</v>
      </c>
      <c r="AV25" s="20">
        <v>0.143253586880287</v>
      </c>
    </row>
    <row r="26" spans="1:48">
      <c r="A26" t="s">
        <v>36</v>
      </c>
      <c r="AI26">
        <v>5</v>
      </c>
      <c r="AJ26">
        <v>4</v>
      </c>
      <c r="AR26">
        <v>10</v>
      </c>
      <c r="AS26">
        <v>19</v>
      </c>
      <c r="AT26">
        <v>25</v>
      </c>
      <c r="AU26" s="20">
        <v>1.6064278236053199E-2</v>
      </c>
      <c r="AV26" s="20">
        <v>9.2620741501561396E-2</v>
      </c>
    </row>
    <row r="27" spans="1:48">
      <c r="A27" s="10" t="s">
        <v>3</v>
      </c>
      <c r="AU27" s="21">
        <v>0</v>
      </c>
      <c r="AV27" s="20">
        <v>0.14210755111715301</v>
      </c>
    </row>
    <row r="28" spans="1:48">
      <c r="A28" s="10" t="s">
        <v>4</v>
      </c>
      <c r="AU28" s="21">
        <v>0</v>
      </c>
      <c r="AV28" s="20">
        <v>0.128531289935256</v>
      </c>
    </row>
    <row r="29" spans="1:48">
      <c r="A29" s="10" t="s">
        <v>7</v>
      </c>
      <c r="AU29" s="21">
        <v>0</v>
      </c>
      <c r="AV29" s="20">
        <v>0.13893379774285899</v>
      </c>
    </row>
    <row r="30" spans="1:48">
      <c r="A30" s="10" t="s">
        <v>8</v>
      </c>
      <c r="AU30" s="21">
        <v>0</v>
      </c>
      <c r="AV30" s="20">
        <v>0.118486507680757</v>
      </c>
    </row>
    <row r="31" spans="1:48">
      <c r="A31" s="10" t="s">
        <v>43</v>
      </c>
      <c r="AU31" s="21">
        <v>0</v>
      </c>
      <c r="AV31" s="20">
        <v>0.11077614318279</v>
      </c>
    </row>
    <row r="32" spans="1:48">
      <c r="A32" s="10" t="s">
        <v>44</v>
      </c>
      <c r="AU32" s="21">
        <v>0</v>
      </c>
      <c r="AV32" s="20">
        <v>0.129980068048034</v>
      </c>
    </row>
    <row r="33" spans="1:48">
      <c r="A33" s="10" t="s">
        <v>45</v>
      </c>
      <c r="AU33" s="21">
        <v>0</v>
      </c>
      <c r="AV33" s="20">
        <v>0.14569079775600399</v>
      </c>
    </row>
    <row r="34" spans="1:48">
      <c r="A34" s="10" t="s">
        <v>42</v>
      </c>
      <c r="AU34" s="21">
        <v>0</v>
      </c>
      <c r="AV34" s="20">
        <v>0.11619740612764699</v>
      </c>
    </row>
    <row r="35" spans="1:48">
      <c r="A35" t="s">
        <v>20</v>
      </c>
      <c r="AU35" s="21">
        <v>0</v>
      </c>
      <c r="AV35" s="20">
        <v>0.13167679656643599</v>
      </c>
    </row>
    <row r="36" spans="1:48">
      <c r="A36" t="s">
        <v>52</v>
      </c>
      <c r="AU36" s="21">
        <v>0</v>
      </c>
      <c r="AV36" s="20">
        <v>0.121328888122772</v>
      </c>
    </row>
    <row r="37" spans="1:48">
      <c r="A37" t="s">
        <v>24</v>
      </c>
      <c r="AU37" s="21">
        <v>0</v>
      </c>
      <c r="AV37" s="20">
        <v>0.162191624458637</v>
      </c>
    </row>
    <row r="38" spans="1:48">
      <c r="A38" t="s">
        <v>27</v>
      </c>
      <c r="AU38" s="21">
        <v>0</v>
      </c>
      <c r="AV38" s="20">
        <v>9.90117155364163E-2</v>
      </c>
    </row>
    <row r="39" spans="1:48">
      <c r="A39" t="s">
        <v>28</v>
      </c>
      <c r="AU39" s="21">
        <v>0</v>
      </c>
      <c r="AV39" s="20">
        <v>0.127824728838623</v>
      </c>
    </row>
    <row r="40" spans="1:48">
      <c r="A40" t="s">
        <v>29</v>
      </c>
      <c r="AU40" s="21">
        <v>0</v>
      </c>
      <c r="AV40" s="20">
        <v>0.130723490958218</v>
      </c>
    </row>
    <row r="41" spans="1:48">
      <c r="A41" t="s">
        <v>32</v>
      </c>
      <c r="AU41" s="21">
        <v>0</v>
      </c>
      <c r="AV41" s="20">
        <v>0.15855912765184199</v>
      </c>
    </row>
    <row r="42" spans="1:48">
      <c r="A42" t="s">
        <v>49</v>
      </c>
      <c r="AU42" s="21">
        <v>0</v>
      </c>
      <c r="AV42" s="20">
        <v>0.141130327891475</v>
      </c>
    </row>
    <row r="43" spans="1:48">
      <c r="A43" t="s">
        <v>37</v>
      </c>
      <c r="AU43" s="21">
        <v>0</v>
      </c>
      <c r="AV43" s="20">
        <v>0.137636506039128</v>
      </c>
    </row>
    <row r="44" spans="1:48">
      <c r="A44" t="s">
        <v>50</v>
      </c>
      <c r="AU44" s="21">
        <v>0</v>
      </c>
      <c r="AV44" s="20">
        <v>0.14560754472776699</v>
      </c>
    </row>
  </sheetData>
  <sortState ref="A2:AV44">
    <sortCondition ref="AT2:AT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Songfestival 2015</vt:lpstr>
      <vt:lpstr>Resultaten 2015</vt:lpstr>
      <vt:lpstr>Songfestival 2014</vt:lpstr>
      <vt:lpstr>Resultaten songfestival 2014</vt:lpstr>
      <vt:lpstr>Songfestival 2013</vt:lpstr>
      <vt:lpstr>Resultaten 2013</vt:lpstr>
      <vt:lpstr>Songfestival 2012</vt:lpstr>
      <vt:lpstr>Resultaten 2012</vt:lpstr>
      <vt:lpstr>Songfestival 2011</vt:lpstr>
      <vt:lpstr>Resultaten 2011</vt:lpstr>
      <vt:lpstr>Songfestival 2010</vt:lpstr>
      <vt:lpstr>Resultaten 2010</vt:lpstr>
      <vt:lpstr>Songfestival 2009</vt:lpstr>
      <vt:lpstr>Resultaten 2009</vt:lpstr>
      <vt:lpstr>Totaal</vt:lpstr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2015-04-08T14:16:12Z</dcterms:created>
  <dcterms:modified xsi:type="dcterms:W3CDTF">2015-07-17T08:53:56Z</dcterms:modified>
</cp:coreProperties>
</file>