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betsmijö" sheetId="1" r:id="rId3"/>
    <sheet state="visible" name="Velocity" sheetId="2" r:id="rId4"/>
    <sheet state="visible" name="Stakeholder Satisfaction" sheetId="3" r:id="rId5"/>
  </sheets>
  <definedNames/>
  <calcPr/>
</workbook>
</file>

<file path=xl/sharedStrings.xml><?xml version="1.0" encoding="utf-8"?>
<sst xmlns="http://schemas.openxmlformats.org/spreadsheetml/2006/main" count="57" uniqueCount="45">
  <si>
    <t>Psykosocial arbetsmiljö</t>
  </si>
  <si>
    <t>Stakeholder Satisfaction</t>
  </si>
  <si>
    <t>Summering av KPI:er</t>
  </si>
  <si>
    <t>Skala: 1-10</t>
  </si>
  <si>
    <t>Gruppmedlem</t>
  </si>
  <si>
    <t>Stressnivå</t>
  </si>
  <si>
    <t>Arbetsmiljö</t>
  </si>
  <si>
    <t>Week</t>
  </si>
  <si>
    <t>Stakeholder</t>
  </si>
  <si>
    <t>Satisfaction</t>
  </si>
  <si>
    <t>SPRINT</t>
  </si>
  <si>
    <t xml:space="preserve">SPRINT 1 </t>
  </si>
  <si>
    <t>Velocity</t>
  </si>
  <si>
    <t>Konstant velocitet: 120 effort points</t>
  </si>
  <si>
    <t>User Stories</t>
  </si>
  <si>
    <t>SPRINT 2</t>
  </si>
  <si>
    <t>SPRINT 3</t>
  </si>
  <si>
    <t>SPRINT 4</t>
  </si>
  <si>
    <t>SPRINT 5</t>
  </si>
  <si>
    <t>Completeness</t>
  </si>
  <si>
    <t>Trivsel</t>
  </si>
  <si>
    <t>Kontroll</t>
  </si>
  <si>
    <t>Gemenskap</t>
  </si>
  <si>
    <t>Arbetsmiljö (grupp)</t>
  </si>
  <si>
    <t>GUI</t>
  </si>
  <si>
    <t>Relevance</t>
  </si>
  <si>
    <t>Satisfaction points</t>
  </si>
  <si>
    <t>X1</t>
  </si>
  <si>
    <t>Arbetsmiljö/person = Stressnivå + Trivsel + Kontroll + Gemenskap</t>
  </si>
  <si>
    <t>Sprint</t>
  </si>
  <si>
    <t>X2</t>
  </si>
  <si>
    <t>VELOCITY</t>
  </si>
  <si>
    <t>Arbetsmiljö (grupp) =</t>
  </si>
  <si>
    <t>X3</t>
  </si>
  <si>
    <t>X4</t>
  </si>
  <si>
    <t>X5</t>
  </si>
  <si>
    <t>X6</t>
  </si>
  <si>
    <t>X7</t>
  </si>
  <si>
    <t>X8</t>
  </si>
  <si>
    <t>X9</t>
  </si>
  <si>
    <t>X10</t>
  </si>
  <si>
    <t>Kommentarer</t>
  </si>
  <si>
    <t>Completeness (prioritised features in backlog are present, one application and stable operation)</t>
  </si>
  <si>
    <t>GUI (self-explanatory for intended users, clarity and no excess information)</t>
  </si>
  <si>
    <t>Relevance (efficiency and clear relation to problem domain)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</si>
</sst>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4.0"/>
    </font>
    <font/>
    <font>
      <b/>
      <sz val="11.0"/>
    </font>
    <font>
      <b/>
      <i/>
      <sz val="11.0"/>
    </font>
    <font>
      <b/>
    </font>
    <font>
      <strike/>
      <sz val="11.0"/>
    </font>
    <font>
      <sz val="11.0"/>
      <name val="&quot;Calibri&quot;"/>
    </font>
    <font>
      <i/>
    </font>
    <font>
      <sz val="12.0"/>
      <color rgb="FF24292E"/>
      <name val="-apple-system"/>
    </font>
  </fonts>
  <fills count="2">
    <fill>
      <patternFill patternType="none"/>
    </fill>
    <fill>
      <patternFill patternType="lightGray"/>
    </fill>
  </fills>
  <borders count="14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/>
    </xf>
    <xf borderId="0" fillId="0" fontId="3" numFmtId="0" xfId="0" applyAlignment="1" applyFont="1">
      <alignment/>
    </xf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4" fillId="0" fontId="3" numFmtId="0" xfId="0" applyAlignment="1" applyBorder="1" applyFont="1">
      <alignment/>
    </xf>
    <xf borderId="0" fillId="0" fontId="4" numFmtId="0" xfId="0" applyAlignment="1" applyFont="1">
      <alignment/>
    </xf>
    <xf borderId="2" fillId="0" fontId="5" numFmtId="0" xfId="0" applyAlignment="1" applyBorder="1" applyFont="1">
      <alignment/>
    </xf>
    <xf borderId="5" fillId="0" fontId="5" numFmtId="0" xfId="0" applyAlignment="1" applyBorder="1" applyFont="1">
      <alignment/>
    </xf>
    <xf borderId="4" fillId="0" fontId="5" numFmtId="0" xfId="0" applyAlignment="1" applyBorder="1" applyFont="1">
      <alignment horizontal="right"/>
    </xf>
    <xf borderId="6" fillId="0" fontId="5" numFmtId="0" xfId="0" applyAlignment="1" applyBorder="1" applyFont="1">
      <alignment horizontal="right"/>
    </xf>
    <xf borderId="5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0" fillId="0" fontId="3" numFmtId="0" xfId="0" applyAlignment="1" applyFont="1">
      <alignment horizontal="left"/>
    </xf>
    <xf borderId="8" fillId="0" fontId="3" numFmtId="0" xfId="0" applyAlignment="1" applyBorder="1" applyFont="1">
      <alignment horizontal="left"/>
    </xf>
    <xf borderId="8" fillId="0" fontId="2" numFmtId="0" xfId="0" applyBorder="1" applyFont="1"/>
    <xf borderId="9" fillId="0" fontId="2" numFmtId="0" xfId="0" applyBorder="1" applyFont="1"/>
    <xf borderId="9" fillId="0" fontId="6" numFmtId="0" xfId="0" applyAlignment="1" applyBorder="1" applyFont="1">
      <alignment/>
    </xf>
    <xf borderId="9" fillId="0" fontId="3" numFmtId="0" xfId="0" applyAlignment="1" applyBorder="1" applyFont="1">
      <alignment/>
    </xf>
    <xf borderId="10" fillId="0" fontId="2" numFmtId="0" xfId="0" applyAlignment="1" applyBorder="1" applyFont="1">
      <alignment/>
    </xf>
    <xf borderId="11" fillId="0" fontId="2" numFmtId="0" xfId="0" applyBorder="1" applyFont="1"/>
    <xf borderId="8" fillId="0" fontId="3" numFmtId="164" xfId="0" applyBorder="1" applyFont="1" applyNumberFormat="1"/>
    <xf borderId="7" fillId="0" fontId="2" numFmtId="0" xfId="0" applyBorder="1" applyFont="1"/>
    <xf borderId="12" fillId="0" fontId="3" numFmtId="0" xfId="0" applyAlignment="1" applyBorder="1" applyFont="1">
      <alignment horizontal="left"/>
    </xf>
    <xf borderId="0" fillId="0" fontId="2" numFmtId="0" xfId="0" applyAlignment="1" applyFont="1">
      <alignment/>
    </xf>
    <xf borderId="0" fillId="0" fontId="2" numFmtId="9" xfId="0" applyFont="1" applyNumberFormat="1"/>
    <xf borderId="0" fillId="0" fontId="1" numFmtId="0" xfId="0" applyAlignment="1" applyFont="1">
      <alignment horizontal="center"/>
    </xf>
    <xf borderId="0" fillId="0" fontId="2" numFmtId="9" xfId="0" applyAlignment="1" applyFont="1" applyNumberFormat="1">
      <alignment/>
    </xf>
    <xf borderId="0" fillId="0" fontId="7" numFmtId="0" xfId="0" applyAlignment="1" applyFont="1">
      <alignment horizontal="center"/>
    </xf>
    <xf borderId="4" fillId="0" fontId="3" numFmtId="0" xfId="0" applyAlignment="1" applyBorder="1" applyFont="1">
      <alignment horizontal="right"/>
    </xf>
    <xf borderId="13" fillId="0" fontId="2" numFmtId="0" xfId="0" applyAlignment="1" applyBorder="1" applyFont="1">
      <alignment/>
    </xf>
    <xf borderId="13" fillId="0" fontId="2" numFmtId="0" xfId="0" applyBorder="1" applyFont="1"/>
    <xf borderId="0" fillId="0" fontId="8" numFmtId="0" xfId="0" applyAlignment="1" applyFont="1">
      <alignment/>
    </xf>
    <xf borderId="8" fillId="0" fontId="3" numFmtId="0" xfId="0" applyAlignment="1" applyBorder="1" applyFont="1">
      <alignment horizontal="center"/>
    </xf>
    <xf borderId="8" fillId="0" fontId="5" numFmtId="0" xfId="0" applyBorder="1" applyFont="1"/>
    <xf borderId="0" fillId="0" fontId="9" numFmtId="0" xfId="0" applyAlignment="1" applyFont="1">
      <alignment/>
    </xf>
    <xf borderId="8" fillId="0" fontId="3" numFmtId="9" xfId="0" applyBorder="1" applyFont="1" applyNumberFormat="1"/>
    <xf borderId="8" fillId="0" fontId="3" numFmtId="9" xfId="0" applyAlignment="1" applyBorder="1" applyFont="1" applyNumberFormat="1">
      <alignment/>
    </xf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2</v>
      </c>
    </row>
    <row r="4">
      <c r="A4" s="2" t="s">
        <v>4</v>
      </c>
      <c r="B4" s="2" t="s">
        <v>5</v>
      </c>
    </row>
    <row r="6">
      <c r="A6" s="4" t="s">
        <v>6</v>
      </c>
      <c r="B6" s="6" t="s">
        <v>7</v>
      </c>
      <c r="C6" s="8">
        <v>4.0</v>
      </c>
      <c r="D6" s="8">
        <v>5.0</v>
      </c>
      <c r="E6" s="8">
        <v>6.0</v>
      </c>
      <c r="F6" s="8">
        <v>7.0</v>
      </c>
      <c r="G6" s="8">
        <v>8.0</v>
      </c>
    </row>
    <row r="7">
      <c r="A7" s="9"/>
      <c r="B7" s="11"/>
      <c r="C7" s="13" t="s">
        <v>11</v>
      </c>
      <c r="D7" s="12" t="s">
        <v>15</v>
      </c>
      <c r="E7" s="12" t="s">
        <v>16</v>
      </c>
      <c r="F7" s="12" t="s">
        <v>17</v>
      </c>
      <c r="G7" s="12" t="s">
        <v>18</v>
      </c>
    </row>
    <row r="8">
      <c r="A8" s="2" t="s">
        <v>5</v>
      </c>
      <c r="B8" s="15"/>
      <c r="C8" s="15">
        <v>29.0</v>
      </c>
      <c r="D8" s="2">
        <v>23.0</v>
      </c>
      <c r="E8" s="16">
        <v>14.0</v>
      </c>
      <c r="F8" s="2">
        <v>17.0</v>
      </c>
      <c r="G8" s="16">
        <v>13.0</v>
      </c>
    </row>
    <row r="9">
      <c r="A9" s="2" t="s">
        <v>20</v>
      </c>
      <c r="B9" s="15"/>
      <c r="C9" s="15">
        <v>30.0</v>
      </c>
      <c r="D9" s="2">
        <v>25.0</v>
      </c>
      <c r="E9" s="16">
        <v>21.0</v>
      </c>
      <c r="F9" s="2">
        <v>21.0</v>
      </c>
      <c r="G9" s="16">
        <v>21.0</v>
      </c>
    </row>
    <row r="10">
      <c r="A10" s="2" t="s">
        <v>21</v>
      </c>
      <c r="B10" s="15"/>
      <c r="C10" s="15">
        <v>24.0</v>
      </c>
      <c r="D10" s="2">
        <v>16.0</v>
      </c>
      <c r="E10" s="16">
        <v>16.0</v>
      </c>
      <c r="F10" s="2">
        <v>15.0</v>
      </c>
      <c r="G10" s="16">
        <v>13.0</v>
      </c>
    </row>
    <row r="11">
      <c r="A11" s="2" t="s">
        <v>22</v>
      </c>
      <c r="B11" s="15"/>
      <c r="C11" s="15">
        <v>35.0</v>
      </c>
      <c r="D11" s="2">
        <v>33.0</v>
      </c>
      <c r="E11" s="16">
        <v>28.0</v>
      </c>
      <c r="F11" s="2">
        <v>31.0</v>
      </c>
      <c r="G11" s="16">
        <v>34.0</v>
      </c>
    </row>
    <row r="12">
      <c r="A12" s="18" t="s">
        <v>23</v>
      </c>
      <c r="B12" s="19"/>
      <c r="C12" s="25">
        <f t="shared" ref="C12:G12" si="1">((SUM(C8:C11))/6)/4</f>
        <v>4.916666667</v>
      </c>
      <c r="D12" s="25">
        <f t="shared" si="1"/>
        <v>4.041666667</v>
      </c>
      <c r="E12" s="25">
        <f t="shared" si="1"/>
        <v>3.291666667</v>
      </c>
      <c r="F12" s="25">
        <f t="shared" si="1"/>
        <v>3.5</v>
      </c>
      <c r="G12" s="25">
        <f t="shared" si="1"/>
        <v>3.375</v>
      </c>
    </row>
    <row r="15">
      <c r="E15" s="30" t="s">
        <v>28</v>
      </c>
    </row>
    <row r="18">
      <c r="C18" s="32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4" width="4.0"/>
    <col customWidth="1" min="5" max="5" width="7.57"/>
    <col customWidth="1" min="6" max="6" width="7.71"/>
    <col customWidth="1" min="7" max="7" width="7.57"/>
    <col customWidth="1" min="8" max="9" width="7.43"/>
    <col customWidth="1" min="10" max="10" width="7.0"/>
    <col customWidth="1" min="11" max="11" width="7.14"/>
  </cols>
  <sheetData>
    <row r="1">
      <c r="A1" s="1" t="s">
        <v>12</v>
      </c>
    </row>
    <row r="3">
      <c r="A3" s="2" t="s">
        <v>13</v>
      </c>
    </row>
    <row r="5">
      <c r="A5" s="3" t="s">
        <v>14</v>
      </c>
      <c r="B5" s="17" t="s">
        <v>7</v>
      </c>
      <c r="E5" s="2">
        <v>1.0</v>
      </c>
      <c r="F5" s="2">
        <v>2.0</v>
      </c>
      <c r="G5" s="2">
        <v>3.0</v>
      </c>
      <c r="H5" s="2">
        <v>4.0</v>
      </c>
      <c r="I5" s="2">
        <v>5.0</v>
      </c>
    </row>
    <row r="6">
      <c r="A6" s="20"/>
      <c r="B6" s="21">
        <v>1.0</v>
      </c>
      <c r="C6" s="21">
        <v>2.0</v>
      </c>
      <c r="D6" s="21">
        <v>3.0</v>
      </c>
      <c r="E6" s="22">
        <v>4.0</v>
      </c>
      <c r="F6" s="22">
        <v>5.0</v>
      </c>
      <c r="G6" s="22">
        <v>6.0</v>
      </c>
      <c r="H6" s="22">
        <v>7.0</v>
      </c>
      <c r="I6" s="22">
        <v>8.0</v>
      </c>
      <c r="J6" s="22"/>
      <c r="K6" s="22"/>
    </row>
    <row r="7">
      <c r="E7" s="24"/>
      <c r="G7" s="24"/>
      <c r="I7" s="24"/>
      <c r="K7" s="24"/>
    </row>
    <row r="8">
      <c r="A8" s="2" t="s">
        <v>27</v>
      </c>
      <c r="E8" s="16">
        <v>20.0</v>
      </c>
      <c r="F8" s="2">
        <v>10.0</v>
      </c>
      <c r="G8" s="26"/>
      <c r="H8" s="2">
        <v>16.0</v>
      </c>
      <c r="I8" s="16">
        <v>40.0</v>
      </c>
      <c r="K8" s="26"/>
      <c r="O8" s="2" t="s">
        <v>29</v>
      </c>
      <c r="P8" s="2">
        <v>1.0</v>
      </c>
      <c r="Q8" s="2">
        <v>2.0</v>
      </c>
      <c r="R8" s="2">
        <v>3.0</v>
      </c>
      <c r="S8" s="2">
        <v>4.0</v>
      </c>
      <c r="T8" s="2">
        <v>5.0</v>
      </c>
    </row>
    <row r="9">
      <c r="A9" s="2" t="s">
        <v>30</v>
      </c>
      <c r="E9" s="16">
        <v>20.0</v>
      </c>
      <c r="F9" s="2">
        <v>30.0</v>
      </c>
      <c r="G9" s="26"/>
      <c r="H9" s="2">
        <v>20.0</v>
      </c>
      <c r="I9" s="16">
        <v>12.0</v>
      </c>
      <c r="K9" s="26"/>
      <c r="O9" s="28" t="s">
        <v>31</v>
      </c>
      <c r="P9" s="29">
        <v>1.0</v>
      </c>
      <c r="Q9" s="29">
        <v>0.375</v>
      </c>
      <c r="R9" s="31">
        <v>0.5</v>
      </c>
      <c r="S9" s="29">
        <v>0.5416666666666666</v>
      </c>
      <c r="T9" s="29">
        <v>0.5333333333333333</v>
      </c>
    </row>
    <row r="10">
      <c r="A10" s="2" t="s">
        <v>33</v>
      </c>
      <c r="E10" s="16">
        <v>20.0</v>
      </c>
      <c r="F10" s="2">
        <v>5.0</v>
      </c>
      <c r="G10" s="26"/>
      <c r="H10" s="2">
        <v>24.0</v>
      </c>
      <c r="I10" s="16">
        <v>0.0</v>
      </c>
      <c r="K10" s="26"/>
    </row>
    <row r="11">
      <c r="A11" s="2" t="s">
        <v>34</v>
      </c>
      <c r="E11" s="16">
        <v>20.0</v>
      </c>
      <c r="F11" s="2">
        <v>0.0</v>
      </c>
      <c r="G11" s="26"/>
      <c r="H11" s="2">
        <v>0.0</v>
      </c>
      <c r="I11" s="16">
        <v>12.0</v>
      </c>
      <c r="K11" s="26"/>
    </row>
    <row r="12">
      <c r="A12" s="2" t="s">
        <v>35</v>
      </c>
      <c r="E12" s="16">
        <v>20.0</v>
      </c>
      <c r="F12" s="2">
        <v>0.0</v>
      </c>
      <c r="G12" s="26"/>
      <c r="H12" s="2">
        <v>0.0</v>
      </c>
      <c r="I12" s="26"/>
      <c r="K12" s="26"/>
    </row>
    <row r="13">
      <c r="A13" s="2" t="s">
        <v>36</v>
      </c>
      <c r="E13" s="16">
        <v>20.0</v>
      </c>
      <c r="G13" s="26"/>
      <c r="H13" s="2">
        <v>5.0</v>
      </c>
      <c r="I13" s="26"/>
      <c r="K13" s="26"/>
    </row>
    <row r="14">
      <c r="A14" s="2" t="s">
        <v>37</v>
      </c>
      <c r="E14" s="16">
        <v>0.0</v>
      </c>
      <c r="G14" s="26"/>
      <c r="H14" s="2">
        <v>0.0</v>
      </c>
      <c r="I14" s="26"/>
      <c r="K14" s="26"/>
    </row>
    <row r="15">
      <c r="A15" s="2" t="s">
        <v>38</v>
      </c>
      <c r="E15" s="16">
        <v>0.0</v>
      </c>
      <c r="G15" s="26"/>
      <c r="H15" s="2">
        <v>0.0</v>
      </c>
      <c r="I15" s="26"/>
      <c r="K15" s="26"/>
    </row>
    <row r="16">
      <c r="A16" s="2" t="s">
        <v>39</v>
      </c>
      <c r="E16" s="16">
        <v>0.0</v>
      </c>
      <c r="G16" s="26"/>
      <c r="I16" s="26"/>
      <c r="K16" s="26"/>
    </row>
    <row r="17">
      <c r="A17" s="2" t="s">
        <v>40</v>
      </c>
      <c r="E17" s="34">
        <v>0.0</v>
      </c>
      <c r="G17" s="35"/>
      <c r="I17" s="35"/>
      <c r="K17" s="35"/>
    </row>
    <row r="18">
      <c r="A18" s="37" t="s">
        <v>31</v>
      </c>
      <c r="B18" s="38"/>
      <c r="C18" s="38"/>
      <c r="D18" s="38"/>
      <c r="E18" s="40">
        <f t="shared" ref="E18:F18" si="1">(SUM(E8:E17))/120</f>
        <v>1</v>
      </c>
      <c r="F18" s="40">
        <f t="shared" si="1"/>
        <v>0.375</v>
      </c>
      <c r="G18" s="41">
        <v>0.5</v>
      </c>
      <c r="H18" s="40">
        <f t="shared" ref="H18:I18" si="2">(SUM(H8:H17))/120</f>
        <v>0.5416666667</v>
      </c>
      <c r="I18" s="40">
        <f t="shared" si="2"/>
        <v>0.5333333333</v>
      </c>
      <c r="J18" s="42"/>
      <c r="K18" s="42"/>
    </row>
    <row r="27">
      <c r="A27" s="37"/>
      <c r="B27" s="38"/>
      <c r="C27" s="38"/>
      <c r="D27" s="38"/>
      <c r="E27" s="40"/>
      <c r="F27" s="40"/>
      <c r="G27" s="41"/>
      <c r="H27" s="40"/>
      <c r="I27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E2" s="2" t="s">
        <v>3</v>
      </c>
    </row>
    <row r="4">
      <c r="A4" s="3"/>
    </row>
    <row r="5">
      <c r="H5" s="5"/>
    </row>
    <row r="6">
      <c r="A6" s="4" t="s">
        <v>8</v>
      </c>
      <c r="B6" s="7" t="s">
        <v>7</v>
      </c>
      <c r="C6" s="8">
        <v>4.0</v>
      </c>
      <c r="D6" s="8">
        <v>5.0</v>
      </c>
      <c r="E6" s="8">
        <v>6.0</v>
      </c>
      <c r="F6" s="8">
        <v>7.0</v>
      </c>
      <c r="G6" s="8">
        <v>8.0</v>
      </c>
    </row>
    <row r="7">
      <c r="A7" s="4" t="s">
        <v>9</v>
      </c>
      <c r="B7" s="10" t="s">
        <v>10</v>
      </c>
      <c r="C7" s="12" t="s">
        <v>11</v>
      </c>
      <c r="D7" s="12" t="s">
        <v>15</v>
      </c>
      <c r="E7" s="12" t="s">
        <v>16</v>
      </c>
      <c r="F7" s="12" t="s">
        <v>17</v>
      </c>
      <c r="G7" s="12" t="s">
        <v>18</v>
      </c>
    </row>
    <row r="8">
      <c r="A8" s="2" t="s">
        <v>19</v>
      </c>
      <c r="B8" s="14"/>
      <c r="C8" s="15">
        <v>2.0</v>
      </c>
      <c r="D8" s="2">
        <v>4.0</v>
      </c>
      <c r="E8" s="16">
        <v>5.0</v>
      </c>
      <c r="F8" s="2">
        <v>8.0</v>
      </c>
      <c r="G8" s="16">
        <v>9.0</v>
      </c>
    </row>
    <row r="9">
      <c r="A9" s="2" t="s">
        <v>24</v>
      </c>
      <c r="B9" s="15"/>
      <c r="C9" s="15">
        <v>3.0</v>
      </c>
      <c r="D9" s="2">
        <v>4.0</v>
      </c>
      <c r="E9" s="16">
        <v>6.0</v>
      </c>
      <c r="F9" s="2">
        <v>8.0</v>
      </c>
      <c r="G9" s="16">
        <v>10.0</v>
      </c>
    </row>
    <row r="10">
      <c r="A10" s="2" t="s">
        <v>25</v>
      </c>
      <c r="B10" s="23"/>
      <c r="C10" s="15">
        <v>7.0</v>
      </c>
      <c r="D10" s="2">
        <v>5.0</v>
      </c>
      <c r="E10" s="16">
        <v>5.0</v>
      </c>
      <c r="F10" s="2">
        <v>9.0</v>
      </c>
      <c r="G10" s="16">
        <v>10.0</v>
      </c>
    </row>
    <row r="11">
      <c r="A11" s="27" t="s">
        <v>26</v>
      </c>
      <c r="B11" s="20"/>
      <c r="C11" s="33">
        <f t="shared" ref="C11:G11" si="1">SUM(C8:C10)</f>
        <v>12</v>
      </c>
      <c r="D11" s="33">
        <f t="shared" si="1"/>
        <v>13</v>
      </c>
      <c r="E11" s="33">
        <f t="shared" si="1"/>
        <v>16</v>
      </c>
      <c r="F11" s="33">
        <f t="shared" si="1"/>
        <v>25</v>
      </c>
      <c r="G11" s="33">
        <f t="shared" si="1"/>
        <v>29</v>
      </c>
    </row>
    <row r="14">
      <c r="A14" s="36" t="s">
        <v>41</v>
      </c>
    </row>
    <row r="15">
      <c r="A15" s="2" t="s">
        <v>19</v>
      </c>
      <c r="B15" s="39" t="s">
        <v>42</v>
      </c>
    </row>
    <row r="16">
      <c r="A16" s="2" t="s">
        <v>24</v>
      </c>
      <c r="B16" s="39" t="s">
        <v>43</v>
      </c>
    </row>
    <row r="17">
      <c r="A17" s="2" t="s">
        <v>25</v>
      </c>
      <c r="B17" s="39" t="s">
        <v>44</v>
      </c>
    </row>
  </sheetData>
  <drawing r:id="rId1"/>
</worksheet>
</file>