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etBeans\NetBeansProjects\Poker-parent\Poker\"/>
    </mc:Choice>
  </mc:AlternateContent>
  <bookViews>
    <workbookView xWindow="0" yWindow="0" windowWidth="15360" windowHeight="7755" activeTab="1"/>
  </bookViews>
  <sheets>
    <sheet name="Svi igraju all in" sheetId="1" r:id="rId1"/>
    <sheet name="Najbolja trojica igraju all i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73" i="2" l="1"/>
  <c r="AT73" i="2"/>
  <c r="AS73" i="2"/>
  <c r="AU72" i="2"/>
  <c r="AT72" i="2"/>
  <c r="AS72" i="2"/>
  <c r="AU71" i="2"/>
  <c r="AT71" i="2"/>
  <c r="AS71" i="2"/>
  <c r="AU70" i="2"/>
  <c r="AT70" i="2"/>
  <c r="AS70" i="2"/>
  <c r="AU69" i="2"/>
  <c r="AT69" i="2"/>
  <c r="AS69" i="2"/>
  <c r="AU68" i="2"/>
  <c r="AT68" i="2"/>
  <c r="AS68" i="2"/>
  <c r="AU67" i="2"/>
  <c r="AT67" i="2"/>
  <c r="AS67" i="2"/>
  <c r="AU66" i="2"/>
  <c r="AT66" i="2"/>
  <c r="AS66" i="2"/>
  <c r="AU65" i="2"/>
  <c r="AT65" i="2"/>
  <c r="AS65" i="2"/>
  <c r="AU64" i="2"/>
  <c r="AT64" i="2"/>
  <c r="AS64" i="2"/>
  <c r="AU63" i="2"/>
  <c r="AT63" i="2"/>
  <c r="AS63" i="2"/>
  <c r="AU62" i="2"/>
  <c r="AT62" i="2"/>
  <c r="AS62" i="2"/>
  <c r="AU61" i="2"/>
  <c r="AT61" i="2"/>
  <c r="AS61" i="2"/>
  <c r="AU60" i="2"/>
  <c r="AT60" i="2"/>
  <c r="AS60" i="2"/>
  <c r="AU59" i="2"/>
  <c r="AT59" i="2"/>
  <c r="AS59" i="2"/>
  <c r="AU58" i="2"/>
  <c r="AT58" i="2"/>
  <c r="AS58" i="2"/>
  <c r="AU57" i="2"/>
  <c r="AT57" i="2"/>
  <c r="AS57" i="2"/>
  <c r="AU56" i="2"/>
  <c r="AT56" i="2"/>
  <c r="AS56" i="2"/>
  <c r="AU55" i="2"/>
  <c r="AT55" i="2"/>
  <c r="AS55" i="2"/>
  <c r="AU54" i="2"/>
  <c r="AT54" i="2"/>
  <c r="AS54" i="2"/>
  <c r="AU53" i="2"/>
  <c r="AT53" i="2"/>
  <c r="AS53" i="2"/>
  <c r="AU52" i="2"/>
  <c r="AT52" i="2"/>
  <c r="AS52" i="2"/>
  <c r="AU51" i="2"/>
  <c r="AT51" i="2"/>
  <c r="AS51" i="2"/>
  <c r="AU50" i="2"/>
  <c r="AT50" i="2"/>
  <c r="AS50" i="2"/>
  <c r="AU49" i="2"/>
  <c r="AT49" i="2"/>
  <c r="AS49" i="2"/>
  <c r="AU48" i="2"/>
  <c r="AT48" i="2"/>
  <c r="AS48" i="2"/>
  <c r="AU47" i="2"/>
  <c r="AT47" i="2"/>
  <c r="AS47" i="2"/>
  <c r="AU46" i="2"/>
  <c r="AT46" i="2"/>
  <c r="AS46" i="2"/>
  <c r="AU45" i="2"/>
  <c r="AT45" i="2"/>
  <c r="AS45" i="2"/>
  <c r="AU44" i="2"/>
  <c r="AT44" i="2"/>
  <c r="AS44" i="2"/>
  <c r="AU43" i="2"/>
  <c r="AT43" i="2"/>
  <c r="AS43" i="2"/>
  <c r="AU42" i="2"/>
  <c r="AT42" i="2"/>
  <c r="AS42" i="2"/>
  <c r="AU41" i="2"/>
  <c r="AT41" i="2"/>
  <c r="AS41" i="2"/>
  <c r="AU40" i="2"/>
  <c r="AT40" i="2"/>
  <c r="AS40" i="2"/>
  <c r="AU39" i="2"/>
  <c r="AT39" i="2"/>
  <c r="AS39" i="2"/>
  <c r="AU38" i="2"/>
  <c r="AT38" i="2"/>
  <c r="AS38" i="2"/>
  <c r="AU37" i="2"/>
  <c r="AT37" i="2"/>
  <c r="AS37" i="2"/>
  <c r="AU36" i="2"/>
  <c r="AT36" i="2"/>
  <c r="AS36" i="2"/>
  <c r="AU35" i="2"/>
  <c r="AT35" i="2"/>
  <c r="AS35" i="2"/>
  <c r="AU34" i="2"/>
  <c r="AT34" i="2"/>
  <c r="AS34" i="2"/>
  <c r="AU33" i="2"/>
  <c r="AT33" i="2"/>
  <c r="AS33" i="2"/>
  <c r="AU32" i="2"/>
  <c r="AT32" i="2"/>
  <c r="AS32" i="2"/>
  <c r="AU31" i="2"/>
  <c r="AT31" i="2"/>
  <c r="AS31" i="2"/>
  <c r="AU30" i="2"/>
  <c r="AT30" i="2"/>
  <c r="AS30" i="2"/>
  <c r="AU29" i="2"/>
  <c r="AT29" i="2"/>
  <c r="AS29" i="2"/>
  <c r="AU28" i="2"/>
  <c r="AT28" i="2"/>
  <c r="AS28" i="2"/>
  <c r="AU27" i="2"/>
  <c r="AT27" i="2"/>
  <c r="AS27" i="2"/>
  <c r="AU26" i="2"/>
  <c r="AT26" i="2"/>
  <c r="AS26" i="2"/>
  <c r="AU25" i="2"/>
  <c r="AT25" i="2"/>
  <c r="AS25" i="2"/>
  <c r="AU24" i="2"/>
  <c r="AT24" i="2"/>
  <c r="AS24" i="2"/>
  <c r="AU23" i="2"/>
  <c r="AT23" i="2"/>
  <c r="AS23" i="2"/>
  <c r="AU22" i="2"/>
  <c r="AT22" i="2"/>
  <c r="AS22" i="2"/>
  <c r="AU21" i="2"/>
  <c r="AT21" i="2"/>
  <c r="AS21" i="2"/>
  <c r="AU20" i="2"/>
  <c r="AT20" i="2"/>
  <c r="AS20" i="2"/>
  <c r="AU19" i="2"/>
  <c r="AT19" i="2"/>
  <c r="AS19" i="2"/>
  <c r="AU18" i="2"/>
  <c r="AT18" i="2"/>
  <c r="AS18" i="2"/>
  <c r="AU17" i="2"/>
  <c r="AT17" i="2"/>
  <c r="AS17" i="2"/>
  <c r="AU16" i="2"/>
  <c r="AT16" i="2"/>
  <c r="AS16" i="2"/>
  <c r="AU15" i="2"/>
  <c r="AT15" i="2"/>
  <c r="AS15" i="2"/>
  <c r="AU14" i="2"/>
  <c r="AT14" i="2"/>
  <c r="AS14" i="2"/>
  <c r="AU13" i="2"/>
  <c r="AT13" i="2"/>
  <c r="AS13" i="2"/>
  <c r="AU12" i="2"/>
  <c r="AT12" i="2"/>
  <c r="AS12" i="2"/>
  <c r="AU11" i="2"/>
  <c r="AT11" i="2"/>
  <c r="AS11" i="2"/>
  <c r="AU10" i="2"/>
  <c r="AT10" i="2"/>
  <c r="AS10" i="2"/>
  <c r="AU9" i="2"/>
  <c r="AT9" i="2"/>
  <c r="AS9" i="2"/>
  <c r="AU8" i="2"/>
  <c r="AT8" i="2"/>
  <c r="AS8" i="2"/>
  <c r="AU7" i="2"/>
  <c r="AT7" i="2"/>
  <c r="AS7" i="2"/>
  <c r="AU6" i="2"/>
  <c r="AT6" i="2"/>
  <c r="AS6" i="2"/>
  <c r="AU5" i="2"/>
  <c r="AT5" i="2"/>
  <c r="AS5" i="2"/>
  <c r="AU4" i="2"/>
  <c r="AT4" i="2"/>
  <c r="AS4" i="2"/>
  <c r="E75" i="2"/>
  <c r="F69" i="2" s="1"/>
  <c r="G69" i="2" s="1"/>
  <c r="D75" i="2"/>
  <c r="M73" i="2"/>
  <c r="L73" i="2"/>
  <c r="M72" i="2"/>
  <c r="L72" i="2"/>
  <c r="F72" i="2"/>
  <c r="G72" i="2" s="1"/>
  <c r="M71" i="2"/>
  <c r="L71" i="2"/>
  <c r="F71" i="2"/>
  <c r="G71" i="2" s="1"/>
  <c r="M70" i="2"/>
  <c r="L70" i="2"/>
  <c r="F70" i="2"/>
  <c r="G70" i="2" s="1"/>
  <c r="M69" i="2"/>
  <c r="L69" i="2"/>
  <c r="M68" i="2"/>
  <c r="L68" i="2"/>
  <c r="M67" i="2"/>
  <c r="L67" i="2"/>
  <c r="F67" i="2"/>
  <c r="G67" i="2" s="1"/>
  <c r="M66" i="2"/>
  <c r="L66" i="2"/>
  <c r="F66" i="2"/>
  <c r="G66" i="2" s="1"/>
  <c r="M65" i="2"/>
  <c r="L65" i="2"/>
  <c r="G65" i="2"/>
  <c r="F65" i="2"/>
  <c r="M64" i="2"/>
  <c r="L64" i="2"/>
  <c r="F64" i="2"/>
  <c r="G64" i="2" s="1"/>
  <c r="M63" i="2"/>
  <c r="L63" i="2"/>
  <c r="F63" i="2"/>
  <c r="G63" i="2" s="1"/>
  <c r="M62" i="2"/>
  <c r="L62" i="2"/>
  <c r="M61" i="2"/>
  <c r="L61" i="2"/>
  <c r="F61" i="2"/>
  <c r="G61" i="2" s="1"/>
  <c r="M60" i="2"/>
  <c r="L60" i="2"/>
  <c r="F60" i="2"/>
  <c r="G60" i="2" s="1"/>
  <c r="M59" i="2"/>
  <c r="L59" i="2"/>
  <c r="F59" i="2"/>
  <c r="G59" i="2" s="1"/>
  <c r="M58" i="2"/>
  <c r="L58" i="2"/>
  <c r="G58" i="2"/>
  <c r="F58" i="2"/>
  <c r="M57" i="2"/>
  <c r="L57" i="2"/>
  <c r="F57" i="2"/>
  <c r="G57" i="2" s="1"/>
  <c r="M56" i="2"/>
  <c r="L56" i="2"/>
  <c r="F56" i="2"/>
  <c r="G56" i="2" s="1"/>
  <c r="M55" i="2"/>
  <c r="L55" i="2"/>
  <c r="F55" i="2"/>
  <c r="G55" i="2" s="1"/>
  <c r="M54" i="2"/>
  <c r="L54" i="2"/>
  <c r="M53" i="2"/>
  <c r="L53" i="2"/>
  <c r="F53" i="2"/>
  <c r="G53" i="2" s="1"/>
  <c r="M52" i="2"/>
  <c r="L52" i="2"/>
  <c r="F52" i="2"/>
  <c r="G52" i="2" s="1"/>
  <c r="M51" i="2"/>
  <c r="L51" i="2"/>
  <c r="F51" i="2"/>
  <c r="G51" i="2" s="1"/>
  <c r="M50" i="2"/>
  <c r="L50" i="2"/>
  <c r="M49" i="2"/>
  <c r="L49" i="2"/>
  <c r="F49" i="2"/>
  <c r="G49" i="2" s="1"/>
  <c r="M48" i="2"/>
  <c r="L48" i="2"/>
  <c r="F48" i="2"/>
  <c r="G48" i="2" s="1"/>
  <c r="M47" i="2"/>
  <c r="L47" i="2"/>
  <c r="F47" i="2"/>
  <c r="G47" i="2" s="1"/>
  <c r="M46" i="2"/>
  <c r="L46" i="2"/>
  <c r="G46" i="2"/>
  <c r="F46" i="2"/>
  <c r="M45" i="2"/>
  <c r="L45" i="2"/>
  <c r="F45" i="2"/>
  <c r="G45" i="2" s="1"/>
  <c r="M44" i="2"/>
  <c r="L44" i="2"/>
  <c r="F44" i="2"/>
  <c r="G44" i="2" s="1"/>
  <c r="M43" i="2"/>
  <c r="L43" i="2"/>
  <c r="M42" i="2"/>
  <c r="L42" i="2"/>
  <c r="F42" i="2"/>
  <c r="G42" i="2" s="1"/>
  <c r="M41" i="2"/>
  <c r="L41" i="2"/>
  <c r="F41" i="2"/>
  <c r="G41" i="2" s="1"/>
  <c r="M40" i="2"/>
  <c r="L40" i="2"/>
  <c r="F40" i="2"/>
  <c r="G40" i="2" s="1"/>
  <c r="M39" i="2"/>
  <c r="L39" i="2"/>
  <c r="F39" i="2"/>
  <c r="G39" i="2" s="1"/>
  <c r="M38" i="2"/>
  <c r="L38" i="2"/>
  <c r="F38" i="2"/>
  <c r="G38" i="2" s="1"/>
  <c r="M37" i="2"/>
  <c r="L37" i="2"/>
  <c r="F37" i="2"/>
  <c r="G37" i="2" s="1"/>
  <c r="M36" i="2"/>
  <c r="L36" i="2"/>
  <c r="M35" i="2"/>
  <c r="L35" i="2"/>
  <c r="F35" i="2"/>
  <c r="G35" i="2" s="1"/>
  <c r="M34" i="2"/>
  <c r="L34" i="2"/>
  <c r="F34" i="2"/>
  <c r="G34" i="2" s="1"/>
  <c r="M33" i="2"/>
  <c r="L33" i="2"/>
  <c r="F33" i="2"/>
  <c r="G33" i="2" s="1"/>
  <c r="M32" i="2"/>
  <c r="L32" i="2"/>
  <c r="F32" i="2"/>
  <c r="G32" i="2" s="1"/>
  <c r="M31" i="2"/>
  <c r="L31" i="2"/>
  <c r="F31" i="2"/>
  <c r="G31" i="2" s="1"/>
  <c r="M30" i="2"/>
  <c r="L30" i="2"/>
  <c r="F30" i="2"/>
  <c r="G30" i="2" s="1"/>
  <c r="M29" i="2"/>
  <c r="L29" i="2"/>
  <c r="G29" i="2"/>
  <c r="F29" i="2"/>
  <c r="M28" i="2"/>
  <c r="L28" i="2"/>
  <c r="F28" i="2"/>
  <c r="G28" i="2" s="1"/>
  <c r="M27" i="2"/>
  <c r="L27" i="2"/>
  <c r="F27" i="2"/>
  <c r="G27" i="2" s="1"/>
  <c r="M26" i="2"/>
  <c r="L26" i="2"/>
  <c r="F26" i="2"/>
  <c r="G26" i="2" s="1"/>
  <c r="M25" i="2"/>
  <c r="L25" i="2"/>
  <c r="F25" i="2"/>
  <c r="G25" i="2" s="1"/>
  <c r="M24" i="2"/>
  <c r="L24" i="2"/>
  <c r="F24" i="2"/>
  <c r="G24" i="2" s="1"/>
  <c r="M23" i="2"/>
  <c r="L23" i="2"/>
  <c r="F23" i="2"/>
  <c r="G23" i="2" s="1"/>
  <c r="M22" i="2"/>
  <c r="L22" i="2"/>
  <c r="F22" i="2"/>
  <c r="G22" i="2" s="1"/>
  <c r="M21" i="2"/>
  <c r="L21" i="2"/>
  <c r="G21" i="2"/>
  <c r="F21" i="2"/>
  <c r="M20" i="2"/>
  <c r="L20" i="2"/>
  <c r="F20" i="2"/>
  <c r="G20" i="2" s="1"/>
  <c r="M19" i="2"/>
  <c r="L19" i="2"/>
  <c r="F19" i="2"/>
  <c r="G19" i="2" s="1"/>
  <c r="M18" i="2"/>
  <c r="L18" i="2"/>
  <c r="F18" i="2"/>
  <c r="G18" i="2" s="1"/>
  <c r="M17" i="2"/>
  <c r="L17" i="2"/>
  <c r="F17" i="2"/>
  <c r="G17" i="2" s="1"/>
  <c r="M16" i="2"/>
  <c r="L16" i="2"/>
  <c r="F16" i="2"/>
  <c r="G16" i="2" s="1"/>
  <c r="M15" i="2"/>
  <c r="L15" i="2"/>
  <c r="F15" i="2"/>
  <c r="G15" i="2" s="1"/>
  <c r="M14" i="2"/>
  <c r="L14" i="2"/>
  <c r="F14" i="2"/>
  <c r="G14" i="2" s="1"/>
  <c r="M13" i="2"/>
  <c r="L13" i="2"/>
  <c r="G13" i="2"/>
  <c r="F13" i="2"/>
  <c r="M12" i="2"/>
  <c r="L12" i="2"/>
  <c r="F12" i="2"/>
  <c r="G12" i="2" s="1"/>
  <c r="M11" i="2"/>
  <c r="L11" i="2"/>
  <c r="F11" i="2"/>
  <c r="G11" i="2" s="1"/>
  <c r="M10" i="2"/>
  <c r="L10" i="2"/>
  <c r="G10" i="2"/>
  <c r="F10" i="2"/>
  <c r="M9" i="2"/>
  <c r="L9" i="2"/>
  <c r="F9" i="2"/>
  <c r="G9" i="2" s="1"/>
  <c r="M8" i="2"/>
  <c r="L8" i="2"/>
  <c r="F8" i="2"/>
  <c r="G8" i="2" s="1"/>
  <c r="M7" i="2"/>
  <c r="L7" i="2"/>
  <c r="F7" i="2"/>
  <c r="G7" i="2" s="1"/>
  <c r="M6" i="2"/>
  <c r="L6" i="2"/>
  <c r="F6" i="2"/>
  <c r="G6" i="2" s="1"/>
  <c r="M5" i="2"/>
  <c r="L5" i="2"/>
  <c r="F5" i="2"/>
  <c r="G5" i="2" s="1"/>
  <c r="M4" i="2"/>
  <c r="L4" i="2"/>
  <c r="F4" i="2"/>
  <c r="F54" i="2" l="1"/>
  <c r="G54" i="2" s="1"/>
  <c r="F68" i="2"/>
  <c r="G68" i="2" s="1"/>
  <c r="F73" i="2"/>
  <c r="G73" i="2" s="1"/>
  <c r="F36" i="2"/>
  <c r="G36" i="2" s="1"/>
  <c r="F43" i="2"/>
  <c r="G43" i="2" s="1"/>
  <c r="F50" i="2"/>
  <c r="G50" i="2" s="1"/>
  <c r="F62" i="2"/>
  <c r="G62" i="2" s="1"/>
  <c r="N22" i="2"/>
  <c r="N34" i="2"/>
  <c r="O34" i="2" s="1"/>
  <c r="N30" i="2"/>
  <c r="O30" i="2" s="1"/>
  <c r="O22" i="2"/>
  <c r="M75" i="2"/>
  <c r="N15" i="2" s="1"/>
  <c r="O15" i="2" s="1"/>
  <c r="N21" i="2"/>
  <c r="O21" i="2" s="1"/>
  <c r="N61" i="2"/>
  <c r="O61" i="2" s="1"/>
  <c r="G4" i="2"/>
  <c r="N13" i="2"/>
  <c r="O13" i="2" s="1"/>
  <c r="N29" i="2"/>
  <c r="O29" i="2" s="1"/>
  <c r="N37" i="2"/>
  <c r="O37" i="2" s="1"/>
  <c r="L75" i="2"/>
  <c r="N41" i="2"/>
  <c r="O41" i="2" s="1"/>
  <c r="N53" i="2"/>
  <c r="O53" i="2" s="1"/>
  <c r="N69" i="2"/>
  <c r="O69" i="2" s="1"/>
  <c r="N20" i="2"/>
  <c r="O20" i="2" s="1"/>
  <c r="N60" i="2"/>
  <c r="O60" i="2" s="1"/>
  <c r="N64" i="2"/>
  <c r="O64" i="2" s="1"/>
  <c r="N73" i="2"/>
  <c r="O73" i="2" s="1"/>
  <c r="N16" i="2"/>
  <c r="O16" i="2" s="1"/>
  <c r="N68" i="2"/>
  <c r="O68" i="2" s="1"/>
  <c r="N4" i="2"/>
  <c r="D75" i="1"/>
  <c r="E75" i="1"/>
  <c r="F73" i="1" s="1"/>
  <c r="N47" i="2" l="1"/>
  <c r="O47" i="2" s="1"/>
  <c r="F75" i="2"/>
  <c r="N12" i="2"/>
  <c r="O12" i="2" s="1"/>
  <c r="N71" i="2"/>
  <c r="O71" i="2" s="1"/>
  <c r="N42" i="2"/>
  <c r="O42" i="2" s="1"/>
  <c r="N44" i="2"/>
  <c r="O44" i="2" s="1"/>
  <c r="G75" i="2"/>
  <c r="N31" i="2"/>
  <c r="O31" i="2" s="1"/>
  <c r="N52" i="2"/>
  <c r="O52" i="2" s="1"/>
  <c r="N25" i="2"/>
  <c r="O25" i="2" s="1"/>
  <c r="N9" i="2"/>
  <c r="O9" i="2" s="1"/>
  <c r="N72" i="2"/>
  <c r="O72" i="2" s="1"/>
  <c r="N26" i="2"/>
  <c r="O26" i="2" s="1"/>
  <c r="N63" i="2"/>
  <c r="O63" i="2" s="1"/>
  <c r="N24" i="2"/>
  <c r="O24" i="2" s="1"/>
  <c r="N36" i="2"/>
  <c r="O36" i="2" s="1"/>
  <c r="N70" i="2"/>
  <c r="O70" i="2" s="1"/>
  <c r="N28" i="2"/>
  <c r="O28" i="2" s="1"/>
  <c r="N65" i="2"/>
  <c r="O65" i="2" s="1"/>
  <c r="N18" i="2"/>
  <c r="O18" i="2" s="1"/>
  <c r="N40" i="2"/>
  <c r="O40" i="2" s="1"/>
  <c r="N8" i="2"/>
  <c r="O8" i="2" s="1"/>
  <c r="N48" i="2"/>
  <c r="O48" i="2" s="1"/>
  <c r="N33" i="2"/>
  <c r="O33" i="2" s="1"/>
  <c r="N49" i="2"/>
  <c r="O49" i="2" s="1"/>
  <c r="N5" i="2"/>
  <c r="O5" i="2" s="1"/>
  <c r="N14" i="2"/>
  <c r="O14" i="2" s="1"/>
  <c r="N6" i="2"/>
  <c r="O6" i="2" s="1"/>
  <c r="O4" i="2"/>
  <c r="N66" i="2"/>
  <c r="O66" i="2" s="1"/>
  <c r="N43" i="2"/>
  <c r="O43" i="2" s="1"/>
  <c r="N35" i="2"/>
  <c r="O35" i="2" s="1"/>
  <c r="N27" i="2"/>
  <c r="O27" i="2" s="1"/>
  <c r="N19" i="2"/>
  <c r="O19" i="2" s="1"/>
  <c r="N11" i="2"/>
  <c r="O11" i="2" s="1"/>
  <c r="N55" i="2"/>
  <c r="O55" i="2" s="1"/>
  <c r="N46" i="2"/>
  <c r="O46" i="2" s="1"/>
  <c r="N58" i="2"/>
  <c r="O58" i="2" s="1"/>
  <c r="N51" i="2"/>
  <c r="O51" i="2" s="1"/>
  <c r="N67" i="2"/>
  <c r="O67" i="2" s="1"/>
  <c r="N7" i="2"/>
  <c r="O7" i="2" s="1"/>
  <c r="N59" i="2"/>
  <c r="O59" i="2" s="1"/>
  <c r="N10" i="2"/>
  <c r="O10" i="2" s="1"/>
  <c r="N62" i="2"/>
  <c r="O62" i="2" s="1"/>
  <c r="N32" i="2"/>
  <c r="O32" i="2" s="1"/>
  <c r="N57" i="2"/>
  <c r="O57" i="2" s="1"/>
  <c r="N17" i="2"/>
  <c r="O17" i="2" s="1"/>
  <c r="N45" i="2"/>
  <c r="O45" i="2" s="1"/>
  <c r="N56" i="2"/>
  <c r="O56" i="2" s="1"/>
  <c r="N38" i="2"/>
  <c r="O38" i="2" s="1"/>
  <c r="N23" i="2"/>
  <c r="O23" i="2" s="1"/>
  <c r="N54" i="2"/>
  <c r="O54" i="2" s="1"/>
  <c r="N39" i="2"/>
  <c r="O39" i="2" s="1"/>
  <c r="N50" i="2"/>
  <c r="O50" i="2" s="1"/>
  <c r="F19" i="1"/>
  <c r="G19" i="1" s="1"/>
  <c r="F32" i="1"/>
  <c r="G32" i="1" s="1"/>
  <c r="F35" i="1"/>
  <c r="G35" i="1" s="1"/>
  <c r="F48" i="1"/>
  <c r="G48" i="1" s="1"/>
  <c r="F70" i="1"/>
  <c r="G70" i="1" s="1"/>
  <c r="F10" i="1"/>
  <c r="G10" i="1" s="1"/>
  <c r="F26" i="1"/>
  <c r="G26" i="1" s="1"/>
  <c r="F42" i="1"/>
  <c r="G42" i="1" s="1"/>
  <c r="F7" i="1"/>
  <c r="G7" i="1" s="1"/>
  <c r="F20" i="1"/>
  <c r="G20" i="1" s="1"/>
  <c r="F23" i="1"/>
  <c r="G23" i="1" s="1"/>
  <c r="F36" i="1"/>
  <c r="G36" i="1" s="1"/>
  <c r="F39" i="1"/>
  <c r="G39" i="1" s="1"/>
  <c r="F52" i="1"/>
  <c r="G52" i="1" s="1"/>
  <c r="F6" i="1"/>
  <c r="G6" i="1" s="1"/>
  <c r="F22" i="1"/>
  <c r="G22" i="1" s="1"/>
  <c r="F38" i="1"/>
  <c r="G38" i="1" s="1"/>
  <c r="F41" i="1"/>
  <c r="G41" i="1" s="1"/>
  <c r="F16" i="1"/>
  <c r="G16" i="1" s="1"/>
  <c r="F13" i="1"/>
  <c r="F29" i="1"/>
  <c r="G29" i="1" s="1"/>
  <c r="F4" i="1"/>
  <c r="G4" i="1" s="1"/>
  <c r="F14" i="1"/>
  <c r="G14" i="1" s="1"/>
  <c r="F17" i="1"/>
  <c r="G17" i="1" s="1"/>
  <c r="F30" i="1"/>
  <c r="G30" i="1" s="1"/>
  <c r="F33" i="1"/>
  <c r="G33" i="1" s="1"/>
  <c r="F46" i="1"/>
  <c r="G46" i="1" s="1"/>
  <c r="F64" i="1"/>
  <c r="G64" i="1" s="1"/>
  <c r="F9" i="1"/>
  <c r="G9" i="1" s="1"/>
  <c r="F25" i="1"/>
  <c r="G25" i="1" s="1"/>
  <c r="F8" i="1"/>
  <c r="G8" i="1" s="1"/>
  <c r="F11" i="1"/>
  <c r="G11" i="1" s="1"/>
  <c r="F24" i="1"/>
  <c r="G24" i="1" s="1"/>
  <c r="F27" i="1"/>
  <c r="F40" i="1"/>
  <c r="G40" i="1" s="1"/>
  <c r="F5" i="1"/>
  <c r="G5" i="1" s="1"/>
  <c r="F18" i="1"/>
  <c r="G18" i="1" s="1"/>
  <c r="F21" i="1"/>
  <c r="G21" i="1" s="1"/>
  <c r="F34" i="1"/>
  <c r="G34" i="1" s="1"/>
  <c r="F37" i="1"/>
  <c r="G37" i="1" s="1"/>
  <c r="F50" i="1"/>
  <c r="G50" i="1" s="1"/>
  <c r="F12" i="1"/>
  <c r="G12" i="1" s="1"/>
  <c r="F15" i="1"/>
  <c r="G15" i="1" s="1"/>
  <c r="F28" i="1"/>
  <c r="G28" i="1" s="1"/>
  <c r="F31" i="1"/>
  <c r="G31" i="1" s="1"/>
  <c r="F44" i="1"/>
  <c r="G44" i="1" s="1"/>
  <c r="G27" i="1"/>
  <c r="G13" i="1"/>
  <c r="G69" i="1"/>
  <c r="G73" i="1"/>
  <c r="F66" i="1"/>
  <c r="G66" i="1" s="1"/>
  <c r="F68" i="1"/>
  <c r="G68" i="1" s="1"/>
  <c r="F54" i="1"/>
  <c r="G54" i="1" s="1"/>
  <c r="F56" i="1"/>
  <c r="G56" i="1" s="1"/>
  <c r="F58" i="1"/>
  <c r="G58" i="1" s="1"/>
  <c r="F60" i="1"/>
  <c r="G60" i="1" s="1"/>
  <c r="F62" i="1"/>
  <c r="G62" i="1" s="1"/>
  <c r="F72" i="1"/>
  <c r="G72" i="1" s="1"/>
  <c r="F43" i="1"/>
  <c r="G43" i="1" s="1"/>
  <c r="F45" i="1"/>
  <c r="G45" i="1" s="1"/>
  <c r="F47" i="1"/>
  <c r="G47" i="1" s="1"/>
  <c r="F49" i="1"/>
  <c r="G49" i="1" s="1"/>
  <c r="F51" i="1"/>
  <c r="G51" i="1" s="1"/>
  <c r="F53" i="1"/>
  <c r="G53" i="1" s="1"/>
  <c r="F55" i="1"/>
  <c r="G55" i="1" s="1"/>
  <c r="F57" i="1"/>
  <c r="G57" i="1" s="1"/>
  <c r="F59" i="1"/>
  <c r="G59" i="1" s="1"/>
  <c r="F61" i="1"/>
  <c r="G61" i="1" s="1"/>
  <c r="F63" i="1"/>
  <c r="G63" i="1" s="1"/>
  <c r="F65" i="1"/>
  <c r="G65" i="1" s="1"/>
  <c r="F67" i="1"/>
  <c r="G67" i="1" s="1"/>
  <c r="F69" i="1"/>
  <c r="F71" i="1"/>
  <c r="G71" i="1" s="1"/>
  <c r="O75" i="2" l="1"/>
  <c r="N75" i="2"/>
  <c r="F75" i="1"/>
  <c r="G75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L75" i="1" l="1"/>
  <c r="M75" i="1"/>
  <c r="N4" i="1" s="1"/>
  <c r="N27" i="1" l="1"/>
  <c r="O27" i="1" s="1"/>
  <c r="N59" i="1"/>
  <c r="O59" i="1" s="1"/>
  <c r="N50" i="1"/>
  <c r="O50" i="1" s="1"/>
  <c r="N41" i="1"/>
  <c r="N56" i="1"/>
  <c r="O56" i="1" s="1"/>
  <c r="N16" i="1"/>
  <c r="O16" i="1" s="1"/>
  <c r="N54" i="1"/>
  <c r="O54" i="1" s="1"/>
  <c r="N14" i="1"/>
  <c r="O14" i="1" s="1"/>
  <c r="N58" i="1"/>
  <c r="O58" i="1" s="1"/>
  <c r="N34" i="1"/>
  <c r="O34" i="1" s="1"/>
  <c r="N18" i="1"/>
  <c r="O18" i="1" s="1"/>
  <c r="N10" i="1"/>
  <c r="O10" i="1" s="1"/>
  <c r="N73" i="1"/>
  <c r="O73" i="1" s="1"/>
  <c r="N49" i="1"/>
  <c r="O49" i="1" s="1"/>
  <c r="N25" i="1"/>
  <c r="O25" i="1" s="1"/>
  <c r="N9" i="1"/>
  <c r="O9" i="1" s="1"/>
  <c r="N64" i="1"/>
  <c r="O64" i="1" s="1"/>
  <c r="N40" i="1"/>
  <c r="O40" i="1" s="1"/>
  <c r="N32" i="1"/>
  <c r="O32" i="1" s="1"/>
  <c r="N8" i="1"/>
  <c r="O8" i="1" s="1"/>
  <c r="N70" i="1"/>
  <c r="O70" i="1" s="1"/>
  <c r="N38" i="1"/>
  <c r="O38" i="1" s="1"/>
  <c r="N30" i="1"/>
  <c r="O30" i="1" s="1"/>
  <c r="N6" i="1"/>
  <c r="O6" i="1" s="1"/>
  <c r="N66" i="1"/>
  <c r="O66" i="1" s="1"/>
  <c r="N42" i="1"/>
  <c r="O42" i="1" s="1"/>
  <c r="N26" i="1"/>
  <c r="O26" i="1" s="1"/>
  <c r="N65" i="1"/>
  <c r="O65" i="1" s="1"/>
  <c r="N57" i="1"/>
  <c r="O57" i="1" s="1"/>
  <c r="N33" i="1"/>
  <c r="O33" i="1" s="1"/>
  <c r="N17" i="1"/>
  <c r="O17" i="1" s="1"/>
  <c r="N72" i="1"/>
  <c r="O72" i="1" s="1"/>
  <c r="N48" i="1"/>
  <c r="O48" i="1" s="1"/>
  <c r="N24" i="1"/>
  <c r="O24" i="1" s="1"/>
  <c r="N62" i="1"/>
  <c r="O62" i="1" s="1"/>
  <c r="N46" i="1"/>
  <c r="O46" i="1" s="1"/>
  <c r="N22" i="1"/>
  <c r="O22" i="1" s="1"/>
  <c r="N61" i="1"/>
  <c r="O61" i="1" s="1"/>
  <c r="N23" i="1"/>
  <c r="O23" i="1" s="1"/>
  <c r="N45" i="1"/>
  <c r="O45" i="1" s="1"/>
  <c r="N19" i="1"/>
  <c r="O19" i="1" s="1"/>
  <c r="N37" i="1"/>
  <c r="O37" i="1" s="1"/>
  <c r="N15" i="1"/>
  <c r="O15" i="1" s="1"/>
  <c r="N13" i="1"/>
  <c r="O13" i="1" s="1"/>
  <c r="N55" i="1"/>
  <c r="O55" i="1" s="1"/>
  <c r="N69" i="1"/>
  <c r="O69" i="1" s="1"/>
  <c r="N51" i="1"/>
  <c r="O51" i="1" s="1"/>
  <c r="N53" i="1"/>
  <c r="O53" i="1" s="1"/>
  <c r="N47" i="1"/>
  <c r="O47" i="1" s="1"/>
  <c r="N29" i="1"/>
  <c r="O29" i="1" s="1"/>
  <c r="N21" i="1"/>
  <c r="O21" i="1" s="1"/>
  <c r="N43" i="1"/>
  <c r="O43" i="1" s="1"/>
  <c r="N11" i="1"/>
  <c r="O11" i="1" s="1"/>
  <c r="N39" i="1"/>
  <c r="O39" i="1" s="1"/>
  <c r="N5" i="1"/>
  <c r="O5" i="1" s="1"/>
  <c r="N71" i="1"/>
  <c r="O71" i="1" s="1"/>
  <c r="N7" i="1"/>
  <c r="O7" i="1" s="1"/>
  <c r="N68" i="1"/>
  <c r="O68" i="1" s="1"/>
  <c r="N60" i="1"/>
  <c r="O60" i="1" s="1"/>
  <c r="N67" i="1"/>
  <c r="O67" i="1" s="1"/>
  <c r="N35" i="1"/>
  <c r="O35" i="1" s="1"/>
  <c r="N52" i="1"/>
  <c r="O52" i="1" s="1"/>
  <c r="N36" i="1"/>
  <c r="O36" i="1" s="1"/>
  <c r="N44" i="1"/>
  <c r="O44" i="1" s="1"/>
  <c r="N63" i="1"/>
  <c r="O63" i="1" s="1"/>
  <c r="N31" i="1"/>
  <c r="O31" i="1" s="1"/>
  <c r="N20" i="1"/>
  <c r="O20" i="1" s="1"/>
  <c r="N12" i="1"/>
  <c r="O12" i="1" s="1"/>
  <c r="N28" i="1"/>
  <c r="O28" i="1" s="1"/>
  <c r="O41" i="1"/>
  <c r="O4" i="1"/>
  <c r="N75" i="1" l="1"/>
  <c r="O75" i="1"/>
</calcChain>
</file>

<file path=xl/sharedStrings.xml><?xml version="1.0" encoding="utf-8"?>
<sst xmlns="http://schemas.openxmlformats.org/spreadsheetml/2006/main" count="906" uniqueCount="48">
  <si>
    <t>25 25</t>
  </si>
  <si>
    <t>67 25</t>
  </si>
  <si>
    <t>67 67</t>
  </si>
  <si>
    <t>89 25</t>
  </si>
  <si>
    <t>89 67</t>
  </si>
  <si>
    <t>89 89</t>
  </si>
  <si>
    <t>10 25</t>
  </si>
  <si>
    <t>10 67</t>
  </si>
  <si>
    <t>10 89</t>
  </si>
  <si>
    <t xml:space="preserve"> J 25</t>
  </si>
  <si>
    <t xml:space="preserve"> J 67</t>
  </si>
  <si>
    <t xml:space="preserve"> J 89</t>
  </si>
  <si>
    <t xml:space="preserve"> J 10</t>
  </si>
  <si>
    <t xml:space="preserve"> Q 25</t>
  </si>
  <si>
    <t xml:space="preserve"> Q 67</t>
  </si>
  <si>
    <t xml:space="preserve"> Q 89</t>
  </si>
  <si>
    <t xml:space="preserve"> Q 10</t>
  </si>
  <si>
    <t xml:space="preserve"> Q  J</t>
  </si>
  <si>
    <t xml:space="preserve"> K 25</t>
  </si>
  <si>
    <t xml:space="preserve"> K 67</t>
  </si>
  <si>
    <t xml:space="preserve"> K 89</t>
  </si>
  <si>
    <t xml:space="preserve"> K 10</t>
  </si>
  <si>
    <t xml:space="preserve"> K  J</t>
  </si>
  <si>
    <t xml:space="preserve"> K  Q</t>
  </si>
  <si>
    <t xml:space="preserve"> A 25</t>
  </si>
  <si>
    <t xml:space="preserve"> A 67</t>
  </si>
  <si>
    <t xml:space="preserve"> A 89</t>
  </si>
  <si>
    <t xml:space="preserve"> A 10</t>
  </si>
  <si>
    <t xml:space="preserve"> A  J</t>
  </si>
  <si>
    <t xml:space="preserve"> A  Q</t>
  </si>
  <si>
    <t xml:space="preserve"> A  K</t>
  </si>
  <si>
    <t>10 10</t>
  </si>
  <si>
    <t xml:space="preserve"> J  J</t>
  </si>
  <si>
    <t xml:space="preserve"> Q  Q</t>
  </si>
  <si>
    <t xml:space="preserve"> K  K</t>
  </si>
  <si>
    <t xml:space="preserve"> A  A</t>
  </si>
  <si>
    <t>22 55</t>
  </si>
  <si>
    <t>66 77</t>
  </si>
  <si>
    <t>88 99</t>
  </si>
  <si>
    <t>neobojene</t>
  </si>
  <si>
    <t>obojene</t>
  </si>
  <si>
    <t>nagrada</t>
  </si>
  <si>
    <t>kol'ko puta</t>
  </si>
  <si>
    <t>%</t>
  </si>
  <si>
    <t>po 1 ruci</t>
  </si>
  <si>
    <t>u vremenu</t>
  </si>
  <si>
    <t>8 igraca</t>
  </si>
  <si>
    <t>5 igraca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</si>
</sst>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5"/>
  <sheetViews>
    <sheetView zoomScaleNormal="100" workbookViewId="0">
      <selection sqref="A1:XFD1048576"/>
    </sheetView>
  </sheetViews>
  <sheetFormatPr defaultRowHeight="15" x14ac:dyDescent="0.25"/>
  <cols>
    <col min="1" max="1" width="3" bestFit="1" customWidth="1"/>
    <col min="2" max="2" width="10.7109375" bestFit="1" customWidth="1"/>
    <col min="3" max="3" width="5.42578125" customWidth="1"/>
    <col min="4" max="4" width="9.28515625" customWidth="1"/>
    <col min="5" max="5" width="10.7109375" hidden="1" customWidth="1"/>
    <col min="6" max="6" width="9" hidden="1" customWidth="1"/>
    <col min="7" max="7" width="10.5703125" customWidth="1"/>
    <col min="9" max="9" width="3" bestFit="1" customWidth="1"/>
    <col min="10" max="10" width="10.7109375" bestFit="1" customWidth="1"/>
    <col min="11" max="11" width="5.42578125" customWidth="1"/>
    <col min="12" max="12" width="9.28515625" customWidth="1"/>
    <col min="13" max="13" width="10.7109375" hidden="1" customWidth="1"/>
    <col min="14" max="14" width="9" hidden="1" customWidth="1"/>
    <col min="15" max="16" width="10.5703125" customWidth="1"/>
    <col min="17" max="17" width="5.42578125" bestFit="1" customWidth="1"/>
    <col min="18" max="26" width="2" bestFit="1" customWidth="1"/>
    <col min="27" max="27" width="9.28515625" bestFit="1" customWidth="1"/>
    <col min="28" max="29" width="9.28515625" customWidth="1"/>
    <col min="30" max="30" width="5.42578125" bestFit="1" customWidth="1"/>
    <col min="31" max="39" width="2" bestFit="1" customWidth="1"/>
    <col min="40" max="40" width="10" bestFit="1" customWidth="1"/>
  </cols>
  <sheetData>
    <row r="1" spans="1:40" x14ac:dyDescent="0.25">
      <c r="D1" t="s">
        <v>41</v>
      </c>
      <c r="E1" t="s">
        <v>42</v>
      </c>
      <c r="F1" t="s">
        <v>43</v>
      </c>
      <c r="G1" t="s">
        <v>41</v>
      </c>
      <c r="L1" t="s">
        <v>41</v>
      </c>
      <c r="M1" t="s">
        <v>42</v>
      </c>
      <c r="N1" t="s">
        <v>43</v>
      </c>
      <c r="O1" t="s">
        <v>41</v>
      </c>
    </row>
    <row r="2" spans="1:40" x14ac:dyDescent="0.25">
      <c r="B2" t="s">
        <v>46</v>
      </c>
      <c r="D2" t="s">
        <v>44</v>
      </c>
      <c r="G2" t="s">
        <v>45</v>
      </c>
      <c r="J2" t="s">
        <v>47</v>
      </c>
      <c r="L2" t="s">
        <v>44</v>
      </c>
      <c r="O2" t="s">
        <v>45</v>
      </c>
    </row>
    <row r="4" spans="1:40" x14ac:dyDescent="0.25">
      <c r="A4">
        <v>1</v>
      </c>
      <c r="B4" t="s">
        <v>39</v>
      </c>
      <c r="C4" t="s">
        <v>0</v>
      </c>
      <c r="D4" s="1">
        <v>-35.023600000000002</v>
      </c>
      <c r="E4">
        <v>173486791</v>
      </c>
      <c r="F4" s="1">
        <f t="shared" ref="F4:F35" si="0">E4/E$75*100</f>
        <v>5.4301924341547583</v>
      </c>
      <c r="G4" s="1">
        <f t="shared" ref="G4:G35" si="1">D4*F4</f>
        <v>-190.18488773686261</v>
      </c>
      <c r="I4">
        <v>1</v>
      </c>
      <c r="J4" t="s">
        <v>39</v>
      </c>
      <c r="K4" t="s">
        <v>0</v>
      </c>
      <c r="L4" s="1">
        <f t="shared" ref="L4:L35" si="2">AA4</f>
        <v>-35.023600000000002</v>
      </c>
      <c r="M4">
        <f t="shared" ref="M4:M35" si="3">AN4</f>
        <v>173486791</v>
      </c>
      <c r="N4" s="1">
        <f t="shared" ref="N4:N35" si="4">M4/M$75*100</f>
        <v>5.4301924341547583</v>
      </c>
      <c r="O4" s="1">
        <f t="shared" ref="O4:O35" si="5">L4*N4</f>
        <v>-190.18488773686261</v>
      </c>
      <c r="P4" s="1"/>
      <c r="Q4" t="s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 s="1">
        <v>-35.023600000000002</v>
      </c>
      <c r="AB4" s="1"/>
      <c r="AC4" s="1"/>
      <c r="AD4" t="s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173486791</v>
      </c>
    </row>
    <row r="5" spans="1:40" x14ac:dyDescent="0.25">
      <c r="A5">
        <v>2</v>
      </c>
      <c r="B5" t="s">
        <v>39</v>
      </c>
      <c r="C5" t="s">
        <v>1</v>
      </c>
      <c r="D5" s="1">
        <v>-34.796100000000003</v>
      </c>
      <c r="E5">
        <v>231297179</v>
      </c>
      <c r="F5" s="1">
        <f t="shared" si="0"/>
        <v>7.2396761978676452</v>
      </c>
      <c r="G5" s="1">
        <f t="shared" si="1"/>
        <v>-251.91249694862239</v>
      </c>
      <c r="I5">
        <v>2</v>
      </c>
      <c r="J5" t="s">
        <v>39</v>
      </c>
      <c r="K5" t="s">
        <v>1</v>
      </c>
      <c r="L5" s="1">
        <f t="shared" si="2"/>
        <v>-34.796100000000003</v>
      </c>
      <c r="M5">
        <f t="shared" si="3"/>
        <v>231297179</v>
      </c>
      <c r="N5" s="1">
        <f t="shared" si="4"/>
        <v>7.2396761978676452</v>
      </c>
      <c r="O5" s="1">
        <f t="shared" si="5"/>
        <v>-251.91249694862239</v>
      </c>
      <c r="P5" s="1"/>
      <c r="Q5" t="s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 s="1">
        <v>-34.796100000000003</v>
      </c>
      <c r="AB5" s="1"/>
      <c r="AC5" s="1"/>
      <c r="AD5" t="s">
        <v>1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231297179</v>
      </c>
    </row>
    <row r="6" spans="1:40" x14ac:dyDescent="0.25">
      <c r="A6">
        <v>3</v>
      </c>
      <c r="B6" t="s">
        <v>39</v>
      </c>
      <c r="C6" t="s">
        <v>2</v>
      </c>
      <c r="D6" s="1">
        <v>-14.5412</v>
      </c>
      <c r="E6">
        <v>28906871</v>
      </c>
      <c r="F6" s="1">
        <f t="shared" si="0"/>
        <v>0.90479437249656425</v>
      </c>
      <c r="G6" s="1">
        <f t="shared" si="1"/>
        <v>-13.156795929347039</v>
      </c>
      <c r="I6">
        <v>3</v>
      </c>
      <c r="J6" t="s">
        <v>39</v>
      </c>
      <c r="K6" t="s">
        <v>2</v>
      </c>
      <c r="L6" s="1">
        <f t="shared" si="2"/>
        <v>-14.5412</v>
      </c>
      <c r="M6">
        <f t="shared" si="3"/>
        <v>28906871</v>
      </c>
      <c r="N6" s="1">
        <f t="shared" si="4"/>
        <v>0.90479437249656425</v>
      </c>
      <c r="O6" s="1">
        <f t="shared" si="5"/>
        <v>-13.156795929347039</v>
      </c>
      <c r="P6" s="1"/>
      <c r="Q6" t="s">
        <v>2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 s="1">
        <v>-14.5412</v>
      </c>
      <c r="AB6" s="1"/>
      <c r="AC6" s="1"/>
      <c r="AD6" t="s">
        <v>2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28906871</v>
      </c>
    </row>
    <row r="7" spans="1:40" x14ac:dyDescent="0.25">
      <c r="A7">
        <v>4</v>
      </c>
      <c r="B7" t="s">
        <v>39</v>
      </c>
      <c r="C7" t="s">
        <v>3</v>
      </c>
      <c r="D7" s="1">
        <v>-40.464199999999998</v>
      </c>
      <c r="E7">
        <v>231333502</v>
      </c>
      <c r="F7" s="1">
        <f t="shared" si="0"/>
        <v>7.2408131194663952</v>
      </c>
      <c r="G7" s="1">
        <f t="shared" si="1"/>
        <v>-292.99371022871208</v>
      </c>
      <c r="I7">
        <v>4</v>
      </c>
      <c r="J7" t="s">
        <v>39</v>
      </c>
      <c r="K7" t="s">
        <v>3</v>
      </c>
      <c r="L7" s="1">
        <f t="shared" si="2"/>
        <v>-40.464199999999998</v>
      </c>
      <c r="M7">
        <f t="shared" si="3"/>
        <v>231333502</v>
      </c>
      <c r="N7" s="1">
        <f t="shared" si="4"/>
        <v>7.2408131194663952</v>
      </c>
      <c r="O7" s="1">
        <f t="shared" si="5"/>
        <v>-292.99371022871208</v>
      </c>
      <c r="P7" s="1"/>
      <c r="Q7" t="s">
        <v>3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 s="1">
        <v>-40.464199999999998</v>
      </c>
      <c r="AB7" s="1"/>
      <c r="AC7" s="1"/>
      <c r="AD7" t="s">
        <v>3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231333502</v>
      </c>
    </row>
    <row r="8" spans="1:40" x14ac:dyDescent="0.25">
      <c r="A8">
        <v>5</v>
      </c>
      <c r="B8" t="s">
        <v>39</v>
      </c>
      <c r="C8" t="s">
        <v>4</v>
      </c>
      <c r="D8" s="1">
        <v>-15.3962</v>
      </c>
      <c r="E8">
        <v>115651893</v>
      </c>
      <c r="F8" s="1">
        <f t="shared" si="0"/>
        <v>3.619941499547799</v>
      </c>
      <c r="G8" s="1">
        <f t="shared" si="1"/>
        <v>-55.733343315337827</v>
      </c>
      <c r="I8">
        <v>5</v>
      </c>
      <c r="J8" t="s">
        <v>39</v>
      </c>
      <c r="K8" t="s">
        <v>4</v>
      </c>
      <c r="L8" s="1">
        <f t="shared" si="2"/>
        <v>-15.3962</v>
      </c>
      <c r="M8">
        <f t="shared" si="3"/>
        <v>115651893</v>
      </c>
      <c r="N8" s="1">
        <f t="shared" si="4"/>
        <v>3.619941499547799</v>
      </c>
      <c r="O8" s="1">
        <f t="shared" si="5"/>
        <v>-55.733343315337827</v>
      </c>
      <c r="P8" s="1"/>
      <c r="Q8" t="s">
        <v>4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 s="1">
        <v>-15.3962</v>
      </c>
      <c r="AB8" s="1"/>
      <c r="AC8" s="1"/>
      <c r="AD8" t="s">
        <v>4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115651893</v>
      </c>
    </row>
    <row r="9" spans="1:40" x14ac:dyDescent="0.25">
      <c r="A9">
        <v>6</v>
      </c>
      <c r="B9" t="s">
        <v>39</v>
      </c>
      <c r="C9" t="s">
        <v>5</v>
      </c>
      <c r="D9" s="1">
        <v>-1.6626000000000001</v>
      </c>
      <c r="E9">
        <v>28907296</v>
      </c>
      <c r="F9" s="1">
        <f t="shared" si="0"/>
        <v>0.9048076751334464</v>
      </c>
      <c r="G9" s="1">
        <f t="shared" si="1"/>
        <v>-1.5043332406768681</v>
      </c>
      <c r="I9">
        <v>6</v>
      </c>
      <c r="J9" t="s">
        <v>39</v>
      </c>
      <c r="K9" t="s">
        <v>5</v>
      </c>
      <c r="L9" s="1">
        <f t="shared" si="2"/>
        <v>-1.6626000000000001</v>
      </c>
      <c r="M9">
        <f t="shared" si="3"/>
        <v>28907296</v>
      </c>
      <c r="N9" s="1">
        <f t="shared" si="4"/>
        <v>0.9048076751334464</v>
      </c>
      <c r="O9" s="1">
        <f t="shared" si="5"/>
        <v>-1.5043332406768681</v>
      </c>
      <c r="P9" s="1"/>
      <c r="Q9" t="s">
        <v>5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 s="1">
        <v>-1.6626000000000001</v>
      </c>
      <c r="AB9" s="1"/>
      <c r="AC9" s="1"/>
      <c r="AD9" t="s">
        <v>5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28907296</v>
      </c>
    </row>
    <row r="10" spans="1:40" x14ac:dyDescent="0.25">
      <c r="A10">
        <v>7</v>
      </c>
      <c r="B10" t="s">
        <v>39</v>
      </c>
      <c r="C10" t="s">
        <v>6</v>
      </c>
      <c r="D10" s="1">
        <v>-35.886800000000001</v>
      </c>
      <c r="E10">
        <v>115640111</v>
      </c>
      <c r="F10" s="1">
        <f t="shared" si="0"/>
        <v>3.6195727191531053</v>
      </c>
      <c r="G10" s="1">
        <f t="shared" si="1"/>
        <v>-129.89488225770367</v>
      </c>
      <c r="I10">
        <v>7</v>
      </c>
      <c r="J10" t="s">
        <v>39</v>
      </c>
      <c r="K10" t="s">
        <v>6</v>
      </c>
      <c r="L10" s="1">
        <f t="shared" si="2"/>
        <v>-35.886800000000001</v>
      </c>
      <c r="M10">
        <f t="shared" si="3"/>
        <v>115640111</v>
      </c>
      <c r="N10" s="1">
        <f t="shared" si="4"/>
        <v>3.6195727191531053</v>
      </c>
      <c r="O10" s="1">
        <f t="shared" si="5"/>
        <v>-129.89488225770367</v>
      </c>
      <c r="P10" s="1"/>
      <c r="Q10" t="s">
        <v>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 s="1">
        <v>-35.886800000000001</v>
      </c>
      <c r="AB10" s="1"/>
      <c r="AC10" s="1"/>
      <c r="AD10" t="s">
        <v>6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115640111</v>
      </c>
    </row>
    <row r="11" spans="1:40" x14ac:dyDescent="0.25">
      <c r="A11">
        <v>8</v>
      </c>
      <c r="B11" t="s">
        <v>39</v>
      </c>
      <c r="C11" t="s">
        <v>7</v>
      </c>
      <c r="D11" s="1">
        <v>-18.506</v>
      </c>
      <c r="E11">
        <v>57812287</v>
      </c>
      <c r="F11" s="1">
        <f t="shared" si="0"/>
        <v>1.8095432030245087</v>
      </c>
      <c r="G11" s="1">
        <f t="shared" si="1"/>
        <v>-33.487406515171557</v>
      </c>
      <c r="I11">
        <v>8</v>
      </c>
      <c r="J11" t="s">
        <v>39</v>
      </c>
      <c r="K11" t="s">
        <v>7</v>
      </c>
      <c r="L11" s="1">
        <f t="shared" si="2"/>
        <v>-18.506</v>
      </c>
      <c r="M11">
        <f t="shared" si="3"/>
        <v>57812287</v>
      </c>
      <c r="N11" s="1">
        <f t="shared" si="4"/>
        <v>1.8095432030245087</v>
      </c>
      <c r="O11" s="1">
        <f t="shared" si="5"/>
        <v>-33.487406515171557</v>
      </c>
      <c r="P11" s="1"/>
      <c r="Q11" t="s">
        <v>7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 s="1">
        <v>-18.506</v>
      </c>
      <c r="AB11" s="1"/>
      <c r="AC11" s="1"/>
      <c r="AD11" t="s">
        <v>7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57812287</v>
      </c>
    </row>
    <row r="12" spans="1:40" x14ac:dyDescent="0.25">
      <c r="A12">
        <v>9</v>
      </c>
      <c r="B12" t="s">
        <v>39</v>
      </c>
      <c r="C12" t="s">
        <v>8</v>
      </c>
      <c r="D12" s="1">
        <v>5.8708</v>
      </c>
      <c r="E12">
        <v>57817256</v>
      </c>
      <c r="F12" s="1">
        <f t="shared" si="0"/>
        <v>1.8096987343249022</v>
      </c>
      <c r="G12" s="1">
        <f t="shared" si="1"/>
        <v>10.624379329474635</v>
      </c>
      <c r="I12">
        <v>9</v>
      </c>
      <c r="J12" t="s">
        <v>39</v>
      </c>
      <c r="K12" t="s">
        <v>8</v>
      </c>
      <c r="L12" s="1">
        <f t="shared" si="2"/>
        <v>5.8708</v>
      </c>
      <c r="M12">
        <f t="shared" si="3"/>
        <v>57817256</v>
      </c>
      <c r="N12" s="1">
        <f t="shared" si="4"/>
        <v>1.8096987343249022</v>
      </c>
      <c r="O12" s="1">
        <f t="shared" si="5"/>
        <v>10.624379329474635</v>
      </c>
      <c r="P12" s="1"/>
      <c r="Q12" t="s">
        <v>8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 s="1">
        <v>5.8708</v>
      </c>
      <c r="AB12" s="1"/>
      <c r="AC12" s="1"/>
      <c r="AD12" t="s">
        <v>8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57817256</v>
      </c>
    </row>
    <row r="13" spans="1:40" x14ac:dyDescent="0.25">
      <c r="A13">
        <v>10</v>
      </c>
      <c r="B13" t="s">
        <v>39</v>
      </c>
      <c r="C13" t="s">
        <v>9</v>
      </c>
      <c r="D13" s="1">
        <v>-31.120999999999999</v>
      </c>
      <c r="E13">
        <v>115620957</v>
      </c>
      <c r="F13" s="1">
        <f t="shared" si="0"/>
        <v>3.6189731927840696</v>
      </c>
      <c r="G13" s="1">
        <f t="shared" si="1"/>
        <v>-112.62606473263303</v>
      </c>
      <c r="I13">
        <v>10</v>
      </c>
      <c r="J13" t="s">
        <v>39</v>
      </c>
      <c r="K13" t="s">
        <v>9</v>
      </c>
      <c r="L13" s="1">
        <f t="shared" si="2"/>
        <v>-31.120999999999999</v>
      </c>
      <c r="M13">
        <f t="shared" si="3"/>
        <v>115620957</v>
      </c>
      <c r="N13" s="1">
        <f t="shared" si="4"/>
        <v>3.6189731927840696</v>
      </c>
      <c r="O13" s="1">
        <f t="shared" si="5"/>
        <v>-112.62606473263303</v>
      </c>
      <c r="P13" s="1"/>
      <c r="Q13" t="s">
        <v>9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 s="1">
        <v>-31.120999999999999</v>
      </c>
      <c r="AB13" s="1"/>
      <c r="AC13" s="1"/>
      <c r="AD13" t="s">
        <v>9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115620957</v>
      </c>
    </row>
    <row r="14" spans="1:40" x14ac:dyDescent="0.25">
      <c r="A14">
        <v>11</v>
      </c>
      <c r="B14" t="s">
        <v>39</v>
      </c>
      <c r="C14" t="s">
        <v>10</v>
      </c>
      <c r="D14" s="1">
        <v>-20.608000000000001</v>
      </c>
      <c r="E14">
        <v>57829140</v>
      </c>
      <c r="F14" s="1">
        <f t="shared" si="0"/>
        <v>1.8100707073524478</v>
      </c>
      <c r="G14" s="1">
        <f t="shared" si="1"/>
        <v>-37.301937137119246</v>
      </c>
      <c r="I14">
        <v>11</v>
      </c>
      <c r="J14" t="s">
        <v>39</v>
      </c>
      <c r="K14" t="s">
        <v>10</v>
      </c>
      <c r="L14" s="1">
        <f t="shared" si="2"/>
        <v>-20.608000000000001</v>
      </c>
      <c r="M14">
        <f t="shared" si="3"/>
        <v>57829140</v>
      </c>
      <c r="N14" s="1">
        <f t="shared" si="4"/>
        <v>1.8100707073524478</v>
      </c>
      <c r="O14" s="1">
        <f t="shared" si="5"/>
        <v>-37.301937137119246</v>
      </c>
      <c r="P14" s="1"/>
      <c r="Q14" t="s">
        <v>10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 s="1">
        <v>-20.608000000000001</v>
      </c>
      <c r="AB14" s="1"/>
      <c r="AC14" s="1"/>
      <c r="AD14" t="s">
        <v>10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57829140</v>
      </c>
    </row>
    <row r="15" spans="1:40" x14ac:dyDescent="0.25">
      <c r="A15">
        <v>12</v>
      </c>
      <c r="B15" t="s">
        <v>39</v>
      </c>
      <c r="C15" t="s">
        <v>11</v>
      </c>
      <c r="D15" s="1">
        <v>3.1570999999999998</v>
      </c>
      <c r="E15">
        <v>57813516</v>
      </c>
      <c r="F15" s="1">
        <f t="shared" si="0"/>
        <v>1.8095816711203396</v>
      </c>
      <c r="G15" s="1">
        <f t="shared" si="1"/>
        <v>5.7130302938940236</v>
      </c>
      <c r="I15">
        <v>12</v>
      </c>
      <c r="J15" t="s">
        <v>39</v>
      </c>
      <c r="K15" t="s">
        <v>11</v>
      </c>
      <c r="L15" s="1">
        <f t="shared" si="2"/>
        <v>3.1570999999999998</v>
      </c>
      <c r="M15">
        <f t="shared" si="3"/>
        <v>57813516</v>
      </c>
      <c r="N15" s="1">
        <f t="shared" si="4"/>
        <v>1.8095816711203396</v>
      </c>
      <c r="O15" s="1">
        <f t="shared" si="5"/>
        <v>5.7130302938940236</v>
      </c>
      <c r="P15" s="1"/>
      <c r="Q15" t="s">
        <v>11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 s="1">
        <v>3.1570999999999998</v>
      </c>
      <c r="AB15" s="1"/>
      <c r="AC15" s="1"/>
      <c r="AD15" t="s">
        <v>11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57813516</v>
      </c>
    </row>
    <row r="16" spans="1:40" x14ac:dyDescent="0.25">
      <c r="A16">
        <v>13</v>
      </c>
      <c r="B16" t="s">
        <v>39</v>
      </c>
      <c r="C16" t="s">
        <v>12</v>
      </c>
      <c r="D16" s="1">
        <v>30.3659</v>
      </c>
      <c r="E16">
        <v>28910202</v>
      </c>
      <c r="F16" s="1">
        <f t="shared" si="0"/>
        <v>0.90489863386939795</v>
      </c>
      <c r="G16" s="1">
        <f t="shared" si="1"/>
        <v>27.478061426214751</v>
      </c>
      <c r="I16">
        <v>13</v>
      </c>
      <c r="J16" t="s">
        <v>39</v>
      </c>
      <c r="K16" t="s">
        <v>12</v>
      </c>
      <c r="L16" s="1">
        <f t="shared" si="2"/>
        <v>30.3659</v>
      </c>
      <c r="M16">
        <f t="shared" si="3"/>
        <v>28910202</v>
      </c>
      <c r="N16" s="1">
        <f t="shared" si="4"/>
        <v>0.90489863386939795</v>
      </c>
      <c r="O16" s="1">
        <f t="shared" si="5"/>
        <v>27.478061426214751</v>
      </c>
      <c r="P16" s="1"/>
      <c r="Q16" t="s">
        <v>12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 s="1">
        <v>30.3659</v>
      </c>
      <c r="AB16" s="1"/>
      <c r="AC16" s="1"/>
      <c r="AD16" t="s">
        <v>12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28910202</v>
      </c>
    </row>
    <row r="17" spans="1:40" x14ac:dyDescent="0.25">
      <c r="A17">
        <v>14</v>
      </c>
      <c r="B17" t="s">
        <v>39</v>
      </c>
      <c r="C17" t="s">
        <v>13</v>
      </c>
      <c r="D17" s="1">
        <v>-24.947500000000002</v>
      </c>
      <c r="E17">
        <v>115636738</v>
      </c>
      <c r="F17" s="1">
        <f t="shared" si="0"/>
        <v>3.6194671431667444</v>
      </c>
      <c r="G17" s="1">
        <f t="shared" si="1"/>
        <v>-90.296656554152364</v>
      </c>
      <c r="I17">
        <v>14</v>
      </c>
      <c r="J17" t="s">
        <v>39</v>
      </c>
      <c r="K17" t="s">
        <v>13</v>
      </c>
      <c r="L17" s="1">
        <f t="shared" si="2"/>
        <v>-24.947500000000002</v>
      </c>
      <c r="M17">
        <f t="shared" si="3"/>
        <v>115636738</v>
      </c>
      <c r="N17" s="1">
        <f t="shared" si="4"/>
        <v>3.6194671431667444</v>
      </c>
      <c r="O17" s="1">
        <f t="shared" si="5"/>
        <v>-90.296656554152364</v>
      </c>
      <c r="P17" s="1"/>
      <c r="Q17" t="s">
        <v>13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 s="1">
        <v>-24.947500000000002</v>
      </c>
      <c r="AB17" s="1"/>
      <c r="AC17" s="1"/>
      <c r="AD17" t="s">
        <v>13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115636738</v>
      </c>
    </row>
    <row r="18" spans="1:40" x14ac:dyDescent="0.25">
      <c r="A18">
        <v>15</v>
      </c>
      <c r="B18" t="s">
        <v>39</v>
      </c>
      <c r="C18" t="s">
        <v>14</v>
      </c>
      <c r="D18" s="1">
        <v>-16.6616</v>
      </c>
      <c r="E18">
        <v>57826054</v>
      </c>
      <c r="F18" s="1">
        <f t="shared" si="0"/>
        <v>1.8099741145585226</v>
      </c>
      <c r="G18" s="1">
        <f t="shared" si="1"/>
        <v>-30.157064707128281</v>
      </c>
      <c r="I18">
        <v>15</v>
      </c>
      <c r="J18" t="s">
        <v>39</v>
      </c>
      <c r="K18" t="s">
        <v>14</v>
      </c>
      <c r="L18" s="1">
        <f t="shared" si="2"/>
        <v>-16.6616</v>
      </c>
      <c r="M18">
        <f t="shared" si="3"/>
        <v>57826054</v>
      </c>
      <c r="N18" s="1">
        <f t="shared" si="4"/>
        <v>1.8099741145585226</v>
      </c>
      <c r="O18" s="1">
        <f t="shared" si="5"/>
        <v>-30.157064707128281</v>
      </c>
      <c r="P18" s="1"/>
      <c r="Q18" t="s">
        <v>14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 s="1">
        <v>-16.6616</v>
      </c>
      <c r="AB18" s="1"/>
      <c r="AC18" s="1"/>
      <c r="AD18" t="s">
        <v>14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57826054</v>
      </c>
    </row>
    <row r="19" spans="1:40" x14ac:dyDescent="0.25">
      <c r="A19">
        <v>16</v>
      </c>
      <c r="B19" t="s">
        <v>39</v>
      </c>
      <c r="C19" t="s">
        <v>15</v>
      </c>
      <c r="D19" s="1">
        <v>2.6735000000000002</v>
      </c>
      <c r="E19">
        <v>57816995</v>
      </c>
      <c r="F19" s="1">
        <f t="shared" si="0"/>
        <v>1.8096905649408401</v>
      </c>
      <c r="G19" s="1">
        <f t="shared" si="1"/>
        <v>4.8382077253693367</v>
      </c>
      <c r="I19">
        <v>16</v>
      </c>
      <c r="J19" t="s">
        <v>39</v>
      </c>
      <c r="K19" t="s">
        <v>15</v>
      </c>
      <c r="L19" s="1">
        <f t="shared" si="2"/>
        <v>2.6735000000000002</v>
      </c>
      <c r="M19">
        <f t="shared" si="3"/>
        <v>57816995</v>
      </c>
      <c r="N19" s="1">
        <f t="shared" si="4"/>
        <v>1.8096905649408401</v>
      </c>
      <c r="O19" s="1">
        <f t="shared" si="5"/>
        <v>4.8382077253693367</v>
      </c>
      <c r="P19" s="1"/>
      <c r="Q19" t="s">
        <v>15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 s="1">
        <v>2.6735000000000002</v>
      </c>
      <c r="AB19" s="1"/>
      <c r="AC19" s="1"/>
      <c r="AD19" t="s">
        <v>15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57816995</v>
      </c>
    </row>
    <row r="20" spans="1:40" x14ac:dyDescent="0.25">
      <c r="A20">
        <v>17</v>
      </c>
      <c r="B20" t="s">
        <v>39</v>
      </c>
      <c r="C20" t="s">
        <v>16</v>
      </c>
      <c r="D20" s="1">
        <v>30.386800000000001</v>
      </c>
      <c r="E20">
        <v>28905757</v>
      </c>
      <c r="F20" s="1">
        <f t="shared" si="0"/>
        <v>0.90475950393777205</v>
      </c>
      <c r="G20" s="1">
        <f t="shared" si="1"/>
        <v>27.492746094256294</v>
      </c>
      <c r="I20">
        <v>17</v>
      </c>
      <c r="J20" t="s">
        <v>39</v>
      </c>
      <c r="K20" t="s">
        <v>16</v>
      </c>
      <c r="L20" s="1">
        <f t="shared" si="2"/>
        <v>30.386800000000001</v>
      </c>
      <c r="M20">
        <f t="shared" si="3"/>
        <v>28905757</v>
      </c>
      <c r="N20" s="1">
        <f t="shared" si="4"/>
        <v>0.90475950393777205</v>
      </c>
      <c r="O20" s="1">
        <f t="shared" si="5"/>
        <v>27.492746094256294</v>
      </c>
      <c r="P20" s="1"/>
      <c r="Q20" t="s">
        <v>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 s="1">
        <v>30.386800000000001</v>
      </c>
      <c r="AB20" s="1"/>
      <c r="AC20" s="1"/>
      <c r="AD20" t="s">
        <v>16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28905757</v>
      </c>
    </row>
    <row r="21" spans="1:40" x14ac:dyDescent="0.25">
      <c r="A21">
        <v>18</v>
      </c>
      <c r="B21" t="s">
        <v>39</v>
      </c>
      <c r="C21" t="s">
        <v>17</v>
      </c>
      <c r="D21" s="1">
        <v>38.201799999999999</v>
      </c>
      <c r="E21">
        <v>28908478</v>
      </c>
      <c r="F21" s="1">
        <f t="shared" si="0"/>
        <v>0.90484467211413966</v>
      </c>
      <c r="G21" s="1">
        <f t="shared" si="1"/>
        <v>34.566695195169942</v>
      </c>
      <c r="I21">
        <v>18</v>
      </c>
      <c r="J21" t="s">
        <v>39</v>
      </c>
      <c r="K21" t="s">
        <v>17</v>
      </c>
      <c r="L21" s="1">
        <f t="shared" si="2"/>
        <v>38.201799999999999</v>
      </c>
      <c r="M21">
        <f t="shared" si="3"/>
        <v>28908478</v>
      </c>
      <c r="N21" s="1">
        <f t="shared" si="4"/>
        <v>0.90484467211413966</v>
      </c>
      <c r="O21" s="1">
        <f t="shared" si="5"/>
        <v>34.566695195169942</v>
      </c>
      <c r="P21" s="1"/>
      <c r="Q21" t="s">
        <v>17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 s="1">
        <v>38.201799999999999</v>
      </c>
      <c r="AB21" s="1"/>
      <c r="AC21" s="1"/>
      <c r="AD21" t="s">
        <v>17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28908478</v>
      </c>
    </row>
    <row r="22" spans="1:40" x14ac:dyDescent="0.25">
      <c r="A22">
        <v>19</v>
      </c>
      <c r="B22" t="s">
        <v>39</v>
      </c>
      <c r="C22" t="s">
        <v>18</v>
      </c>
      <c r="D22" s="1">
        <v>-16.376200000000001</v>
      </c>
      <c r="E22">
        <v>115640137</v>
      </c>
      <c r="F22" s="1">
        <f t="shared" si="0"/>
        <v>3.6195735329614784</v>
      </c>
      <c r="G22" s="1">
        <f t="shared" si="1"/>
        <v>-59.274860090483763</v>
      </c>
      <c r="I22">
        <v>19</v>
      </c>
      <c r="J22" t="s">
        <v>39</v>
      </c>
      <c r="K22" t="s">
        <v>18</v>
      </c>
      <c r="L22" s="1">
        <f t="shared" si="2"/>
        <v>-16.376200000000001</v>
      </c>
      <c r="M22">
        <f t="shared" si="3"/>
        <v>115640137</v>
      </c>
      <c r="N22" s="1">
        <f t="shared" si="4"/>
        <v>3.6195735329614784</v>
      </c>
      <c r="O22" s="1">
        <f t="shared" si="5"/>
        <v>-59.274860090483763</v>
      </c>
      <c r="P22" s="1"/>
      <c r="Q22" t="s">
        <v>18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 s="1">
        <v>-16.376200000000001</v>
      </c>
      <c r="AB22" s="1"/>
      <c r="AC22" s="1"/>
      <c r="AD22" t="s">
        <v>18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115640137</v>
      </c>
    </row>
    <row r="23" spans="1:40" x14ac:dyDescent="0.25">
      <c r="A23">
        <v>20</v>
      </c>
      <c r="B23" t="s">
        <v>39</v>
      </c>
      <c r="C23" t="s">
        <v>19</v>
      </c>
      <c r="D23" s="1">
        <v>-6.7881999999999998</v>
      </c>
      <c r="E23">
        <v>57824922</v>
      </c>
      <c r="F23" s="1">
        <f t="shared" si="0"/>
        <v>1.8099386825939332</v>
      </c>
      <c r="G23" s="1">
        <f t="shared" si="1"/>
        <v>-12.286225765184136</v>
      </c>
      <c r="I23">
        <v>20</v>
      </c>
      <c r="J23" t="s">
        <v>39</v>
      </c>
      <c r="K23" t="s">
        <v>19</v>
      </c>
      <c r="L23" s="1">
        <f t="shared" si="2"/>
        <v>-6.7881999999999998</v>
      </c>
      <c r="M23">
        <f t="shared" si="3"/>
        <v>57824922</v>
      </c>
      <c r="N23" s="1">
        <f t="shared" si="4"/>
        <v>1.8099386825939332</v>
      </c>
      <c r="O23" s="1">
        <f t="shared" si="5"/>
        <v>-12.286225765184136</v>
      </c>
      <c r="P23" s="1"/>
      <c r="Q23" t="s">
        <v>19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 s="1">
        <v>-6.7881999999999998</v>
      </c>
      <c r="AB23" s="1"/>
      <c r="AC23" s="1"/>
      <c r="AD23" t="s">
        <v>19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57824922</v>
      </c>
    </row>
    <row r="24" spans="1:40" x14ac:dyDescent="0.25">
      <c r="A24">
        <v>21</v>
      </c>
      <c r="B24" t="s">
        <v>39</v>
      </c>
      <c r="C24" t="s">
        <v>20</v>
      </c>
      <c r="D24" s="1">
        <v>5.5770999999999997</v>
      </c>
      <c r="E24">
        <v>57816476</v>
      </c>
      <c r="F24" s="1">
        <f t="shared" si="0"/>
        <v>1.8096743200736831</v>
      </c>
      <c r="G24" s="1">
        <f t="shared" si="1"/>
        <v>10.092734650482937</v>
      </c>
      <c r="I24">
        <v>21</v>
      </c>
      <c r="J24" t="s">
        <v>39</v>
      </c>
      <c r="K24" t="s">
        <v>20</v>
      </c>
      <c r="L24" s="1">
        <f t="shared" si="2"/>
        <v>5.5770999999999997</v>
      </c>
      <c r="M24">
        <f t="shared" si="3"/>
        <v>57816476</v>
      </c>
      <c r="N24" s="1">
        <f t="shared" si="4"/>
        <v>1.8096743200736831</v>
      </c>
      <c r="O24" s="1">
        <f t="shared" si="5"/>
        <v>10.092734650482937</v>
      </c>
      <c r="P24" s="1"/>
      <c r="Q24" t="s">
        <v>20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 s="1">
        <v>5.5770999999999997</v>
      </c>
      <c r="AB24" s="1"/>
      <c r="AC24" s="1"/>
      <c r="AD24" t="s">
        <v>20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57816476</v>
      </c>
    </row>
    <row r="25" spans="1:40" x14ac:dyDescent="0.25">
      <c r="A25">
        <v>22</v>
      </c>
      <c r="B25" t="s">
        <v>39</v>
      </c>
      <c r="C25" t="s">
        <v>21</v>
      </c>
      <c r="D25" s="1">
        <v>33.093400000000003</v>
      </c>
      <c r="E25">
        <v>28902648</v>
      </c>
      <c r="F25" s="1">
        <f t="shared" si="0"/>
        <v>0.90466219123643921</v>
      </c>
      <c r="G25" s="1">
        <f t="shared" si="1"/>
        <v>29.93834775946398</v>
      </c>
      <c r="I25">
        <v>22</v>
      </c>
      <c r="J25" t="s">
        <v>39</v>
      </c>
      <c r="K25" t="s">
        <v>21</v>
      </c>
      <c r="L25" s="1">
        <f t="shared" si="2"/>
        <v>33.093400000000003</v>
      </c>
      <c r="M25">
        <f t="shared" si="3"/>
        <v>28902648</v>
      </c>
      <c r="N25" s="1">
        <f t="shared" si="4"/>
        <v>0.90466219123643921</v>
      </c>
      <c r="O25" s="1">
        <f t="shared" si="5"/>
        <v>29.93834775946398</v>
      </c>
      <c r="P25" s="1"/>
      <c r="Q25" t="s">
        <v>21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 s="1">
        <v>33.093400000000003</v>
      </c>
      <c r="AB25" s="1"/>
      <c r="AC25" s="1"/>
      <c r="AD25" t="s">
        <v>21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28902648</v>
      </c>
    </row>
    <row r="26" spans="1:40" x14ac:dyDescent="0.25">
      <c r="A26">
        <v>23</v>
      </c>
      <c r="B26" t="s">
        <v>39</v>
      </c>
      <c r="C26" t="s">
        <v>22</v>
      </c>
      <c r="D26" s="1">
        <v>41.560699999999997</v>
      </c>
      <c r="E26">
        <v>28912609</v>
      </c>
      <c r="F26" s="1">
        <f t="shared" si="0"/>
        <v>0.90497397374463373</v>
      </c>
      <c r="G26" s="1">
        <f t="shared" si="1"/>
        <v>37.611351830608598</v>
      </c>
      <c r="I26">
        <v>23</v>
      </c>
      <c r="J26" t="s">
        <v>39</v>
      </c>
      <c r="K26" t="s">
        <v>22</v>
      </c>
      <c r="L26" s="1">
        <f t="shared" si="2"/>
        <v>41.560699999999997</v>
      </c>
      <c r="M26">
        <f t="shared" si="3"/>
        <v>28912609</v>
      </c>
      <c r="N26" s="1">
        <f t="shared" si="4"/>
        <v>0.90497397374463373</v>
      </c>
      <c r="O26" s="1">
        <f t="shared" si="5"/>
        <v>37.611351830608598</v>
      </c>
      <c r="P26" s="1"/>
      <c r="Q26" t="s">
        <v>22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 s="1">
        <v>41.560699999999997</v>
      </c>
      <c r="AB26" s="1"/>
      <c r="AC26" s="1"/>
      <c r="AD26" t="s">
        <v>22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28912609</v>
      </c>
    </row>
    <row r="27" spans="1:40" x14ac:dyDescent="0.25">
      <c r="A27">
        <v>24</v>
      </c>
      <c r="B27" t="s">
        <v>39</v>
      </c>
      <c r="C27" t="s">
        <v>23</v>
      </c>
      <c r="D27" s="1">
        <v>52.334299999999999</v>
      </c>
      <c r="E27">
        <v>28908794</v>
      </c>
      <c r="F27" s="1">
        <f t="shared" si="0"/>
        <v>0.9048545630159156</v>
      </c>
      <c r="G27" s="1">
        <f t="shared" si="1"/>
        <v>47.354930157243828</v>
      </c>
      <c r="I27">
        <v>24</v>
      </c>
      <c r="J27" t="s">
        <v>39</v>
      </c>
      <c r="K27" t="s">
        <v>23</v>
      </c>
      <c r="L27" s="1">
        <f t="shared" si="2"/>
        <v>52.334299999999999</v>
      </c>
      <c r="M27">
        <f t="shared" si="3"/>
        <v>28908794</v>
      </c>
      <c r="N27" s="1">
        <f t="shared" si="4"/>
        <v>0.9048545630159156</v>
      </c>
      <c r="O27" s="1">
        <f t="shared" si="5"/>
        <v>47.354930157243828</v>
      </c>
      <c r="P27" s="1"/>
      <c r="Q27" t="s">
        <v>23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 s="1">
        <v>52.334299999999999</v>
      </c>
      <c r="AB27" s="1"/>
      <c r="AC27" s="1"/>
      <c r="AD27" t="s">
        <v>23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28908794</v>
      </c>
    </row>
    <row r="28" spans="1:40" x14ac:dyDescent="0.25">
      <c r="A28">
        <v>25</v>
      </c>
      <c r="B28" t="s">
        <v>39</v>
      </c>
      <c r="C28" t="s">
        <v>24</v>
      </c>
      <c r="D28" s="1">
        <v>0.35639999999999999</v>
      </c>
      <c r="E28">
        <v>115665325</v>
      </c>
      <c r="F28" s="1">
        <f t="shared" si="0"/>
        <v>3.6203619254739179</v>
      </c>
      <c r="G28" s="1">
        <f t="shared" si="1"/>
        <v>1.2902969902389043</v>
      </c>
      <c r="I28">
        <v>25</v>
      </c>
      <c r="J28" t="s">
        <v>39</v>
      </c>
      <c r="K28" t="s">
        <v>24</v>
      </c>
      <c r="L28" s="1">
        <f t="shared" si="2"/>
        <v>0.35639999999999999</v>
      </c>
      <c r="M28">
        <f t="shared" si="3"/>
        <v>115665325</v>
      </c>
      <c r="N28" s="1">
        <f t="shared" si="4"/>
        <v>3.6203619254739179</v>
      </c>
      <c r="O28" s="1">
        <f t="shared" si="5"/>
        <v>1.2902969902389043</v>
      </c>
      <c r="P28" s="1"/>
      <c r="Q28" t="s">
        <v>24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 s="1">
        <v>0.35639999999999999</v>
      </c>
      <c r="AB28" s="1"/>
      <c r="AC28" s="1"/>
      <c r="AD28" t="s">
        <v>24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115665325</v>
      </c>
    </row>
    <row r="29" spans="1:40" x14ac:dyDescent="0.25">
      <c r="A29">
        <v>26</v>
      </c>
      <c r="B29" t="s">
        <v>39</v>
      </c>
      <c r="C29" t="s">
        <v>25</v>
      </c>
      <c r="D29" s="1">
        <v>3.0188999999999999</v>
      </c>
      <c r="E29">
        <v>57840461</v>
      </c>
      <c r="F29" s="1">
        <f t="shared" si="0"/>
        <v>1.8104250582986654</v>
      </c>
      <c r="G29" s="1">
        <f t="shared" si="1"/>
        <v>5.4654922084978406</v>
      </c>
      <c r="I29">
        <v>26</v>
      </c>
      <c r="J29" t="s">
        <v>39</v>
      </c>
      <c r="K29" t="s">
        <v>25</v>
      </c>
      <c r="L29" s="1">
        <f t="shared" si="2"/>
        <v>3.0188999999999999</v>
      </c>
      <c r="M29">
        <f t="shared" si="3"/>
        <v>57840461</v>
      </c>
      <c r="N29" s="1">
        <f t="shared" si="4"/>
        <v>1.8104250582986654</v>
      </c>
      <c r="O29" s="1">
        <f t="shared" si="5"/>
        <v>5.4654922084978406</v>
      </c>
      <c r="P29" s="1"/>
      <c r="Q29" t="s">
        <v>25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 s="1">
        <v>3.0188999999999999</v>
      </c>
      <c r="AB29" s="1"/>
      <c r="AC29" s="1"/>
      <c r="AD29" t="s">
        <v>25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57840461</v>
      </c>
    </row>
    <row r="30" spans="1:40" x14ac:dyDescent="0.25">
      <c r="A30">
        <v>27</v>
      </c>
      <c r="B30" t="s">
        <v>39</v>
      </c>
      <c r="C30" t="s">
        <v>26</v>
      </c>
      <c r="D30" s="1">
        <v>13.8079</v>
      </c>
      <c r="E30">
        <v>57823783</v>
      </c>
      <c r="F30" s="1">
        <f t="shared" si="0"/>
        <v>1.8099030315270892</v>
      </c>
      <c r="G30" s="1">
        <f t="shared" si="1"/>
        <v>24.990960069022893</v>
      </c>
      <c r="I30">
        <v>27</v>
      </c>
      <c r="J30" t="s">
        <v>39</v>
      </c>
      <c r="K30" t="s">
        <v>26</v>
      </c>
      <c r="L30" s="1">
        <f t="shared" si="2"/>
        <v>13.8079</v>
      </c>
      <c r="M30">
        <f t="shared" si="3"/>
        <v>57823783</v>
      </c>
      <c r="N30" s="1">
        <f t="shared" si="4"/>
        <v>1.8099030315270892</v>
      </c>
      <c r="O30" s="1">
        <f t="shared" si="5"/>
        <v>24.990960069022893</v>
      </c>
      <c r="P30" s="1"/>
      <c r="Q30" t="s">
        <v>26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 s="1">
        <v>13.8079</v>
      </c>
      <c r="AB30" s="1"/>
      <c r="AC30" s="1"/>
      <c r="AD30" t="s">
        <v>26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57823783</v>
      </c>
    </row>
    <row r="31" spans="1:40" x14ac:dyDescent="0.25">
      <c r="A31">
        <v>28</v>
      </c>
      <c r="B31" t="s">
        <v>39</v>
      </c>
      <c r="C31" t="s">
        <v>27</v>
      </c>
      <c r="D31" s="1">
        <v>36.786000000000001</v>
      </c>
      <c r="E31">
        <v>28902601</v>
      </c>
      <c r="F31" s="1">
        <f t="shared" si="0"/>
        <v>0.90466072012130172</v>
      </c>
      <c r="G31" s="1">
        <f t="shared" si="1"/>
        <v>33.278849250382208</v>
      </c>
      <c r="I31">
        <v>28</v>
      </c>
      <c r="J31" t="s">
        <v>39</v>
      </c>
      <c r="K31" t="s">
        <v>27</v>
      </c>
      <c r="L31" s="1">
        <f t="shared" si="2"/>
        <v>36.786000000000001</v>
      </c>
      <c r="M31">
        <f t="shared" si="3"/>
        <v>28902601</v>
      </c>
      <c r="N31" s="1">
        <f t="shared" si="4"/>
        <v>0.90466072012130172</v>
      </c>
      <c r="O31" s="1">
        <f t="shared" si="5"/>
        <v>33.278849250382208</v>
      </c>
      <c r="P31" s="1"/>
      <c r="Q31" t="s">
        <v>27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 s="1">
        <v>36.786000000000001</v>
      </c>
      <c r="AB31" s="1"/>
      <c r="AC31" s="1"/>
      <c r="AD31" t="s">
        <v>27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28902601</v>
      </c>
    </row>
    <row r="32" spans="1:40" x14ac:dyDescent="0.25">
      <c r="A32">
        <v>29</v>
      </c>
      <c r="B32" t="s">
        <v>39</v>
      </c>
      <c r="C32" t="s">
        <v>28</v>
      </c>
      <c r="D32" s="1">
        <v>45.654899999999998</v>
      </c>
      <c r="E32">
        <v>28920844</v>
      </c>
      <c r="F32" s="1">
        <f t="shared" si="0"/>
        <v>0.90523173189692596</v>
      </c>
      <c r="G32" s="1">
        <f t="shared" si="1"/>
        <v>41.32826419658096</v>
      </c>
      <c r="I32">
        <v>29</v>
      </c>
      <c r="J32" t="s">
        <v>39</v>
      </c>
      <c r="K32" t="s">
        <v>28</v>
      </c>
      <c r="L32" s="1">
        <f t="shared" si="2"/>
        <v>45.654899999999998</v>
      </c>
      <c r="M32">
        <f t="shared" si="3"/>
        <v>28920844</v>
      </c>
      <c r="N32" s="1">
        <f t="shared" si="4"/>
        <v>0.90523173189692596</v>
      </c>
      <c r="O32" s="1">
        <f t="shared" si="5"/>
        <v>41.32826419658096</v>
      </c>
      <c r="P32" s="1"/>
      <c r="Q32" t="s">
        <v>28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 s="1">
        <v>45.654899999999998</v>
      </c>
      <c r="AB32" s="1"/>
      <c r="AC32" s="1"/>
      <c r="AD32" t="s">
        <v>28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28920844</v>
      </c>
    </row>
    <row r="33" spans="1:40" x14ac:dyDescent="0.25">
      <c r="A33">
        <v>30</v>
      </c>
      <c r="B33" t="s">
        <v>39</v>
      </c>
      <c r="C33" t="s">
        <v>29</v>
      </c>
      <c r="D33" s="1">
        <v>57.041800000000002</v>
      </c>
      <c r="E33">
        <v>28910448</v>
      </c>
      <c r="F33" s="1">
        <f t="shared" si="0"/>
        <v>0.9049063337486285</v>
      </c>
      <c r="G33" s="1">
        <f t="shared" si="1"/>
        <v>51.617486108422518</v>
      </c>
      <c r="I33">
        <v>30</v>
      </c>
      <c r="J33" t="s">
        <v>39</v>
      </c>
      <c r="K33" t="s">
        <v>29</v>
      </c>
      <c r="L33" s="1">
        <f t="shared" si="2"/>
        <v>57.041800000000002</v>
      </c>
      <c r="M33">
        <f t="shared" si="3"/>
        <v>28910448</v>
      </c>
      <c r="N33" s="1">
        <f t="shared" si="4"/>
        <v>0.9049063337486285</v>
      </c>
      <c r="O33" s="1">
        <f t="shared" si="5"/>
        <v>51.617486108422518</v>
      </c>
      <c r="P33" s="1"/>
      <c r="Q33" t="s">
        <v>29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 s="1">
        <v>57.041800000000002</v>
      </c>
      <c r="AB33" s="1"/>
      <c r="AC33" s="1"/>
      <c r="AD33" t="s">
        <v>29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28910448</v>
      </c>
    </row>
    <row r="34" spans="1:40" x14ac:dyDescent="0.25">
      <c r="A34">
        <v>31</v>
      </c>
      <c r="B34" t="s">
        <v>39</v>
      </c>
      <c r="C34" t="s">
        <v>30</v>
      </c>
      <c r="D34" s="1">
        <v>71.8048</v>
      </c>
      <c r="E34">
        <v>28904270</v>
      </c>
      <c r="F34" s="1">
        <f t="shared" si="0"/>
        <v>0.90471296035884574</v>
      </c>
      <c r="G34" s="1">
        <f t="shared" si="1"/>
        <v>64.962733175974847</v>
      </c>
      <c r="I34">
        <v>31</v>
      </c>
      <c r="J34" t="s">
        <v>39</v>
      </c>
      <c r="K34" t="s">
        <v>30</v>
      </c>
      <c r="L34" s="1">
        <f t="shared" si="2"/>
        <v>71.8048</v>
      </c>
      <c r="M34">
        <f t="shared" si="3"/>
        <v>28904270</v>
      </c>
      <c r="N34" s="1">
        <f t="shared" si="4"/>
        <v>0.90471296035884574</v>
      </c>
      <c r="O34" s="1">
        <f t="shared" si="5"/>
        <v>64.962733175974847</v>
      </c>
      <c r="P34" s="1"/>
      <c r="Q34" t="s">
        <v>30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 s="1">
        <v>71.8048</v>
      </c>
      <c r="AB34" s="1"/>
      <c r="AC34" s="1"/>
      <c r="AD34" t="s">
        <v>30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28904270</v>
      </c>
    </row>
    <row r="35" spans="1:40" x14ac:dyDescent="0.25">
      <c r="A35">
        <v>32</v>
      </c>
      <c r="C35" t="s">
        <v>36</v>
      </c>
      <c r="D35" s="1">
        <v>10.308199999999999</v>
      </c>
      <c r="E35">
        <v>57844553</v>
      </c>
      <c r="F35" s="1">
        <f t="shared" si="0"/>
        <v>1.8105531392165986</v>
      </c>
      <c r="G35" s="1">
        <f t="shared" si="1"/>
        <v>18.663543869672541</v>
      </c>
      <c r="I35">
        <v>32</v>
      </c>
      <c r="K35" t="s">
        <v>36</v>
      </c>
      <c r="L35" s="1">
        <f t="shared" si="2"/>
        <v>10.308199999999999</v>
      </c>
      <c r="M35">
        <f t="shared" si="3"/>
        <v>57844553</v>
      </c>
      <c r="N35" s="1">
        <f t="shared" si="4"/>
        <v>1.8105531392165986</v>
      </c>
      <c r="O35" s="1">
        <f t="shared" si="5"/>
        <v>18.663543869672541</v>
      </c>
      <c r="P35" s="1"/>
      <c r="Q35" t="s">
        <v>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 s="1">
        <v>10.308199999999999</v>
      </c>
      <c r="AB35" s="1"/>
      <c r="AC35" s="1"/>
      <c r="AD35" t="s">
        <v>36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57844553</v>
      </c>
    </row>
    <row r="36" spans="1:40" x14ac:dyDescent="0.25">
      <c r="A36">
        <v>33</v>
      </c>
      <c r="C36" t="s">
        <v>37</v>
      </c>
      <c r="D36" s="1">
        <v>27.552</v>
      </c>
      <c r="E36">
        <v>28926428</v>
      </c>
      <c r="F36" s="1">
        <f t="shared" ref="F36:F67" si="6">E36/E$75*100</f>
        <v>0.90540651289539587</v>
      </c>
      <c r="G36" s="1">
        <f t="shared" ref="G36:G67" si="7">D36*F36</f>
        <v>24.945760243293947</v>
      </c>
      <c r="I36">
        <v>33</v>
      </c>
      <c r="K36" t="s">
        <v>37</v>
      </c>
      <c r="L36" s="1">
        <f t="shared" ref="L36:L67" si="8">AA36</f>
        <v>27.552</v>
      </c>
      <c r="M36">
        <f t="shared" ref="M36:M67" si="9">AN36</f>
        <v>28926428</v>
      </c>
      <c r="N36" s="1">
        <f t="shared" ref="N36:N67" si="10">M36/M$75*100</f>
        <v>0.90540651289539587</v>
      </c>
      <c r="O36" s="1">
        <f t="shared" ref="O36:O67" si="11">L36*N36</f>
        <v>24.945760243293947</v>
      </c>
      <c r="P36" s="1"/>
      <c r="Q36" t="s">
        <v>37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 s="1">
        <v>27.552</v>
      </c>
      <c r="AB36" s="1"/>
      <c r="AC36" s="1"/>
      <c r="AD36" t="s">
        <v>37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28926428</v>
      </c>
    </row>
    <row r="37" spans="1:40" x14ac:dyDescent="0.25">
      <c r="A37">
        <v>34</v>
      </c>
      <c r="C37" t="s">
        <v>38</v>
      </c>
      <c r="D37" s="1">
        <v>48.9343</v>
      </c>
      <c r="E37">
        <v>28912721</v>
      </c>
      <c r="F37" s="1">
        <f t="shared" si="6"/>
        <v>0.90497747938070616</v>
      </c>
      <c r="G37" s="1">
        <f t="shared" si="7"/>
        <v>44.28443946925929</v>
      </c>
      <c r="I37">
        <v>34</v>
      </c>
      <c r="K37" t="s">
        <v>38</v>
      </c>
      <c r="L37" s="1">
        <f t="shared" si="8"/>
        <v>48.9343</v>
      </c>
      <c r="M37">
        <f t="shared" si="9"/>
        <v>28912721</v>
      </c>
      <c r="N37" s="1">
        <f t="shared" si="10"/>
        <v>0.90497747938070616</v>
      </c>
      <c r="O37" s="1">
        <f t="shared" si="11"/>
        <v>44.28443946925929</v>
      </c>
      <c r="P37" s="1"/>
      <c r="Q37" t="s">
        <v>38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 s="1">
        <v>48.9343</v>
      </c>
      <c r="AB37" s="1"/>
      <c r="AC37" s="1"/>
      <c r="AD37" t="s">
        <v>38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28912721</v>
      </c>
    </row>
    <row r="38" spans="1:40" x14ac:dyDescent="0.25">
      <c r="A38">
        <v>35</v>
      </c>
      <c r="C38" t="s">
        <v>31</v>
      </c>
      <c r="D38" s="1">
        <v>74.649799999999999</v>
      </c>
      <c r="E38">
        <v>14461076</v>
      </c>
      <c r="F38" s="1">
        <f t="shared" si="6"/>
        <v>0.45263633635910039</v>
      </c>
      <c r="G38" s="1">
        <f t="shared" si="7"/>
        <v>33.789211981939573</v>
      </c>
      <c r="I38">
        <v>35</v>
      </c>
      <c r="K38" t="s">
        <v>31</v>
      </c>
      <c r="L38" s="1">
        <f t="shared" si="8"/>
        <v>74.649799999999999</v>
      </c>
      <c r="M38">
        <f t="shared" si="9"/>
        <v>14461076</v>
      </c>
      <c r="N38" s="1">
        <f t="shared" si="10"/>
        <v>0.45263633635910039</v>
      </c>
      <c r="O38" s="1">
        <f t="shared" si="11"/>
        <v>33.789211981939573</v>
      </c>
      <c r="P38" s="1"/>
      <c r="Q38" t="s">
        <v>31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 s="1">
        <v>74.649799999999999</v>
      </c>
      <c r="AB38" s="1"/>
      <c r="AC38" s="1"/>
      <c r="AD38" t="s">
        <v>31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14461076</v>
      </c>
    </row>
    <row r="39" spans="1:40" x14ac:dyDescent="0.25">
      <c r="A39">
        <v>36</v>
      </c>
      <c r="C39" t="s">
        <v>32</v>
      </c>
      <c r="D39" s="1">
        <v>97.751199999999997</v>
      </c>
      <c r="E39">
        <v>14458803</v>
      </c>
      <c r="F39" s="1">
        <f t="shared" si="6"/>
        <v>0.45256519072702261</v>
      </c>
      <c r="G39" s="1">
        <f t="shared" si="7"/>
        <v>44.238790471795333</v>
      </c>
      <c r="I39">
        <v>36</v>
      </c>
      <c r="K39" t="s">
        <v>32</v>
      </c>
      <c r="L39" s="1">
        <f t="shared" si="8"/>
        <v>97.751199999999997</v>
      </c>
      <c r="M39">
        <f t="shared" si="9"/>
        <v>14458803</v>
      </c>
      <c r="N39" s="1">
        <f t="shared" si="10"/>
        <v>0.45256519072702261</v>
      </c>
      <c r="O39" s="1">
        <f t="shared" si="11"/>
        <v>44.238790471795333</v>
      </c>
      <c r="P39" s="1"/>
      <c r="Q39" t="s">
        <v>32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 s="1">
        <v>97.751199999999997</v>
      </c>
      <c r="AB39" s="1"/>
      <c r="AC39" s="1"/>
      <c r="AD39" t="s">
        <v>32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14458803</v>
      </c>
    </row>
    <row r="40" spans="1:40" x14ac:dyDescent="0.25">
      <c r="A40">
        <v>37</v>
      </c>
      <c r="C40" t="s">
        <v>33</v>
      </c>
      <c r="D40" s="1">
        <v>126.87260000000001</v>
      </c>
      <c r="E40">
        <v>14458060</v>
      </c>
      <c r="F40" s="1">
        <f t="shared" si="6"/>
        <v>0.45254193458772057</v>
      </c>
      <c r="G40" s="1">
        <f t="shared" si="7"/>
        <v>57.41517185017404</v>
      </c>
      <c r="I40">
        <v>37</v>
      </c>
      <c r="K40" t="s">
        <v>33</v>
      </c>
      <c r="L40" s="1">
        <f t="shared" si="8"/>
        <v>126.87260000000001</v>
      </c>
      <c r="M40">
        <f t="shared" si="9"/>
        <v>14458060</v>
      </c>
      <c r="N40" s="1">
        <f t="shared" si="10"/>
        <v>0.45254193458772057</v>
      </c>
      <c r="O40" s="1">
        <f t="shared" si="11"/>
        <v>57.41517185017404</v>
      </c>
      <c r="P40" s="1"/>
      <c r="Q40" t="s">
        <v>33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 s="1">
        <v>126.87260000000001</v>
      </c>
      <c r="AB40" s="1"/>
      <c r="AC40" s="1"/>
      <c r="AD40" t="s">
        <v>33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14458060</v>
      </c>
    </row>
    <row r="41" spans="1:40" x14ac:dyDescent="0.25">
      <c r="A41">
        <v>38</v>
      </c>
      <c r="C41" t="s">
        <v>34</v>
      </c>
      <c r="D41" s="1">
        <v>163.67490000000001</v>
      </c>
      <c r="E41">
        <v>14466212</v>
      </c>
      <c r="F41" s="1">
        <f t="shared" si="6"/>
        <v>0.45279709481328051</v>
      </c>
      <c r="G41" s="1">
        <f t="shared" si="7"/>
        <v>74.111519213854208</v>
      </c>
      <c r="I41">
        <v>38</v>
      </c>
      <c r="K41" t="s">
        <v>34</v>
      </c>
      <c r="L41" s="1">
        <f t="shared" si="8"/>
        <v>163.67490000000001</v>
      </c>
      <c r="M41">
        <f t="shared" si="9"/>
        <v>14466212</v>
      </c>
      <c r="N41" s="1">
        <f t="shared" si="10"/>
        <v>0.45279709481328051</v>
      </c>
      <c r="O41" s="1">
        <f t="shared" si="11"/>
        <v>74.111519213854208</v>
      </c>
      <c r="P41" s="1"/>
      <c r="Q41" t="s">
        <v>34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 s="1">
        <v>163.67490000000001</v>
      </c>
      <c r="AB41" s="1"/>
      <c r="AC41" s="1"/>
      <c r="AD41" t="s">
        <v>34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14466212</v>
      </c>
    </row>
    <row r="42" spans="1:40" x14ac:dyDescent="0.25">
      <c r="A42">
        <v>39</v>
      </c>
      <c r="C42" t="s">
        <v>35</v>
      </c>
      <c r="D42" s="1">
        <v>210.3177</v>
      </c>
      <c r="E42">
        <v>14463876</v>
      </c>
      <c r="F42" s="1">
        <f t="shared" si="6"/>
        <v>0.45272397726091196</v>
      </c>
      <c r="G42" s="1">
        <f t="shared" si="7"/>
        <v>95.215865632367297</v>
      </c>
      <c r="I42">
        <v>39</v>
      </c>
      <c r="K42" t="s">
        <v>35</v>
      </c>
      <c r="L42" s="1">
        <f t="shared" si="8"/>
        <v>210.3177</v>
      </c>
      <c r="M42">
        <f t="shared" si="9"/>
        <v>14463876</v>
      </c>
      <c r="N42" s="1">
        <f t="shared" si="10"/>
        <v>0.45272397726091196</v>
      </c>
      <c r="O42" s="1">
        <f t="shared" si="11"/>
        <v>95.215865632367297</v>
      </c>
      <c r="P42" s="1"/>
      <c r="Q42" t="s">
        <v>35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 s="1">
        <v>210.3177</v>
      </c>
      <c r="AB42" s="1"/>
      <c r="AC42" s="1"/>
      <c r="AD42" t="s">
        <v>35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14463876</v>
      </c>
    </row>
    <row r="43" spans="1:40" x14ac:dyDescent="0.25">
      <c r="A43">
        <v>40</v>
      </c>
      <c r="B43" t="s">
        <v>40</v>
      </c>
      <c r="C43" t="s">
        <v>0</v>
      </c>
      <c r="D43" s="1">
        <v>-4.7079000000000004</v>
      </c>
      <c r="E43">
        <v>57842092</v>
      </c>
      <c r="F43" s="1">
        <f t="shared" si="6"/>
        <v>1.8104761091239703</v>
      </c>
      <c r="G43" s="1">
        <f t="shared" si="7"/>
        <v>-8.52354047414474</v>
      </c>
      <c r="I43">
        <v>40</v>
      </c>
      <c r="J43" t="s">
        <v>40</v>
      </c>
      <c r="K43" t="s">
        <v>0</v>
      </c>
      <c r="L43" s="1">
        <f t="shared" si="8"/>
        <v>-4.7079000000000004</v>
      </c>
      <c r="M43">
        <f t="shared" si="9"/>
        <v>57842092</v>
      </c>
      <c r="N43" s="1">
        <f t="shared" si="10"/>
        <v>1.8104761091239703</v>
      </c>
      <c r="O43" s="1">
        <f t="shared" si="11"/>
        <v>-8.52354047414474</v>
      </c>
      <c r="P43" s="1"/>
      <c r="Q43" t="s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 s="1">
        <v>-4.7079000000000004</v>
      </c>
      <c r="AB43" s="1"/>
      <c r="AC43" s="1"/>
      <c r="AD43" t="s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57842092</v>
      </c>
    </row>
    <row r="44" spans="1:40" x14ac:dyDescent="0.25">
      <c r="A44">
        <v>41</v>
      </c>
      <c r="B44" t="s">
        <v>40</v>
      </c>
      <c r="C44" t="s">
        <v>1</v>
      </c>
      <c r="D44" s="1">
        <v>-4.2126000000000001</v>
      </c>
      <c r="E44">
        <v>77112656</v>
      </c>
      <c r="F44" s="1">
        <f t="shared" si="6"/>
        <v>2.413650968901595</v>
      </c>
      <c r="G44" s="1">
        <f t="shared" si="7"/>
        <v>-10.167746071594859</v>
      </c>
      <c r="I44">
        <v>41</v>
      </c>
      <c r="J44" t="s">
        <v>40</v>
      </c>
      <c r="K44" t="s">
        <v>1</v>
      </c>
      <c r="L44" s="1">
        <f t="shared" si="8"/>
        <v>-4.2126000000000001</v>
      </c>
      <c r="M44">
        <f t="shared" si="9"/>
        <v>77112656</v>
      </c>
      <c r="N44" s="1">
        <f t="shared" si="10"/>
        <v>2.413650968901595</v>
      </c>
      <c r="O44" s="1">
        <f t="shared" si="11"/>
        <v>-10.167746071594859</v>
      </c>
      <c r="P44" s="1"/>
      <c r="Q44" t="s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 s="1">
        <v>-4.2126000000000001</v>
      </c>
      <c r="AB44" s="1"/>
      <c r="AC44" s="1"/>
      <c r="AD44" t="s">
        <v>1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77112656</v>
      </c>
    </row>
    <row r="45" spans="1:40" x14ac:dyDescent="0.25">
      <c r="A45">
        <v>42</v>
      </c>
      <c r="B45" t="s">
        <v>40</v>
      </c>
      <c r="C45" t="s">
        <v>2</v>
      </c>
      <c r="D45" s="1">
        <v>14.761699999999999</v>
      </c>
      <c r="E45">
        <v>9638577</v>
      </c>
      <c r="F45" s="1">
        <f t="shared" si="6"/>
        <v>0.30169056445005121</v>
      </c>
      <c r="G45" s="1">
        <f t="shared" si="7"/>
        <v>4.4534656052423207</v>
      </c>
      <c r="I45">
        <v>42</v>
      </c>
      <c r="J45" t="s">
        <v>40</v>
      </c>
      <c r="K45" t="s">
        <v>2</v>
      </c>
      <c r="L45" s="1">
        <f t="shared" si="8"/>
        <v>14.761699999999999</v>
      </c>
      <c r="M45">
        <f t="shared" si="9"/>
        <v>9638577</v>
      </c>
      <c r="N45" s="1">
        <f t="shared" si="10"/>
        <v>0.30169056445005121</v>
      </c>
      <c r="O45" s="1">
        <f t="shared" si="11"/>
        <v>4.4534656052423207</v>
      </c>
      <c r="P45" s="1"/>
      <c r="Q45" t="s">
        <v>2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 s="1">
        <v>14.761699999999999</v>
      </c>
      <c r="AB45" s="1"/>
      <c r="AC45" s="1"/>
      <c r="AD45" t="s">
        <v>2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9638577</v>
      </c>
    </row>
    <row r="46" spans="1:40" x14ac:dyDescent="0.25">
      <c r="A46">
        <v>43</v>
      </c>
      <c r="B46" t="s">
        <v>40</v>
      </c>
      <c r="C46" t="s">
        <v>3</v>
      </c>
      <c r="D46" s="1">
        <v>-8.5852000000000004</v>
      </c>
      <c r="E46">
        <v>77116155</v>
      </c>
      <c r="F46" s="1">
        <f t="shared" si="6"/>
        <v>2.4137604887285375</v>
      </c>
      <c r="G46" s="1">
        <f t="shared" si="7"/>
        <v>-20.722616547832242</v>
      </c>
      <c r="I46">
        <v>43</v>
      </c>
      <c r="J46" t="s">
        <v>40</v>
      </c>
      <c r="K46" t="s">
        <v>3</v>
      </c>
      <c r="L46" s="1">
        <f t="shared" si="8"/>
        <v>-8.5852000000000004</v>
      </c>
      <c r="M46">
        <f t="shared" si="9"/>
        <v>77116155</v>
      </c>
      <c r="N46" s="1">
        <f t="shared" si="10"/>
        <v>2.4137604887285375</v>
      </c>
      <c r="O46" s="1">
        <f t="shared" si="11"/>
        <v>-20.722616547832242</v>
      </c>
      <c r="P46" s="1"/>
      <c r="Q46" t="s">
        <v>3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 s="1">
        <v>-8.5852000000000004</v>
      </c>
      <c r="AB46" s="1"/>
      <c r="AC46" s="1"/>
      <c r="AD46" t="s">
        <v>3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77116155</v>
      </c>
    </row>
    <row r="47" spans="1:40" x14ac:dyDescent="0.25">
      <c r="A47">
        <v>44</v>
      </c>
      <c r="B47" t="s">
        <v>40</v>
      </c>
      <c r="C47" t="s">
        <v>4</v>
      </c>
      <c r="D47" s="1">
        <v>14.5802</v>
      </c>
      <c r="E47">
        <v>38556681</v>
      </c>
      <c r="F47" s="1">
        <f t="shared" si="6"/>
        <v>1.2068365334644902</v>
      </c>
      <c r="G47" s="1">
        <f t="shared" si="7"/>
        <v>17.59591802521896</v>
      </c>
      <c r="I47">
        <v>44</v>
      </c>
      <c r="J47" t="s">
        <v>40</v>
      </c>
      <c r="K47" t="s">
        <v>4</v>
      </c>
      <c r="L47" s="1">
        <f t="shared" si="8"/>
        <v>14.5802</v>
      </c>
      <c r="M47">
        <f t="shared" si="9"/>
        <v>38556681</v>
      </c>
      <c r="N47" s="1">
        <f t="shared" si="10"/>
        <v>1.2068365334644902</v>
      </c>
      <c r="O47" s="1">
        <f t="shared" si="11"/>
        <v>17.59591802521896</v>
      </c>
      <c r="P47" s="1"/>
      <c r="Q47" t="s">
        <v>4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 s="1">
        <v>14.5802</v>
      </c>
      <c r="AB47" s="1"/>
      <c r="AC47" s="1"/>
      <c r="AD47" t="s">
        <v>4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38556681</v>
      </c>
    </row>
    <row r="48" spans="1:40" x14ac:dyDescent="0.25">
      <c r="A48">
        <v>45</v>
      </c>
      <c r="B48" t="s">
        <v>40</v>
      </c>
      <c r="C48" t="s">
        <v>5</v>
      </c>
      <c r="D48" s="1">
        <v>27.512599999999999</v>
      </c>
      <c r="E48">
        <v>9636758</v>
      </c>
      <c r="F48" s="1">
        <f t="shared" si="6"/>
        <v>0.30163362916419578</v>
      </c>
      <c r="G48" s="1">
        <f t="shared" si="7"/>
        <v>8.298725385742852</v>
      </c>
      <c r="I48">
        <v>45</v>
      </c>
      <c r="J48" t="s">
        <v>40</v>
      </c>
      <c r="K48" t="s">
        <v>5</v>
      </c>
      <c r="L48" s="1">
        <f t="shared" si="8"/>
        <v>27.512599999999999</v>
      </c>
      <c r="M48">
        <f t="shared" si="9"/>
        <v>9636758</v>
      </c>
      <c r="N48" s="1">
        <f t="shared" si="10"/>
        <v>0.30163362916419578</v>
      </c>
      <c r="O48" s="1">
        <f t="shared" si="11"/>
        <v>8.298725385742852</v>
      </c>
      <c r="P48" s="1"/>
      <c r="Q48" t="s">
        <v>5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 s="1">
        <v>27.512599999999999</v>
      </c>
      <c r="AB48" s="1"/>
      <c r="AC48" s="1"/>
      <c r="AD48" t="s">
        <v>5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9636758</v>
      </c>
    </row>
    <row r="49" spans="1:40" x14ac:dyDescent="0.25">
      <c r="A49">
        <v>46</v>
      </c>
      <c r="B49" t="s">
        <v>40</v>
      </c>
      <c r="C49" t="s">
        <v>6</v>
      </c>
      <c r="D49" s="1">
        <v>-3.2121</v>
      </c>
      <c r="E49">
        <v>38548967</v>
      </c>
      <c r="F49" s="1">
        <f t="shared" si="6"/>
        <v>1.2065950827799994</v>
      </c>
      <c r="G49" s="1">
        <f t="shared" si="7"/>
        <v>-3.875704065397636</v>
      </c>
      <c r="I49">
        <v>46</v>
      </c>
      <c r="J49" t="s">
        <v>40</v>
      </c>
      <c r="K49" t="s">
        <v>6</v>
      </c>
      <c r="L49" s="1">
        <f t="shared" si="8"/>
        <v>-3.2121</v>
      </c>
      <c r="M49">
        <f t="shared" si="9"/>
        <v>38548967</v>
      </c>
      <c r="N49" s="1">
        <f t="shared" si="10"/>
        <v>1.2065950827799994</v>
      </c>
      <c r="O49" s="1">
        <f t="shared" si="11"/>
        <v>-3.875704065397636</v>
      </c>
      <c r="P49" s="1"/>
      <c r="Q49" t="s">
        <v>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 s="1">
        <v>-3.2121</v>
      </c>
      <c r="AB49" s="1"/>
      <c r="AC49" s="1"/>
      <c r="AD49" t="s">
        <v>6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38548967</v>
      </c>
    </row>
    <row r="50" spans="1:40" x14ac:dyDescent="0.25">
      <c r="A50">
        <v>47</v>
      </c>
      <c r="B50" t="s">
        <v>40</v>
      </c>
      <c r="C50" t="s">
        <v>7</v>
      </c>
      <c r="D50" s="1">
        <v>12.622</v>
      </c>
      <c r="E50">
        <v>19278685</v>
      </c>
      <c r="F50" s="1">
        <f t="shared" si="6"/>
        <v>0.6034290496932001</v>
      </c>
      <c r="G50" s="1">
        <f t="shared" si="7"/>
        <v>7.6164814652275714</v>
      </c>
      <c r="I50">
        <v>47</v>
      </c>
      <c r="J50" t="s">
        <v>40</v>
      </c>
      <c r="K50" t="s">
        <v>7</v>
      </c>
      <c r="L50" s="1">
        <f t="shared" si="8"/>
        <v>12.622</v>
      </c>
      <c r="M50">
        <f t="shared" si="9"/>
        <v>19278685</v>
      </c>
      <c r="N50" s="1">
        <f t="shared" si="10"/>
        <v>0.6034290496932001</v>
      </c>
      <c r="O50" s="1">
        <f t="shared" si="11"/>
        <v>7.6164814652275714</v>
      </c>
      <c r="P50" s="1"/>
      <c r="Q50" t="s">
        <v>7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 s="1">
        <v>12.622</v>
      </c>
      <c r="AB50" s="1"/>
      <c r="AC50" s="1"/>
      <c r="AD50" t="s">
        <v>7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19278685</v>
      </c>
    </row>
    <row r="51" spans="1:40" x14ac:dyDescent="0.25">
      <c r="A51">
        <v>48</v>
      </c>
      <c r="B51" t="s">
        <v>40</v>
      </c>
      <c r="C51" t="s">
        <v>8</v>
      </c>
      <c r="D51" s="1">
        <v>34.861600000000003</v>
      </c>
      <c r="E51">
        <v>19282781</v>
      </c>
      <c r="F51" s="1">
        <f t="shared" si="6"/>
        <v>0.60355725581242159</v>
      </c>
      <c r="G51" s="1">
        <f t="shared" si="7"/>
        <v>21.040971629230317</v>
      </c>
      <c r="I51">
        <v>48</v>
      </c>
      <c r="J51" t="s">
        <v>40</v>
      </c>
      <c r="K51" t="s">
        <v>8</v>
      </c>
      <c r="L51" s="1">
        <f t="shared" si="8"/>
        <v>34.861600000000003</v>
      </c>
      <c r="M51">
        <f t="shared" si="9"/>
        <v>19282781</v>
      </c>
      <c r="N51" s="1">
        <f t="shared" si="10"/>
        <v>0.60355725581242159</v>
      </c>
      <c r="O51" s="1">
        <f t="shared" si="11"/>
        <v>21.040971629230317</v>
      </c>
      <c r="P51" s="1"/>
      <c r="Q51" t="s">
        <v>8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 s="1">
        <v>34.861600000000003</v>
      </c>
      <c r="AB51" s="1"/>
      <c r="AC51" s="1"/>
      <c r="AD51" t="s">
        <v>8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19282781</v>
      </c>
    </row>
    <row r="52" spans="1:40" x14ac:dyDescent="0.25">
      <c r="A52">
        <v>49</v>
      </c>
      <c r="B52" t="s">
        <v>40</v>
      </c>
      <c r="C52" t="s">
        <v>9</v>
      </c>
      <c r="D52" s="1">
        <v>2.1303000000000001</v>
      </c>
      <c r="E52">
        <v>38561658</v>
      </c>
      <c r="F52" s="1">
        <f t="shared" si="6"/>
        <v>1.2069923151674604</v>
      </c>
      <c r="G52" s="1">
        <f t="shared" si="7"/>
        <v>2.571255729001241</v>
      </c>
      <c r="I52">
        <v>49</v>
      </c>
      <c r="J52" t="s">
        <v>40</v>
      </c>
      <c r="K52" t="s">
        <v>9</v>
      </c>
      <c r="L52" s="1">
        <f t="shared" si="8"/>
        <v>2.1303000000000001</v>
      </c>
      <c r="M52">
        <f t="shared" si="9"/>
        <v>38561658</v>
      </c>
      <c r="N52" s="1">
        <f t="shared" si="10"/>
        <v>1.2069923151674604</v>
      </c>
      <c r="O52" s="1">
        <f t="shared" si="11"/>
        <v>2.571255729001241</v>
      </c>
      <c r="P52" s="1"/>
      <c r="Q52" t="s">
        <v>9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 s="1">
        <v>2.1303000000000001</v>
      </c>
      <c r="AB52" s="1"/>
      <c r="AC52" s="1"/>
      <c r="AD52" t="s">
        <v>9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38561658</v>
      </c>
    </row>
    <row r="53" spans="1:40" x14ac:dyDescent="0.25">
      <c r="A53">
        <v>50</v>
      </c>
      <c r="B53" t="s">
        <v>40</v>
      </c>
      <c r="C53" t="s">
        <v>10</v>
      </c>
      <c r="D53" s="1">
        <v>11.5451</v>
      </c>
      <c r="E53">
        <v>19276792</v>
      </c>
      <c r="F53" s="1">
        <f t="shared" si="6"/>
        <v>0.60336979818351111</v>
      </c>
      <c r="G53" s="1">
        <f t="shared" si="7"/>
        <v>6.9659646570084544</v>
      </c>
      <c r="I53">
        <v>50</v>
      </c>
      <c r="J53" t="s">
        <v>40</v>
      </c>
      <c r="K53" t="s">
        <v>10</v>
      </c>
      <c r="L53" s="1">
        <f t="shared" si="8"/>
        <v>11.5451</v>
      </c>
      <c r="M53">
        <f t="shared" si="9"/>
        <v>19276792</v>
      </c>
      <c r="N53" s="1">
        <f t="shared" si="10"/>
        <v>0.60336979818351111</v>
      </c>
      <c r="O53" s="1">
        <f t="shared" si="11"/>
        <v>6.9659646570084544</v>
      </c>
      <c r="P53" s="1"/>
      <c r="Q53" t="s">
        <v>10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 s="1">
        <v>11.5451</v>
      </c>
      <c r="AB53" s="1"/>
      <c r="AC53" s="1"/>
      <c r="AD53" t="s">
        <v>10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19276792</v>
      </c>
    </row>
    <row r="54" spans="1:40" x14ac:dyDescent="0.25">
      <c r="A54">
        <v>51</v>
      </c>
      <c r="B54" t="s">
        <v>40</v>
      </c>
      <c r="C54" t="s">
        <v>11</v>
      </c>
      <c r="D54" s="1">
        <v>33.333500000000001</v>
      </c>
      <c r="E54">
        <v>19279333</v>
      </c>
      <c r="F54" s="1">
        <f t="shared" si="6"/>
        <v>0.60344933230190512</v>
      </c>
      <c r="G54" s="1">
        <f t="shared" si="7"/>
        <v>20.115078318285555</v>
      </c>
      <c r="I54">
        <v>51</v>
      </c>
      <c r="J54" t="s">
        <v>40</v>
      </c>
      <c r="K54" t="s">
        <v>11</v>
      </c>
      <c r="L54" s="1">
        <f t="shared" si="8"/>
        <v>33.333500000000001</v>
      </c>
      <c r="M54">
        <f t="shared" si="9"/>
        <v>19279333</v>
      </c>
      <c r="N54" s="1">
        <f t="shared" si="10"/>
        <v>0.60344933230190512</v>
      </c>
      <c r="O54" s="1">
        <f t="shared" si="11"/>
        <v>20.115078318285555</v>
      </c>
      <c r="P54" s="1"/>
      <c r="Q54" t="s">
        <v>11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 s="1">
        <v>33.333500000000001</v>
      </c>
      <c r="AB54" s="1"/>
      <c r="AC54" s="1"/>
      <c r="AD54" t="s">
        <v>11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19279333</v>
      </c>
    </row>
    <row r="55" spans="1:40" x14ac:dyDescent="0.25">
      <c r="A55">
        <v>52</v>
      </c>
      <c r="B55" t="s">
        <v>40</v>
      </c>
      <c r="C55" t="s">
        <v>12</v>
      </c>
      <c r="D55" s="1">
        <v>58.298900000000003</v>
      </c>
      <c r="E55">
        <v>9633069</v>
      </c>
      <c r="F55" s="1">
        <f t="shared" si="6"/>
        <v>0.30151816227605904</v>
      </c>
      <c r="G55" s="1">
        <f t="shared" si="7"/>
        <v>17.578177190715738</v>
      </c>
      <c r="I55">
        <v>52</v>
      </c>
      <c r="J55" t="s">
        <v>40</v>
      </c>
      <c r="K55" t="s">
        <v>12</v>
      </c>
      <c r="L55" s="1">
        <f t="shared" si="8"/>
        <v>58.298900000000003</v>
      </c>
      <c r="M55">
        <f t="shared" si="9"/>
        <v>9633069</v>
      </c>
      <c r="N55" s="1">
        <f t="shared" si="10"/>
        <v>0.30151816227605904</v>
      </c>
      <c r="O55" s="1">
        <f t="shared" si="11"/>
        <v>17.578177190715738</v>
      </c>
      <c r="P55" s="1"/>
      <c r="Q55" t="s">
        <v>12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 s="1">
        <v>58.298900000000003</v>
      </c>
      <c r="AB55" s="1"/>
      <c r="AC55" s="1"/>
      <c r="AD55" t="s">
        <v>12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9633069</v>
      </c>
    </row>
    <row r="56" spans="1:40" x14ac:dyDescent="0.25">
      <c r="A56">
        <v>53</v>
      </c>
      <c r="B56" t="s">
        <v>40</v>
      </c>
      <c r="C56" t="s">
        <v>13</v>
      </c>
      <c r="D56" s="1">
        <v>8.9730000000000008</v>
      </c>
      <c r="E56">
        <v>38540677</v>
      </c>
      <c r="F56" s="1">
        <f t="shared" si="6"/>
        <v>1.206335603109993</v>
      </c>
      <c r="G56" s="1">
        <f t="shared" si="7"/>
        <v>10.824449366705968</v>
      </c>
      <c r="I56">
        <v>53</v>
      </c>
      <c r="J56" t="s">
        <v>40</v>
      </c>
      <c r="K56" t="s">
        <v>13</v>
      </c>
      <c r="L56" s="1">
        <f t="shared" si="8"/>
        <v>8.9730000000000008</v>
      </c>
      <c r="M56">
        <f t="shared" si="9"/>
        <v>38540677</v>
      </c>
      <c r="N56" s="1">
        <f t="shared" si="10"/>
        <v>1.206335603109993</v>
      </c>
      <c r="O56" s="1">
        <f t="shared" si="11"/>
        <v>10.824449366705968</v>
      </c>
      <c r="P56" s="1"/>
      <c r="Q56" t="s">
        <v>13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 s="1">
        <v>8.9730000000000008</v>
      </c>
      <c r="AB56" s="1"/>
      <c r="AC56" s="1"/>
      <c r="AD56" t="s">
        <v>13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38540677</v>
      </c>
    </row>
    <row r="57" spans="1:40" x14ac:dyDescent="0.25">
      <c r="A57">
        <v>54</v>
      </c>
      <c r="B57" t="s">
        <v>40</v>
      </c>
      <c r="C57" t="s">
        <v>14</v>
      </c>
      <c r="D57" s="1">
        <v>16.3887</v>
      </c>
      <c r="E57">
        <v>19270238</v>
      </c>
      <c r="F57" s="1">
        <f t="shared" si="6"/>
        <v>0.60316465587262791</v>
      </c>
      <c r="G57" s="1">
        <f t="shared" si="7"/>
        <v>9.8850845956997375</v>
      </c>
      <c r="I57">
        <v>54</v>
      </c>
      <c r="J57" t="s">
        <v>40</v>
      </c>
      <c r="K57" t="s">
        <v>14</v>
      </c>
      <c r="L57" s="1">
        <f t="shared" si="8"/>
        <v>16.3887</v>
      </c>
      <c r="M57">
        <f t="shared" si="9"/>
        <v>19270238</v>
      </c>
      <c r="N57" s="1">
        <f t="shared" si="10"/>
        <v>0.60316465587262791</v>
      </c>
      <c r="O57" s="1">
        <f t="shared" si="11"/>
        <v>9.8850845956997375</v>
      </c>
      <c r="P57" s="1"/>
      <c r="Q57" t="s">
        <v>14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 s="1">
        <v>16.3887</v>
      </c>
      <c r="AB57" s="1"/>
      <c r="AC57" s="1"/>
      <c r="AD57" t="s">
        <v>14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19270238</v>
      </c>
    </row>
    <row r="58" spans="1:40" x14ac:dyDescent="0.25">
      <c r="A58">
        <v>55</v>
      </c>
      <c r="B58" t="s">
        <v>40</v>
      </c>
      <c r="C58" t="s">
        <v>15</v>
      </c>
      <c r="D58" s="1">
        <v>33.959299999999999</v>
      </c>
      <c r="E58">
        <v>19268458</v>
      </c>
      <c r="F58" s="1">
        <f t="shared" si="6"/>
        <v>0.60310894129933335</v>
      </c>
      <c r="G58" s="1">
        <f t="shared" si="7"/>
        <v>20.481157470266449</v>
      </c>
      <c r="I58">
        <v>55</v>
      </c>
      <c r="J58" t="s">
        <v>40</v>
      </c>
      <c r="K58" t="s">
        <v>15</v>
      </c>
      <c r="L58" s="1">
        <f t="shared" si="8"/>
        <v>33.959299999999999</v>
      </c>
      <c r="M58">
        <f t="shared" si="9"/>
        <v>19268458</v>
      </c>
      <c r="N58" s="1">
        <f t="shared" si="10"/>
        <v>0.60310894129933335</v>
      </c>
      <c r="O58" s="1">
        <f t="shared" si="11"/>
        <v>20.481157470266449</v>
      </c>
      <c r="P58" s="1"/>
      <c r="Q58" t="s">
        <v>15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 s="1">
        <v>33.959299999999999</v>
      </c>
      <c r="AB58" s="1"/>
      <c r="AC58" s="1"/>
      <c r="AD58" t="s">
        <v>15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19268458</v>
      </c>
    </row>
    <row r="59" spans="1:40" x14ac:dyDescent="0.25">
      <c r="A59">
        <v>56</v>
      </c>
      <c r="B59" t="s">
        <v>40</v>
      </c>
      <c r="C59" t="s">
        <v>16</v>
      </c>
      <c r="D59" s="1">
        <v>59.1614</v>
      </c>
      <c r="E59">
        <v>9636747</v>
      </c>
      <c r="F59" s="1">
        <f t="shared" si="6"/>
        <v>0.30163328486065299</v>
      </c>
      <c r="G59" s="1">
        <f t="shared" si="7"/>
        <v>17.845047418955037</v>
      </c>
      <c r="I59">
        <v>56</v>
      </c>
      <c r="J59" t="s">
        <v>40</v>
      </c>
      <c r="K59" t="s">
        <v>16</v>
      </c>
      <c r="L59" s="1">
        <f t="shared" si="8"/>
        <v>59.1614</v>
      </c>
      <c r="M59">
        <f t="shared" si="9"/>
        <v>9636747</v>
      </c>
      <c r="N59" s="1">
        <f t="shared" si="10"/>
        <v>0.30163328486065299</v>
      </c>
      <c r="O59" s="1">
        <f t="shared" si="11"/>
        <v>17.845047418955037</v>
      </c>
      <c r="P59" s="1"/>
      <c r="Q59" t="s">
        <v>16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 s="1">
        <v>59.1614</v>
      </c>
      <c r="AB59" s="1"/>
      <c r="AC59" s="1"/>
      <c r="AD59" t="s">
        <v>16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9636747</v>
      </c>
    </row>
    <row r="60" spans="1:40" x14ac:dyDescent="0.25">
      <c r="A60">
        <v>57</v>
      </c>
      <c r="B60" t="s">
        <v>40</v>
      </c>
      <c r="C60" t="s">
        <v>17</v>
      </c>
      <c r="D60" s="1">
        <v>65.936099999999996</v>
      </c>
      <c r="E60">
        <v>9643984</v>
      </c>
      <c r="F60" s="1">
        <f t="shared" si="6"/>
        <v>0.30185980529151374</v>
      </c>
      <c r="G60" s="1">
        <f t="shared" si="7"/>
        <v>19.903458307681777</v>
      </c>
      <c r="I60">
        <v>57</v>
      </c>
      <c r="J60" t="s">
        <v>40</v>
      </c>
      <c r="K60" t="s">
        <v>17</v>
      </c>
      <c r="L60" s="1">
        <f t="shared" si="8"/>
        <v>65.936099999999996</v>
      </c>
      <c r="M60">
        <f t="shared" si="9"/>
        <v>9643984</v>
      </c>
      <c r="N60" s="1">
        <f t="shared" si="10"/>
        <v>0.30185980529151374</v>
      </c>
      <c r="O60" s="1">
        <f t="shared" si="11"/>
        <v>19.903458307681777</v>
      </c>
      <c r="P60" s="1"/>
      <c r="Q60" t="s">
        <v>17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 s="1">
        <v>65.936099999999996</v>
      </c>
      <c r="AB60" s="1"/>
      <c r="AC60" s="1"/>
      <c r="AD60" t="s">
        <v>17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9643984</v>
      </c>
    </row>
    <row r="61" spans="1:40" x14ac:dyDescent="0.25">
      <c r="A61">
        <v>58</v>
      </c>
      <c r="B61" t="s">
        <v>40</v>
      </c>
      <c r="C61" t="s">
        <v>18</v>
      </c>
      <c r="D61" s="1">
        <v>18.1997</v>
      </c>
      <c r="E61">
        <v>38545291</v>
      </c>
      <c r="F61" s="1">
        <f t="shared" si="6"/>
        <v>1.2064800227960497</v>
      </c>
      <c r="G61" s="1">
        <f t="shared" si="7"/>
        <v>21.957574470881266</v>
      </c>
      <c r="I61">
        <v>58</v>
      </c>
      <c r="J61" t="s">
        <v>40</v>
      </c>
      <c r="K61" t="s">
        <v>18</v>
      </c>
      <c r="L61" s="1">
        <f t="shared" si="8"/>
        <v>18.1997</v>
      </c>
      <c r="M61">
        <f t="shared" si="9"/>
        <v>38545291</v>
      </c>
      <c r="N61" s="1">
        <f t="shared" si="10"/>
        <v>1.2064800227960497</v>
      </c>
      <c r="O61" s="1">
        <f t="shared" si="11"/>
        <v>21.957574470881266</v>
      </c>
      <c r="P61" s="1"/>
      <c r="Q61" t="s">
        <v>18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 s="1">
        <v>18.1997</v>
      </c>
      <c r="AB61" s="1"/>
      <c r="AC61" s="1"/>
      <c r="AD61" t="s">
        <v>18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38545291</v>
      </c>
    </row>
    <row r="62" spans="1:40" x14ac:dyDescent="0.25">
      <c r="A62">
        <v>59</v>
      </c>
      <c r="B62" t="s">
        <v>40</v>
      </c>
      <c r="C62" t="s">
        <v>19</v>
      </c>
      <c r="D62" s="1">
        <v>26.761900000000001</v>
      </c>
      <c r="E62">
        <v>19282290</v>
      </c>
      <c r="F62" s="1">
        <f t="shared" si="6"/>
        <v>0.60354188735428249</v>
      </c>
      <c r="G62" s="1">
        <f t="shared" si="7"/>
        <v>16.151927635186574</v>
      </c>
      <c r="I62">
        <v>59</v>
      </c>
      <c r="J62" t="s">
        <v>40</v>
      </c>
      <c r="K62" t="s">
        <v>19</v>
      </c>
      <c r="L62" s="1">
        <f t="shared" si="8"/>
        <v>26.761900000000001</v>
      </c>
      <c r="M62">
        <f t="shared" si="9"/>
        <v>19282290</v>
      </c>
      <c r="N62" s="1">
        <f t="shared" si="10"/>
        <v>0.60354188735428249</v>
      </c>
      <c r="O62" s="1">
        <f t="shared" si="11"/>
        <v>16.151927635186574</v>
      </c>
      <c r="P62" s="1"/>
      <c r="Q62" t="s">
        <v>19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 s="1">
        <v>26.761900000000001</v>
      </c>
      <c r="AB62" s="1"/>
      <c r="AC62" s="1"/>
      <c r="AD62" t="s">
        <v>19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19282290</v>
      </c>
    </row>
    <row r="63" spans="1:40" x14ac:dyDescent="0.25">
      <c r="A63">
        <v>60</v>
      </c>
      <c r="B63" t="s">
        <v>40</v>
      </c>
      <c r="C63" t="s">
        <v>20</v>
      </c>
      <c r="D63" s="1">
        <v>37.914900000000003</v>
      </c>
      <c r="E63">
        <v>19279076</v>
      </c>
      <c r="F63" s="1">
        <f t="shared" si="6"/>
        <v>0.60344128811913167</v>
      </c>
      <c r="G63" s="1">
        <f t="shared" si="7"/>
        <v>22.879416094908066</v>
      </c>
      <c r="I63">
        <v>60</v>
      </c>
      <c r="J63" t="s">
        <v>40</v>
      </c>
      <c r="K63" t="s">
        <v>20</v>
      </c>
      <c r="L63" s="1">
        <f t="shared" si="8"/>
        <v>37.914900000000003</v>
      </c>
      <c r="M63">
        <f t="shared" si="9"/>
        <v>19279076</v>
      </c>
      <c r="N63" s="1">
        <f t="shared" si="10"/>
        <v>0.60344128811913167</v>
      </c>
      <c r="O63" s="1">
        <f t="shared" si="11"/>
        <v>22.879416094908066</v>
      </c>
      <c r="P63" s="1"/>
      <c r="Q63" t="s">
        <v>20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 s="1">
        <v>37.914900000000003</v>
      </c>
      <c r="AB63" s="1"/>
      <c r="AC63" s="1"/>
      <c r="AD63" t="s">
        <v>20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19279076</v>
      </c>
    </row>
    <row r="64" spans="1:40" x14ac:dyDescent="0.25">
      <c r="A64">
        <v>61</v>
      </c>
      <c r="B64" t="s">
        <v>40</v>
      </c>
      <c r="C64" t="s">
        <v>21</v>
      </c>
      <c r="D64" s="1">
        <v>63.283299999999997</v>
      </c>
      <c r="E64">
        <v>9633566</v>
      </c>
      <c r="F64" s="1">
        <f t="shared" si="6"/>
        <v>0.30153371853613059</v>
      </c>
      <c r="G64" s="1">
        <f t="shared" si="7"/>
        <v>19.082048770237513</v>
      </c>
      <c r="I64">
        <v>61</v>
      </c>
      <c r="J64" t="s">
        <v>40</v>
      </c>
      <c r="K64" t="s">
        <v>21</v>
      </c>
      <c r="L64" s="1">
        <f t="shared" si="8"/>
        <v>63.283299999999997</v>
      </c>
      <c r="M64">
        <f t="shared" si="9"/>
        <v>9633566</v>
      </c>
      <c r="N64" s="1">
        <f t="shared" si="10"/>
        <v>0.30153371853613059</v>
      </c>
      <c r="O64" s="1">
        <f t="shared" si="11"/>
        <v>19.082048770237513</v>
      </c>
      <c r="P64" s="1"/>
      <c r="Q64" t="s">
        <v>21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 s="1">
        <v>63.283299999999997</v>
      </c>
      <c r="AB64" s="1"/>
      <c r="AC64" s="1"/>
      <c r="AD64" t="s">
        <v>21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9633566</v>
      </c>
    </row>
    <row r="65" spans="1:40" x14ac:dyDescent="0.25">
      <c r="A65">
        <v>62</v>
      </c>
      <c r="B65" t="s">
        <v>40</v>
      </c>
      <c r="C65" t="s">
        <v>22</v>
      </c>
      <c r="D65" s="1">
        <v>70.277299999999997</v>
      </c>
      <c r="E65">
        <v>9633753</v>
      </c>
      <c r="F65" s="1">
        <f t="shared" si="6"/>
        <v>0.30153957169635875</v>
      </c>
      <c r="G65" s="1">
        <f t="shared" si="7"/>
        <v>21.191386941976511</v>
      </c>
      <c r="I65">
        <v>62</v>
      </c>
      <c r="J65" t="s">
        <v>40</v>
      </c>
      <c r="K65" t="s">
        <v>22</v>
      </c>
      <c r="L65" s="1">
        <f t="shared" si="8"/>
        <v>70.277299999999997</v>
      </c>
      <c r="M65">
        <f t="shared" si="9"/>
        <v>9633753</v>
      </c>
      <c r="N65" s="1">
        <f t="shared" si="10"/>
        <v>0.30153957169635875</v>
      </c>
      <c r="O65" s="1">
        <f t="shared" si="11"/>
        <v>21.191386941976511</v>
      </c>
      <c r="P65" s="1"/>
      <c r="Q65" t="s">
        <v>22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 s="1">
        <v>70.277299999999997</v>
      </c>
      <c r="AB65" s="1"/>
      <c r="AC65" s="1"/>
      <c r="AD65" t="s">
        <v>22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9633753</v>
      </c>
    </row>
    <row r="66" spans="1:40" x14ac:dyDescent="0.25">
      <c r="A66">
        <v>63</v>
      </c>
      <c r="B66" t="s">
        <v>40</v>
      </c>
      <c r="C66" t="s">
        <v>23</v>
      </c>
      <c r="D66" s="1">
        <v>79.905699999999996</v>
      </c>
      <c r="E66">
        <v>9640440</v>
      </c>
      <c r="F66" s="1">
        <f t="shared" si="6"/>
        <v>0.30174887695007802</v>
      </c>
      <c r="G66" s="1">
        <f t="shared" si="7"/>
        <v>24.111455236909848</v>
      </c>
      <c r="I66">
        <v>63</v>
      </c>
      <c r="J66" t="s">
        <v>40</v>
      </c>
      <c r="K66" t="s">
        <v>23</v>
      </c>
      <c r="L66" s="1">
        <f t="shared" si="8"/>
        <v>79.905699999999996</v>
      </c>
      <c r="M66">
        <f t="shared" si="9"/>
        <v>9640440</v>
      </c>
      <c r="N66" s="1">
        <f t="shared" si="10"/>
        <v>0.30174887695007802</v>
      </c>
      <c r="O66" s="1">
        <f t="shared" si="11"/>
        <v>24.111455236909848</v>
      </c>
      <c r="P66" s="1"/>
      <c r="Q66" t="s">
        <v>23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 s="1">
        <v>79.905699999999996</v>
      </c>
      <c r="AB66" s="1"/>
      <c r="AC66" s="1"/>
      <c r="AD66" t="s">
        <v>23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9640440</v>
      </c>
    </row>
    <row r="67" spans="1:40" x14ac:dyDescent="0.25">
      <c r="A67">
        <v>64</v>
      </c>
      <c r="B67" t="s">
        <v>40</v>
      </c>
      <c r="C67" t="s">
        <v>24</v>
      </c>
      <c r="D67" s="1">
        <v>35.197400000000002</v>
      </c>
      <c r="E67">
        <v>38546560</v>
      </c>
      <c r="F67" s="1">
        <f t="shared" si="6"/>
        <v>1.2065197429047636</v>
      </c>
      <c r="G67" s="1">
        <f t="shared" si="7"/>
        <v>42.466357998916131</v>
      </c>
      <c r="I67">
        <v>64</v>
      </c>
      <c r="J67" t="s">
        <v>40</v>
      </c>
      <c r="K67" t="s">
        <v>24</v>
      </c>
      <c r="L67" s="1">
        <f t="shared" si="8"/>
        <v>35.197400000000002</v>
      </c>
      <c r="M67">
        <f t="shared" si="9"/>
        <v>38546560</v>
      </c>
      <c r="N67" s="1">
        <f t="shared" si="10"/>
        <v>1.2065197429047636</v>
      </c>
      <c r="O67" s="1">
        <f t="shared" si="11"/>
        <v>42.466357998916131</v>
      </c>
      <c r="P67" s="1"/>
      <c r="Q67" t="s">
        <v>24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 s="1">
        <v>35.197400000000002</v>
      </c>
      <c r="AB67" s="1"/>
      <c r="AC67" s="1"/>
      <c r="AD67" t="s">
        <v>24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38546560</v>
      </c>
    </row>
    <row r="68" spans="1:40" x14ac:dyDescent="0.25">
      <c r="A68">
        <v>65</v>
      </c>
      <c r="B68" t="s">
        <v>40</v>
      </c>
      <c r="C68" t="s">
        <v>25</v>
      </c>
      <c r="D68" s="1">
        <v>37.244599999999998</v>
      </c>
      <c r="E68">
        <v>19275409</v>
      </c>
      <c r="F68" s="1">
        <f t="shared" ref="F68:F99" si="12">E68/E$75*100</f>
        <v>0.60332650983808067</v>
      </c>
      <c r="G68" s="1">
        <f t="shared" ref="G68:G99" si="13">D68*F68</f>
        <v>22.470654528315379</v>
      </c>
      <c r="I68">
        <v>65</v>
      </c>
      <c r="J68" t="s">
        <v>40</v>
      </c>
      <c r="K68" t="s">
        <v>25</v>
      </c>
      <c r="L68" s="1">
        <f t="shared" ref="L68:L73" si="14">AA68</f>
        <v>37.244599999999998</v>
      </c>
      <c r="M68">
        <f t="shared" ref="M68:M73" si="15">AN68</f>
        <v>19275409</v>
      </c>
      <c r="N68" s="1">
        <f t="shared" ref="N68:N99" si="16">M68/M$75*100</f>
        <v>0.60332650983808067</v>
      </c>
      <c r="O68" s="1">
        <f t="shared" ref="O68:O99" si="17">L68*N68</f>
        <v>22.470654528315379</v>
      </c>
      <c r="P68" s="1"/>
      <c r="Q68" t="s">
        <v>25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 s="1">
        <v>37.244599999999998</v>
      </c>
      <c r="AB68" s="1"/>
      <c r="AC68" s="1"/>
      <c r="AD68" t="s">
        <v>25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19275409</v>
      </c>
    </row>
    <row r="69" spans="1:40" x14ac:dyDescent="0.25">
      <c r="A69">
        <v>66</v>
      </c>
      <c r="B69" t="s">
        <v>40</v>
      </c>
      <c r="C69" t="s">
        <v>26</v>
      </c>
      <c r="D69" s="1">
        <v>46.8994</v>
      </c>
      <c r="E69">
        <v>19275865</v>
      </c>
      <c r="F69" s="1">
        <f t="shared" si="12"/>
        <v>0.60334078278494707</v>
      </c>
      <c r="G69" s="1">
        <f t="shared" si="13"/>
        <v>28.296320708144346</v>
      </c>
      <c r="I69">
        <v>66</v>
      </c>
      <c r="J69" t="s">
        <v>40</v>
      </c>
      <c r="K69" t="s">
        <v>26</v>
      </c>
      <c r="L69" s="1">
        <f t="shared" si="14"/>
        <v>46.8994</v>
      </c>
      <c r="M69">
        <f t="shared" si="15"/>
        <v>19275865</v>
      </c>
      <c r="N69" s="1">
        <f t="shared" si="16"/>
        <v>0.60334078278494707</v>
      </c>
      <c r="O69" s="1">
        <f t="shared" si="17"/>
        <v>28.296320708144346</v>
      </c>
      <c r="P69" s="1"/>
      <c r="Q69" t="s">
        <v>26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 s="1">
        <v>46.8994</v>
      </c>
      <c r="AB69" s="1"/>
      <c r="AC69" s="1"/>
      <c r="AD69" t="s">
        <v>26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19275865</v>
      </c>
    </row>
    <row r="70" spans="1:40" x14ac:dyDescent="0.25">
      <c r="A70">
        <v>67</v>
      </c>
      <c r="B70" t="s">
        <v>40</v>
      </c>
      <c r="C70" t="s">
        <v>27</v>
      </c>
      <c r="D70" s="1">
        <v>67.782799999999995</v>
      </c>
      <c r="E70">
        <v>9636003</v>
      </c>
      <c r="F70" s="1">
        <f t="shared" si="12"/>
        <v>0.30160999742102873</v>
      </c>
      <c r="G70" s="1">
        <f t="shared" si="13"/>
        <v>20.443970133190106</v>
      </c>
      <c r="I70">
        <v>67</v>
      </c>
      <c r="J70" t="s">
        <v>40</v>
      </c>
      <c r="K70" t="s">
        <v>27</v>
      </c>
      <c r="L70" s="1">
        <f t="shared" si="14"/>
        <v>67.782799999999995</v>
      </c>
      <c r="M70">
        <f t="shared" si="15"/>
        <v>9636003</v>
      </c>
      <c r="N70" s="1">
        <f t="shared" si="16"/>
        <v>0.30160999742102873</v>
      </c>
      <c r="O70" s="1">
        <f t="shared" si="17"/>
        <v>20.443970133190106</v>
      </c>
      <c r="P70" s="1"/>
      <c r="Q70" t="s">
        <v>27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 s="1">
        <v>67.782799999999995</v>
      </c>
      <c r="AB70" s="1"/>
      <c r="AC70" s="1"/>
      <c r="AD70" t="s">
        <v>27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9636003</v>
      </c>
    </row>
    <row r="71" spans="1:40" x14ac:dyDescent="0.25">
      <c r="A71">
        <v>68</v>
      </c>
      <c r="B71" t="s">
        <v>40</v>
      </c>
      <c r="C71" t="s">
        <v>28</v>
      </c>
      <c r="D71" s="1">
        <v>75.674300000000002</v>
      </c>
      <c r="E71">
        <v>9631574</v>
      </c>
      <c r="F71" s="1">
        <f t="shared" si="12"/>
        <v>0.30147136829455612</v>
      </c>
      <c r="G71" s="1">
        <f t="shared" si="13"/>
        <v>22.813634765732729</v>
      </c>
      <c r="I71">
        <v>68</v>
      </c>
      <c r="J71" t="s">
        <v>40</v>
      </c>
      <c r="K71" t="s">
        <v>28</v>
      </c>
      <c r="L71" s="1">
        <f t="shared" si="14"/>
        <v>75.674300000000002</v>
      </c>
      <c r="M71">
        <f t="shared" si="15"/>
        <v>9631574</v>
      </c>
      <c r="N71" s="1">
        <f t="shared" si="16"/>
        <v>0.30147136829455612</v>
      </c>
      <c r="O71" s="1">
        <f t="shared" si="17"/>
        <v>22.813634765732729</v>
      </c>
      <c r="P71" s="1"/>
      <c r="Q71" t="s">
        <v>28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 s="1">
        <v>75.674300000000002</v>
      </c>
      <c r="AB71" s="1"/>
      <c r="AC71" s="1"/>
      <c r="AD71" t="s">
        <v>28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9631574</v>
      </c>
    </row>
    <row r="72" spans="1:40" x14ac:dyDescent="0.25">
      <c r="A72">
        <v>69</v>
      </c>
      <c r="B72" t="s">
        <v>40</v>
      </c>
      <c r="C72" t="s">
        <v>29</v>
      </c>
      <c r="D72" s="1">
        <v>85.846199999999996</v>
      </c>
      <c r="E72">
        <v>9635530</v>
      </c>
      <c r="F72" s="1">
        <f t="shared" si="12"/>
        <v>0.30159519236868698</v>
      </c>
      <c r="G72" s="1">
        <f t="shared" si="13"/>
        <v>25.890801203120777</v>
      </c>
      <c r="I72">
        <v>69</v>
      </c>
      <c r="J72" t="s">
        <v>40</v>
      </c>
      <c r="K72" t="s">
        <v>29</v>
      </c>
      <c r="L72" s="1">
        <f t="shared" si="14"/>
        <v>85.846199999999996</v>
      </c>
      <c r="M72">
        <f t="shared" si="15"/>
        <v>9635530</v>
      </c>
      <c r="N72" s="1">
        <f t="shared" si="16"/>
        <v>0.30159519236868698</v>
      </c>
      <c r="O72" s="1">
        <f t="shared" si="17"/>
        <v>25.890801203120777</v>
      </c>
      <c r="P72" s="1"/>
      <c r="Q72" t="s">
        <v>29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 s="1">
        <v>85.846199999999996</v>
      </c>
      <c r="AB72" s="1"/>
      <c r="AC72" s="1"/>
      <c r="AD72" t="s">
        <v>29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9635530</v>
      </c>
    </row>
    <row r="73" spans="1:40" x14ac:dyDescent="0.25">
      <c r="A73">
        <v>70</v>
      </c>
      <c r="B73" t="s">
        <v>40</v>
      </c>
      <c r="C73" t="s">
        <v>30</v>
      </c>
      <c r="D73" s="1">
        <v>99.070599999999999</v>
      </c>
      <c r="E73">
        <v>9629569</v>
      </c>
      <c r="F73" s="1">
        <f t="shared" si="12"/>
        <v>0.30140861114879458</v>
      </c>
      <c r="G73" s="1">
        <f t="shared" si="13"/>
        <v>29.860731951677767</v>
      </c>
      <c r="I73">
        <v>70</v>
      </c>
      <c r="J73" t="s">
        <v>40</v>
      </c>
      <c r="K73" t="s">
        <v>30</v>
      </c>
      <c r="L73" s="1">
        <f t="shared" si="14"/>
        <v>99.070599999999999</v>
      </c>
      <c r="M73">
        <f t="shared" si="15"/>
        <v>9629569</v>
      </c>
      <c r="N73" s="1">
        <f t="shared" si="16"/>
        <v>0.30140861114879458</v>
      </c>
      <c r="O73" s="1">
        <f t="shared" si="17"/>
        <v>29.860731951677767</v>
      </c>
      <c r="P73" s="1"/>
      <c r="Q73" t="s">
        <v>30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 s="1">
        <v>99.070599999999999</v>
      </c>
      <c r="AB73" s="1"/>
      <c r="AC73" s="1"/>
      <c r="AD73" t="s">
        <v>30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9629569</v>
      </c>
    </row>
    <row r="75" spans="1:40" x14ac:dyDescent="0.25">
      <c r="D75" s="1">
        <f>SUM(D4:D73)</f>
        <v>2036.3782999999996</v>
      </c>
      <c r="E75">
        <f>SUM(E4:E73)</f>
        <v>3194855304</v>
      </c>
      <c r="F75">
        <f>SUM(F4:F73)</f>
        <v>99.999999999999986</v>
      </c>
      <c r="G75" s="1">
        <f>SUM(G4:G73)</f>
        <v>1.1247972968675413E-4</v>
      </c>
      <c r="L75" s="1">
        <f>SUM(L4:L73)</f>
        <v>2036.3782999999996</v>
      </c>
      <c r="M75">
        <f>SUM(M4:M73)</f>
        <v>3194855304</v>
      </c>
      <c r="N75">
        <f>SUM(N4:N73)</f>
        <v>99.999999999999986</v>
      </c>
      <c r="O75" s="1">
        <f>SUM(O4:O73)</f>
        <v>1.1247972968675413E-4</v>
      </c>
      <c r="P75" s="1"/>
    </row>
  </sheetData>
  <sortState ref="A4:AN73">
    <sortCondition ref="A4"/>
  </sortState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75"/>
  <sheetViews>
    <sheetView tabSelected="1" workbookViewId="0">
      <pane ySplit="6000" topLeftCell="A62"/>
      <selection activeCell="AT13" sqref="AT13"/>
      <selection pane="bottomLeft" activeCell="AA30" sqref="AA30"/>
    </sheetView>
  </sheetViews>
  <sheetFormatPr defaultRowHeight="15" x14ac:dyDescent="0.25"/>
  <cols>
    <col min="1" max="1" width="3" bestFit="1" customWidth="1"/>
    <col min="2" max="2" width="10.7109375" bestFit="1" customWidth="1"/>
    <col min="3" max="3" width="5.42578125" customWidth="1"/>
    <col min="4" max="4" width="9.28515625" customWidth="1"/>
    <col min="5" max="5" width="10.7109375" hidden="1" customWidth="1"/>
    <col min="6" max="6" width="9" hidden="1" customWidth="1"/>
    <col min="7" max="7" width="10.5703125" customWidth="1"/>
    <col min="9" max="9" width="3" bestFit="1" customWidth="1"/>
    <col min="10" max="10" width="10.7109375" bestFit="1" customWidth="1"/>
    <col min="11" max="11" width="5.42578125" customWidth="1"/>
    <col min="12" max="12" width="9.28515625" customWidth="1"/>
    <col min="13" max="13" width="10.7109375" hidden="1" customWidth="1"/>
    <col min="14" max="14" width="9" hidden="1" customWidth="1"/>
    <col min="15" max="16" width="10.5703125" customWidth="1"/>
    <col min="17" max="17" width="5.42578125" bestFit="1" customWidth="1"/>
    <col min="18" max="26" width="2" bestFit="1" customWidth="1"/>
    <col min="27" max="27" width="9.28515625" bestFit="1" customWidth="1"/>
    <col min="28" max="28" width="9.28515625" customWidth="1"/>
    <col min="29" max="29" width="5.42578125" bestFit="1" customWidth="1"/>
    <col min="30" max="38" width="2" bestFit="1" customWidth="1"/>
    <col min="39" max="39" width="10" bestFit="1" customWidth="1"/>
    <col min="41" max="43" width="9" bestFit="1" customWidth="1"/>
    <col min="44" max="44" width="5.42578125" style="2" bestFit="1" customWidth="1"/>
    <col min="45" max="47" width="9" bestFit="1" customWidth="1"/>
    <col min="48" max="48" width="3" bestFit="1" customWidth="1"/>
  </cols>
  <sheetData>
    <row r="1" spans="1:48" x14ac:dyDescent="0.25">
      <c r="D1" t="s">
        <v>41</v>
      </c>
      <c r="E1" t="s">
        <v>42</v>
      </c>
      <c r="F1" t="s">
        <v>43</v>
      </c>
      <c r="G1" t="s">
        <v>41</v>
      </c>
      <c r="L1" t="s">
        <v>41</v>
      </c>
      <c r="M1" t="s">
        <v>42</v>
      </c>
      <c r="N1" t="s">
        <v>43</v>
      </c>
      <c r="O1" t="s">
        <v>41</v>
      </c>
    </row>
    <row r="2" spans="1:48" x14ac:dyDescent="0.25">
      <c r="B2" t="s">
        <v>46</v>
      </c>
      <c r="D2" t="s">
        <v>44</v>
      </c>
      <c r="G2" t="s">
        <v>45</v>
      </c>
      <c r="J2" t="s">
        <v>47</v>
      </c>
      <c r="L2" t="s">
        <v>44</v>
      </c>
      <c r="O2" t="s">
        <v>45</v>
      </c>
    </row>
    <row r="4" spans="1:48" x14ac:dyDescent="0.25">
      <c r="A4">
        <v>1</v>
      </c>
      <c r="B4" t="s">
        <v>39</v>
      </c>
      <c r="C4" t="s">
        <v>0</v>
      </c>
      <c r="D4" s="1">
        <v>-35.023600000000002</v>
      </c>
      <c r="E4">
        <v>173486791</v>
      </c>
      <c r="F4" s="1">
        <f t="shared" ref="F4:F67" si="0">E4/E$75*100</f>
        <v>5.4301924341547583</v>
      </c>
      <c r="G4" s="1">
        <f t="shared" ref="G4:G67" si="1">D4*F4</f>
        <v>-190.18488773686261</v>
      </c>
      <c r="I4">
        <v>1</v>
      </c>
      <c r="J4" t="s">
        <v>39</v>
      </c>
      <c r="K4" t="s">
        <v>0</v>
      </c>
      <c r="L4" s="1">
        <f t="shared" ref="L4:L67" si="2">AA4</f>
        <v>-35.023600000000002</v>
      </c>
      <c r="M4">
        <f t="shared" ref="M4:M67" si="3">AM4</f>
        <v>173486791</v>
      </c>
      <c r="N4" s="1">
        <f t="shared" ref="N4:N67" si="4">M4/M$75*100</f>
        <v>5.4301924341547583</v>
      </c>
      <c r="O4" s="1">
        <f t="shared" ref="O4:O67" si="5">L4*N4</f>
        <v>-190.18488773686261</v>
      </c>
      <c r="P4" s="1"/>
      <c r="Q4" t="s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 s="1">
        <v>-35.023600000000002</v>
      </c>
      <c r="AB4" s="1"/>
      <c r="AC4" t="s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173486791</v>
      </c>
      <c r="AO4">
        <v>-35.011499999999998</v>
      </c>
      <c r="AP4">
        <v>-35.020899999999997</v>
      </c>
      <c r="AQ4">
        <v>-35.265000000000001</v>
      </c>
      <c r="AR4" s="2" t="s">
        <v>0</v>
      </c>
      <c r="AS4">
        <f>IF(AO4&gt;$H$1,AO4,-1)</f>
        <v>-1</v>
      </c>
      <c r="AT4">
        <f t="shared" ref="AT4:AU19" si="6">IF(AP4&gt;$H$1,AP4,-1)</f>
        <v>-1</v>
      </c>
      <c r="AU4">
        <f t="shared" si="6"/>
        <v>-1</v>
      </c>
      <c r="AV4">
        <v>11</v>
      </c>
    </row>
    <row r="5" spans="1:48" x14ac:dyDescent="0.25">
      <c r="A5">
        <v>2</v>
      </c>
      <c r="B5" t="s">
        <v>39</v>
      </c>
      <c r="C5" t="s">
        <v>1</v>
      </c>
      <c r="D5" s="1">
        <v>-34.796100000000003</v>
      </c>
      <c r="E5">
        <v>231297179</v>
      </c>
      <c r="F5" s="1">
        <f t="shared" si="0"/>
        <v>7.2396761978676452</v>
      </c>
      <c r="G5" s="1">
        <f t="shared" si="1"/>
        <v>-251.91249694862239</v>
      </c>
      <c r="I5">
        <v>2</v>
      </c>
      <c r="J5" t="s">
        <v>39</v>
      </c>
      <c r="K5" t="s">
        <v>1</v>
      </c>
      <c r="L5" s="1">
        <f t="shared" si="2"/>
        <v>-34.796100000000003</v>
      </c>
      <c r="M5">
        <f t="shared" si="3"/>
        <v>231297179</v>
      </c>
      <c r="N5" s="1">
        <f t="shared" si="4"/>
        <v>7.2396761978676452</v>
      </c>
      <c r="O5" s="1">
        <f t="shared" si="5"/>
        <v>-251.91249694862239</v>
      </c>
      <c r="P5" s="1"/>
      <c r="Q5" t="s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 s="1">
        <v>-34.796100000000003</v>
      </c>
      <c r="AB5" s="1"/>
      <c r="AC5" t="s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231297179</v>
      </c>
      <c r="AO5">
        <v>-34.776600000000002</v>
      </c>
      <c r="AP5">
        <v>-34.831899999999997</v>
      </c>
      <c r="AQ5">
        <v>-35.265000000000001</v>
      </c>
      <c r="AR5" s="2" t="s">
        <v>1</v>
      </c>
      <c r="AS5">
        <f t="shared" ref="AS5:AU68" si="7">IF(AO5&gt;$H$1,AO5,-1)</f>
        <v>-1</v>
      </c>
      <c r="AT5">
        <f t="shared" si="6"/>
        <v>-1</v>
      </c>
      <c r="AU5">
        <f t="shared" si="6"/>
        <v>-1</v>
      </c>
    </row>
    <row r="6" spans="1:48" x14ac:dyDescent="0.25">
      <c r="A6">
        <v>3</v>
      </c>
      <c r="B6" t="s">
        <v>39</v>
      </c>
      <c r="C6" t="s">
        <v>2</v>
      </c>
      <c r="D6" s="1">
        <v>-14.5412</v>
      </c>
      <c r="E6">
        <v>28906871</v>
      </c>
      <c r="F6" s="1">
        <f t="shared" si="0"/>
        <v>0.90479437249656425</v>
      </c>
      <c r="G6" s="1">
        <f t="shared" si="1"/>
        <v>-13.156795929347039</v>
      </c>
      <c r="I6">
        <v>3</v>
      </c>
      <c r="J6" t="s">
        <v>39</v>
      </c>
      <c r="K6" t="s">
        <v>2</v>
      </c>
      <c r="L6" s="1">
        <f t="shared" si="2"/>
        <v>-14.5412</v>
      </c>
      <c r="M6">
        <f t="shared" si="3"/>
        <v>28906871</v>
      </c>
      <c r="N6" s="1">
        <f t="shared" si="4"/>
        <v>0.90479437249656425</v>
      </c>
      <c r="O6" s="1">
        <f t="shared" si="5"/>
        <v>-13.156795929347039</v>
      </c>
      <c r="P6" s="1"/>
      <c r="Q6" t="s">
        <v>2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 s="1">
        <v>-14.5412</v>
      </c>
      <c r="AB6" s="1"/>
      <c r="AC6" t="s">
        <v>2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28906871</v>
      </c>
      <c r="AO6">
        <v>-14.5084</v>
      </c>
      <c r="AP6">
        <v>-16.221399999999999</v>
      </c>
      <c r="AQ6">
        <v>-20.811499999999999</v>
      </c>
      <c r="AR6" s="2" t="s">
        <v>2</v>
      </c>
      <c r="AS6">
        <f t="shared" si="7"/>
        <v>-1</v>
      </c>
      <c r="AT6">
        <f t="shared" si="6"/>
        <v>-1</v>
      </c>
      <c r="AU6">
        <f t="shared" si="6"/>
        <v>-1</v>
      </c>
    </row>
    <row r="7" spans="1:48" x14ac:dyDescent="0.25">
      <c r="A7">
        <v>4</v>
      </c>
      <c r="B7" t="s">
        <v>39</v>
      </c>
      <c r="C7" t="s">
        <v>3</v>
      </c>
      <c r="D7" s="1">
        <v>-40.464199999999998</v>
      </c>
      <c r="E7">
        <v>231333502</v>
      </c>
      <c r="F7" s="1">
        <f t="shared" si="0"/>
        <v>7.2408131194663952</v>
      </c>
      <c r="G7" s="1">
        <f t="shared" si="1"/>
        <v>-292.99371022871208</v>
      </c>
      <c r="I7">
        <v>4</v>
      </c>
      <c r="J7" t="s">
        <v>39</v>
      </c>
      <c r="K7" t="s">
        <v>3</v>
      </c>
      <c r="L7" s="1">
        <f t="shared" si="2"/>
        <v>-40.464199999999998</v>
      </c>
      <c r="M7">
        <f t="shared" si="3"/>
        <v>231333502</v>
      </c>
      <c r="N7" s="1">
        <f t="shared" si="4"/>
        <v>7.2408131194663952</v>
      </c>
      <c r="O7" s="1">
        <f t="shared" si="5"/>
        <v>-292.99371022871208</v>
      </c>
      <c r="P7" s="1"/>
      <c r="Q7" t="s">
        <v>3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 s="1">
        <v>-40.464199999999998</v>
      </c>
      <c r="AB7" s="1"/>
      <c r="AC7" t="s">
        <v>3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231333502</v>
      </c>
      <c r="AO7">
        <v>-40.461500000000001</v>
      </c>
      <c r="AP7">
        <v>-40.461500000000001</v>
      </c>
      <c r="AQ7">
        <v>-40.462000000000003</v>
      </c>
      <c r="AR7" s="2" t="s">
        <v>3</v>
      </c>
      <c r="AS7">
        <f t="shared" si="7"/>
        <v>-1</v>
      </c>
      <c r="AT7">
        <f t="shared" si="6"/>
        <v>-1</v>
      </c>
      <c r="AU7">
        <f t="shared" si="6"/>
        <v>-1</v>
      </c>
    </row>
    <row r="8" spans="1:48" x14ac:dyDescent="0.25">
      <c r="A8">
        <v>5</v>
      </c>
      <c r="B8" t="s">
        <v>39</v>
      </c>
      <c r="C8" t="s">
        <v>4</v>
      </c>
      <c r="D8" s="1">
        <v>-15.3962</v>
      </c>
      <c r="E8">
        <v>115651893</v>
      </c>
      <c r="F8" s="1">
        <f t="shared" si="0"/>
        <v>3.619941499547799</v>
      </c>
      <c r="G8" s="1">
        <f t="shared" si="1"/>
        <v>-55.733343315337827</v>
      </c>
      <c r="I8">
        <v>5</v>
      </c>
      <c r="J8" t="s">
        <v>39</v>
      </c>
      <c r="K8" t="s">
        <v>4</v>
      </c>
      <c r="L8" s="1">
        <f t="shared" si="2"/>
        <v>-15.3962</v>
      </c>
      <c r="M8">
        <f t="shared" si="3"/>
        <v>115651893</v>
      </c>
      <c r="N8" s="1">
        <f t="shared" si="4"/>
        <v>3.619941499547799</v>
      </c>
      <c r="O8" s="1">
        <f t="shared" si="5"/>
        <v>-55.733343315337827</v>
      </c>
      <c r="P8" s="1"/>
      <c r="Q8" t="s">
        <v>4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 s="1">
        <v>-15.3962</v>
      </c>
      <c r="AB8" s="1"/>
      <c r="AC8" t="s">
        <v>4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115651893</v>
      </c>
      <c r="AO8">
        <v>-15.3743</v>
      </c>
      <c r="AP8">
        <v>-16.629799999999999</v>
      </c>
      <c r="AQ8">
        <v>-20.811399999999999</v>
      </c>
      <c r="AR8" s="2" t="s">
        <v>4</v>
      </c>
      <c r="AS8">
        <f t="shared" si="7"/>
        <v>-1</v>
      </c>
      <c r="AT8">
        <f t="shared" si="6"/>
        <v>-1</v>
      </c>
      <c r="AU8">
        <f t="shared" si="6"/>
        <v>-1</v>
      </c>
    </row>
    <row r="9" spans="1:48" x14ac:dyDescent="0.25">
      <c r="A9">
        <v>6</v>
      </c>
      <c r="B9" t="s">
        <v>39</v>
      </c>
      <c r="C9" t="s">
        <v>5</v>
      </c>
      <c r="D9" s="1">
        <v>-1.6626000000000001</v>
      </c>
      <c r="E9">
        <v>28907296</v>
      </c>
      <c r="F9" s="1">
        <f t="shared" si="0"/>
        <v>0.9048076751334464</v>
      </c>
      <c r="G9" s="1">
        <f t="shared" si="1"/>
        <v>-1.5043332406768681</v>
      </c>
      <c r="I9">
        <v>6</v>
      </c>
      <c r="J9" t="s">
        <v>39</v>
      </c>
      <c r="K9" t="s">
        <v>5</v>
      </c>
      <c r="L9" s="1">
        <f t="shared" si="2"/>
        <v>-1.6626000000000001</v>
      </c>
      <c r="M9">
        <f t="shared" si="3"/>
        <v>28907296</v>
      </c>
      <c r="N9" s="1">
        <f t="shared" si="4"/>
        <v>0.9048076751334464</v>
      </c>
      <c r="O9" s="1">
        <f t="shared" si="5"/>
        <v>-1.5043332406768681</v>
      </c>
      <c r="P9" s="1"/>
      <c r="Q9" t="s">
        <v>5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 s="1">
        <v>-1.6626000000000001</v>
      </c>
      <c r="AB9" s="1"/>
      <c r="AC9" t="s">
        <v>5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28907296</v>
      </c>
      <c r="AO9">
        <v>-1.5427</v>
      </c>
      <c r="AP9">
        <v>-5.9151999999999996</v>
      </c>
      <c r="AQ9">
        <v>-14.888500000000001</v>
      </c>
      <c r="AR9" s="2" t="s">
        <v>5</v>
      </c>
      <c r="AS9">
        <f t="shared" si="7"/>
        <v>-1</v>
      </c>
      <c r="AT9">
        <f t="shared" si="6"/>
        <v>-1</v>
      </c>
      <c r="AU9">
        <f t="shared" si="6"/>
        <v>-1</v>
      </c>
    </row>
    <row r="10" spans="1:48" x14ac:dyDescent="0.25">
      <c r="A10">
        <v>7</v>
      </c>
      <c r="B10" t="s">
        <v>39</v>
      </c>
      <c r="C10" t="s">
        <v>6</v>
      </c>
      <c r="D10" s="1">
        <v>-35.886800000000001</v>
      </c>
      <c r="E10">
        <v>115640111</v>
      </c>
      <c r="F10" s="1">
        <f t="shared" si="0"/>
        <v>3.6195727191531053</v>
      </c>
      <c r="G10" s="1">
        <f t="shared" si="1"/>
        <v>-129.89488225770367</v>
      </c>
      <c r="I10">
        <v>7</v>
      </c>
      <c r="J10" t="s">
        <v>39</v>
      </c>
      <c r="K10" t="s">
        <v>6</v>
      </c>
      <c r="L10" s="1">
        <f t="shared" si="2"/>
        <v>-35.886800000000001</v>
      </c>
      <c r="M10">
        <f t="shared" si="3"/>
        <v>115640111</v>
      </c>
      <c r="N10" s="1">
        <f t="shared" si="4"/>
        <v>3.6195727191531053</v>
      </c>
      <c r="O10" s="1">
        <f t="shared" si="5"/>
        <v>-129.89488225770367</v>
      </c>
      <c r="P10" s="1"/>
      <c r="Q10" t="s">
        <v>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 s="1">
        <v>-35.886800000000001</v>
      </c>
      <c r="AB10" s="1"/>
      <c r="AC10" t="s">
        <v>6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115640111</v>
      </c>
      <c r="AO10">
        <v>-35.871299999999998</v>
      </c>
      <c r="AP10">
        <v>-35.872399999999999</v>
      </c>
      <c r="AQ10">
        <v>-35.883200000000002</v>
      </c>
      <c r="AR10" s="2" t="s">
        <v>6</v>
      </c>
      <c r="AS10">
        <f t="shared" si="7"/>
        <v>-1</v>
      </c>
      <c r="AT10">
        <f t="shared" si="6"/>
        <v>-1</v>
      </c>
      <c r="AU10">
        <f t="shared" si="6"/>
        <v>-1</v>
      </c>
    </row>
    <row r="11" spans="1:48" x14ac:dyDescent="0.25">
      <c r="A11">
        <v>8</v>
      </c>
      <c r="B11" t="s">
        <v>39</v>
      </c>
      <c r="C11" t="s">
        <v>7</v>
      </c>
      <c r="D11" s="1">
        <v>-18.506</v>
      </c>
      <c r="E11">
        <v>57812287</v>
      </c>
      <c r="F11" s="1">
        <f t="shared" si="0"/>
        <v>1.8095432030245087</v>
      </c>
      <c r="G11" s="1">
        <f t="shared" si="1"/>
        <v>-33.487406515171557</v>
      </c>
      <c r="I11">
        <v>8</v>
      </c>
      <c r="J11" t="s">
        <v>39</v>
      </c>
      <c r="K11" t="s">
        <v>7</v>
      </c>
      <c r="L11" s="1">
        <f t="shared" si="2"/>
        <v>-18.506</v>
      </c>
      <c r="M11">
        <f t="shared" si="3"/>
        <v>57812287</v>
      </c>
      <c r="N11" s="1">
        <f t="shared" si="4"/>
        <v>1.8095432030245087</v>
      </c>
      <c r="O11" s="1">
        <f t="shared" si="5"/>
        <v>-33.487406515171557</v>
      </c>
      <c r="P11" s="1"/>
      <c r="Q11" t="s">
        <v>7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 s="1">
        <v>-18.506</v>
      </c>
      <c r="AB11" s="1"/>
      <c r="AC11" t="s">
        <v>7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57812287</v>
      </c>
      <c r="AO11">
        <v>-18.502400000000002</v>
      </c>
      <c r="AP11">
        <v>-18.815000000000001</v>
      </c>
      <c r="AQ11">
        <v>-20.811399999999999</v>
      </c>
      <c r="AR11" s="2" t="s">
        <v>7</v>
      </c>
      <c r="AS11">
        <f t="shared" si="7"/>
        <v>-1</v>
      </c>
      <c r="AT11">
        <f t="shared" si="6"/>
        <v>-1</v>
      </c>
      <c r="AU11">
        <f t="shared" si="6"/>
        <v>-1</v>
      </c>
    </row>
    <row r="12" spans="1:48" x14ac:dyDescent="0.25">
      <c r="A12">
        <v>9</v>
      </c>
      <c r="B12" t="s">
        <v>39</v>
      </c>
      <c r="C12" t="s">
        <v>8</v>
      </c>
      <c r="D12" s="1">
        <v>5.8708</v>
      </c>
      <c r="E12">
        <v>57817256</v>
      </c>
      <c r="F12" s="1">
        <f t="shared" si="0"/>
        <v>1.8096987343249022</v>
      </c>
      <c r="G12" s="1">
        <f t="shared" si="1"/>
        <v>10.624379329474635</v>
      </c>
      <c r="I12">
        <v>9</v>
      </c>
      <c r="J12" t="s">
        <v>39</v>
      </c>
      <c r="K12" t="s">
        <v>8</v>
      </c>
      <c r="L12" s="1">
        <f t="shared" si="2"/>
        <v>5.8708</v>
      </c>
      <c r="M12">
        <f t="shared" si="3"/>
        <v>57817256</v>
      </c>
      <c r="N12" s="1">
        <f t="shared" si="4"/>
        <v>1.8096987343249022</v>
      </c>
      <c r="O12" s="1">
        <f t="shared" si="5"/>
        <v>10.624379329474635</v>
      </c>
      <c r="P12" s="1"/>
      <c r="Q12" t="s">
        <v>8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 s="1">
        <v>5.8708</v>
      </c>
      <c r="AB12" s="1"/>
      <c r="AC12" t="s">
        <v>8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57817256</v>
      </c>
      <c r="AO12">
        <v>5.8654000000000002</v>
      </c>
      <c r="AP12">
        <v>-3.5701999999999998</v>
      </c>
      <c r="AQ12">
        <v>-11.783799999999999</v>
      </c>
      <c r="AR12" s="2" t="s">
        <v>8</v>
      </c>
      <c r="AS12">
        <f t="shared" si="7"/>
        <v>5.8654000000000002</v>
      </c>
      <c r="AT12">
        <f t="shared" si="6"/>
        <v>-1</v>
      </c>
      <c r="AU12">
        <f t="shared" si="6"/>
        <v>-1</v>
      </c>
    </row>
    <row r="13" spans="1:48" x14ac:dyDescent="0.25">
      <c r="A13">
        <v>10</v>
      </c>
      <c r="B13" t="s">
        <v>39</v>
      </c>
      <c r="C13" t="s">
        <v>9</v>
      </c>
      <c r="D13" s="1">
        <v>-31.120999999999999</v>
      </c>
      <c r="E13">
        <v>115620957</v>
      </c>
      <c r="F13" s="1">
        <f t="shared" si="0"/>
        <v>3.6189731927840696</v>
      </c>
      <c r="G13" s="1">
        <f t="shared" si="1"/>
        <v>-112.62606473263303</v>
      </c>
      <c r="I13">
        <v>10</v>
      </c>
      <c r="J13" t="s">
        <v>39</v>
      </c>
      <c r="K13" t="s">
        <v>9</v>
      </c>
      <c r="L13" s="1">
        <f t="shared" si="2"/>
        <v>-31.120999999999999</v>
      </c>
      <c r="M13">
        <f t="shared" si="3"/>
        <v>115620957</v>
      </c>
      <c r="N13" s="1">
        <f t="shared" si="4"/>
        <v>3.6189731927840696</v>
      </c>
      <c r="O13" s="1">
        <f t="shared" si="5"/>
        <v>-112.62606473263303</v>
      </c>
      <c r="P13" s="1"/>
      <c r="Q13" t="s">
        <v>9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 s="1">
        <v>-31.120999999999999</v>
      </c>
      <c r="AB13" s="1"/>
      <c r="AC13" t="s">
        <v>9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115620957</v>
      </c>
      <c r="AO13">
        <v>-31.079799999999999</v>
      </c>
      <c r="AP13">
        <v>-31.165800000000001</v>
      </c>
      <c r="AQ13">
        <v>-31.908899999999999</v>
      </c>
      <c r="AR13" s="2" t="s">
        <v>9</v>
      </c>
      <c r="AS13">
        <f t="shared" si="7"/>
        <v>-1</v>
      </c>
      <c r="AT13">
        <f t="shared" si="6"/>
        <v>-1</v>
      </c>
      <c r="AU13">
        <f t="shared" si="6"/>
        <v>-1</v>
      </c>
    </row>
    <row r="14" spans="1:48" x14ac:dyDescent="0.25">
      <c r="A14">
        <v>11</v>
      </c>
      <c r="B14" t="s">
        <v>39</v>
      </c>
      <c r="C14" t="s">
        <v>10</v>
      </c>
      <c r="D14" s="1">
        <v>-20.608000000000001</v>
      </c>
      <c r="E14">
        <v>57829140</v>
      </c>
      <c r="F14" s="1">
        <f t="shared" si="0"/>
        <v>1.8100707073524478</v>
      </c>
      <c r="G14" s="1">
        <f t="shared" si="1"/>
        <v>-37.301937137119246</v>
      </c>
      <c r="I14">
        <v>11</v>
      </c>
      <c r="J14" t="s">
        <v>39</v>
      </c>
      <c r="K14" t="s">
        <v>10</v>
      </c>
      <c r="L14" s="1">
        <f t="shared" si="2"/>
        <v>-20.608000000000001</v>
      </c>
      <c r="M14">
        <f t="shared" si="3"/>
        <v>57829140</v>
      </c>
      <c r="N14" s="1">
        <f t="shared" si="4"/>
        <v>1.8100707073524478</v>
      </c>
      <c r="O14" s="1">
        <f t="shared" si="5"/>
        <v>-37.301937137119246</v>
      </c>
      <c r="P14" s="1"/>
      <c r="Q14" t="s">
        <v>10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 s="1">
        <v>-20.608000000000001</v>
      </c>
      <c r="AB14" s="1"/>
      <c r="AC14" t="s">
        <v>10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57829140</v>
      </c>
      <c r="AO14">
        <v>-20.709</v>
      </c>
      <c r="AP14">
        <v>-20.8842</v>
      </c>
      <c r="AQ14">
        <v>-22.081199999999999</v>
      </c>
      <c r="AR14" s="2" t="s">
        <v>10</v>
      </c>
      <c r="AS14">
        <f t="shared" si="7"/>
        <v>-1</v>
      </c>
      <c r="AT14">
        <f t="shared" si="6"/>
        <v>-1</v>
      </c>
      <c r="AU14">
        <f t="shared" si="6"/>
        <v>-1</v>
      </c>
    </row>
    <row r="15" spans="1:48" x14ac:dyDescent="0.25">
      <c r="A15">
        <v>12</v>
      </c>
      <c r="B15" t="s">
        <v>39</v>
      </c>
      <c r="C15" t="s">
        <v>11</v>
      </c>
      <c r="D15" s="1">
        <v>3.1570999999999998</v>
      </c>
      <c r="E15">
        <v>57813516</v>
      </c>
      <c r="F15" s="1">
        <f t="shared" si="0"/>
        <v>1.8095816711203396</v>
      </c>
      <c r="G15" s="1">
        <f t="shared" si="1"/>
        <v>5.7130302938940236</v>
      </c>
      <c r="I15">
        <v>12</v>
      </c>
      <c r="J15" t="s">
        <v>39</v>
      </c>
      <c r="K15" t="s">
        <v>11</v>
      </c>
      <c r="L15" s="1">
        <f t="shared" si="2"/>
        <v>3.1570999999999998</v>
      </c>
      <c r="M15">
        <f t="shared" si="3"/>
        <v>57813516</v>
      </c>
      <c r="N15" s="1">
        <f t="shared" si="4"/>
        <v>1.8095816711203396</v>
      </c>
      <c r="O15" s="1">
        <f t="shared" si="5"/>
        <v>5.7130302938940236</v>
      </c>
      <c r="P15" s="1"/>
      <c r="Q15" t="s">
        <v>11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 s="1">
        <v>3.1570999999999998</v>
      </c>
      <c r="AB15" s="1"/>
      <c r="AC15" t="s">
        <v>11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57813516</v>
      </c>
      <c r="AO15">
        <v>3.0221</v>
      </c>
      <c r="AP15">
        <v>-3.9864999999999999</v>
      </c>
      <c r="AQ15">
        <v>-11.783799999999999</v>
      </c>
      <c r="AR15" s="2" t="s">
        <v>11</v>
      </c>
      <c r="AS15">
        <f t="shared" si="7"/>
        <v>3.0221</v>
      </c>
      <c r="AT15">
        <f t="shared" si="6"/>
        <v>-1</v>
      </c>
      <c r="AU15">
        <f t="shared" si="6"/>
        <v>-1</v>
      </c>
    </row>
    <row r="16" spans="1:48" x14ac:dyDescent="0.25">
      <c r="A16">
        <v>13</v>
      </c>
      <c r="B16" t="s">
        <v>39</v>
      </c>
      <c r="C16" t="s">
        <v>12</v>
      </c>
      <c r="D16" s="1">
        <v>30.3659</v>
      </c>
      <c r="E16">
        <v>28910202</v>
      </c>
      <c r="F16" s="1">
        <f t="shared" si="0"/>
        <v>0.90489863386939795</v>
      </c>
      <c r="G16" s="1">
        <f t="shared" si="1"/>
        <v>27.478061426214751</v>
      </c>
      <c r="I16">
        <v>13</v>
      </c>
      <c r="J16" t="s">
        <v>39</v>
      </c>
      <c r="K16" t="s">
        <v>12</v>
      </c>
      <c r="L16" s="1">
        <f t="shared" si="2"/>
        <v>30.3659</v>
      </c>
      <c r="M16">
        <f t="shared" si="3"/>
        <v>28910202</v>
      </c>
      <c r="N16" s="1">
        <f t="shared" si="4"/>
        <v>0.90489863386939795</v>
      </c>
      <c r="O16" s="1">
        <f t="shared" si="5"/>
        <v>27.478061426214751</v>
      </c>
      <c r="P16" s="1"/>
      <c r="Q16" t="s">
        <v>12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 s="1">
        <v>30.3659</v>
      </c>
      <c r="AB16" s="1"/>
      <c r="AC16" t="s">
        <v>12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28910202</v>
      </c>
      <c r="AO16">
        <v>30.4238</v>
      </c>
      <c r="AP16">
        <v>14.413600000000001</v>
      </c>
      <c r="AQ16">
        <v>-1.5690999999999999</v>
      </c>
      <c r="AR16" s="2" t="s">
        <v>12</v>
      </c>
      <c r="AS16">
        <f t="shared" si="7"/>
        <v>30.4238</v>
      </c>
      <c r="AT16">
        <f t="shared" si="6"/>
        <v>14.413600000000001</v>
      </c>
      <c r="AU16">
        <f t="shared" si="6"/>
        <v>-1</v>
      </c>
    </row>
    <row r="17" spans="1:47" x14ac:dyDescent="0.25">
      <c r="A17">
        <v>14</v>
      </c>
      <c r="B17" t="s">
        <v>39</v>
      </c>
      <c r="C17" t="s">
        <v>13</v>
      </c>
      <c r="D17" s="1">
        <v>-24.947500000000002</v>
      </c>
      <c r="E17">
        <v>115636738</v>
      </c>
      <c r="F17" s="1">
        <f t="shared" si="0"/>
        <v>3.6194671431667444</v>
      </c>
      <c r="G17" s="1">
        <f t="shared" si="1"/>
        <v>-90.296656554152364</v>
      </c>
      <c r="I17">
        <v>14</v>
      </c>
      <c r="J17" t="s">
        <v>39</v>
      </c>
      <c r="K17" t="s">
        <v>13</v>
      </c>
      <c r="L17" s="1">
        <f t="shared" si="2"/>
        <v>-24.947500000000002</v>
      </c>
      <c r="M17">
        <f t="shared" si="3"/>
        <v>115636738</v>
      </c>
      <c r="N17" s="1">
        <f t="shared" si="4"/>
        <v>3.6194671431667444</v>
      </c>
      <c r="O17" s="1">
        <f t="shared" si="5"/>
        <v>-90.296656554152364</v>
      </c>
      <c r="P17" s="1"/>
      <c r="Q17" t="s">
        <v>13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 s="1">
        <v>-24.947500000000002</v>
      </c>
      <c r="AB17" s="1"/>
      <c r="AC17" t="s">
        <v>13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115636738</v>
      </c>
      <c r="AO17">
        <v>-24.886500000000002</v>
      </c>
      <c r="AP17">
        <v>-25.044499999999999</v>
      </c>
      <c r="AQ17">
        <v>-26.259399999999999</v>
      </c>
      <c r="AR17" s="2" t="s">
        <v>13</v>
      </c>
      <c r="AS17">
        <f t="shared" si="7"/>
        <v>-1</v>
      </c>
      <c r="AT17">
        <f t="shared" si="6"/>
        <v>-1</v>
      </c>
      <c r="AU17">
        <f t="shared" si="6"/>
        <v>-1</v>
      </c>
    </row>
    <row r="18" spans="1:47" x14ac:dyDescent="0.25">
      <c r="A18">
        <v>15</v>
      </c>
      <c r="B18" t="s">
        <v>39</v>
      </c>
      <c r="C18" t="s">
        <v>14</v>
      </c>
      <c r="D18" s="1">
        <v>-16.6616</v>
      </c>
      <c r="E18">
        <v>57826054</v>
      </c>
      <c r="F18" s="1">
        <f t="shared" si="0"/>
        <v>1.8099741145585226</v>
      </c>
      <c r="G18" s="1">
        <f t="shared" si="1"/>
        <v>-30.157064707128281</v>
      </c>
      <c r="I18">
        <v>15</v>
      </c>
      <c r="J18" t="s">
        <v>39</v>
      </c>
      <c r="K18" t="s">
        <v>14</v>
      </c>
      <c r="L18" s="1">
        <f t="shared" si="2"/>
        <v>-16.6616</v>
      </c>
      <c r="M18">
        <f t="shared" si="3"/>
        <v>57826054</v>
      </c>
      <c r="N18" s="1">
        <f t="shared" si="4"/>
        <v>1.8099741145585226</v>
      </c>
      <c r="O18" s="1">
        <f t="shared" si="5"/>
        <v>-30.157064707128281</v>
      </c>
      <c r="P18" s="1"/>
      <c r="Q18" t="s">
        <v>14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 s="1">
        <v>-16.6616</v>
      </c>
      <c r="AB18" s="1"/>
      <c r="AC18" t="s">
        <v>14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57826054</v>
      </c>
      <c r="AO18">
        <v>-16.738900000000001</v>
      </c>
      <c r="AP18">
        <v>-17.066500000000001</v>
      </c>
      <c r="AQ18">
        <v>-20.117599999999999</v>
      </c>
      <c r="AR18" s="2" t="s">
        <v>14</v>
      </c>
      <c r="AS18">
        <f t="shared" si="7"/>
        <v>-1</v>
      </c>
      <c r="AT18">
        <f t="shared" si="6"/>
        <v>-1</v>
      </c>
      <c r="AU18">
        <f t="shared" si="6"/>
        <v>-1</v>
      </c>
    </row>
    <row r="19" spans="1:47" x14ac:dyDescent="0.25">
      <c r="A19">
        <v>16</v>
      </c>
      <c r="B19" t="s">
        <v>39</v>
      </c>
      <c r="C19" t="s">
        <v>15</v>
      </c>
      <c r="D19" s="1">
        <v>2.6735000000000002</v>
      </c>
      <c r="E19">
        <v>57816995</v>
      </c>
      <c r="F19" s="1">
        <f t="shared" si="0"/>
        <v>1.8096905649408401</v>
      </c>
      <c r="G19" s="1">
        <f t="shared" si="1"/>
        <v>4.8382077253693367</v>
      </c>
      <c r="I19">
        <v>16</v>
      </c>
      <c r="J19" t="s">
        <v>39</v>
      </c>
      <c r="K19" t="s">
        <v>15</v>
      </c>
      <c r="L19" s="1">
        <f t="shared" si="2"/>
        <v>2.6735000000000002</v>
      </c>
      <c r="M19">
        <f t="shared" si="3"/>
        <v>57816995</v>
      </c>
      <c r="N19" s="1">
        <f t="shared" si="4"/>
        <v>1.8096905649408401</v>
      </c>
      <c r="O19" s="1">
        <f t="shared" si="5"/>
        <v>4.8382077253693367</v>
      </c>
      <c r="P19" s="1"/>
      <c r="Q19" t="s">
        <v>15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 s="1">
        <v>2.6735000000000002</v>
      </c>
      <c r="AB19" s="1"/>
      <c r="AC19" t="s">
        <v>15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57816995</v>
      </c>
      <c r="AO19">
        <v>2.6695000000000002</v>
      </c>
      <c r="AP19">
        <v>-3.6657999999999999</v>
      </c>
      <c r="AQ19">
        <v>-11.5623</v>
      </c>
      <c r="AR19" s="2" t="s">
        <v>15</v>
      </c>
      <c r="AS19">
        <f t="shared" si="7"/>
        <v>2.6695000000000002</v>
      </c>
      <c r="AT19">
        <f t="shared" si="6"/>
        <v>-1</v>
      </c>
      <c r="AU19">
        <f t="shared" si="6"/>
        <v>-1</v>
      </c>
    </row>
    <row r="20" spans="1:47" x14ac:dyDescent="0.25">
      <c r="A20">
        <v>17</v>
      </c>
      <c r="B20" t="s">
        <v>39</v>
      </c>
      <c r="C20" t="s">
        <v>16</v>
      </c>
      <c r="D20" s="1">
        <v>30.386800000000001</v>
      </c>
      <c r="E20">
        <v>28905757</v>
      </c>
      <c r="F20" s="1">
        <f t="shared" si="0"/>
        <v>0.90475950393777205</v>
      </c>
      <c r="G20" s="1">
        <f t="shared" si="1"/>
        <v>27.492746094256294</v>
      </c>
      <c r="I20">
        <v>17</v>
      </c>
      <c r="J20" t="s">
        <v>39</v>
      </c>
      <c r="K20" t="s">
        <v>16</v>
      </c>
      <c r="L20" s="1">
        <f t="shared" si="2"/>
        <v>30.386800000000001</v>
      </c>
      <c r="M20">
        <f t="shared" si="3"/>
        <v>28905757</v>
      </c>
      <c r="N20" s="1">
        <f t="shared" si="4"/>
        <v>0.90475950393777205</v>
      </c>
      <c r="O20" s="1">
        <f t="shared" si="5"/>
        <v>27.492746094256294</v>
      </c>
      <c r="P20" s="1"/>
      <c r="Q20" t="s">
        <v>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 s="1">
        <v>30.386800000000001</v>
      </c>
      <c r="AB20" s="1"/>
      <c r="AC20" t="s">
        <v>16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28905757</v>
      </c>
      <c r="AO20">
        <v>30.3066</v>
      </c>
      <c r="AP20">
        <v>15.569000000000001</v>
      </c>
      <c r="AQ20">
        <v>3.1699999999999999E-2</v>
      </c>
      <c r="AR20" s="2" t="s">
        <v>16</v>
      </c>
      <c r="AS20">
        <f t="shared" si="7"/>
        <v>30.3066</v>
      </c>
      <c r="AT20">
        <f t="shared" si="7"/>
        <v>15.569000000000001</v>
      </c>
      <c r="AU20">
        <f t="shared" si="7"/>
        <v>3.1699999999999999E-2</v>
      </c>
    </row>
    <row r="21" spans="1:47" x14ac:dyDescent="0.25">
      <c r="A21">
        <v>18</v>
      </c>
      <c r="B21" t="s">
        <v>39</v>
      </c>
      <c r="C21" t="s">
        <v>17</v>
      </c>
      <c r="D21" s="1">
        <v>38.201799999999999</v>
      </c>
      <c r="E21">
        <v>28908478</v>
      </c>
      <c r="F21" s="1">
        <f t="shared" si="0"/>
        <v>0.90484467211413966</v>
      </c>
      <c r="G21" s="1">
        <f t="shared" si="1"/>
        <v>34.566695195169942</v>
      </c>
      <c r="I21">
        <v>18</v>
      </c>
      <c r="J21" t="s">
        <v>39</v>
      </c>
      <c r="K21" t="s">
        <v>17</v>
      </c>
      <c r="L21" s="1">
        <f t="shared" si="2"/>
        <v>38.201799999999999</v>
      </c>
      <c r="M21">
        <f t="shared" si="3"/>
        <v>28908478</v>
      </c>
      <c r="N21" s="1">
        <f t="shared" si="4"/>
        <v>0.90484467211413966</v>
      </c>
      <c r="O21" s="1">
        <f t="shared" si="5"/>
        <v>34.566695195169942</v>
      </c>
      <c r="P21" s="1"/>
      <c r="Q21" t="s">
        <v>17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 s="1">
        <v>38.201799999999999</v>
      </c>
      <c r="AB21" s="1"/>
      <c r="AC21" t="s">
        <v>17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28908478</v>
      </c>
      <c r="AO21">
        <v>38.3658</v>
      </c>
      <c r="AP21">
        <v>22.479399999999998</v>
      </c>
      <c r="AQ21">
        <v>5.6592000000000002</v>
      </c>
      <c r="AR21" s="2" t="s">
        <v>17</v>
      </c>
      <c r="AS21">
        <f t="shared" si="7"/>
        <v>38.3658</v>
      </c>
      <c r="AT21">
        <f t="shared" si="7"/>
        <v>22.479399999999998</v>
      </c>
      <c r="AU21">
        <f t="shared" si="7"/>
        <v>5.6592000000000002</v>
      </c>
    </row>
    <row r="22" spans="1:47" x14ac:dyDescent="0.25">
      <c r="A22">
        <v>19</v>
      </c>
      <c r="B22" t="s">
        <v>39</v>
      </c>
      <c r="C22" t="s">
        <v>18</v>
      </c>
      <c r="D22" s="1">
        <v>-16.376200000000001</v>
      </c>
      <c r="E22">
        <v>115640137</v>
      </c>
      <c r="F22" s="1">
        <f t="shared" si="0"/>
        <v>3.6195735329614784</v>
      </c>
      <c r="G22" s="1">
        <f t="shared" si="1"/>
        <v>-59.274860090483763</v>
      </c>
      <c r="I22">
        <v>19</v>
      </c>
      <c r="J22" t="s">
        <v>39</v>
      </c>
      <c r="K22" t="s">
        <v>18</v>
      </c>
      <c r="L22" s="1">
        <f t="shared" si="2"/>
        <v>-16.376200000000001</v>
      </c>
      <c r="M22">
        <f t="shared" si="3"/>
        <v>115640137</v>
      </c>
      <c r="N22" s="1">
        <f t="shared" si="4"/>
        <v>3.6195735329614784</v>
      </c>
      <c r="O22" s="1">
        <f t="shared" si="5"/>
        <v>-59.274860090483763</v>
      </c>
      <c r="P22" s="1"/>
      <c r="Q22" t="s">
        <v>18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 s="1">
        <v>-16.376200000000001</v>
      </c>
      <c r="AB22" s="1"/>
      <c r="AC22" t="s">
        <v>18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115640137</v>
      </c>
      <c r="AO22">
        <v>-16.340399999999999</v>
      </c>
      <c r="AP22">
        <v>-16.821999999999999</v>
      </c>
      <c r="AQ22">
        <v>-19.5288</v>
      </c>
      <c r="AR22" s="2" t="s">
        <v>18</v>
      </c>
      <c r="AS22">
        <f t="shared" si="7"/>
        <v>-1</v>
      </c>
      <c r="AT22">
        <f t="shared" si="7"/>
        <v>-1</v>
      </c>
      <c r="AU22">
        <f t="shared" si="7"/>
        <v>-1</v>
      </c>
    </row>
    <row r="23" spans="1:47" x14ac:dyDescent="0.25">
      <c r="A23">
        <v>20</v>
      </c>
      <c r="B23" t="s">
        <v>39</v>
      </c>
      <c r="C23" t="s">
        <v>19</v>
      </c>
      <c r="D23" s="1">
        <v>-6.7881999999999998</v>
      </c>
      <c r="E23">
        <v>57824922</v>
      </c>
      <c r="F23" s="1">
        <f t="shared" si="0"/>
        <v>1.8099386825939332</v>
      </c>
      <c r="G23" s="1">
        <f t="shared" si="1"/>
        <v>-12.286225765184136</v>
      </c>
      <c r="I23">
        <v>20</v>
      </c>
      <c r="J23" t="s">
        <v>39</v>
      </c>
      <c r="K23" t="s">
        <v>19</v>
      </c>
      <c r="L23" s="1">
        <f t="shared" si="2"/>
        <v>-6.7881999999999998</v>
      </c>
      <c r="M23">
        <f t="shared" si="3"/>
        <v>57824922</v>
      </c>
      <c r="N23" s="1">
        <f t="shared" si="4"/>
        <v>1.8099386825939332</v>
      </c>
      <c r="O23" s="1">
        <f t="shared" si="5"/>
        <v>-12.286225765184136</v>
      </c>
      <c r="P23" s="1"/>
      <c r="Q23" t="s">
        <v>19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 s="1">
        <v>-6.7881999999999998</v>
      </c>
      <c r="AB23" s="1"/>
      <c r="AC23" t="s">
        <v>19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57824922</v>
      </c>
      <c r="AO23">
        <v>-6.8819999999999997</v>
      </c>
      <c r="AP23">
        <v>-8.3223000000000003</v>
      </c>
      <c r="AQ23">
        <v>-13.9718</v>
      </c>
      <c r="AR23" s="2" t="s">
        <v>19</v>
      </c>
      <c r="AS23">
        <f t="shared" si="7"/>
        <v>-1</v>
      </c>
      <c r="AT23">
        <f t="shared" si="7"/>
        <v>-1</v>
      </c>
      <c r="AU23">
        <f t="shared" si="7"/>
        <v>-1</v>
      </c>
    </row>
    <row r="24" spans="1:47" x14ac:dyDescent="0.25">
      <c r="A24">
        <v>21</v>
      </c>
      <c r="B24" t="s">
        <v>39</v>
      </c>
      <c r="C24" t="s">
        <v>20</v>
      </c>
      <c r="D24" s="1">
        <v>5.5770999999999997</v>
      </c>
      <c r="E24">
        <v>57816476</v>
      </c>
      <c r="F24" s="1">
        <f t="shared" si="0"/>
        <v>1.8096743200736831</v>
      </c>
      <c r="G24" s="1">
        <f t="shared" si="1"/>
        <v>10.092734650482937</v>
      </c>
      <c r="I24">
        <v>21</v>
      </c>
      <c r="J24" t="s">
        <v>39</v>
      </c>
      <c r="K24" t="s">
        <v>20</v>
      </c>
      <c r="L24" s="1">
        <f t="shared" si="2"/>
        <v>5.5770999999999997</v>
      </c>
      <c r="M24">
        <f t="shared" si="3"/>
        <v>57816476</v>
      </c>
      <c r="N24" s="1">
        <f t="shared" si="4"/>
        <v>1.8096743200736831</v>
      </c>
      <c r="O24" s="1">
        <f t="shared" si="5"/>
        <v>10.092734650482937</v>
      </c>
      <c r="P24" s="1"/>
      <c r="Q24" t="s">
        <v>20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 s="1">
        <v>5.5770999999999997</v>
      </c>
      <c r="AB24" s="1"/>
      <c r="AC24" t="s">
        <v>20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57816476</v>
      </c>
      <c r="AO24">
        <v>5.5704000000000002</v>
      </c>
      <c r="AP24">
        <v>-1.4240999999999999</v>
      </c>
      <c r="AQ24">
        <v>-7.5598999999999998</v>
      </c>
      <c r="AR24" s="2" t="s">
        <v>20</v>
      </c>
      <c r="AS24">
        <f t="shared" si="7"/>
        <v>5.5704000000000002</v>
      </c>
      <c r="AT24">
        <f t="shared" si="7"/>
        <v>-1</v>
      </c>
      <c r="AU24">
        <f t="shared" si="7"/>
        <v>-1</v>
      </c>
    </row>
    <row r="25" spans="1:47" x14ac:dyDescent="0.25">
      <c r="A25">
        <v>22</v>
      </c>
      <c r="B25" t="s">
        <v>39</v>
      </c>
      <c r="C25" t="s">
        <v>21</v>
      </c>
      <c r="D25" s="1">
        <v>33.093400000000003</v>
      </c>
      <c r="E25">
        <v>28902648</v>
      </c>
      <c r="F25" s="1">
        <f t="shared" si="0"/>
        <v>0.90466219123643921</v>
      </c>
      <c r="G25" s="1">
        <f t="shared" si="1"/>
        <v>29.93834775946398</v>
      </c>
      <c r="I25">
        <v>22</v>
      </c>
      <c r="J25" t="s">
        <v>39</v>
      </c>
      <c r="K25" t="s">
        <v>21</v>
      </c>
      <c r="L25" s="1">
        <f t="shared" si="2"/>
        <v>33.093400000000003</v>
      </c>
      <c r="M25">
        <f t="shared" si="3"/>
        <v>28902648</v>
      </c>
      <c r="N25" s="1">
        <f t="shared" si="4"/>
        <v>0.90466219123643921</v>
      </c>
      <c r="O25" s="1">
        <f t="shared" si="5"/>
        <v>29.93834775946398</v>
      </c>
      <c r="P25" s="1"/>
      <c r="Q25" t="s">
        <v>21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 s="1">
        <v>33.093400000000003</v>
      </c>
      <c r="AB25" s="1"/>
      <c r="AC25" t="s">
        <v>21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28902648</v>
      </c>
      <c r="AO25">
        <v>33.1265</v>
      </c>
      <c r="AP25">
        <v>19.957999999999998</v>
      </c>
      <c r="AQ25">
        <v>6.1414999999999997</v>
      </c>
      <c r="AR25" s="2" t="s">
        <v>21</v>
      </c>
      <c r="AS25">
        <f t="shared" si="7"/>
        <v>33.1265</v>
      </c>
      <c r="AT25">
        <f t="shared" si="7"/>
        <v>19.957999999999998</v>
      </c>
      <c r="AU25">
        <f t="shared" si="7"/>
        <v>6.1414999999999997</v>
      </c>
    </row>
    <row r="26" spans="1:47" x14ac:dyDescent="0.25">
      <c r="A26">
        <v>23</v>
      </c>
      <c r="B26" t="s">
        <v>39</v>
      </c>
      <c r="C26" t="s">
        <v>22</v>
      </c>
      <c r="D26" s="1">
        <v>41.560699999999997</v>
      </c>
      <c r="E26">
        <v>28912609</v>
      </c>
      <c r="F26" s="1">
        <f t="shared" si="0"/>
        <v>0.90497397374463373</v>
      </c>
      <c r="G26" s="1">
        <f t="shared" si="1"/>
        <v>37.611351830608598</v>
      </c>
      <c r="I26">
        <v>23</v>
      </c>
      <c r="J26" t="s">
        <v>39</v>
      </c>
      <c r="K26" t="s">
        <v>22</v>
      </c>
      <c r="L26" s="1">
        <f t="shared" si="2"/>
        <v>41.560699999999997</v>
      </c>
      <c r="M26">
        <f t="shared" si="3"/>
        <v>28912609</v>
      </c>
      <c r="N26" s="1">
        <f t="shared" si="4"/>
        <v>0.90497397374463373</v>
      </c>
      <c r="O26" s="1">
        <f t="shared" si="5"/>
        <v>37.611351830608598</v>
      </c>
      <c r="P26" s="1"/>
      <c r="Q26" t="s">
        <v>22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 s="1">
        <v>41.560699999999997</v>
      </c>
      <c r="AB26" s="1"/>
      <c r="AC26" t="s">
        <v>22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28912609</v>
      </c>
      <c r="AO26">
        <v>41.5184</v>
      </c>
      <c r="AP26">
        <v>27.414000000000001</v>
      </c>
      <c r="AQ26">
        <v>12.5997</v>
      </c>
      <c r="AR26" s="2" t="s">
        <v>22</v>
      </c>
      <c r="AS26">
        <f t="shared" si="7"/>
        <v>41.5184</v>
      </c>
      <c r="AT26">
        <f t="shared" si="7"/>
        <v>27.414000000000001</v>
      </c>
      <c r="AU26">
        <f t="shared" si="7"/>
        <v>12.5997</v>
      </c>
    </row>
    <row r="27" spans="1:47" x14ac:dyDescent="0.25">
      <c r="A27">
        <v>24</v>
      </c>
      <c r="B27" t="s">
        <v>39</v>
      </c>
      <c r="C27" t="s">
        <v>23</v>
      </c>
      <c r="D27" s="1">
        <v>52.334299999999999</v>
      </c>
      <c r="E27">
        <v>28908794</v>
      </c>
      <c r="F27" s="1">
        <f t="shared" si="0"/>
        <v>0.9048545630159156</v>
      </c>
      <c r="G27" s="1">
        <f t="shared" si="1"/>
        <v>47.354930157243828</v>
      </c>
      <c r="I27">
        <v>24</v>
      </c>
      <c r="J27" t="s">
        <v>39</v>
      </c>
      <c r="K27" t="s">
        <v>23</v>
      </c>
      <c r="L27" s="1">
        <f t="shared" si="2"/>
        <v>52.334299999999999</v>
      </c>
      <c r="M27">
        <f t="shared" si="3"/>
        <v>28908794</v>
      </c>
      <c r="N27" s="1">
        <f t="shared" si="4"/>
        <v>0.9048545630159156</v>
      </c>
      <c r="O27" s="1">
        <f t="shared" si="5"/>
        <v>47.354930157243828</v>
      </c>
      <c r="P27" s="1"/>
      <c r="Q27" t="s">
        <v>23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 s="1">
        <v>52.334299999999999</v>
      </c>
      <c r="AB27" s="1"/>
      <c r="AC27" t="s">
        <v>23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28908794</v>
      </c>
      <c r="AO27">
        <v>52.407499999999999</v>
      </c>
      <c r="AP27">
        <v>36.866999999999997</v>
      </c>
      <c r="AQ27">
        <v>20.553000000000001</v>
      </c>
      <c r="AR27" s="2" t="s">
        <v>23</v>
      </c>
      <c r="AS27">
        <f t="shared" si="7"/>
        <v>52.407499999999999</v>
      </c>
      <c r="AT27">
        <f t="shared" si="7"/>
        <v>36.866999999999997</v>
      </c>
      <c r="AU27">
        <f t="shared" si="7"/>
        <v>20.553000000000001</v>
      </c>
    </row>
    <row r="28" spans="1:47" x14ac:dyDescent="0.25">
      <c r="A28">
        <v>25</v>
      </c>
      <c r="B28" t="s">
        <v>39</v>
      </c>
      <c r="C28" t="s">
        <v>24</v>
      </c>
      <c r="D28" s="1">
        <v>0.35639999999999999</v>
      </c>
      <c r="E28">
        <v>115665325</v>
      </c>
      <c r="F28" s="1">
        <f t="shared" si="0"/>
        <v>3.6203619254739179</v>
      </c>
      <c r="G28" s="1">
        <f t="shared" si="1"/>
        <v>1.2902969902389043</v>
      </c>
      <c r="I28">
        <v>25</v>
      </c>
      <c r="J28" t="s">
        <v>39</v>
      </c>
      <c r="K28" t="s">
        <v>24</v>
      </c>
      <c r="L28" s="1">
        <f t="shared" si="2"/>
        <v>0.35639999999999999</v>
      </c>
      <c r="M28">
        <f t="shared" si="3"/>
        <v>115665325</v>
      </c>
      <c r="N28" s="1">
        <f t="shared" si="4"/>
        <v>3.6203619254739179</v>
      </c>
      <c r="O28" s="1">
        <f t="shared" si="5"/>
        <v>1.2902969902389043</v>
      </c>
      <c r="P28" s="1"/>
      <c r="Q28" t="s">
        <v>24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 s="1">
        <v>0.35639999999999999</v>
      </c>
      <c r="AB28" s="1"/>
      <c r="AC28" t="s">
        <v>24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115665325</v>
      </c>
      <c r="AO28">
        <v>0.38069999999999998</v>
      </c>
      <c r="AP28">
        <v>-4.2375999999999996</v>
      </c>
      <c r="AQ28">
        <v>56.470599999999997</v>
      </c>
      <c r="AR28" s="2" t="s">
        <v>24</v>
      </c>
      <c r="AS28">
        <f t="shared" si="7"/>
        <v>0.38069999999999998</v>
      </c>
      <c r="AT28">
        <f t="shared" si="7"/>
        <v>-1</v>
      </c>
      <c r="AU28">
        <f t="shared" si="7"/>
        <v>56.470599999999997</v>
      </c>
    </row>
    <row r="29" spans="1:47" x14ac:dyDescent="0.25">
      <c r="A29">
        <v>26</v>
      </c>
      <c r="B29" t="s">
        <v>39</v>
      </c>
      <c r="C29" t="s">
        <v>25</v>
      </c>
      <c r="D29" s="1">
        <v>3.0188999999999999</v>
      </c>
      <c r="E29">
        <v>57840461</v>
      </c>
      <c r="F29" s="1">
        <f t="shared" si="0"/>
        <v>1.8104250582986654</v>
      </c>
      <c r="G29" s="1">
        <f t="shared" si="1"/>
        <v>5.4654922084978406</v>
      </c>
      <c r="I29">
        <v>26</v>
      </c>
      <c r="J29" t="s">
        <v>39</v>
      </c>
      <c r="K29" t="s">
        <v>25</v>
      </c>
      <c r="L29" s="1">
        <f t="shared" si="2"/>
        <v>3.0188999999999999</v>
      </c>
      <c r="M29">
        <f t="shared" si="3"/>
        <v>57840461</v>
      </c>
      <c r="N29" s="1">
        <f t="shared" si="4"/>
        <v>1.8104250582986654</v>
      </c>
      <c r="O29" s="1">
        <f t="shared" si="5"/>
        <v>5.4654922084978406</v>
      </c>
      <c r="P29" s="1"/>
      <c r="Q29" t="s">
        <v>25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 s="1">
        <v>3.0188999999999999</v>
      </c>
      <c r="AB29" s="1"/>
      <c r="AC29" t="s">
        <v>25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57840461</v>
      </c>
      <c r="AO29">
        <v>3.1171000000000002</v>
      </c>
      <c r="AP29">
        <v>-0.69450000000000001</v>
      </c>
      <c r="AQ29">
        <v>-4.7450000000000001</v>
      </c>
      <c r="AR29" s="2" t="s">
        <v>25</v>
      </c>
      <c r="AS29">
        <f t="shared" si="7"/>
        <v>3.1171000000000002</v>
      </c>
      <c r="AT29">
        <f t="shared" si="7"/>
        <v>-1</v>
      </c>
      <c r="AU29">
        <f t="shared" si="7"/>
        <v>-1</v>
      </c>
    </row>
    <row r="30" spans="1:47" x14ac:dyDescent="0.25">
      <c r="A30">
        <v>27</v>
      </c>
      <c r="B30" t="s">
        <v>39</v>
      </c>
      <c r="C30" t="s">
        <v>26</v>
      </c>
      <c r="D30" s="1">
        <v>13.8079</v>
      </c>
      <c r="E30">
        <v>57823783</v>
      </c>
      <c r="F30" s="1">
        <f t="shared" si="0"/>
        <v>1.8099030315270892</v>
      </c>
      <c r="G30" s="1">
        <f t="shared" si="1"/>
        <v>24.990960069022893</v>
      </c>
      <c r="I30">
        <v>27</v>
      </c>
      <c r="J30" t="s">
        <v>39</v>
      </c>
      <c r="K30" t="s">
        <v>26</v>
      </c>
      <c r="L30" s="1">
        <f t="shared" si="2"/>
        <v>13.8079</v>
      </c>
      <c r="M30">
        <f t="shared" si="3"/>
        <v>57823783</v>
      </c>
      <c r="N30" s="1">
        <f t="shared" si="4"/>
        <v>1.8099030315270892</v>
      </c>
      <c r="O30" s="1">
        <f t="shared" si="5"/>
        <v>24.990960069022893</v>
      </c>
      <c r="P30" s="1"/>
      <c r="Q30" t="s">
        <v>26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 s="1">
        <v>13.8079</v>
      </c>
      <c r="AB30" s="1"/>
      <c r="AC30" t="s">
        <v>26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57823783</v>
      </c>
      <c r="AO30">
        <v>13.9251</v>
      </c>
      <c r="AP30">
        <v>9.5503999999999998</v>
      </c>
      <c r="AQ30">
        <v>5.4524999999999997</v>
      </c>
      <c r="AR30" s="2" t="s">
        <v>26</v>
      </c>
      <c r="AS30">
        <f t="shared" si="7"/>
        <v>13.9251</v>
      </c>
      <c r="AT30">
        <f t="shared" si="7"/>
        <v>9.5503999999999998</v>
      </c>
      <c r="AU30">
        <f t="shared" si="7"/>
        <v>5.4524999999999997</v>
      </c>
    </row>
    <row r="31" spans="1:47" x14ac:dyDescent="0.25">
      <c r="A31">
        <v>28</v>
      </c>
      <c r="B31" t="s">
        <v>39</v>
      </c>
      <c r="C31" t="s">
        <v>27</v>
      </c>
      <c r="D31" s="1">
        <v>36.786000000000001</v>
      </c>
      <c r="E31">
        <v>28902601</v>
      </c>
      <c r="F31" s="1">
        <f t="shared" si="0"/>
        <v>0.90466072012130172</v>
      </c>
      <c r="G31" s="1">
        <f t="shared" si="1"/>
        <v>33.278849250382208</v>
      </c>
      <c r="I31">
        <v>28</v>
      </c>
      <c r="J31" t="s">
        <v>39</v>
      </c>
      <c r="K31" t="s">
        <v>27</v>
      </c>
      <c r="L31" s="1">
        <f t="shared" si="2"/>
        <v>36.786000000000001</v>
      </c>
      <c r="M31">
        <f t="shared" si="3"/>
        <v>28902601</v>
      </c>
      <c r="N31" s="1">
        <f t="shared" si="4"/>
        <v>0.90466072012130172</v>
      </c>
      <c r="O31" s="1">
        <f t="shared" si="5"/>
        <v>33.278849250382208</v>
      </c>
      <c r="P31" s="1"/>
      <c r="Q31" t="s">
        <v>27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 s="1">
        <v>36.786000000000001</v>
      </c>
      <c r="AB31" s="1"/>
      <c r="AC31" t="s">
        <v>27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28902601</v>
      </c>
      <c r="AO31">
        <v>36.819099999999999</v>
      </c>
      <c r="AP31">
        <v>29.701799999999999</v>
      </c>
      <c r="AQ31">
        <v>21.2577</v>
      </c>
      <c r="AR31" s="2" t="s">
        <v>27</v>
      </c>
      <c r="AS31">
        <f t="shared" si="7"/>
        <v>36.819099999999999</v>
      </c>
      <c r="AT31">
        <f t="shared" si="7"/>
        <v>29.701799999999999</v>
      </c>
      <c r="AU31">
        <f t="shared" si="7"/>
        <v>21.2577</v>
      </c>
    </row>
    <row r="32" spans="1:47" x14ac:dyDescent="0.25">
      <c r="A32">
        <v>29</v>
      </c>
      <c r="B32" t="s">
        <v>39</v>
      </c>
      <c r="C32" t="s">
        <v>28</v>
      </c>
      <c r="D32" s="1">
        <v>45.654899999999998</v>
      </c>
      <c r="E32">
        <v>28920844</v>
      </c>
      <c r="F32" s="1">
        <f t="shared" si="0"/>
        <v>0.90523173189692596</v>
      </c>
      <c r="G32" s="1">
        <f t="shared" si="1"/>
        <v>41.32826419658096</v>
      </c>
      <c r="I32">
        <v>29</v>
      </c>
      <c r="J32" t="s">
        <v>39</v>
      </c>
      <c r="K32" t="s">
        <v>28</v>
      </c>
      <c r="L32" s="1">
        <f t="shared" si="2"/>
        <v>45.654899999999998</v>
      </c>
      <c r="M32">
        <f t="shared" si="3"/>
        <v>28920844</v>
      </c>
      <c r="N32" s="1">
        <f t="shared" si="4"/>
        <v>0.90523173189692596</v>
      </c>
      <c r="O32" s="1">
        <f t="shared" si="5"/>
        <v>41.32826419658096</v>
      </c>
      <c r="P32" s="1"/>
      <c r="Q32" t="s">
        <v>28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 s="1">
        <v>45.654899999999998</v>
      </c>
      <c r="AB32" s="1"/>
      <c r="AC32" t="s">
        <v>28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28920844</v>
      </c>
      <c r="AO32">
        <v>45.776600000000002</v>
      </c>
      <c r="AP32">
        <v>37.852600000000002</v>
      </c>
      <c r="AQ32">
        <v>28.5443</v>
      </c>
      <c r="AR32" s="2" t="s">
        <v>28</v>
      </c>
      <c r="AS32">
        <f t="shared" si="7"/>
        <v>45.776600000000002</v>
      </c>
      <c r="AT32">
        <f t="shared" si="7"/>
        <v>37.852600000000002</v>
      </c>
      <c r="AU32">
        <f t="shared" si="7"/>
        <v>28.5443</v>
      </c>
    </row>
    <row r="33" spans="1:47" x14ac:dyDescent="0.25">
      <c r="A33">
        <v>30</v>
      </c>
      <c r="B33" t="s">
        <v>39</v>
      </c>
      <c r="C33" t="s">
        <v>29</v>
      </c>
      <c r="D33" s="1">
        <v>57.041800000000002</v>
      </c>
      <c r="E33">
        <v>28910448</v>
      </c>
      <c r="F33" s="1">
        <f t="shared" si="0"/>
        <v>0.9049063337486285</v>
      </c>
      <c r="G33" s="1">
        <f t="shared" si="1"/>
        <v>51.617486108422518</v>
      </c>
      <c r="I33">
        <v>30</v>
      </c>
      <c r="J33" t="s">
        <v>39</v>
      </c>
      <c r="K33" t="s">
        <v>29</v>
      </c>
      <c r="L33" s="1">
        <f t="shared" si="2"/>
        <v>57.041800000000002</v>
      </c>
      <c r="M33">
        <f t="shared" si="3"/>
        <v>28910448</v>
      </c>
      <c r="N33" s="1">
        <f t="shared" si="4"/>
        <v>0.9049063337486285</v>
      </c>
      <c r="O33" s="1">
        <f t="shared" si="5"/>
        <v>51.617486108422518</v>
      </c>
      <c r="P33" s="1"/>
      <c r="Q33" t="s">
        <v>29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 s="1">
        <v>57.041800000000002</v>
      </c>
      <c r="AB33" s="1"/>
      <c r="AC33" t="s">
        <v>29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28910448</v>
      </c>
      <c r="AO33">
        <v>57.033999999999999</v>
      </c>
      <c r="AP33">
        <v>47.961100000000002</v>
      </c>
      <c r="AQ33">
        <v>37.533499999999997</v>
      </c>
      <c r="AR33" s="2" t="s">
        <v>29</v>
      </c>
      <c r="AS33">
        <f t="shared" si="7"/>
        <v>57.033999999999999</v>
      </c>
      <c r="AT33">
        <f t="shared" si="7"/>
        <v>47.961100000000002</v>
      </c>
      <c r="AU33">
        <f t="shared" si="7"/>
        <v>37.533499999999997</v>
      </c>
    </row>
    <row r="34" spans="1:47" x14ac:dyDescent="0.25">
      <c r="A34">
        <v>31</v>
      </c>
      <c r="B34" t="s">
        <v>39</v>
      </c>
      <c r="C34" t="s">
        <v>30</v>
      </c>
      <c r="D34" s="1">
        <v>71.8048</v>
      </c>
      <c r="E34">
        <v>28904270</v>
      </c>
      <c r="F34" s="1">
        <f t="shared" si="0"/>
        <v>0.90471296035884574</v>
      </c>
      <c r="G34" s="1">
        <f t="shared" si="1"/>
        <v>64.962733175974847</v>
      </c>
      <c r="I34">
        <v>31</v>
      </c>
      <c r="J34" t="s">
        <v>39</v>
      </c>
      <c r="K34" t="s">
        <v>30</v>
      </c>
      <c r="L34" s="1">
        <f t="shared" si="2"/>
        <v>71.8048</v>
      </c>
      <c r="M34">
        <f t="shared" si="3"/>
        <v>28904270</v>
      </c>
      <c r="N34" s="1">
        <f t="shared" si="4"/>
        <v>0.90471296035884574</v>
      </c>
      <c r="O34" s="1">
        <f t="shared" si="5"/>
        <v>64.962733175974847</v>
      </c>
      <c r="P34" s="1"/>
      <c r="Q34" t="s">
        <v>30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 s="1">
        <v>71.8048</v>
      </c>
      <c r="AB34" s="1"/>
      <c r="AC34" t="s">
        <v>30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28904270</v>
      </c>
      <c r="AO34">
        <v>71.785499999999999</v>
      </c>
      <c r="AP34">
        <v>60.881900000000002</v>
      </c>
      <c r="AQ34">
        <v>48.896000000000001</v>
      </c>
      <c r="AR34" s="2" t="s">
        <v>30</v>
      </c>
      <c r="AS34">
        <f t="shared" si="7"/>
        <v>71.785499999999999</v>
      </c>
      <c r="AT34">
        <f t="shared" si="7"/>
        <v>60.881900000000002</v>
      </c>
      <c r="AU34">
        <f t="shared" si="7"/>
        <v>48.896000000000001</v>
      </c>
    </row>
    <row r="35" spans="1:47" x14ac:dyDescent="0.25">
      <c r="A35">
        <v>32</v>
      </c>
      <c r="C35" t="s">
        <v>36</v>
      </c>
      <c r="D35" s="1">
        <v>10.308199999999999</v>
      </c>
      <c r="E35">
        <v>57844553</v>
      </c>
      <c r="F35" s="1">
        <f t="shared" si="0"/>
        <v>1.8105531392165986</v>
      </c>
      <c r="G35" s="1">
        <f t="shared" si="1"/>
        <v>18.663543869672541</v>
      </c>
      <c r="I35">
        <v>32</v>
      </c>
      <c r="K35" t="s">
        <v>36</v>
      </c>
      <c r="L35" s="1">
        <f t="shared" si="2"/>
        <v>10.308199999999999</v>
      </c>
      <c r="M35">
        <f t="shared" si="3"/>
        <v>57844553</v>
      </c>
      <c r="N35" s="1">
        <f t="shared" si="4"/>
        <v>1.8105531392165986</v>
      </c>
      <c r="O35" s="1">
        <f t="shared" si="5"/>
        <v>18.663543869672541</v>
      </c>
      <c r="P35" s="1"/>
      <c r="Q35" t="s">
        <v>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 s="1">
        <v>10.308199999999999</v>
      </c>
      <c r="AB35" s="1"/>
      <c r="AC35" t="s">
        <v>36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57844553</v>
      </c>
      <c r="AO35">
        <v>10.4566</v>
      </c>
      <c r="AP35">
        <v>1.7279</v>
      </c>
      <c r="AQ35">
        <v>-4.9957000000000003</v>
      </c>
      <c r="AR35" s="2" t="s">
        <v>36</v>
      </c>
      <c r="AS35">
        <f t="shared" si="7"/>
        <v>10.4566</v>
      </c>
      <c r="AT35">
        <f t="shared" si="7"/>
        <v>1.7279</v>
      </c>
      <c r="AU35">
        <f t="shared" si="7"/>
        <v>-1</v>
      </c>
    </row>
    <row r="36" spans="1:47" x14ac:dyDescent="0.25">
      <c r="A36">
        <v>33</v>
      </c>
      <c r="C36" t="s">
        <v>37</v>
      </c>
      <c r="D36" s="1">
        <v>27.552</v>
      </c>
      <c r="E36">
        <v>28926428</v>
      </c>
      <c r="F36" s="1">
        <f t="shared" si="0"/>
        <v>0.90540651289539587</v>
      </c>
      <c r="G36" s="1">
        <f t="shared" si="1"/>
        <v>24.945760243293947</v>
      </c>
      <c r="I36">
        <v>33</v>
      </c>
      <c r="K36" t="s">
        <v>37</v>
      </c>
      <c r="L36" s="1">
        <f t="shared" si="2"/>
        <v>27.552</v>
      </c>
      <c r="M36">
        <f t="shared" si="3"/>
        <v>28926428</v>
      </c>
      <c r="N36" s="1">
        <f t="shared" si="4"/>
        <v>0.90540651289539587</v>
      </c>
      <c r="O36" s="1">
        <f t="shared" si="5"/>
        <v>24.945760243293947</v>
      </c>
      <c r="P36" s="1"/>
      <c r="Q36" t="s">
        <v>37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 s="1">
        <v>27.552</v>
      </c>
      <c r="AB36" s="1"/>
      <c r="AC36" t="s">
        <v>37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28926428</v>
      </c>
      <c r="AO36">
        <v>27.345400000000001</v>
      </c>
      <c r="AP36">
        <v>17.747900000000001</v>
      </c>
      <c r="AQ36">
        <v>8.9192</v>
      </c>
      <c r="AR36" s="2" t="s">
        <v>37</v>
      </c>
      <c r="AS36">
        <f t="shared" si="7"/>
        <v>27.345400000000001</v>
      </c>
      <c r="AT36">
        <f t="shared" si="7"/>
        <v>17.747900000000001</v>
      </c>
      <c r="AU36">
        <f t="shared" si="7"/>
        <v>8.9192</v>
      </c>
    </row>
    <row r="37" spans="1:47" x14ac:dyDescent="0.25">
      <c r="A37">
        <v>34</v>
      </c>
      <c r="C37" t="s">
        <v>38</v>
      </c>
      <c r="D37" s="1">
        <v>48.9343</v>
      </c>
      <c r="E37">
        <v>28912721</v>
      </c>
      <c r="F37" s="1">
        <f t="shared" si="0"/>
        <v>0.90497747938070616</v>
      </c>
      <c r="G37" s="1">
        <f t="shared" si="1"/>
        <v>44.28443946925929</v>
      </c>
      <c r="I37">
        <v>34</v>
      </c>
      <c r="K37" t="s">
        <v>38</v>
      </c>
      <c r="L37" s="1">
        <f t="shared" si="2"/>
        <v>48.9343</v>
      </c>
      <c r="M37">
        <f t="shared" si="3"/>
        <v>28912721</v>
      </c>
      <c r="N37" s="1">
        <f t="shared" si="4"/>
        <v>0.90497747938070616</v>
      </c>
      <c r="O37" s="1">
        <f t="shared" si="5"/>
        <v>44.28443946925929</v>
      </c>
      <c r="P37" s="1"/>
      <c r="Q37" t="s">
        <v>38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 s="1">
        <v>48.9343</v>
      </c>
      <c r="AB37" s="1"/>
      <c r="AC37" t="s">
        <v>38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28912721</v>
      </c>
      <c r="AO37">
        <v>48.936300000000003</v>
      </c>
      <c r="AP37">
        <v>37.710599999999999</v>
      </c>
      <c r="AQ37">
        <v>26.633400000000002</v>
      </c>
      <c r="AR37" s="2" t="s">
        <v>38</v>
      </c>
      <c r="AS37">
        <f t="shared" si="7"/>
        <v>48.936300000000003</v>
      </c>
      <c r="AT37">
        <f t="shared" si="7"/>
        <v>37.710599999999999</v>
      </c>
      <c r="AU37">
        <f t="shared" si="7"/>
        <v>26.633400000000002</v>
      </c>
    </row>
    <row r="38" spans="1:47" x14ac:dyDescent="0.25">
      <c r="A38">
        <v>35</v>
      </c>
      <c r="C38" t="s">
        <v>31</v>
      </c>
      <c r="D38" s="1">
        <v>74.649799999999999</v>
      </c>
      <c r="E38">
        <v>14461076</v>
      </c>
      <c r="F38" s="1">
        <f t="shared" si="0"/>
        <v>0.45263633635910039</v>
      </c>
      <c r="G38" s="1">
        <f t="shared" si="1"/>
        <v>33.789211981939573</v>
      </c>
      <c r="I38">
        <v>35</v>
      </c>
      <c r="K38" t="s">
        <v>31</v>
      </c>
      <c r="L38" s="1">
        <f t="shared" si="2"/>
        <v>74.649799999999999</v>
      </c>
      <c r="M38">
        <f t="shared" si="3"/>
        <v>14461076</v>
      </c>
      <c r="N38" s="1">
        <f t="shared" si="4"/>
        <v>0.45263633635910039</v>
      </c>
      <c r="O38" s="1">
        <f t="shared" si="5"/>
        <v>33.789211981939573</v>
      </c>
      <c r="P38" s="1"/>
      <c r="Q38" t="s">
        <v>31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 s="1">
        <v>74.649799999999999</v>
      </c>
      <c r="AB38" s="1"/>
      <c r="AC38" t="s">
        <v>31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14461076</v>
      </c>
      <c r="AO38">
        <v>74.534700000000001</v>
      </c>
      <c r="AP38">
        <v>61.319099999999999</v>
      </c>
      <c r="AQ38">
        <v>47.699599999999997</v>
      </c>
      <c r="AR38" s="2" t="s">
        <v>31</v>
      </c>
      <c r="AS38">
        <f t="shared" si="7"/>
        <v>74.534700000000001</v>
      </c>
      <c r="AT38">
        <f t="shared" si="7"/>
        <v>61.319099999999999</v>
      </c>
      <c r="AU38">
        <f t="shared" si="7"/>
        <v>47.699599999999997</v>
      </c>
    </row>
    <row r="39" spans="1:47" x14ac:dyDescent="0.25">
      <c r="A39">
        <v>36</v>
      </c>
      <c r="C39" t="s">
        <v>32</v>
      </c>
      <c r="D39" s="1">
        <v>97.751199999999997</v>
      </c>
      <c r="E39">
        <v>14458803</v>
      </c>
      <c r="F39" s="1">
        <f t="shared" si="0"/>
        <v>0.45256519072702261</v>
      </c>
      <c r="G39" s="1">
        <f t="shared" si="1"/>
        <v>44.238790471795333</v>
      </c>
      <c r="I39">
        <v>36</v>
      </c>
      <c r="K39" t="s">
        <v>32</v>
      </c>
      <c r="L39" s="1">
        <f t="shared" si="2"/>
        <v>97.751199999999997</v>
      </c>
      <c r="M39">
        <f t="shared" si="3"/>
        <v>14458803</v>
      </c>
      <c r="N39" s="1">
        <f t="shared" si="4"/>
        <v>0.45256519072702261</v>
      </c>
      <c r="O39" s="1">
        <f t="shared" si="5"/>
        <v>44.238790471795333</v>
      </c>
      <c r="P39" s="1"/>
      <c r="Q39" t="s">
        <v>32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 s="1">
        <v>97.751199999999997</v>
      </c>
      <c r="AB39" s="1"/>
      <c r="AC39" t="s">
        <v>32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14458803</v>
      </c>
      <c r="AO39">
        <v>97.585800000000006</v>
      </c>
      <c r="AP39">
        <v>81.517899999999997</v>
      </c>
      <c r="AQ39">
        <v>64.454400000000007</v>
      </c>
      <c r="AR39" s="2" t="s">
        <v>32</v>
      </c>
      <c r="AS39">
        <f t="shared" si="7"/>
        <v>97.585800000000006</v>
      </c>
      <c r="AT39">
        <f t="shared" si="7"/>
        <v>81.517899999999997</v>
      </c>
      <c r="AU39">
        <f t="shared" si="7"/>
        <v>64.454400000000007</v>
      </c>
    </row>
    <row r="40" spans="1:47" x14ac:dyDescent="0.25">
      <c r="A40">
        <v>37</v>
      </c>
      <c r="C40" t="s">
        <v>33</v>
      </c>
      <c r="D40" s="1">
        <v>126.87260000000001</v>
      </c>
      <c r="E40">
        <v>14458060</v>
      </c>
      <c r="F40" s="1">
        <f t="shared" si="0"/>
        <v>0.45254193458772057</v>
      </c>
      <c r="G40" s="1">
        <f t="shared" si="1"/>
        <v>57.41517185017404</v>
      </c>
      <c r="I40">
        <v>37</v>
      </c>
      <c r="K40" t="s">
        <v>33</v>
      </c>
      <c r="L40" s="1">
        <f t="shared" si="2"/>
        <v>126.87260000000001</v>
      </c>
      <c r="M40">
        <f t="shared" si="3"/>
        <v>14458060</v>
      </c>
      <c r="N40" s="1">
        <f t="shared" si="4"/>
        <v>0.45254193458772057</v>
      </c>
      <c r="O40" s="1">
        <f t="shared" si="5"/>
        <v>57.41517185017404</v>
      </c>
      <c r="P40" s="1"/>
      <c r="Q40" t="s">
        <v>33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 s="1">
        <v>126.87260000000001</v>
      </c>
      <c r="AB40" s="1"/>
      <c r="AC40" t="s">
        <v>33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14458060</v>
      </c>
      <c r="AO40">
        <v>126.9298</v>
      </c>
      <c r="AP40">
        <v>106.666</v>
      </c>
      <c r="AQ40">
        <v>84.833200000000005</v>
      </c>
      <c r="AR40" s="2" t="s">
        <v>33</v>
      </c>
      <c r="AS40">
        <f t="shared" si="7"/>
        <v>126.9298</v>
      </c>
      <c r="AT40">
        <f t="shared" si="7"/>
        <v>106.666</v>
      </c>
      <c r="AU40">
        <f t="shared" si="7"/>
        <v>84.833200000000005</v>
      </c>
    </row>
    <row r="41" spans="1:47" x14ac:dyDescent="0.25">
      <c r="A41">
        <v>38</v>
      </c>
      <c r="C41" t="s">
        <v>34</v>
      </c>
      <c r="D41" s="1">
        <v>163.67490000000001</v>
      </c>
      <c r="E41">
        <v>14466212</v>
      </c>
      <c r="F41" s="1">
        <f t="shared" si="0"/>
        <v>0.45279709481328051</v>
      </c>
      <c r="G41" s="1">
        <f t="shared" si="1"/>
        <v>74.111519213854208</v>
      </c>
      <c r="I41">
        <v>38</v>
      </c>
      <c r="K41" t="s">
        <v>34</v>
      </c>
      <c r="L41" s="1">
        <f t="shared" si="2"/>
        <v>163.67490000000001</v>
      </c>
      <c r="M41">
        <f t="shared" si="3"/>
        <v>14466212</v>
      </c>
      <c r="N41" s="1">
        <f t="shared" si="4"/>
        <v>0.45279709481328051</v>
      </c>
      <c r="O41" s="1">
        <f t="shared" si="5"/>
        <v>74.111519213854208</v>
      </c>
      <c r="P41" s="1"/>
      <c r="Q41" t="s">
        <v>34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 s="1">
        <v>163.67490000000001</v>
      </c>
      <c r="AB41" s="1"/>
      <c r="AC41" t="s">
        <v>34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14466212</v>
      </c>
      <c r="AO41">
        <v>163.5436</v>
      </c>
      <c r="AP41">
        <v>137.92840000000001</v>
      </c>
      <c r="AQ41">
        <v>110.62909999999999</v>
      </c>
      <c r="AR41" s="2" t="s">
        <v>34</v>
      </c>
      <c r="AS41">
        <f t="shared" si="7"/>
        <v>163.5436</v>
      </c>
      <c r="AT41">
        <f t="shared" si="7"/>
        <v>137.92840000000001</v>
      </c>
      <c r="AU41">
        <f t="shared" si="7"/>
        <v>110.62909999999999</v>
      </c>
    </row>
    <row r="42" spans="1:47" x14ac:dyDescent="0.25">
      <c r="A42">
        <v>39</v>
      </c>
      <c r="C42" t="s">
        <v>35</v>
      </c>
      <c r="D42" s="1">
        <v>210.3177</v>
      </c>
      <c r="E42">
        <v>14463876</v>
      </c>
      <c r="F42" s="1">
        <f t="shared" si="0"/>
        <v>0.45272397726091196</v>
      </c>
      <c r="G42" s="1">
        <f t="shared" si="1"/>
        <v>95.215865632367297</v>
      </c>
      <c r="I42">
        <v>39</v>
      </c>
      <c r="K42" t="s">
        <v>35</v>
      </c>
      <c r="L42" s="1">
        <f t="shared" si="2"/>
        <v>210.3177</v>
      </c>
      <c r="M42">
        <f t="shared" si="3"/>
        <v>14463876</v>
      </c>
      <c r="N42" s="1">
        <f t="shared" si="4"/>
        <v>0.45272397726091196</v>
      </c>
      <c r="O42" s="1">
        <f t="shared" si="5"/>
        <v>95.215865632367297</v>
      </c>
      <c r="P42" s="1"/>
      <c r="Q42" t="s">
        <v>35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 s="1">
        <v>210.3177</v>
      </c>
      <c r="AB42" s="1"/>
      <c r="AC42" t="s">
        <v>35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14463876</v>
      </c>
      <c r="AO42">
        <v>210.2192</v>
      </c>
      <c r="AP42">
        <v>177.74770000000001</v>
      </c>
      <c r="AQ42">
        <v>143.11760000000001</v>
      </c>
      <c r="AR42" s="2" t="s">
        <v>35</v>
      </c>
      <c r="AS42">
        <f t="shared" si="7"/>
        <v>210.2192</v>
      </c>
      <c r="AT42">
        <f t="shared" si="7"/>
        <v>177.74770000000001</v>
      </c>
      <c r="AU42">
        <f t="shared" si="7"/>
        <v>143.11760000000001</v>
      </c>
    </row>
    <row r="43" spans="1:47" x14ac:dyDescent="0.25">
      <c r="A43">
        <v>40</v>
      </c>
      <c r="B43" t="s">
        <v>40</v>
      </c>
      <c r="C43" t="s">
        <v>0</v>
      </c>
      <c r="D43" s="1">
        <v>-4.7079000000000004</v>
      </c>
      <c r="E43">
        <v>57842092</v>
      </c>
      <c r="F43" s="1">
        <f t="shared" si="0"/>
        <v>1.8104761091239703</v>
      </c>
      <c r="G43" s="1">
        <f t="shared" si="1"/>
        <v>-8.52354047414474</v>
      </c>
      <c r="I43">
        <v>40</v>
      </c>
      <c r="J43" t="s">
        <v>40</v>
      </c>
      <c r="K43" t="s">
        <v>0</v>
      </c>
      <c r="L43" s="1">
        <f t="shared" si="2"/>
        <v>-4.7079000000000004</v>
      </c>
      <c r="M43">
        <f t="shared" si="3"/>
        <v>57842092</v>
      </c>
      <c r="N43" s="1">
        <f t="shared" si="4"/>
        <v>1.8104761091239703</v>
      </c>
      <c r="O43" s="1">
        <f t="shared" si="5"/>
        <v>-8.52354047414474</v>
      </c>
      <c r="P43" s="1"/>
      <c r="Q43" t="s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 s="1">
        <v>-4.7079000000000004</v>
      </c>
      <c r="AB43" s="1"/>
      <c r="AC43" t="s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57842092</v>
      </c>
      <c r="AO43">
        <v>-4.7046000000000001</v>
      </c>
      <c r="AP43">
        <v>-8.4952000000000005</v>
      </c>
      <c r="AQ43">
        <v>-19.130099999999999</v>
      </c>
      <c r="AR43" s="2" t="s">
        <v>0</v>
      </c>
      <c r="AS43">
        <f t="shared" si="7"/>
        <v>-1</v>
      </c>
      <c r="AT43">
        <f t="shared" si="7"/>
        <v>-1</v>
      </c>
      <c r="AU43">
        <f t="shared" si="7"/>
        <v>-1</v>
      </c>
    </row>
    <row r="44" spans="1:47" x14ac:dyDescent="0.25">
      <c r="A44">
        <v>41</v>
      </c>
      <c r="B44" t="s">
        <v>40</v>
      </c>
      <c r="C44" t="s">
        <v>1</v>
      </c>
      <c r="D44" s="1">
        <v>-4.2126000000000001</v>
      </c>
      <c r="E44">
        <v>77112656</v>
      </c>
      <c r="F44" s="1">
        <f t="shared" si="0"/>
        <v>2.413650968901595</v>
      </c>
      <c r="G44" s="1">
        <f t="shared" si="1"/>
        <v>-10.167746071594859</v>
      </c>
      <c r="I44">
        <v>41</v>
      </c>
      <c r="J44" t="s">
        <v>40</v>
      </c>
      <c r="K44" t="s">
        <v>1</v>
      </c>
      <c r="L44" s="1">
        <f t="shared" si="2"/>
        <v>-4.2126000000000001</v>
      </c>
      <c r="M44">
        <f t="shared" si="3"/>
        <v>77112656</v>
      </c>
      <c r="N44" s="1">
        <f t="shared" si="4"/>
        <v>2.413650968901595</v>
      </c>
      <c r="O44" s="1">
        <f t="shared" si="5"/>
        <v>-10.167746071594859</v>
      </c>
      <c r="P44" s="1"/>
      <c r="Q44" t="s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 s="1">
        <v>-4.2126000000000001</v>
      </c>
      <c r="AB44" s="1"/>
      <c r="AC44" t="s">
        <v>1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77112656</v>
      </c>
      <c r="AO44">
        <v>-4.2276999999999996</v>
      </c>
      <c r="AP44">
        <v>-8.4951000000000008</v>
      </c>
      <c r="AQ44">
        <v>-19.130099999999999</v>
      </c>
      <c r="AR44" s="2" t="s">
        <v>1</v>
      </c>
      <c r="AS44">
        <f t="shared" si="7"/>
        <v>-1</v>
      </c>
      <c r="AT44">
        <f t="shared" si="7"/>
        <v>-1</v>
      </c>
      <c r="AU44">
        <f t="shared" si="7"/>
        <v>-1</v>
      </c>
    </row>
    <row r="45" spans="1:47" x14ac:dyDescent="0.25">
      <c r="A45">
        <v>42</v>
      </c>
      <c r="B45" t="s">
        <v>40</v>
      </c>
      <c r="C45" t="s">
        <v>2</v>
      </c>
      <c r="D45" s="1">
        <v>14.761699999999999</v>
      </c>
      <c r="E45">
        <v>9638577</v>
      </c>
      <c r="F45" s="1">
        <f t="shared" si="0"/>
        <v>0.30169056445005121</v>
      </c>
      <c r="G45" s="1">
        <f t="shared" si="1"/>
        <v>4.4534656052423207</v>
      </c>
      <c r="I45">
        <v>42</v>
      </c>
      <c r="J45" t="s">
        <v>40</v>
      </c>
      <c r="K45" t="s">
        <v>2</v>
      </c>
      <c r="L45" s="1">
        <f t="shared" si="2"/>
        <v>14.761699999999999</v>
      </c>
      <c r="M45">
        <f t="shared" si="3"/>
        <v>9638577</v>
      </c>
      <c r="N45" s="1">
        <f t="shared" si="4"/>
        <v>0.30169056445005121</v>
      </c>
      <c r="O45" s="1">
        <f t="shared" si="5"/>
        <v>4.4534656052423207</v>
      </c>
      <c r="P45" s="1"/>
      <c r="Q45" t="s">
        <v>2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 s="1">
        <v>14.761699999999999</v>
      </c>
      <c r="AB45" s="1"/>
      <c r="AC45" t="s">
        <v>2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9638577</v>
      </c>
      <c r="AO45">
        <v>14.7837</v>
      </c>
      <c r="AP45">
        <v>2.0497999999999998</v>
      </c>
      <c r="AQ45">
        <v>-9.6393000000000004</v>
      </c>
      <c r="AR45" s="2" t="s">
        <v>2</v>
      </c>
      <c r="AS45">
        <f t="shared" si="7"/>
        <v>14.7837</v>
      </c>
      <c r="AT45">
        <f t="shared" si="7"/>
        <v>2.0497999999999998</v>
      </c>
      <c r="AU45">
        <f t="shared" si="7"/>
        <v>-1</v>
      </c>
    </row>
    <row r="46" spans="1:47" x14ac:dyDescent="0.25">
      <c r="A46">
        <v>43</v>
      </c>
      <c r="B46" t="s">
        <v>40</v>
      </c>
      <c r="C46" t="s">
        <v>3</v>
      </c>
      <c r="D46" s="1">
        <v>-8.5852000000000004</v>
      </c>
      <c r="E46">
        <v>77116155</v>
      </c>
      <c r="F46" s="1">
        <f t="shared" si="0"/>
        <v>2.4137604887285375</v>
      </c>
      <c r="G46" s="1">
        <f t="shared" si="1"/>
        <v>-20.722616547832242</v>
      </c>
      <c r="I46">
        <v>43</v>
      </c>
      <c r="J46" t="s">
        <v>40</v>
      </c>
      <c r="K46" t="s">
        <v>3</v>
      </c>
      <c r="L46" s="1">
        <f t="shared" si="2"/>
        <v>-8.5852000000000004</v>
      </c>
      <c r="M46">
        <f t="shared" si="3"/>
        <v>77116155</v>
      </c>
      <c r="N46" s="1">
        <f t="shared" si="4"/>
        <v>2.4137604887285375</v>
      </c>
      <c r="O46" s="1">
        <f t="shared" si="5"/>
        <v>-20.722616547832242</v>
      </c>
      <c r="P46" s="1"/>
      <c r="Q46" t="s">
        <v>3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 s="1">
        <v>-8.5852000000000004</v>
      </c>
      <c r="AB46" s="1"/>
      <c r="AC46" t="s">
        <v>3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77116155</v>
      </c>
      <c r="AO46">
        <v>-8.6376000000000008</v>
      </c>
      <c r="AP46">
        <v>-11.055199999999999</v>
      </c>
      <c r="AQ46">
        <v>-19.130099999999999</v>
      </c>
      <c r="AR46" s="2" t="s">
        <v>3</v>
      </c>
      <c r="AS46">
        <f t="shared" si="7"/>
        <v>-1</v>
      </c>
      <c r="AT46">
        <f t="shared" si="7"/>
        <v>-1</v>
      </c>
      <c r="AU46">
        <f t="shared" si="7"/>
        <v>-1</v>
      </c>
    </row>
    <row r="47" spans="1:47" x14ac:dyDescent="0.25">
      <c r="A47">
        <v>44</v>
      </c>
      <c r="B47" t="s">
        <v>40</v>
      </c>
      <c r="C47" t="s">
        <v>4</v>
      </c>
      <c r="D47" s="1">
        <v>14.5802</v>
      </c>
      <c r="E47">
        <v>38556681</v>
      </c>
      <c r="F47" s="1">
        <f t="shared" si="0"/>
        <v>1.2068365334644902</v>
      </c>
      <c r="G47" s="1">
        <f t="shared" si="1"/>
        <v>17.59591802521896</v>
      </c>
      <c r="I47">
        <v>44</v>
      </c>
      <c r="J47" t="s">
        <v>40</v>
      </c>
      <c r="K47" t="s">
        <v>4</v>
      </c>
      <c r="L47" s="1">
        <f t="shared" si="2"/>
        <v>14.5802</v>
      </c>
      <c r="M47">
        <f t="shared" si="3"/>
        <v>38556681</v>
      </c>
      <c r="N47" s="1">
        <f t="shared" si="4"/>
        <v>1.2068365334644902</v>
      </c>
      <c r="O47" s="1">
        <f t="shared" si="5"/>
        <v>17.59591802521896</v>
      </c>
      <c r="P47" s="1"/>
      <c r="Q47" t="s">
        <v>4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 s="1">
        <v>14.5802</v>
      </c>
      <c r="AB47" s="1"/>
      <c r="AC47" t="s">
        <v>4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38556681</v>
      </c>
      <c r="AO47">
        <v>14.4496</v>
      </c>
      <c r="AP47">
        <v>1.2281</v>
      </c>
      <c r="AQ47">
        <v>-10.0472</v>
      </c>
      <c r="AR47" s="2" t="s">
        <v>4</v>
      </c>
      <c r="AS47">
        <f t="shared" si="7"/>
        <v>14.4496</v>
      </c>
      <c r="AT47">
        <f t="shared" si="7"/>
        <v>1.2281</v>
      </c>
      <c r="AU47">
        <f t="shared" si="7"/>
        <v>-1</v>
      </c>
    </row>
    <row r="48" spans="1:47" x14ac:dyDescent="0.25">
      <c r="A48">
        <v>45</v>
      </c>
      <c r="B48" t="s">
        <v>40</v>
      </c>
      <c r="C48" t="s">
        <v>5</v>
      </c>
      <c r="D48" s="1">
        <v>27.512599999999999</v>
      </c>
      <c r="E48">
        <v>9636758</v>
      </c>
      <c r="F48" s="1">
        <f t="shared" si="0"/>
        <v>0.30163362916419578</v>
      </c>
      <c r="G48" s="1">
        <f t="shared" si="1"/>
        <v>8.298725385742852</v>
      </c>
      <c r="I48">
        <v>45</v>
      </c>
      <c r="J48" t="s">
        <v>40</v>
      </c>
      <c r="K48" t="s">
        <v>5</v>
      </c>
      <c r="L48" s="1">
        <f t="shared" si="2"/>
        <v>27.512599999999999</v>
      </c>
      <c r="M48">
        <f t="shared" si="3"/>
        <v>9636758</v>
      </c>
      <c r="N48" s="1">
        <f t="shared" si="4"/>
        <v>0.30163362916419578</v>
      </c>
      <c r="O48" s="1">
        <f t="shared" si="5"/>
        <v>8.298725385742852</v>
      </c>
      <c r="P48" s="1"/>
      <c r="Q48" t="s">
        <v>5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 s="1">
        <v>27.512599999999999</v>
      </c>
      <c r="AB48" s="1"/>
      <c r="AC48" t="s">
        <v>5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9636758</v>
      </c>
      <c r="AO48">
        <v>27.624199999999998</v>
      </c>
      <c r="AP48">
        <v>10.961399999999999</v>
      </c>
      <c r="AQ48">
        <v>-4.4367999999999999</v>
      </c>
      <c r="AR48" s="2" t="s">
        <v>5</v>
      </c>
      <c r="AS48">
        <f t="shared" si="7"/>
        <v>27.624199999999998</v>
      </c>
      <c r="AT48">
        <f t="shared" si="7"/>
        <v>10.961399999999999</v>
      </c>
      <c r="AU48">
        <f t="shared" si="7"/>
        <v>-1</v>
      </c>
    </row>
    <row r="49" spans="1:47" x14ac:dyDescent="0.25">
      <c r="A49">
        <v>46</v>
      </c>
      <c r="B49" t="s">
        <v>40</v>
      </c>
      <c r="C49" t="s">
        <v>6</v>
      </c>
      <c r="D49" s="1">
        <v>-3.2121</v>
      </c>
      <c r="E49">
        <v>38548967</v>
      </c>
      <c r="F49" s="1">
        <f t="shared" si="0"/>
        <v>1.2065950827799994</v>
      </c>
      <c r="G49" s="1">
        <f t="shared" si="1"/>
        <v>-3.875704065397636</v>
      </c>
      <c r="I49">
        <v>46</v>
      </c>
      <c r="J49" t="s">
        <v>40</v>
      </c>
      <c r="K49" t="s">
        <v>6</v>
      </c>
      <c r="L49" s="1">
        <f t="shared" si="2"/>
        <v>-3.2121</v>
      </c>
      <c r="M49">
        <f t="shared" si="3"/>
        <v>38548967</v>
      </c>
      <c r="N49" s="1">
        <f t="shared" si="4"/>
        <v>1.2065950827799994</v>
      </c>
      <c r="O49" s="1">
        <f t="shared" si="5"/>
        <v>-3.875704065397636</v>
      </c>
      <c r="P49" s="1"/>
      <c r="Q49" t="s">
        <v>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 s="1">
        <v>-3.2121</v>
      </c>
      <c r="AB49" s="1"/>
      <c r="AC49" t="s">
        <v>6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38548967</v>
      </c>
      <c r="AO49">
        <v>-3.3782999999999999</v>
      </c>
      <c r="AP49">
        <v>-7.6044</v>
      </c>
      <c r="AQ49">
        <v>-17.03</v>
      </c>
      <c r="AR49" s="2" t="s">
        <v>6</v>
      </c>
      <c r="AS49">
        <f t="shared" si="7"/>
        <v>-1</v>
      </c>
      <c r="AT49">
        <f t="shared" si="7"/>
        <v>-1</v>
      </c>
      <c r="AU49">
        <f t="shared" si="7"/>
        <v>-1</v>
      </c>
    </row>
    <row r="50" spans="1:47" x14ac:dyDescent="0.25">
      <c r="A50">
        <v>47</v>
      </c>
      <c r="B50" t="s">
        <v>40</v>
      </c>
      <c r="C50" t="s">
        <v>7</v>
      </c>
      <c r="D50" s="1">
        <v>12.622</v>
      </c>
      <c r="E50">
        <v>19278685</v>
      </c>
      <c r="F50" s="1">
        <f t="shared" si="0"/>
        <v>0.6034290496932001</v>
      </c>
      <c r="G50" s="1">
        <f t="shared" si="1"/>
        <v>7.6164814652275714</v>
      </c>
      <c r="I50">
        <v>47</v>
      </c>
      <c r="J50" t="s">
        <v>40</v>
      </c>
      <c r="K50" t="s">
        <v>7</v>
      </c>
      <c r="L50" s="1">
        <f t="shared" si="2"/>
        <v>12.622</v>
      </c>
      <c r="M50">
        <f t="shared" si="3"/>
        <v>19278685</v>
      </c>
      <c r="N50" s="1">
        <f t="shared" si="4"/>
        <v>0.6034290496932001</v>
      </c>
      <c r="O50" s="1">
        <f t="shared" si="5"/>
        <v>7.6164814652275714</v>
      </c>
      <c r="P50" s="1"/>
      <c r="Q50" t="s">
        <v>7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 s="1">
        <v>12.622</v>
      </c>
      <c r="AB50" s="1"/>
      <c r="AC50" t="s">
        <v>7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19278685</v>
      </c>
      <c r="AO50">
        <v>12.5288</v>
      </c>
      <c r="AP50">
        <v>-0.45610000000000001</v>
      </c>
      <c r="AQ50">
        <v>-10.577299999999999</v>
      </c>
      <c r="AR50" s="2" t="s">
        <v>7</v>
      </c>
      <c r="AS50">
        <f t="shared" si="7"/>
        <v>12.5288</v>
      </c>
      <c r="AT50">
        <f t="shared" si="7"/>
        <v>-1</v>
      </c>
      <c r="AU50">
        <f t="shared" si="7"/>
        <v>-1</v>
      </c>
    </row>
    <row r="51" spans="1:47" x14ac:dyDescent="0.25">
      <c r="A51">
        <v>48</v>
      </c>
      <c r="B51" t="s">
        <v>40</v>
      </c>
      <c r="C51" t="s">
        <v>8</v>
      </c>
      <c r="D51" s="1">
        <v>34.861600000000003</v>
      </c>
      <c r="E51">
        <v>19282781</v>
      </c>
      <c r="F51" s="1">
        <f t="shared" si="0"/>
        <v>0.60355725581242159</v>
      </c>
      <c r="G51" s="1">
        <f t="shared" si="1"/>
        <v>21.040971629230317</v>
      </c>
      <c r="I51">
        <v>48</v>
      </c>
      <c r="J51" t="s">
        <v>40</v>
      </c>
      <c r="K51" t="s">
        <v>8</v>
      </c>
      <c r="L51" s="1">
        <f t="shared" si="2"/>
        <v>34.861600000000003</v>
      </c>
      <c r="M51">
        <f t="shared" si="3"/>
        <v>19282781</v>
      </c>
      <c r="N51" s="1">
        <f t="shared" si="4"/>
        <v>0.60355725581242159</v>
      </c>
      <c r="O51" s="1">
        <f t="shared" si="5"/>
        <v>21.040971629230317</v>
      </c>
      <c r="P51" s="1"/>
      <c r="Q51" t="s">
        <v>8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 s="1">
        <v>34.861600000000003</v>
      </c>
      <c r="AB51" s="1"/>
      <c r="AC51" t="s">
        <v>8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19282781</v>
      </c>
      <c r="AO51">
        <v>35.0672</v>
      </c>
      <c r="AP51">
        <v>16.668800000000001</v>
      </c>
      <c r="AQ51">
        <v>-1.0356000000000001</v>
      </c>
      <c r="AR51" s="2" t="s">
        <v>8</v>
      </c>
      <c r="AS51">
        <f t="shared" si="7"/>
        <v>35.0672</v>
      </c>
      <c r="AT51">
        <f t="shared" si="7"/>
        <v>16.668800000000001</v>
      </c>
      <c r="AU51">
        <f t="shared" si="7"/>
        <v>-1</v>
      </c>
    </row>
    <row r="52" spans="1:47" x14ac:dyDescent="0.25">
      <c r="A52">
        <v>49</v>
      </c>
      <c r="B52" t="s">
        <v>40</v>
      </c>
      <c r="C52" t="s">
        <v>9</v>
      </c>
      <c r="D52" s="1">
        <v>2.1303000000000001</v>
      </c>
      <c r="E52">
        <v>38561658</v>
      </c>
      <c r="F52" s="1">
        <f t="shared" si="0"/>
        <v>1.2069923151674604</v>
      </c>
      <c r="G52" s="1">
        <f t="shared" si="1"/>
        <v>2.571255729001241</v>
      </c>
      <c r="I52">
        <v>49</v>
      </c>
      <c r="J52" t="s">
        <v>40</v>
      </c>
      <c r="K52" t="s">
        <v>9</v>
      </c>
      <c r="L52" s="1">
        <f t="shared" si="2"/>
        <v>2.1303000000000001</v>
      </c>
      <c r="M52">
        <f t="shared" si="3"/>
        <v>38561658</v>
      </c>
      <c r="N52" s="1">
        <f t="shared" si="4"/>
        <v>1.2069923151674604</v>
      </c>
      <c r="O52" s="1">
        <f t="shared" si="5"/>
        <v>2.571255729001241</v>
      </c>
      <c r="P52" s="1"/>
      <c r="Q52" t="s">
        <v>9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 s="1">
        <v>2.1303000000000001</v>
      </c>
      <c r="AB52" s="1"/>
      <c r="AC52" t="s">
        <v>9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38561658</v>
      </c>
      <c r="AO52">
        <v>2.0270000000000001</v>
      </c>
      <c r="AP52">
        <v>-4.2870999999999997</v>
      </c>
      <c r="AQ52">
        <v>-14.1493</v>
      </c>
      <c r="AR52" s="2" t="s">
        <v>9</v>
      </c>
      <c r="AS52">
        <f t="shared" si="7"/>
        <v>2.0270000000000001</v>
      </c>
      <c r="AT52">
        <f t="shared" si="7"/>
        <v>-1</v>
      </c>
      <c r="AU52">
        <f t="shared" si="7"/>
        <v>-1</v>
      </c>
    </row>
    <row r="53" spans="1:47" x14ac:dyDescent="0.25">
      <c r="A53">
        <v>50</v>
      </c>
      <c r="B53" t="s">
        <v>40</v>
      </c>
      <c r="C53" t="s">
        <v>10</v>
      </c>
      <c r="D53" s="1">
        <v>11.5451</v>
      </c>
      <c r="E53">
        <v>19276792</v>
      </c>
      <c r="F53" s="1">
        <f t="shared" si="0"/>
        <v>0.60336979818351111</v>
      </c>
      <c r="G53" s="1">
        <f t="shared" si="1"/>
        <v>6.9659646570084544</v>
      </c>
      <c r="I53">
        <v>50</v>
      </c>
      <c r="J53" t="s">
        <v>40</v>
      </c>
      <c r="K53" t="s">
        <v>10</v>
      </c>
      <c r="L53" s="1">
        <f t="shared" si="2"/>
        <v>11.5451</v>
      </c>
      <c r="M53">
        <f t="shared" si="3"/>
        <v>19276792</v>
      </c>
      <c r="N53" s="1">
        <f t="shared" si="4"/>
        <v>0.60336979818351111</v>
      </c>
      <c r="O53" s="1">
        <f t="shared" si="5"/>
        <v>6.9659646570084544</v>
      </c>
      <c r="P53" s="1"/>
      <c r="Q53" t="s">
        <v>10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 s="1">
        <v>11.5451</v>
      </c>
      <c r="AB53" s="1"/>
      <c r="AC53" t="s">
        <v>10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19276792</v>
      </c>
      <c r="AO53">
        <v>11.5624</v>
      </c>
      <c r="AP53">
        <v>-0.80320000000000003</v>
      </c>
      <c r="AQ53">
        <v>-10.714499999999999</v>
      </c>
      <c r="AR53" s="2" t="s">
        <v>10</v>
      </c>
      <c r="AS53">
        <f t="shared" si="7"/>
        <v>11.5624</v>
      </c>
      <c r="AT53">
        <f t="shared" si="7"/>
        <v>-1</v>
      </c>
      <c r="AU53">
        <f t="shared" si="7"/>
        <v>-1</v>
      </c>
    </row>
    <row r="54" spans="1:47" x14ac:dyDescent="0.25">
      <c r="A54">
        <v>51</v>
      </c>
      <c r="B54" t="s">
        <v>40</v>
      </c>
      <c r="C54" t="s">
        <v>11</v>
      </c>
      <c r="D54" s="1">
        <v>33.333500000000001</v>
      </c>
      <c r="E54">
        <v>19279333</v>
      </c>
      <c r="F54" s="1">
        <f t="shared" si="0"/>
        <v>0.60344933230190512</v>
      </c>
      <c r="G54" s="1">
        <f t="shared" si="1"/>
        <v>20.115078318285555</v>
      </c>
      <c r="I54">
        <v>51</v>
      </c>
      <c r="J54" t="s">
        <v>40</v>
      </c>
      <c r="K54" t="s">
        <v>11</v>
      </c>
      <c r="L54" s="1">
        <f t="shared" si="2"/>
        <v>33.333500000000001</v>
      </c>
      <c r="M54">
        <f t="shared" si="3"/>
        <v>19279333</v>
      </c>
      <c r="N54" s="1">
        <f t="shared" si="4"/>
        <v>0.60344933230190512</v>
      </c>
      <c r="O54" s="1">
        <f t="shared" si="5"/>
        <v>20.115078318285555</v>
      </c>
      <c r="P54" s="1"/>
      <c r="Q54" t="s">
        <v>11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 s="1">
        <v>33.333500000000001</v>
      </c>
      <c r="AB54" s="1"/>
      <c r="AC54" t="s">
        <v>11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19279333</v>
      </c>
      <c r="AO54">
        <v>33.350499999999997</v>
      </c>
      <c r="AP54">
        <v>15.886900000000001</v>
      </c>
      <c r="AQ54">
        <v>-1.2718</v>
      </c>
      <c r="AR54" s="2" t="s">
        <v>11</v>
      </c>
      <c r="AS54">
        <f t="shared" si="7"/>
        <v>33.350499999999997</v>
      </c>
      <c r="AT54">
        <f t="shared" si="7"/>
        <v>15.886900000000001</v>
      </c>
      <c r="AU54">
        <f t="shared" si="7"/>
        <v>-1</v>
      </c>
    </row>
    <row r="55" spans="1:47" x14ac:dyDescent="0.25">
      <c r="A55">
        <v>52</v>
      </c>
      <c r="B55" t="s">
        <v>40</v>
      </c>
      <c r="C55" t="s">
        <v>12</v>
      </c>
      <c r="D55" s="1">
        <v>58.298900000000003</v>
      </c>
      <c r="E55">
        <v>9633069</v>
      </c>
      <c r="F55" s="1">
        <f t="shared" si="0"/>
        <v>0.30151816227605904</v>
      </c>
      <c r="G55" s="1">
        <f t="shared" si="1"/>
        <v>17.578177190715738</v>
      </c>
      <c r="I55">
        <v>52</v>
      </c>
      <c r="J55" t="s">
        <v>40</v>
      </c>
      <c r="K55" t="s">
        <v>12</v>
      </c>
      <c r="L55" s="1">
        <f t="shared" si="2"/>
        <v>58.298900000000003</v>
      </c>
      <c r="M55">
        <f t="shared" si="3"/>
        <v>9633069</v>
      </c>
      <c r="N55" s="1">
        <f t="shared" si="4"/>
        <v>0.30151816227605904</v>
      </c>
      <c r="O55" s="1">
        <f t="shared" si="5"/>
        <v>17.578177190715738</v>
      </c>
      <c r="P55" s="1"/>
      <c r="Q55" t="s">
        <v>12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 s="1">
        <v>58.298900000000003</v>
      </c>
      <c r="AB55" s="1"/>
      <c r="AC55" t="s">
        <v>12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9633069</v>
      </c>
      <c r="AO55">
        <v>57.8902</v>
      </c>
      <c r="AP55">
        <v>35.263500000000001</v>
      </c>
      <c r="AQ55">
        <v>12.178800000000001</v>
      </c>
      <c r="AR55" s="2" t="s">
        <v>12</v>
      </c>
      <c r="AS55">
        <f t="shared" si="7"/>
        <v>57.8902</v>
      </c>
      <c r="AT55">
        <f t="shared" si="7"/>
        <v>35.263500000000001</v>
      </c>
      <c r="AU55">
        <f t="shared" si="7"/>
        <v>12.178800000000001</v>
      </c>
    </row>
    <row r="56" spans="1:47" x14ac:dyDescent="0.25">
      <c r="A56">
        <v>53</v>
      </c>
      <c r="B56" t="s">
        <v>40</v>
      </c>
      <c r="C56" t="s">
        <v>13</v>
      </c>
      <c r="D56" s="1">
        <v>8.9730000000000008</v>
      </c>
      <c r="E56">
        <v>38540677</v>
      </c>
      <c r="F56" s="1">
        <f t="shared" si="0"/>
        <v>1.206335603109993</v>
      </c>
      <c r="G56" s="1">
        <f t="shared" si="1"/>
        <v>10.824449366705968</v>
      </c>
      <c r="I56">
        <v>53</v>
      </c>
      <c r="J56" t="s">
        <v>40</v>
      </c>
      <c r="K56" t="s">
        <v>13</v>
      </c>
      <c r="L56" s="1">
        <f t="shared" si="2"/>
        <v>8.9730000000000008</v>
      </c>
      <c r="M56">
        <f t="shared" si="3"/>
        <v>38540677</v>
      </c>
      <c r="N56" s="1">
        <f t="shared" si="4"/>
        <v>1.206335603109993</v>
      </c>
      <c r="O56" s="1">
        <f t="shared" si="5"/>
        <v>10.824449366705968</v>
      </c>
      <c r="P56" s="1"/>
      <c r="Q56" t="s">
        <v>13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 s="1">
        <v>8.9730000000000008</v>
      </c>
      <c r="AB56" s="1"/>
      <c r="AC56" t="s">
        <v>13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38540677</v>
      </c>
      <c r="AO56">
        <v>8.8506999999999998</v>
      </c>
      <c r="AP56">
        <v>-1.9569000000000001</v>
      </c>
      <c r="AQ56">
        <v>-11.636699999999999</v>
      </c>
      <c r="AR56" s="2" t="s">
        <v>13</v>
      </c>
      <c r="AS56">
        <f t="shared" si="7"/>
        <v>8.8506999999999998</v>
      </c>
      <c r="AT56">
        <f t="shared" si="7"/>
        <v>-1</v>
      </c>
      <c r="AU56">
        <f t="shared" si="7"/>
        <v>-1</v>
      </c>
    </row>
    <row r="57" spans="1:47" x14ac:dyDescent="0.25">
      <c r="A57">
        <v>54</v>
      </c>
      <c r="B57" t="s">
        <v>40</v>
      </c>
      <c r="C57" t="s">
        <v>14</v>
      </c>
      <c r="D57" s="1">
        <v>16.3887</v>
      </c>
      <c r="E57">
        <v>19270238</v>
      </c>
      <c r="F57" s="1">
        <f t="shared" si="0"/>
        <v>0.60316465587262791</v>
      </c>
      <c r="G57" s="1">
        <f t="shared" si="1"/>
        <v>9.8850845956997375</v>
      </c>
      <c r="I57">
        <v>54</v>
      </c>
      <c r="J57" t="s">
        <v>40</v>
      </c>
      <c r="K57" t="s">
        <v>14</v>
      </c>
      <c r="L57" s="1">
        <f t="shared" si="2"/>
        <v>16.3887</v>
      </c>
      <c r="M57">
        <f t="shared" si="3"/>
        <v>19270238</v>
      </c>
      <c r="N57" s="1">
        <f t="shared" si="4"/>
        <v>0.60316465587262791</v>
      </c>
      <c r="O57" s="1">
        <f t="shared" si="5"/>
        <v>9.8850845956997375</v>
      </c>
      <c r="P57" s="1"/>
      <c r="Q57" t="s">
        <v>14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 s="1">
        <v>16.3887</v>
      </c>
      <c r="AB57" s="1"/>
      <c r="AC57" t="s">
        <v>14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19270238</v>
      </c>
      <c r="AO57">
        <v>16.400500000000001</v>
      </c>
      <c r="AP57">
        <v>3.1501999999999999</v>
      </c>
      <c r="AQ57">
        <v>-8.4276</v>
      </c>
      <c r="AR57" s="2" t="s">
        <v>14</v>
      </c>
      <c r="AS57">
        <f t="shared" si="7"/>
        <v>16.400500000000001</v>
      </c>
      <c r="AT57">
        <f t="shared" si="7"/>
        <v>3.1501999999999999</v>
      </c>
      <c r="AU57">
        <f t="shared" si="7"/>
        <v>-1</v>
      </c>
    </row>
    <row r="58" spans="1:47" x14ac:dyDescent="0.25">
      <c r="A58">
        <v>55</v>
      </c>
      <c r="B58" t="s">
        <v>40</v>
      </c>
      <c r="C58" t="s">
        <v>15</v>
      </c>
      <c r="D58" s="1">
        <v>33.959299999999999</v>
      </c>
      <c r="E58">
        <v>19268458</v>
      </c>
      <c r="F58" s="1">
        <f t="shared" si="0"/>
        <v>0.60310894129933335</v>
      </c>
      <c r="G58" s="1">
        <f t="shared" si="1"/>
        <v>20.481157470266449</v>
      </c>
      <c r="I58">
        <v>55</v>
      </c>
      <c r="J58" t="s">
        <v>40</v>
      </c>
      <c r="K58" t="s">
        <v>15</v>
      </c>
      <c r="L58" s="1">
        <f t="shared" si="2"/>
        <v>33.959299999999999</v>
      </c>
      <c r="M58">
        <f t="shared" si="3"/>
        <v>19268458</v>
      </c>
      <c r="N58" s="1">
        <f t="shared" si="4"/>
        <v>0.60310894129933335</v>
      </c>
      <c r="O58" s="1">
        <f t="shared" si="5"/>
        <v>20.481157470266449</v>
      </c>
      <c r="P58" s="1"/>
      <c r="Q58" t="s">
        <v>15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 s="1">
        <v>33.959299999999999</v>
      </c>
      <c r="AB58" s="1"/>
      <c r="AC58" t="s">
        <v>15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19268458</v>
      </c>
      <c r="AO58">
        <v>33.889699999999998</v>
      </c>
      <c r="AP58">
        <v>17.107099999999999</v>
      </c>
      <c r="AQ58">
        <v>-9.06E-2</v>
      </c>
      <c r="AR58" s="2" t="s">
        <v>15</v>
      </c>
      <c r="AS58">
        <f t="shared" si="7"/>
        <v>33.889699999999998</v>
      </c>
      <c r="AT58">
        <f t="shared" si="7"/>
        <v>17.107099999999999</v>
      </c>
      <c r="AU58">
        <f t="shared" si="7"/>
        <v>-1</v>
      </c>
    </row>
    <row r="59" spans="1:47" x14ac:dyDescent="0.25">
      <c r="A59">
        <v>56</v>
      </c>
      <c r="B59" t="s">
        <v>40</v>
      </c>
      <c r="C59" t="s">
        <v>16</v>
      </c>
      <c r="D59" s="1">
        <v>59.1614</v>
      </c>
      <c r="E59">
        <v>9636747</v>
      </c>
      <c r="F59" s="1">
        <f t="shared" si="0"/>
        <v>0.30163328486065299</v>
      </c>
      <c r="G59" s="1">
        <f t="shared" si="1"/>
        <v>17.845047418955037</v>
      </c>
      <c r="I59">
        <v>56</v>
      </c>
      <c r="J59" t="s">
        <v>40</v>
      </c>
      <c r="K59" t="s">
        <v>16</v>
      </c>
      <c r="L59" s="1">
        <f t="shared" si="2"/>
        <v>59.1614</v>
      </c>
      <c r="M59">
        <f t="shared" si="3"/>
        <v>9636747</v>
      </c>
      <c r="N59" s="1">
        <f t="shared" si="4"/>
        <v>0.30163328486065299</v>
      </c>
      <c r="O59" s="1">
        <f t="shared" si="5"/>
        <v>17.845047418955037</v>
      </c>
      <c r="P59" s="1"/>
      <c r="Q59" t="s">
        <v>16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 s="1">
        <v>59.1614</v>
      </c>
      <c r="AB59" s="1"/>
      <c r="AC59" t="s">
        <v>16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9636747</v>
      </c>
      <c r="AO59">
        <v>59.002000000000002</v>
      </c>
      <c r="AP59">
        <v>37.285899999999998</v>
      </c>
      <c r="AQ59">
        <v>14.657500000000001</v>
      </c>
      <c r="AR59" s="2" t="s">
        <v>16</v>
      </c>
      <c r="AS59">
        <f t="shared" si="7"/>
        <v>59.002000000000002</v>
      </c>
      <c r="AT59">
        <f t="shared" si="7"/>
        <v>37.285899999999998</v>
      </c>
      <c r="AU59">
        <f t="shared" si="7"/>
        <v>14.657500000000001</v>
      </c>
    </row>
    <row r="60" spans="1:47" x14ac:dyDescent="0.25">
      <c r="A60">
        <v>57</v>
      </c>
      <c r="B60" t="s">
        <v>40</v>
      </c>
      <c r="C60" t="s">
        <v>17</v>
      </c>
      <c r="D60" s="1">
        <v>65.936099999999996</v>
      </c>
      <c r="E60">
        <v>9643984</v>
      </c>
      <c r="F60" s="1">
        <f t="shared" si="0"/>
        <v>0.30185980529151374</v>
      </c>
      <c r="G60" s="1">
        <f t="shared" si="1"/>
        <v>19.903458307681777</v>
      </c>
      <c r="I60">
        <v>57</v>
      </c>
      <c r="J60" t="s">
        <v>40</v>
      </c>
      <c r="K60" t="s">
        <v>17</v>
      </c>
      <c r="L60" s="1">
        <f t="shared" si="2"/>
        <v>65.936099999999996</v>
      </c>
      <c r="M60">
        <f t="shared" si="3"/>
        <v>9643984</v>
      </c>
      <c r="N60" s="1">
        <f t="shared" si="4"/>
        <v>0.30185980529151374</v>
      </c>
      <c r="O60" s="1">
        <f t="shared" si="5"/>
        <v>19.903458307681777</v>
      </c>
      <c r="P60" s="1"/>
      <c r="Q60" t="s">
        <v>17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 s="1">
        <v>65.936099999999996</v>
      </c>
      <c r="AB60" s="1"/>
      <c r="AC60" t="s">
        <v>17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9643984</v>
      </c>
      <c r="AO60">
        <v>66.297700000000006</v>
      </c>
      <c r="AP60">
        <v>43.563899999999997</v>
      </c>
      <c r="AQ60">
        <v>19.834700000000002</v>
      </c>
      <c r="AR60" s="2" t="s">
        <v>17</v>
      </c>
      <c r="AS60">
        <f t="shared" si="7"/>
        <v>66.297700000000006</v>
      </c>
      <c r="AT60">
        <f t="shared" si="7"/>
        <v>43.563899999999997</v>
      </c>
      <c r="AU60">
        <f t="shared" si="7"/>
        <v>19.834700000000002</v>
      </c>
    </row>
    <row r="61" spans="1:47" x14ac:dyDescent="0.25">
      <c r="A61">
        <v>58</v>
      </c>
      <c r="B61" t="s">
        <v>40</v>
      </c>
      <c r="C61" t="s">
        <v>18</v>
      </c>
      <c r="D61" s="1">
        <v>18.1997</v>
      </c>
      <c r="E61">
        <v>38545291</v>
      </c>
      <c r="F61" s="1">
        <f t="shared" si="0"/>
        <v>1.2064800227960497</v>
      </c>
      <c r="G61" s="1">
        <f t="shared" si="1"/>
        <v>21.957574470881266</v>
      </c>
      <c r="I61">
        <v>58</v>
      </c>
      <c r="J61" t="s">
        <v>40</v>
      </c>
      <c r="K61" t="s">
        <v>18</v>
      </c>
      <c r="L61" s="1">
        <f t="shared" si="2"/>
        <v>18.1997</v>
      </c>
      <c r="M61">
        <f t="shared" si="3"/>
        <v>38545291</v>
      </c>
      <c r="N61" s="1">
        <f t="shared" si="4"/>
        <v>1.2064800227960497</v>
      </c>
      <c r="O61" s="1">
        <f t="shared" si="5"/>
        <v>21.957574470881266</v>
      </c>
      <c r="P61" s="1"/>
      <c r="Q61" t="s">
        <v>18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 s="1">
        <v>18.1997</v>
      </c>
      <c r="AB61" s="1"/>
      <c r="AC61" t="s">
        <v>18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38545291</v>
      </c>
      <c r="AO61">
        <v>18.1248</v>
      </c>
      <c r="AP61">
        <v>5.0987999999999998</v>
      </c>
      <c r="AQ61">
        <v>-7.1317000000000004</v>
      </c>
      <c r="AR61" s="2" t="s">
        <v>18</v>
      </c>
      <c r="AS61">
        <f t="shared" si="7"/>
        <v>18.1248</v>
      </c>
      <c r="AT61">
        <f t="shared" si="7"/>
        <v>5.0987999999999998</v>
      </c>
      <c r="AU61">
        <f t="shared" si="7"/>
        <v>-1</v>
      </c>
    </row>
    <row r="62" spans="1:47" x14ac:dyDescent="0.25">
      <c r="A62">
        <v>59</v>
      </c>
      <c r="B62" t="s">
        <v>40</v>
      </c>
      <c r="C62" t="s">
        <v>19</v>
      </c>
      <c r="D62" s="1">
        <v>26.761900000000001</v>
      </c>
      <c r="E62">
        <v>19282290</v>
      </c>
      <c r="F62" s="1">
        <f t="shared" si="0"/>
        <v>0.60354188735428249</v>
      </c>
      <c r="G62" s="1">
        <f t="shared" si="1"/>
        <v>16.151927635186574</v>
      </c>
      <c r="I62">
        <v>59</v>
      </c>
      <c r="J62" t="s">
        <v>40</v>
      </c>
      <c r="K62" t="s">
        <v>19</v>
      </c>
      <c r="L62" s="1">
        <f t="shared" si="2"/>
        <v>26.761900000000001</v>
      </c>
      <c r="M62">
        <f t="shared" si="3"/>
        <v>19282290</v>
      </c>
      <c r="N62" s="1">
        <f t="shared" si="4"/>
        <v>0.60354188735428249</v>
      </c>
      <c r="O62" s="1">
        <f t="shared" si="5"/>
        <v>16.151927635186574</v>
      </c>
      <c r="P62" s="1"/>
      <c r="Q62" t="s">
        <v>19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 s="1">
        <v>26.761900000000001</v>
      </c>
      <c r="AB62" s="1"/>
      <c r="AC62" t="s">
        <v>19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19282290</v>
      </c>
      <c r="AO62">
        <v>26.684999999999999</v>
      </c>
      <c r="AP62">
        <v>12.3314</v>
      </c>
      <c r="AQ62">
        <v>-1.9872000000000001</v>
      </c>
      <c r="AR62" s="2" t="s">
        <v>19</v>
      </c>
      <c r="AS62">
        <f t="shared" si="7"/>
        <v>26.684999999999999</v>
      </c>
      <c r="AT62">
        <f t="shared" si="7"/>
        <v>12.3314</v>
      </c>
      <c r="AU62">
        <f t="shared" si="7"/>
        <v>-1</v>
      </c>
    </row>
    <row r="63" spans="1:47" x14ac:dyDescent="0.25">
      <c r="A63">
        <v>60</v>
      </c>
      <c r="B63" t="s">
        <v>40</v>
      </c>
      <c r="C63" t="s">
        <v>20</v>
      </c>
      <c r="D63" s="1">
        <v>37.914900000000003</v>
      </c>
      <c r="E63">
        <v>19279076</v>
      </c>
      <c r="F63" s="1">
        <f t="shared" si="0"/>
        <v>0.60344128811913167</v>
      </c>
      <c r="G63" s="1">
        <f t="shared" si="1"/>
        <v>22.879416094908066</v>
      </c>
      <c r="I63">
        <v>60</v>
      </c>
      <c r="J63" t="s">
        <v>40</v>
      </c>
      <c r="K63" t="s">
        <v>20</v>
      </c>
      <c r="L63" s="1">
        <f t="shared" si="2"/>
        <v>37.914900000000003</v>
      </c>
      <c r="M63">
        <f t="shared" si="3"/>
        <v>19279076</v>
      </c>
      <c r="N63" s="1">
        <f t="shared" si="4"/>
        <v>0.60344128811913167</v>
      </c>
      <c r="O63" s="1">
        <f t="shared" si="5"/>
        <v>22.879416094908066</v>
      </c>
      <c r="P63" s="1"/>
      <c r="Q63" t="s">
        <v>20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 s="1">
        <v>37.914900000000003</v>
      </c>
      <c r="AB63" s="1"/>
      <c r="AC63" t="s">
        <v>20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19279076</v>
      </c>
      <c r="AO63">
        <v>38.049500000000002</v>
      </c>
      <c r="AP63">
        <v>21.851199999999999</v>
      </c>
      <c r="AQ63">
        <v>5.0358999999999998</v>
      </c>
      <c r="AR63" s="2" t="s">
        <v>20</v>
      </c>
      <c r="AS63">
        <f t="shared" si="7"/>
        <v>38.049500000000002</v>
      </c>
      <c r="AT63">
        <f t="shared" si="7"/>
        <v>21.851199999999999</v>
      </c>
      <c r="AU63">
        <f t="shared" si="7"/>
        <v>5.0358999999999998</v>
      </c>
    </row>
    <row r="64" spans="1:47" x14ac:dyDescent="0.25">
      <c r="A64">
        <v>61</v>
      </c>
      <c r="B64" t="s">
        <v>40</v>
      </c>
      <c r="C64" t="s">
        <v>21</v>
      </c>
      <c r="D64" s="1">
        <v>63.283299999999997</v>
      </c>
      <c r="E64">
        <v>9633566</v>
      </c>
      <c r="F64" s="1">
        <f t="shared" si="0"/>
        <v>0.30153371853613059</v>
      </c>
      <c r="G64" s="1">
        <f t="shared" si="1"/>
        <v>19.082048770237513</v>
      </c>
      <c r="I64">
        <v>61</v>
      </c>
      <c r="J64" t="s">
        <v>40</v>
      </c>
      <c r="K64" t="s">
        <v>21</v>
      </c>
      <c r="L64" s="1">
        <f t="shared" si="2"/>
        <v>63.283299999999997</v>
      </c>
      <c r="M64">
        <f t="shared" si="3"/>
        <v>9633566</v>
      </c>
      <c r="N64" s="1">
        <f t="shared" si="4"/>
        <v>0.30153371853613059</v>
      </c>
      <c r="O64" s="1">
        <f t="shared" si="5"/>
        <v>19.082048770237513</v>
      </c>
      <c r="P64" s="1"/>
      <c r="Q64" t="s">
        <v>21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 s="1">
        <v>63.283299999999997</v>
      </c>
      <c r="AB64" s="1"/>
      <c r="AC64" t="s">
        <v>21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9633566</v>
      </c>
      <c r="AO64">
        <v>63.211399999999998</v>
      </c>
      <c r="AP64">
        <v>42.602800000000002</v>
      </c>
      <c r="AQ64">
        <v>21.162099999999999</v>
      </c>
      <c r="AR64" s="2" t="s">
        <v>21</v>
      </c>
      <c r="AS64">
        <f t="shared" si="7"/>
        <v>63.211399999999998</v>
      </c>
      <c r="AT64">
        <f t="shared" si="7"/>
        <v>42.602800000000002</v>
      </c>
      <c r="AU64">
        <f t="shared" si="7"/>
        <v>21.162099999999999</v>
      </c>
    </row>
    <row r="65" spans="1:47" x14ac:dyDescent="0.25">
      <c r="A65">
        <v>62</v>
      </c>
      <c r="B65" t="s">
        <v>40</v>
      </c>
      <c r="C65" t="s">
        <v>22</v>
      </c>
      <c r="D65" s="1">
        <v>70.277299999999997</v>
      </c>
      <c r="E65">
        <v>9633753</v>
      </c>
      <c r="F65" s="1">
        <f t="shared" si="0"/>
        <v>0.30153957169635875</v>
      </c>
      <c r="G65" s="1">
        <f t="shared" si="1"/>
        <v>21.191386941976511</v>
      </c>
      <c r="I65">
        <v>62</v>
      </c>
      <c r="J65" t="s">
        <v>40</v>
      </c>
      <c r="K65" t="s">
        <v>22</v>
      </c>
      <c r="L65" s="1">
        <f t="shared" si="2"/>
        <v>70.277299999999997</v>
      </c>
      <c r="M65">
        <f t="shared" si="3"/>
        <v>9633753</v>
      </c>
      <c r="N65" s="1">
        <f t="shared" si="4"/>
        <v>0.30153957169635875</v>
      </c>
      <c r="O65" s="1">
        <f t="shared" si="5"/>
        <v>21.191386941976511</v>
      </c>
      <c r="P65" s="1"/>
      <c r="Q65" t="s">
        <v>22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 s="1">
        <v>70.277299999999997</v>
      </c>
      <c r="AB65" s="1"/>
      <c r="AC65" t="s">
        <v>22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9633753</v>
      </c>
      <c r="AO65">
        <v>70.774000000000001</v>
      </c>
      <c r="AP65">
        <v>49.394399999999997</v>
      </c>
      <c r="AQ65">
        <v>27.1157</v>
      </c>
      <c r="AR65" s="2" t="s">
        <v>22</v>
      </c>
      <c r="AS65">
        <f t="shared" si="7"/>
        <v>70.774000000000001</v>
      </c>
      <c r="AT65">
        <f t="shared" si="7"/>
        <v>49.394399999999997</v>
      </c>
      <c r="AU65">
        <f t="shared" si="7"/>
        <v>27.1157</v>
      </c>
    </row>
    <row r="66" spans="1:47" x14ac:dyDescent="0.25">
      <c r="A66">
        <v>63</v>
      </c>
      <c r="B66" t="s">
        <v>40</v>
      </c>
      <c r="C66" t="s">
        <v>23</v>
      </c>
      <c r="D66" s="1">
        <v>79.905699999999996</v>
      </c>
      <c r="E66">
        <v>9640440</v>
      </c>
      <c r="F66" s="1">
        <f t="shared" si="0"/>
        <v>0.30174887695007802</v>
      </c>
      <c r="G66" s="1">
        <f t="shared" si="1"/>
        <v>24.111455236909848</v>
      </c>
      <c r="I66">
        <v>63</v>
      </c>
      <c r="J66" t="s">
        <v>40</v>
      </c>
      <c r="K66" t="s">
        <v>23</v>
      </c>
      <c r="L66" s="1">
        <f t="shared" si="2"/>
        <v>79.905699999999996</v>
      </c>
      <c r="M66">
        <f t="shared" si="3"/>
        <v>9640440</v>
      </c>
      <c r="N66" s="1">
        <f t="shared" si="4"/>
        <v>0.30174887695007802</v>
      </c>
      <c r="O66" s="1">
        <f t="shared" si="5"/>
        <v>24.111455236909848</v>
      </c>
      <c r="P66" s="1"/>
      <c r="Q66" t="s">
        <v>23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 s="1">
        <v>79.905699999999996</v>
      </c>
      <c r="AB66" s="1"/>
      <c r="AC66" t="s">
        <v>23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9640440</v>
      </c>
      <c r="AO66">
        <v>79.822299999999998</v>
      </c>
      <c r="AP66">
        <v>57.497799999999998</v>
      </c>
      <c r="AQ66">
        <v>34.234900000000003</v>
      </c>
      <c r="AR66" s="2" t="s">
        <v>23</v>
      </c>
      <c r="AS66">
        <f t="shared" si="7"/>
        <v>79.822299999999998</v>
      </c>
      <c r="AT66">
        <f t="shared" si="7"/>
        <v>57.497799999999998</v>
      </c>
      <c r="AU66">
        <f t="shared" si="7"/>
        <v>34.234900000000003</v>
      </c>
    </row>
    <row r="67" spans="1:47" x14ac:dyDescent="0.25">
      <c r="A67">
        <v>64</v>
      </c>
      <c r="B67" t="s">
        <v>40</v>
      </c>
      <c r="C67" t="s">
        <v>24</v>
      </c>
      <c r="D67" s="1">
        <v>35.197400000000002</v>
      </c>
      <c r="E67">
        <v>38546560</v>
      </c>
      <c r="F67" s="1">
        <f t="shared" si="0"/>
        <v>1.2065197429047636</v>
      </c>
      <c r="G67" s="1">
        <f t="shared" si="1"/>
        <v>42.466357998916131</v>
      </c>
      <c r="I67">
        <v>64</v>
      </c>
      <c r="J67" t="s">
        <v>40</v>
      </c>
      <c r="K67" t="s">
        <v>24</v>
      </c>
      <c r="L67" s="1">
        <f t="shared" si="2"/>
        <v>35.197400000000002</v>
      </c>
      <c r="M67">
        <f t="shared" si="3"/>
        <v>38546560</v>
      </c>
      <c r="N67" s="1">
        <f t="shared" si="4"/>
        <v>1.2065197429047636</v>
      </c>
      <c r="O67" s="1">
        <f t="shared" si="5"/>
        <v>42.466357998916131</v>
      </c>
      <c r="P67" s="1"/>
      <c r="Q67" t="s">
        <v>24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 s="1">
        <v>35.197400000000002</v>
      </c>
      <c r="AB67" s="1"/>
      <c r="AC67" t="s">
        <v>24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38546560</v>
      </c>
      <c r="AO67">
        <v>35.105800000000002</v>
      </c>
      <c r="AP67">
        <v>21.4648</v>
      </c>
      <c r="AQ67">
        <v>6.9032</v>
      </c>
      <c r="AR67" s="2" t="s">
        <v>24</v>
      </c>
      <c r="AS67">
        <f t="shared" si="7"/>
        <v>35.105800000000002</v>
      </c>
      <c r="AT67">
        <f t="shared" si="7"/>
        <v>21.4648</v>
      </c>
      <c r="AU67">
        <f t="shared" si="7"/>
        <v>6.9032</v>
      </c>
    </row>
    <row r="68" spans="1:47" x14ac:dyDescent="0.25">
      <c r="A68">
        <v>65</v>
      </c>
      <c r="B68" t="s">
        <v>40</v>
      </c>
      <c r="C68" t="s">
        <v>25</v>
      </c>
      <c r="D68" s="1">
        <v>37.244599999999998</v>
      </c>
      <c r="E68">
        <v>19275409</v>
      </c>
      <c r="F68" s="1">
        <f t="shared" ref="F68:F73" si="8">E68/E$75*100</f>
        <v>0.60332650983808067</v>
      </c>
      <c r="G68" s="1">
        <f t="shared" ref="G68:G73" si="9">D68*F68</f>
        <v>22.470654528315379</v>
      </c>
      <c r="I68">
        <v>65</v>
      </c>
      <c r="J68" t="s">
        <v>40</v>
      </c>
      <c r="K68" t="s">
        <v>25</v>
      </c>
      <c r="L68" s="1">
        <f t="shared" ref="L68:L73" si="10">AA68</f>
        <v>37.244599999999998</v>
      </c>
      <c r="M68">
        <f t="shared" ref="M68:M73" si="11">AM68</f>
        <v>19275409</v>
      </c>
      <c r="N68" s="1">
        <f t="shared" ref="N68:N73" si="12">M68/M$75*100</f>
        <v>0.60332650983808067</v>
      </c>
      <c r="O68" s="1">
        <f t="shared" ref="O68:O73" si="13">L68*N68</f>
        <v>22.470654528315379</v>
      </c>
      <c r="P68" s="1"/>
      <c r="Q68" t="s">
        <v>25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 s="1">
        <v>37.244599999999998</v>
      </c>
      <c r="AB68" s="1"/>
      <c r="AC68" t="s">
        <v>25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19275409</v>
      </c>
      <c r="AO68">
        <v>37.293999999999997</v>
      </c>
      <c r="AP68">
        <v>24.172699999999999</v>
      </c>
      <c r="AQ68">
        <v>10.3499</v>
      </c>
      <c r="AR68" s="2" t="s">
        <v>25</v>
      </c>
      <c r="AS68">
        <f t="shared" si="7"/>
        <v>37.293999999999997</v>
      </c>
      <c r="AT68">
        <f t="shared" si="7"/>
        <v>24.172699999999999</v>
      </c>
      <c r="AU68">
        <f t="shared" si="7"/>
        <v>10.3499</v>
      </c>
    </row>
    <row r="69" spans="1:47" x14ac:dyDescent="0.25">
      <c r="A69">
        <v>66</v>
      </c>
      <c r="B69" t="s">
        <v>40</v>
      </c>
      <c r="C69" t="s">
        <v>26</v>
      </c>
      <c r="D69" s="1">
        <v>46.8994</v>
      </c>
      <c r="E69">
        <v>19275865</v>
      </c>
      <c r="F69" s="1">
        <f t="shared" si="8"/>
        <v>0.60334078278494707</v>
      </c>
      <c r="G69" s="1">
        <f t="shared" si="9"/>
        <v>28.296320708144346</v>
      </c>
      <c r="I69">
        <v>66</v>
      </c>
      <c r="J69" t="s">
        <v>40</v>
      </c>
      <c r="K69" t="s">
        <v>26</v>
      </c>
      <c r="L69" s="1">
        <f t="shared" si="10"/>
        <v>46.8994</v>
      </c>
      <c r="M69">
        <f t="shared" si="11"/>
        <v>19275865</v>
      </c>
      <c r="N69" s="1">
        <f t="shared" si="12"/>
        <v>0.60334078278494707</v>
      </c>
      <c r="O69" s="1">
        <f t="shared" si="13"/>
        <v>28.296320708144346</v>
      </c>
      <c r="P69" s="1"/>
      <c r="Q69" t="s">
        <v>26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 s="1">
        <v>46.8994</v>
      </c>
      <c r="AB69" s="1"/>
      <c r="AC69" t="s">
        <v>26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19275865</v>
      </c>
      <c r="AO69">
        <v>46.892000000000003</v>
      </c>
      <c r="AP69">
        <v>33.363100000000003</v>
      </c>
      <c r="AQ69">
        <v>19.381399999999999</v>
      </c>
      <c r="AR69" s="2" t="s">
        <v>26</v>
      </c>
      <c r="AS69">
        <f t="shared" ref="AS69:AU73" si="14">IF(AO69&gt;$H$1,AO69,-1)</f>
        <v>46.892000000000003</v>
      </c>
      <c r="AT69">
        <f t="shared" si="14"/>
        <v>33.363100000000003</v>
      </c>
      <c r="AU69">
        <f t="shared" si="14"/>
        <v>19.381399999999999</v>
      </c>
    </row>
    <row r="70" spans="1:47" x14ac:dyDescent="0.25">
      <c r="A70">
        <v>67</v>
      </c>
      <c r="B70" t="s">
        <v>40</v>
      </c>
      <c r="C70" t="s">
        <v>27</v>
      </c>
      <c r="D70" s="1">
        <v>67.782799999999995</v>
      </c>
      <c r="E70">
        <v>9636003</v>
      </c>
      <c r="F70" s="1">
        <f t="shared" si="8"/>
        <v>0.30160999742102873</v>
      </c>
      <c r="G70" s="1">
        <f t="shared" si="9"/>
        <v>20.443970133190106</v>
      </c>
      <c r="I70">
        <v>67</v>
      </c>
      <c r="J70" t="s">
        <v>40</v>
      </c>
      <c r="K70" t="s">
        <v>27</v>
      </c>
      <c r="L70" s="1">
        <f t="shared" si="10"/>
        <v>67.782799999999995</v>
      </c>
      <c r="M70">
        <f t="shared" si="11"/>
        <v>9636003</v>
      </c>
      <c r="N70" s="1">
        <f t="shared" si="12"/>
        <v>0.30160999742102873</v>
      </c>
      <c r="O70" s="1">
        <f t="shared" si="13"/>
        <v>20.443970133190106</v>
      </c>
      <c r="P70" s="1"/>
      <c r="Q70" t="s">
        <v>27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 s="1">
        <v>67.782799999999995</v>
      </c>
      <c r="AB70" s="1"/>
      <c r="AC70" t="s">
        <v>27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9636003</v>
      </c>
      <c r="AO70">
        <v>67.676699999999997</v>
      </c>
      <c r="AP70">
        <v>51.172199999999997</v>
      </c>
      <c r="AQ70">
        <v>34.718899999999998</v>
      </c>
      <c r="AR70" s="2" t="s">
        <v>27</v>
      </c>
      <c r="AS70">
        <f t="shared" si="14"/>
        <v>67.676699999999997</v>
      </c>
      <c r="AT70">
        <f t="shared" si="14"/>
        <v>51.172199999999997</v>
      </c>
      <c r="AU70">
        <f t="shared" si="14"/>
        <v>34.718899999999998</v>
      </c>
    </row>
    <row r="71" spans="1:47" x14ac:dyDescent="0.25">
      <c r="A71">
        <v>68</v>
      </c>
      <c r="B71" t="s">
        <v>40</v>
      </c>
      <c r="C71" t="s">
        <v>28</v>
      </c>
      <c r="D71" s="1">
        <v>75.674300000000002</v>
      </c>
      <c r="E71">
        <v>9631574</v>
      </c>
      <c r="F71" s="1">
        <f t="shared" si="8"/>
        <v>0.30147136829455612</v>
      </c>
      <c r="G71" s="1">
        <f t="shared" si="9"/>
        <v>22.813634765732729</v>
      </c>
      <c r="I71">
        <v>68</v>
      </c>
      <c r="J71" t="s">
        <v>40</v>
      </c>
      <c r="K71" t="s">
        <v>28</v>
      </c>
      <c r="L71" s="1">
        <f t="shared" si="10"/>
        <v>75.674300000000002</v>
      </c>
      <c r="M71">
        <f t="shared" si="11"/>
        <v>9631574</v>
      </c>
      <c r="N71" s="1">
        <f t="shared" si="12"/>
        <v>0.30147136829455612</v>
      </c>
      <c r="O71" s="1">
        <f t="shared" si="13"/>
        <v>22.813634765732729</v>
      </c>
      <c r="P71" s="1"/>
      <c r="Q71" t="s">
        <v>28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 s="1">
        <v>75.674300000000002</v>
      </c>
      <c r="AB71" s="1"/>
      <c r="AC71" t="s">
        <v>28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9631574</v>
      </c>
      <c r="AO71">
        <v>75.567099999999996</v>
      </c>
      <c r="AP71">
        <v>58.241399999999999</v>
      </c>
      <c r="AQ71">
        <v>41.235399999999998</v>
      </c>
      <c r="AR71" s="2" t="s">
        <v>28</v>
      </c>
      <c r="AS71">
        <f t="shared" si="14"/>
        <v>75.567099999999996</v>
      </c>
      <c r="AT71">
        <f t="shared" si="14"/>
        <v>58.241399999999999</v>
      </c>
      <c r="AU71">
        <f t="shared" si="14"/>
        <v>41.235399999999998</v>
      </c>
    </row>
    <row r="72" spans="1:47" x14ac:dyDescent="0.25">
      <c r="A72">
        <v>69</v>
      </c>
      <c r="B72" t="s">
        <v>40</v>
      </c>
      <c r="C72" t="s">
        <v>29</v>
      </c>
      <c r="D72" s="1">
        <v>85.846199999999996</v>
      </c>
      <c r="E72">
        <v>9635530</v>
      </c>
      <c r="F72" s="1">
        <f t="shared" si="8"/>
        <v>0.30159519236868698</v>
      </c>
      <c r="G72" s="1">
        <f t="shared" si="9"/>
        <v>25.890801203120777</v>
      </c>
      <c r="I72">
        <v>69</v>
      </c>
      <c r="J72" t="s">
        <v>40</v>
      </c>
      <c r="K72" t="s">
        <v>29</v>
      </c>
      <c r="L72" s="1">
        <f t="shared" si="10"/>
        <v>85.846199999999996</v>
      </c>
      <c r="M72">
        <f t="shared" si="11"/>
        <v>9635530</v>
      </c>
      <c r="N72" s="1">
        <f t="shared" si="12"/>
        <v>0.30159519236868698</v>
      </c>
      <c r="O72" s="1">
        <f t="shared" si="13"/>
        <v>25.890801203120777</v>
      </c>
      <c r="P72" s="1"/>
      <c r="Q72" t="s">
        <v>29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 s="1">
        <v>85.846199999999996</v>
      </c>
      <c r="AB72" s="1"/>
      <c r="AC72" t="s">
        <v>29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9635530</v>
      </c>
      <c r="AO72">
        <v>85.478800000000007</v>
      </c>
      <c r="AP72">
        <v>67.034800000000004</v>
      </c>
      <c r="AQ72">
        <v>49.196100000000001</v>
      </c>
      <c r="AR72" s="2" t="s">
        <v>29</v>
      </c>
      <c r="AS72">
        <f t="shared" si="14"/>
        <v>85.478800000000007</v>
      </c>
      <c r="AT72">
        <f t="shared" si="14"/>
        <v>67.034800000000004</v>
      </c>
      <c r="AU72">
        <f t="shared" si="14"/>
        <v>49.196100000000001</v>
      </c>
    </row>
    <row r="73" spans="1:47" x14ac:dyDescent="0.25">
      <c r="A73">
        <v>70</v>
      </c>
      <c r="B73" t="s">
        <v>40</v>
      </c>
      <c r="C73" t="s">
        <v>30</v>
      </c>
      <c r="D73" s="1">
        <v>99.070599999999999</v>
      </c>
      <c r="E73">
        <v>9629569</v>
      </c>
      <c r="F73" s="1">
        <f t="shared" si="8"/>
        <v>0.30140861114879458</v>
      </c>
      <c r="G73" s="1">
        <f t="shared" si="9"/>
        <v>29.860731951677767</v>
      </c>
      <c r="I73">
        <v>70</v>
      </c>
      <c r="J73" t="s">
        <v>40</v>
      </c>
      <c r="K73" t="s">
        <v>30</v>
      </c>
      <c r="L73" s="1">
        <f t="shared" si="10"/>
        <v>99.070599999999999</v>
      </c>
      <c r="M73">
        <f t="shared" si="11"/>
        <v>9629569</v>
      </c>
      <c r="N73" s="1">
        <f t="shared" si="12"/>
        <v>0.30140861114879458</v>
      </c>
      <c r="O73" s="1">
        <f t="shared" si="13"/>
        <v>29.860731951677767</v>
      </c>
      <c r="P73" s="1"/>
      <c r="Q73" t="s">
        <v>30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 s="1">
        <v>99.070599999999999</v>
      </c>
      <c r="AB73" s="1"/>
      <c r="AC73" t="s">
        <v>30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9629569</v>
      </c>
      <c r="AO73">
        <v>98.672499999999999</v>
      </c>
      <c r="AP73">
        <v>78.4298</v>
      </c>
      <c r="AQ73">
        <v>59.311100000000003</v>
      </c>
      <c r="AR73" s="2" t="s">
        <v>30</v>
      </c>
      <c r="AS73">
        <f t="shared" si="14"/>
        <v>98.672499999999999</v>
      </c>
      <c r="AT73">
        <f t="shared" si="14"/>
        <v>78.4298</v>
      </c>
      <c r="AU73">
        <f t="shared" si="14"/>
        <v>59.311100000000003</v>
      </c>
    </row>
    <row r="75" spans="1:47" x14ac:dyDescent="0.25">
      <c r="D75" s="1">
        <f>SUM(D4:D73)</f>
        <v>2036.3782999999996</v>
      </c>
      <c r="E75">
        <f>SUM(E4:E73)</f>
        <v>3194855304</v>
      </c>
      <c r="F75">
        <f>SUM(F4:F73)</f>
        <v>99.999999999999986</v>
      </c>
      <c r="G75" s="1">
        <f>SUM(G4:G73)</f>
        <v>1.1247972968675413E-4</v>
      </c>
      <c r="L75" s="1">
        <f>SUM(L4:L73)</f>
        <v>2036.3782999999996</v>
      </c>
      <c r="M75">
        <f>SUM(M4:M73)</f>
        <v>3194855304</v>
      </c>
      <c r="N75">
        <f>SUM(N4:N73)</f>
        <v>99.999999999999986</v>
      </c>
      <c r="O75" s="1">
        <f>SUM(O4:O73)</f>
        <v>1.1247972968675413E-4</v>
      </c>
      <c r="P75" s="1"/>
    </row>
  </sheetData>
  <sortState ref="A4:AC73">
    <sortCondition ref="A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Svi igraju all in</vt:lpstr>
      <vt:lpstr>Najbolja trojica igraju all 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Pesic</dc:creator>
  <cp:lastModifiedBy>Filip Pesic</cp:lastModifiedBy>
  <dcterms:created xsi:type="dcterms:W3CDTF">2020-05-02T18:35:35Z</dcterms:created>
  <dcterms:modified xsi:type="dcterms:W3CDTF">2020-06-05T13:03:12Z</dcterms:modified>
</cp:coreProperties>
</file>