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filip\Desktop\politecnico\filippo_bertolotti_thesis\Bertolotti_thesis\docs\"/>
    </mc:Choice>
  </mc:AlternateContent>
  <xr:revisionPtr revIDLastSave="0" documentId="13_ncr:1_{3D65F67A-27E1-405F-BB42-CBB93CA429FD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online" sheetId="1" r:id="rId1"/>
    <sheet name="offline" sheetId="2" r:id="rId2"/>
    <sheet name="off_on" sheetId="3" r:id="rId3"/>
    <sheet name="b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" i="4" l="1"/>
  <c r="H27" i="4"/>
  <c r="I27" i="4" s="1"/>
  <c r="H22" i="4"/>
  <c r="H21" i="4"/>
  <c r="I21" i="4" s="1"/>
  <c r="H16" i="4"/>
  <c r="H15" i="4"/>
  <c r="I15" i="4" s="1"/>
  <c r="H10" i="4"/>
  <c r="H9" i="4"/>
  <c r="I9" i="4" s="1"/>
  <c r="H4" i="4"/>
  <c r="H3" i="4"/>
  <c r="I3" i="4" s="1"/>
  <c r="H48" i="3"/>
  <c r="H47" i="3"/>
  <c r="I47" i="3" s="1"/>
  <c r="H46" i="3"/>
  <c r="H45" i="3"/>
  <c r="I45" i="3" s="1"/>
  <c r="H44" i="3"/>
  <c r="H43" i="3"/>
  <c r="I43" i="3" s="1"/>
  <c r="H38" i="3"/>
  <c r="H37" i="3"/>
  <c r="I37" i="3" s="1"/>
  <c r="H36" i="3"/>
  <c r="H35" i="3"/>
  <c r="I35" i="3" s="1"/>
  <c r="H34" i="3"/>
  <c r="H33" i="3"/>
  <c r="I33" i="3" s="1"/>
  <c r="H28" i="3"/>
  <c r="H27" i="3"/>
  <c r="I27" i="3" s="1"/>
  <c r="H26" i="3"/>
  <c r="H25" i="3"/>
  <c r="I25" i="3" s="1"/>
  <c r="H24" i="3"/>
  <c r="H23" i="3"/>
  <c r="I23" i="3" s="1"/>
  <c r="H18" i="3"/>
  <c r="H17" i="3"/>
  <c r="I17" i="3" s="1"/>
  <c r="H16" i="3"/>
  <c r="H15" i="3"/>
  <c r="I15" i="3" s="1"/>
  <c r="H14" i="3"/>
  <c r="H13" i="3"/>
  <c r="I13" i="3" s="1"/>
  <c r="H8" i="3"/>
  <c r="H7" i="3"/>
  <c r="I7" i="3" s="1"/>
  <c r="H6" i="3"/>
  <c r="H5" i="3"/>
  <c r="I5" i="3" s="1"/>
  <c r="H4" i="3"/>
  <c r="H3" i="3"/>
  <c r="I3" i="3" s="1"/>
  <c r="H8" i="2"/>
  <c r="H7" i="2"/>
  <c r="I7" i="2" s="1"/>
  <c r="I49" i="2"/>
  <c r="I35" i="2"/>
  <c r="I29" i="2"/>
  <c r="I27" i="2"/>
  <c r="I25" i="2"/>
  <c r="I5" i="2"/>
  <c r="I10" i="1"/>
  <c r="H50" i="2"/>
  <c r="H49" i="2"/>
  <c r="H48" i="2"/>
  <c r="H47" i="2"/>
  <c r="I47" i="2" s="1"/>
  <c r="H46" i="2"/>
  <c r="H45" i="2"/>
  <c r="I45" i="2" s="1"/>
  <c r="H40" i="2"/>
  <c r="H39" i="2"/>
  <c r="I39" i="2" s="1"/>
  <c r="H38" i="2"/>
  <c r="H37" i="2"/>
  <c r="I37" i="2" s="1"/>
  <c r="H36" i="2"/>
  <c r="H35" i="2"/>
  <c r="H30" i="2"/>
  <c r="H29" i="2"/>
  <c r="H28" i="2"/>
  <c r="H27" i="2"/>
  <c r="H26" i="2"/>
  <c r="H25" i="2"/>
  <c r="H20" i="2"/>
  <c r="H19" i="2"/>
  <c r="I19" i="2" s="1"/>
  <c r="H18" i="2"/>
  <c r="H17" i="2"/>
  <c r="I17" i="2" s="1"/>
  <c r="H16" i="2"/>
  <c r="H15" i="2"/>
  <c r="I15" i="2" s="1"/>
  <c r="H10" i="2"/>
  <c r="H9" i="2"/>
  <c r="I9" i="2" s="1"/>
  <c r="H6" i="2"/>
  <c r="H5" i="2"/>
  <c r="H4" i="2"/>
  <c r="H3" i="2"/>
  <c r="I3" i="2" s="1"/>
  <c r="H45" i="1"/>
  <c r="H44" i="1"/>
  <c r="I44" i="1" s="1"/>
  <c r="H43" i="1"/>
  <c r="H42" i="1"/>
  <c r="I42" i="1" s="1"/>
  <c r="H41" i="1"/>
  <c r="H40" i="1"/>
  <c r="I40" i="1" s="1"/>
  <c r="H35" i="1"/>
  <c r="H34" i="1"/>
  <c r="I34" i="1" s="1"/>
  <c r="H33" i="1"/>
  <c r="H32" i="1"/>
  <c r="I32" i="1" s="1"/>
  <c r="H31" i="1"/>
  <c r="H30" i="1"/>
  <c r="I30" i="1" s="1"/>
  <c r="H25" i="1"/>
  <c r="H24" i="1"/>
  <c r="I24" i="1" s="1"/>
  <c r="H23" i="1"/>
  <c r="H22" i="1"/>
  <c r="I22" i="1" s="1"/>
  <c r="H21" i="1"/>
  <c r="H20" i="1"/>
  <c r="I20" i="1" s="1"/>
  <c r="H15" i="1"/>
  <c r="H14" i="1"/>
  <c r="I14" i="1" s="1"/>
  <c r="H13" i="1"/>
  <c r="H12" i="1"/>
  <c r="I12" i="1" s="1"/>
  <c r="H11" i="1"/>
  <c r="H10" i="1"/>
  <c r="G3" i="1"/>
  <c r="H51" i="1"/>
  <c r="H52" i="1"/>
  <c r="I52" i="1" s="1"/>
  <c r="H53" i="1"/>
  <c r="H54" i="1"/>
  <c r="I54" i="1" s="1"/>
  <c r="H55" i="1"/>
  <c r="H50" i="1"/>
  <c r="I50" i="1" s="1"/>
  <c r="G4" i="1"/>
  <c r="G5" i="1"/>
</calcChain>
</file>

<file path=xl/sharedStrings.xml><?xml version="1.0" encoding="utf-8"?>
<sst xmlns="http://schemas.openxmlformats.org/spreadsheetml/2006/main" count="271" uniqueCount="27">
  <si>
    <t>DDPG</t>
  </si>
  <si>
    <t>TD3</t>
  </si>
  <si>
    <t>SAC</t>
  </si>
  <si>
    <t>P</t>
  </si>
  <si>
    <t>ΔT</t>
  </si>
  <si>
    <t>20/21</t>
  </si>
  <si>
    <t>20/22</t>
  </si>
  <si>
    <t>21/22</t>
  </si>
  <si>
    <t>22/23</t>
  </si>
  <si>
    <t>Media</t>
  </si>
  <si>
    <t>21/23</t>
  </si>
  <si>
    <t>PID</t>
  </si>
  <si>
    <t>6m</t>
  </si>
  <si>
    <t>1m</t>
  </si>
  <si>
    <t>2m</t>
  </si>
  <si>
    <t>3m</t>
  </si>
  <si>
    <t>12m</t>
  </si>
  <si>
    <t>oct</t>
  </si>
  <si>
    <t>nov</t>
  </si>
  <si>
    <t>dec</t>
  </si>
  <si>
    <t>jan</t>
  </si>
  <si>
    <t>feb</t>
  </si>
  <si>
    <t>Saving</t>
  </si>
  <si>
    <t>TD3_2</t>
  </si>
  <si>
    <t>1w</t>
  </si>
  <si>
    <t>2w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</si>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</sst>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1" fillId="2" borderId="10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0" fontId="0" fillId="0" borderId="6" xfId="1" applyNumberFormat="1" applyFont="1" applyBorder="1" applyAlignment="1">
      <alignment horizontal="center" vertical="center"/>
    </xf>
    <xf numFmtId="10" fontId="0" fillId="3" borderId="10" xfId="1" applyNumberFormat="1" applyFont="1" applyFill="1" applyBorder="1" applyAlignment="1">
      <alignment horizontal="center" vertical="center"/>
    </xf>
    <xf numFmtId="10" fontId="0" fillId="3" borderId="6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3" fillId="0" borderId="10" xfId="1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5"/>
  <sheetViews>
    <sheetView topLeftCell="A41" workbookViewId="0">
      <selection activeCell="G47" sqref="G47"/>
    </sheetView>
  </sheetViews>
  <sheetFormatPr defaultRowHeight="14.4" x14ac:dyDescent="0.3"/>
  <cols>
    <col min="2" max="2" width="11.5546875" customWidth="1"/>
    <col min="3" max="7" width="10.77734375" style="7" customWidth="1"/>
    <col min="8" max="9" width="15.77734375" customWidth="1"/>
  </cols>
  <sheetData>
    <row r="1" spans="1:12" ht="15" thickBot="1" x14ac:dyDescent="0.35">
      <c r="L1" t="s">
        <v>11</v>
      </c>
    </row>
    <row r="2" spans="1:12" ht="18" customHeight="1" thickBot="1" x14ac:dyDescent="0.35">
      <c r="B2" s="4" t="s">
        <v>5</v>
      </c>
      <c r="C2" s="4" t="s">
        <v>6</v>
      </c>
      <c r="D2" s="4" t="s">
        <v>7</v>
      </c>
      <c r="E2" s="4" t="s">
        <v>10</v>
      </c>
      <c r="F2" s="9" t="s">
        <v>8</v>
      </c>
      <c r="G2" s="12" t="s">
        <v>9</v>
      </c>
      <c r="L2">
        <v>1766.2840000000001</v>
      </c>
    </row>
    <row r="3" spans="1:12" ht="18" customHeight="1" thickBot="1" x14ac:dyDescent="0.35">
      <c r="A3" s="10" t="s">
        <v>0</v>
      </c>
      <c r="B3" s="2">
        <v>175</v>
      </c>
      <c r="C3" s="1">
        <v>190</v>
      </c>
      <c r="D3" s="1">
        <v>194</v>
      </c>
      <c r="E3" s="1">
        <v>178</v>
      </c>
      <c r="F3" s="11">
        <v>162</v>
      </c>
      <c r="G3" s="14">
        <f>(B3+C3+D3+F3+E3)/5</f>
        <v>179.8</v>
      </c>
      <c r="L3">
        <v>0.32800000000000001</v>
      </c>
    </row>
    <row r="4" spans="1:12" ht="18" customHeight="1" thickBot="1" x14ac:dyDescent="0.35">
      <c r="A4" s="10" t="s">
        <v>1</v>
      </c>
      <c r="B4" s="2">
        <v>207</v>
      </c>
      <c r="C4" s="1">
        <v>207</v>
      </c>
      <c r="D4" s="1">
        <v>195</v>
      </c>
      <c r="E4" s="1">
        <v>160</v>
      </c>
      <c r="F4" s="11">
        <v>201</v>
      </c>
      <c r="G4" s="12">
        <f t="shared" ref="G4:G5" si="0">(B4+C4+D4+F4+E4)/5</f>
        <v>194</v>
      </c>
    </row>
    <row r="5" spans="1:12" ht="18" customHeight="1" thickBot="1" x14ac:dyDescent="0.35">
      <c r="A5" s="10" t="s">
        <v>2</v>
      </c>
      <c r="B5" s="2">
        <v>201</v>
      </c>
      <c r="C5" s="1">
        <v>194</v>
      </c>
      <c r="D5" s="1">
        <v>198</v>
      </c>
      <c r="E5" s="1">
        <v>201</v>
      </c>
      <c r="F5" s="11">
        <v>201</v>
      </c>
      <c r="G5" s="13">
        <f t="shared" si="0"/>
        <v>199</v>
      </c>
    </row>
    <row r="6" spans="1:12" ht="18" customHeight="1" x14ac:dyDescent="0.3"/>
    <row r="7" spans="1:12" ht="18" customHeight="1" x14ac:dyDescent="0.3"/>
    <row r="8" spans="1:12" x14ac:dyDescent="0.3">
      <c r="A8" s="29" t="s">
        <v>13</v>
      </c>
      <c r="B8" s="29"/>
      <c r="C8" s="29"/>
      <c r="D8" s="29"/>
      <c r="E8" s="29"/>
      <c r="F8" s="29"/>
      <c r="G8" s="29"/>
      <c r="H8" s="29"/>
    </row>
    <row r="9" spans="1:12" ht="15" thickBot="1" x14ac:dyDescent="0.35">
      <c r="C9" s="4">
        <v>20</v>
      </c>
      <c r="D9" s="4">
        <v>21</v>
      </c>
      <c r="E9" s="4">
        <v>22</v>
      </c>
      <c r="F9" s="4">
        <v>23</v>
      </c>
      <c r="G9" s="4">
        <v>24</v>
      </c>
      <c r="H9" s="15" t="s">
        <v>9</v>
      </c>
      <c r="I9" s="18" t="s">
        <v>22</v>
      </c>
    </row>
    <row r="10" spans="1:12" x14ac:dyDescent="0.3">
      <c r="A10" s="1" t="s">
        <v>0</v>
      </c>
      <c r="B10" s="3" t="s">
        <v>3</v>
      </c>
      <c r="C10" s="5">
        <v>1718.1959999999999</v>
      </c>
      <c r="D10" s="5">
        <v>1498.6690000000001</v>
      </c>
      <c r="E10" s="5">
        <v>1675.491</v>
      </c>
      <c r="F10" s="5">
        <v>1710.2139999999999</v>
      </c>
      <c r="G10" s="5">
        <v>1800.569</v>
      </c>
      <c r="H10" s="16">
        <f>(C10+D10+E10+G10+F10)/5</f>
        <v>1680.6277999999998</v>
      </c>
      <c r="I10" s="24">
        <f>($L$2-H10)/($L$2)</f>
        <v>4.8495145741002207E-2</v>
      </c>
    </row>
    <row r="11" spans="1:12" ht="15" thickBot="1" x14ac:dyDescent="0.35">
      <c r="A11" s="1"/>
      <c r="B11" s="3" t="s">
        <v>4</v>
      </c>
      <c r="C11" s="6">
        <v>0.85</v>
      </c>
      <c r="D11" s="6">
        <v>1.371</v>
      </c>
      <c r="E11" s="6">
        <v>0.73899999999999999</v>
      </c>
      <c r="F11" s="6">
        <v>0.73899999999999999</v>
      </c>
      <c r="G11" s="6">
        <v>0.79500000000000004</v>
      </c>
      <c r="H11" s="17">
        <f t="shared" ref="H11:H15" si="1">(C11+D11+E11+G11+F11)/5</f>
        <v>0.89879999999999993</v>
      </c>
      <c r="I11" s="25"/>
    </row>
    <row r="12" spans="1:12" x14ac:dyDescent="0.3">
      <c r="A12" s="1" t="s">
        <v>1</v>
      </c>
      <c r="B12" s="3" t="s">
        <v>3</v>
      </c>
      <c r="C12" s="5">
        <v>1712.904</v>
      </c>
      <c r="D12" s="5">
        <v>1640.2829999999999</v>
      </c>
      <c r="E12" s="5">
        <v>1742.4590000000001</v>
      </c>
      <c r="F12" s="5">
        <v>1709.847</v>
      </c>
      <c r="G12" s="5">
        <v>1732.403</v>
      </c>
      <c r="H12" s="16">
        <f t="shared" si="1"/>
        <v>1707.5792000000001</v>
      </c>
      <c r="I12" s="26">
        <f t="shared" ref="I12" si="2">($L$2-H12)/($L$2)</f>
        <v>3.3236331190227605E-2</v>
      </c>
    </row>
    <row r="13" spans="1:12" ht="15" thickBot="1" x14ac:dyDescent="0.35">
      <c r="A13" s="1"/>
      <c r="B13" s="3" t="s">
        <v>4</v>
      </c>
      <c r="C13" s="6">
        <v>0.57699999999999996</v>
      </c>
      <c r="D13" s="6">
        <v>0.85899999999999999</v>
      </c>
      <c r="E13" s="6">
        <v>0.55300000000000005</v>
      </c>
      <c r="F13" s="6">
        <v>0.63400000000000001</v>
      </c>
      <c r="G13" s="6">
        <v>0.58099999999999996</v>
      </c>
      <c r="H13" s="17">
        <f t="shared" si="1"/>
        <v>0.64079999999999993</v>
      </c>
      <c r="I13" s="27"/>
    </row>
    <row r="14" spans="1:12" x14ac:dyDescent="0.3">
      <c r="A14" s="1" t="s">
        <v>2</v>
      </c>
      <c r="B14" s="2" t="s">
        <v>3</v>
      </c>
      <c r="C14" s="5">
        <v>2655.09</v>
      </c>
      <c r="D14" s="5">
        <v>2604.5529999999999</v>
      </c>
      <c r="E14" s="5">
        <v>2487.8359999999998</v>
      </c>
      <c r="F14" s="5">
        <v>1834.386</v>
      </c>
      <c r="G14" s="5">
        <v>2378.3490000000002</v>
      </c>
      <c r="H14" s="16">
        <f t="shared" si="1"/>
        <v>2392.0428000000002</v>
      </c>
      <c r="I14" s="24">
        <f t="shared" ref="I14" si="3">($L$2-H14)/($L$2)</f>
        <v>-0.35427983268828794</v>
      </c>
    </row>
    <row r="15" spans="1:12" ht="15" thickBot="1" x14ac:dyDescent="0.35">
      <c r="A15" s="1"/>
      <c r="B15" s="2" t="s">
        <v>4</v>
      </c>
      <c r="C15" s="6">
        <v>5.9930000000000003</v>
      </c>
      <c r="D15" s="6">
        <v>6.3369999999999997</v>
      </c>
      <c r="E15" s="6">
        <v>4.7389999999999999</v>
      </c>
      <c r="F15" s="6">
        <v>2.6859999999999999</v>
      </c>
      <c r="G15" s="6">
        <v>3.9660000000000002</v>
      </c>
      <c r="H15" s="17">
        <f t="shared" si="1"/>
        <v>4.7442000000000002</v>
      </c>
      <c r="I15" s="25"/>
    </row>
    <row r="16" spans="1:12" ht="18" customHeight="1" x14ac:dyDescent="0.3"/>
    <row r="17" spans="1:9" ht="18" customHeight="1" x14ac:dyDescent="0.3"/>
    <row r="18" spans="1:9" ht="18" customHeight="1" x14ac:dyDescent="0.3">
      <c r="A18" s="29" t="s">
        <v>14</v>
      </c>
      <c r="B18" s="29"/>
      <c r="C18" s="29"/>
      <c r="D18" s="29"/>
      <c r="E18" s="29"/>
      <c r="F18" s="29"/>
      <c r="G18" s="29"/>
      <c r="H18" s="29"/>
    </row>
    <row r="19" spans="1:9" ht="18" customHeight="1" thickBot="1" x14ac:dyDescent="0.35">
      <c r="C19" s="4">
        <v>20</v>
      </c>
      <c r="D19" s="4">
        <v>21</v>
      </c>
      <c r="E19" s="4">
        <v>22</v>
      </c>
      <c r="F19" s="4">
        <v>23</v>
      </c>
      <c r="G19" s="4">
        <v>24</v>
      </c>
      <c r="H19" s="15" t="s">
        <v>9</v>
      </c>
      <c r="I19" s="18" t="s">
        <v>22</v>
      </c>
    </row>
    <row r="20" spans="1:9" ht="18" customHeight="1" x14ac:dyDescent="0.3">
      <c r="A20" s="1" t="s">
        <v>0</v>
      </c>
      <c r="B20" s="3" t="s">
        <v>3</v>
      </c>
      <c r="C20" s="5">
        <v>1644.7360000000001</v>
      </c>
      <c r="D20" s="5">
        <v>1671.662</v>
      </c>
      <c r="E20" s="5">
        <v>1624.96</v>
      </c>
      <c r="F20" s="5">
        <v>1580.3910000000001</v>
      </c>
      <c r="G20" s="5">
        <v>1778.26</v>
      </c>
      <c r="H20" s="16">
        <f>(C20+D20+E20+G20+F20)/5</f>
        <v>1660.0018</v>
      </c>
      <c r="I20" s="24">
        <f>($L$2-H20)/($L$2)</f>
        <v>6.0172769497996978E-2</v>
      </c>
    </row>
    <row r="21" spans="1:9" ht="18" customHeight="1" thickBot="1" x14ac:dyDescent="0.35">
      <c r="A21" s="1"/>
      <c r="B21" s="3" t="s">
        <v>4</v>
      </c>
      <c r="C21" s="6">
        <v>0.90300000000000002</v>
      </c>
      <c r="D21" s="6">
        <v>0.754</v>
      </c>
      <c r="E21" s="6">
        <v>0.96799999999999997</v>
      </c>
      <c r="F21" s="6">
        <v>1.0920000000000001</v>
      </c>
      <c r="G21" s="6">
        <v>0.66</v>
      </c>
      <c r="H21" s="17">
        <f t="shared" ref="H21:H25" si="4">(C21+D21+E21+G21+F21)/5</f>
        <v>0.87540000000000018</v>
      </c>
      <c r="I21" s="25"/>
    </row>
    <row r="22" spans="1:9" ht="18" customHeight="1" x14ac:dyDescent="0.3">
      <c r="A22" s="1" t="s">
        <v>1</v>
      </c>
      <c r="B22" s="3" t="s">
        <v>3</v>
      </c>
      <c r="C22" s="5">
        <v>1771.922</v>
      </c>
      <c r="D22" s="5">
        <v>1428.8679999999999</v>
      </c>
      <c r="E22" s="5">
        <v>1755.9359999999999</v>
      </c>
      <c r="F22" s="5">
        <v>1666.422</v>
      </c>
      <c r="G22" s="5">
        <v>1677.204</v>
      </c>
      <c r="H22" s="16">
        <f t="shared" si="4"/>
        <v>1660.0703999999998</v>
      </c>
      <c r="I22" s="24">
        <f t="shared" ref="I22" si="5">($L$2-H22)/($L$2)</f>
        <v>6.0133930896730234E-2</v>
      </c>
    </row>
    <row r="23" spans="1:9" ht="18" customHeight="1" thickBot="1" x14ac:dyDescent="0.35">
      <c r="A23" s="1"/>
      <c r="B23" s="3" t="s">
        <v>4</v>
      </c>
      <c r="C23" s="6">
        <v>0.65100000000000002</v>
      </c>
      <c r="D23" s="6">
        <v>1.7729999999999999</v>
      </c>
      <c r="E23" s="6">
        <v>0.94199999999999995</v>
      </c>
      <c r="F23" s="6">
        <v>0.75600000000000001</v>
      </c>
      <c r="G23" s="6">
        <v>0.80900000000000005</v>
      </c>
      <c r="H23" s="17">
        <f t="shared" si="4"/>
        <v>0.98619999999999997</v>
      </c>
      <c r="I23" s="25"/>
    </row>
    <row r="24" spans="1:9" ht="18" customHeight="1" x14ac:dyDescent="0.3">
      <c r="A24" s="1" t="s">
        <v>2</v>
      </c>
      <c r="B24" s="2" t="s">
        <v>3</v>
      </c>
      <c r="C24" s="5">
        <v>1665.0170000000001</v>
      </c>
      <c r="D24" s="5">
        <v>1029.1110000000001</v>
      </c>
      <c r="E24" s="5">
        <v>1130.8699999999999</v>
      </c>
      <c r="F24" s="5">
        <v>1538.2180000000001</v>
      </c>
      <c r="G24" s="5">
        <v>1396.46</v>
      </c>
      <c r="H24" s="16">
        <f t="shared" si="4"/>
        <v>1351.9352000000001</v>
      </c>
      <c r="I24" s="24">
        <f t="shared" ref="I24" si="6">($L$2-H24)/($L$2)</f>
        <v>0.23458786922148417</v>
      </c>
    </row>
    <row r="25" spans="1:9" ht="18" customHeight="1" thickBot="1" x14ac:dyDescent="0.35">
      <c r="A25" s="1"/>
      <c r="B25" s="2" t="s">
        <v>4</v>
      </c>
      <c r="C25" s="6">
        <v>2.8879999999999999</v>
      </c>
      <c r="D25" s="6">
        <v>5.0199999999999996</v>
      </c>
      <c r="E25" s="6">
        <v>4.625</v>
      </c>
      <c r="F25" s="6">
        <v>1.92</v>
      </c>
      <c r="G25" s="6">
        <v>2.7650000000000001</v>
      </c>
      <c r="H25" s="17">
        <f t="shared" si="4"/>
        <v>3.4436</v>
      </c>
      <c r="I25" s="25"/>
    </row>
    <row r="26" spans="1:9" ht="18" customHeight="1" x14ac:dyDescent="0.3"/>
    <row r="27" spans="1:9" ht="18" customHeight="1" x14ac:dyDescent="0.3"/>
    <row r="28" spans="1:9" ht="18" customHeight="1" x14ac:dyDescent="0.3">
      <c r="A28" s="29" t="s">
        <v>15</v>
      </c>
      <c r="B28" s="29"/>
      <c r="C28" s="29"/>
      <c r="D28" s="29"/>
      <c r="E28" s="29"/>
      <c r="F28" s="29"/>
      <c r="G28" s="29"/>
      <c r="H28" s="29"/>
    </row>
    <row r="29" spans="1:9" ht="18" customHeight="1" thickBot="1" x14ac:dyDescent="0.35">
      <c r="C29" s="4">
        <v>20</v>
      </c>
      <c r="D29" s="4">
        <v>21</v>
      </c>
      <c r="E29" s="4">
        <v>22</v>
      </c>
      <c r="F29" s="4">
        <v>23</v>
      </c>
      <c r="G29" s="4">
        <v>24</v>
      </c>
      <c r="H29" s="15" t="s">
        <v>9</v>
      </c>
      <c r="I29" s="18" t="s">
        <v>22</v>
      </c>
    </row>
    <row r="30" spans="1:9" ht="18" customHeight="1" x14ac:dyDescent="0.3">
      <c r="A30" s="1" t="s">
        <v>0</v>
      </c>
      <c r="B30" s="3" t="s">
        <v>3</v>
      </c>
      <c r="C30" s="5">
        <v>1687.06</v>
      </c>
      <c r="D30" s="5">
        <v>1716.1849999999999</v>
      </c>
      <c r="E30" s="5">
        <v>1659.4369999999999</v>
      </c>
      <c r="F30" s="5">
        <v>1605.8620000000001</v>
      </c>
      <c r="G30" s="5">
        <v>1778.4110000000001</v>
      </c>
      <c r="H30" s="16">
        <f>(C30+D30+E30+G30+F30)/5</f>
        <v>1689.3910000000001</v>
      </c>
      <c r="I30" s="24">
        <f>($L$2-H30)/($L$2)</f>
        <v>4.3533769201328905E-2</v>
      </c>
    </row>
    <row r="31" spans="1:9" ht="18" customHeight="1" thickBot="1" x14ac:dyDescent="0.35">
      <c r="A31" s="1"/>
      <c r="B31" s="3" t="s">
        <v>4</v>
      </c>
      <c r="C31" s="6">
        <v>0.77600000000000002</v>
      </c>
      <c r="D31" s="6">
        <v>1.129</v>
      </c>
      <c r="E31" s="6">
        <v>0.83499999999999996</v>
      </c>
      <c r="F31" s="6">
        <v>1.0884</v>
      </c>
      <c r="G31" s="6">
        <v>0.505</v>
      </c>
      <c r="H31" s="17">
        <f t="shared" ref="H31:H35" si="7">(C31+D31+E31+G31+F31)/5</f>
        <v>0.86668000000000001</v>
      </c>
      <c r="I31" s="25"/>
    </row>
    <row r="32" spans="1:9" ht="18" customHeight="1" x14ac:dyDescent="0.3">
      <c r="A32" s="1" t="s">
        <v>1</v>
      </c>
      <c r="B32" s="3" t="s">
        <v>3</v>
      </c>
      <c r="C32" s="5">
        <v>1692.9010000000001</v>
      </c>
      <c r="D32" s="5">
        <v>1829.83</v>
      </c>
      <c r="E32" s="5">
        <v>1647.6659999999999</v>
      </c>
      <c r="F32" s="5">
        <v>1648.741</v>
      </c>
      <c r="G32" s="5">
        <v>1694.3040000000001</v>
      </c>
      <c r="H32" s="16">
        <f t="shared" si="7"/>
        <v>1702.6883999999998</v>
      </c>
      <c r="I32" s="24">
        <f t="shared" ref="I32" si="8">($L$2-H32)/($L$2)</f>
        <v>3.6005308319613565E-2</v>
      </c>
    </row>
    <row r="33" spans="1:9" ht="18" customHeight="1" thickBot="1" x14ac:dyDescent="0.35">
      <c r="A33" s="1"/>
      <c r="B33" s="3" t="s">
        <v>4</v>
      </c>
      <c r="C33" s="6">
        <v>0.69</v>
      </c>
      <c r="D33" s="6">
        <v>0.73899999999999999</v>
      </c>
      <c r="E33" s="6">
        <v>0.9</v>
      </c>
      <c r="F33" s="6">
        <v>0.85</v>
      </c>
      <c r="G33" s="6">
        <v>0.64900000000000002</v>
      </c>
      <c r="H33" s="17">
        <f t="shared" si="7"/>
        <v>0.76559999999999995</v>
      </c>
      <c r="I33" s="25"/>
    </row>
    <row r="34" spans="1:9" ht="18" customHeight="1" x14ac:dyDescent="0.3">
      <c r="A34" s="1" t="s">
        <v>2</v>
      </c>
      <c r="B34" s="2" t="s">
        <v>3</v>
      </c>
      <c r="C34" s="5">
        <v>1383.3810000000001</v>
      </c>
      <c r="D34" s="5">
        <v>1600.818</v>
      </c>
      <c r="E34" s="5">
        <v>1316.5640000000001</v>
      </c>
      <c r="F34" s="5">
        <v>1698.028</v>
      </c>
      <c r="G34" s="5">
        <v>1672.086</v>
      </c>
      <c r="H34" s="16">
        <f t="shared" si="7"/>
        <v>1534.1754000000001</v>
      </c>
      <c r="I34" s="24">
        <f t="shared" ref="I34" si="9">($L$2-H34)/($L$2)</f>
        <v>0.1314106904665388</v>
      </c>
    </row>
    <row r="35" spans="1:9" ht="18" customHeight="1" thickBot="1" x14ac:dyDescent="0.35">
      <c r="A35" s="1"/>
      <c r="B35" s="2" t="s">
        <v>4</v>
      </c>
      <c r="C35" s="6">
        <v>2.2629999999999999</v>
      </c>
      <c r="D35" s="6">
        <v>1.4350000000000001</v>
      </c>
      <c r="E35" s="6">
        <v>2.8079999999999998</v>
      </c>
      <c r="F35" s="6">
        <v>0.99</v>
      </c>
      <c r="G35" s="6">
        <v>1.1339999999999999</v>
      </c>
      <c r="H35" s="17">
        <f t="shared" si="7"/>
        <v>1.7260000000000002</v>
      </c>
      <c r="I35" s="25"/>
    </row>
    <row r="36" spans="1:9" ht="18" customHeight="1" x14ac:dyDescent="0.3"/>
    <row r="37" spans="1:9" ht="18" customHeight="1" x14ac:dyDescent="0.3"/>
    <row r="38" spans="1:9" ht="18" customHeight="1" x14ac:dyDescent="0.3">
      <c r="A38" s="29" t="s">
        <v>12</v>
      </c>
      <c r="B38" s="29"/>
      <c r="C38" s="29"/>
      <c r="D38" s="29"/>
      <c r="E38" s="29"/>
      <c r="F38" s="29"/>
      <c r="G38" s="29"/>
      <c r="H38" s="29"/>
    </row>
    <row r="39" spans="1:9" ht="18" customHeight="1" thickBot="1" x14ac:dyDescent="0.35">
      <c r="C39" s="4">
        <v>20</v>
      </c>
      <c r="D39" s="4">
        <v>21</v>
      </c>
      <c r="E39" s="4">
        <v>22</v>
      </c>
      <c r="F39" s="4">
        <v>23</v>
      </c>
      <c r="G39" s="4">
        <v>24</v>
      </c>
      <c r="H39" s="15" t="s">
        <v>9</v>
      </c>
      <c r="I39" s="18" t="s">
        <v>22</v>
      </c>
    </row>
    <row r="40" spans="1:9" ht="18" customHeight="1" x14ac:dyDescent="0.3">
      <c r="A40" s="1" t="s">
        <v>0</v>
      </c>
      <c r="B40" s="3" t="s">
        <v>3</v>
      </c>
      <c r="C40" s="5">
        <v>1730.0239999999999</v>
      </c>
      <c r="D40" s="5">
        <v>1651.7270000000001</v>
      </c>
      <c r="E40" s="5">
        <v>1734.2840000000001</v>
      </c>
      <c r="F40" s="5">
        <v>1727.193</v>
      </c>
      <c r="G40" s="5">
        <v>1678.2070000000001</v>
      </c>
      <c r="H40" s="16">
        <f>(C40+D40+E40+G40+F40)/5</f>
        <v>1704.2869999999998</v>
      </c>
      <c r="I40" s="24">
        <f>($L$2-H40)/($L$2)</f>
        <v>3.5100244354815131E-2</v>
      </c>
    </row>
    <row r="41" spans="1:9" ht="18" customHeight="1" thickBot="1" x14ac:dyDescent="0.35">
      <c r="A41" s="1"/>
      <c r="B41" s="3" t="s">
        <v>4</v>
      </c>
      <c r="C41" s="6">
        <v>0.69799999999999995</v>
      </c>
      <c r="D41" s="6">
        <v>0.997</v>
      </c>
      <c r="E41" s="6">
        <v>0.56999999999999995</v>
      </c>
      <c r="F41" s="6">
        <v>0.52700000000000002</v>
      </c>
      <c r="G41" s="6">
        <v>0.752</v>
      </c>
      <c r="H41" s="17">
        <f t="shared" ref="H41:H45" si="10">(C41+D41+E41+G41+F41)/5</f>
        <v>0.70879999999999987</v>
      </c>
      <c r="I41" s="25"/>
    </row>
    <row r="42" spans="1:9" ht="18" customHeight="1" x14ac:dyDescent="0.3">
      <c r="A42" s="1" t="s">
        <v>1</v>
      </c>
      <c r="B42" s="3" t="s">
        <v>3</v>
      </c>
      <c r="C42" s="5">
        <v>1723.3979999999999</v>
      </c>
      <c r="D42" s="5">
        <v>1802.7449999999999</v>
      </c>
      <c r="E42" s="5">
        <v>1699.1420000000001</v>
      </c>
      <c r="F42" s="5">
        <v>1673.9459999999999</v>
      </c>
      <c r="G42" s="5">
        <v>1755.9290000000001</v>
      </c>
      <c r="H42" s="16">
        <f t="shared" si="10"/>
        <v>1731.0319999999999</v>
      </c>
      <c r="I42" s="24">
        <f t="shared" ref="I42" si="11">($L$2-H42)/($L$2)</f>
        <v>1.9958285304062188E-2</v>
      </c>
    </row>
    <row r="43" spans="1:9" ht="18" customHeight="1" thickBot="1" x14ac:dyDescent="0.35">
      <c r="A43" s="1"/>
      <c r="B43" s="3" t="s">
        <v>4</v>
      </c>
      <c r="C43" s="6">
        <v>0.61699999999999999</v>
      </c>
      <c r="D43" s="6">
        <v>0.89200000000000002</v>
      </c>
      <c r="E43" s="6">
        <v>0.63300000000000001</v>
      </c>
      <c r="F43" s="6">
        <v>0.77300000000000002</v>
      </c>
      <c r="G43" s="6">
        <v>0.55100000000000005</v>
      </c>
      <c r="H43" s="17">
        <f t="shared" si="10"/>
        <v>0.69320000000000004</v>
      </c>
      <c r="I43" s="25"/>
    </row>
    <row r="44" spans="1:9" ht="18" customHeight="1" x14ac:dyDescent="0.3">
      <c r="A44" s="1" t="s">
        <v>2</v>
      </c>
      <c r="B44" s="2" t="s">
        <v>3</v>
      </c>
      <c r="C44" s="5">
        <v>1638.2809999999999</v>
      </c>
      <c r="D44" s="5">
        <v>1135.701</v>
      </c>
      <c r="E44" s="5">
        <v>1697.2529999999999</v>
      </c>
      <c r="F44" s="5">
        <v>1699.855</v>
      </c>
      <c r="G44" s="5">
        <v>1611.5619999999999</v>
      </c>
      <c r="H44" s="16">
        <f t="shared" si="10"/>
        <v>1556.5304000000001</v>
      </c>
      <c r="I44" s="24">
        <f t="shared" ref="I44" si="12">($L$2-H44)/($L$2)</f>
        <v>0.11875417543271637</v>
      </c>
    </row>
    <row r="45" spans="1:9" ht="18" customHeight="1" thickBot="1" x14ac:dyDescent="0.35">
      <c r="A45" s="1"/>
      <c r="B45" s="2" t="s">
        <v>4</v>
      </c>
      <c r="C45" s="6">
        <v>0.93400000000000005</v>
      </c>
      <c r="D45" s="6">
        <v>3.9249999999999998</v>
      </c>
      <c r="E45" s="6">
        <v>0.754</v>
      </c>
      <c r="F45" s="6">
        <v>0.95599999999999996</v>
      </c>
      <c r="G45" s="6">
        <v>1.2070000000000001</v>
      </c>
      <c r="H45" s="17">
        <f t="shared" si="10"/>
        <v>1.5551999999999999</v>
      </c>
      <c r="I45" s="25"/>
    </row>
    <row r="46" spans="1:9" ht="18" customHeight="1" x14ac:dyDescent="0.3"/>
    <row r="47" spans="1:9" ht="18" customHeight="1" x14ac:dyDescent="0.3"/>
    <row r="48" spans="1:9" ht="18" customHeight="1" x14ac:dyDescent="0.3">
      <c r="A48" s="29" t="s">
        <v>16</v>
      </c>
      <c r="B48" s="29"/>
      <c r="C48" s="29"/>
      <c r="D48" s="29"/>
      <c r="E48" s="29"/>
      <c r="F48" s="29"/>
      <c r="G48" s="29"/>
      <c r="H48" s="29"/>
    </row>
    <row r="49" spans="1:9" ht="18" customHeight="1" thickBot="1" x14ac:dyDescent="0.35">
      <c r="C49" s="4" t="s">
        <v>5</v>
      </c>
      <c r="D49" s="4" t="s">
        <v>6</v>
      </c>
      <c r="E49" s="4" t="s">
        <v>7</v>
      </c>
      <c r="F49" s="4" t="s">
        <v>10</v>
      </c>
      <c r="G49" s="4" t="s">
        <v>8</v>
      </c>
      <c r="H49" s="15" t="s">
        <v>9</v>
      </c>
      <c r="I49" s="18" t="s">
        <v>22</v>
      </c>
    </row>
    <row r="50" spans="1:9" ht="18" customHeight="1" thickBot="1" x14ac:dyDescent="0.35">
      <c r="A50" s="28" t="s">
        <v>0</v>
      </c>
      <c r="B50" s="3" t="s">
        <v>3</v>
      </c>
      <c r="C50" s="5">
        <v>1738.0889999999999</v>
      </c>
      <c r="D50" s="5">
        <v>1743.6510000000001</v>
      </c>
      <c r="E50" s="5">
        <v>1708.598</v>
      </c>
      <c r="F50" s="5">
        <v>1744.3240000000001</v>
      </c>
      <c r="G50" s="5">
        <v>1754.079</v>
      </c>
      <c r="H50" s="8">
        <f>(C50+D50+E50+G50+F50)/5</f>
        <v>1737.7482</v>
      </c>
      <c r="I50" s="24">
        <f>($L$2-H50)/($L$2)</f>
        <v>1.6155839038342706E-2</v>
      </c>
    </row>
    <row r="51" spans="1:9" ht="18" customHeight="1" thickBot="1" x14ac:dyDescent="0.35">
      <c r="A51" s="28"/>
      <c r="B51" s="3" t="s">
        <v>4</v>
      </c>
      <c r="C51" s="6">
        <v>0.73399999999999999</v>
      </c>
      <c r="D51" s="6">
        <v>0.54900000000000004</v>
      </c>
      <c r="E51" s="6">
        <v>0.57699999999999996</v>
      </c>
      <c r="F51" s="6">
        <v>0.46200000000000002</v>
      </c>
      <c r="G51" s="6">
        <v>0.49299999999999999</v>
      </c>
      <c r="H51" s="8">
        <f t="shared" ref="H51:H55" si="13">(C51+D51+E51+G51+F51)/5</f>
        <v>0.56299999999999994</v>
      </c>
      <c r="I51" s="25"/>
    </row>
    <row r="52" spans="1:9" ht="18" customHeight="1" thickBot="1" x14ac:dyDescent="0.35">
      <c r="A52" s="28" t="s">
        <v>1</v>
      </c>
      <c r="B52" s="3" t="s">
        <v>3</v>
      </c>
      <c r="C52" s="5">
        <v>1771.27</v>
      </c>
      <c r="D52" s="5">
        <v>1759.874</v>
      </c>
      <c r="E52" s="5">
        <v>1719.6559999999999</v>
      </c>
      <c r="F52" s="5">
        <v>1689.597</v>
      </c>
      <c r="G52" s="5">
        <v>1751.5809999999999</v>
      </c>
      <c r="H52" s="8">
        <f t="shared" si="13"/>
        <v>1738.3956000000003</v>
      </c>
      <c r="I52" s="24">
        <f t="shared" ref="I52" si="14">($L$2-H52)/($L$2)</f>
        <v>1.578930681589134E-2</v>
      </c>
    </row>
    <row r="53" spans="1:9" ht="18" customHeight="1" thickBot="1" x14ac:dyDescent="0.35">
      <c r="A53" s="28"/>
      <c r="B53" s="3" t="s">
        <v>4</v>
      </c>
      <c r="C53" s="6">
        <v>0.48599999999999999</v>
      </c>
      <c r="D53" s="6">
        <v>0.41499999999999998</v>
      </c>
      <c r="E53" s="6">
        <v>0.57799999999999996</v>
      </c>
      <c r="F53" s="6">
        <v>0.67200000000000004</v>
      </c>
      <c r="G53" s="6">
        <v>0.45700000000000002</v>
      </c>
      <c r="H53" s="8">
        <f t="shared" si="13"/>
        <v>0.52160000000000006</v>
      </c>
      <c r="I53" s="25"/>
    </row>
    <row r="54" spans="1:9" ht="15" thickBot="1" x14ac:dyDescent="0.35">
      <c r="A54" s="28" t="s">
        <v>2</v>
      </c>
      <c r="B54" s="2" t="s">
        <v>3</v>
      </c>
      <c r="C54" s="5">
        <v>1715.575</v>
      </c>
      <c r="D54" s="5">
        <v>1681.326</v>
      </c>
      <c r="E54" s="5">
        <v>1725.018</v>
      </c>
      <c r="F54" s="5">
        <v>1753.4090000000001</v>
      </c>
      <c r="G54" s="5">
        <v>1754.249</v>
      </c>
      <c r="H54" s="8">
        <f t="shared" si="13"/>
        <v>1725.9153999999999</v>
      </c>
      <c r="I54" s="24">
        <f t="shared" ref="I54" si="15">($L$2-H54)/($L$2)</f>
        <v>2.2855101444614931E-2</v>
      </c>
    </row>
    <row r="55" spans="1:9" ht="15" thickBot="1" x14ac:dyDescent="0.35">
      <c r="A55" s="28"/>
      <c r="B55" s="2" t="s">
        <v>4</v>
      </c>
      <c r="C55" s="6">
        <v>0.68400000000000005</v>
      </c>
      <c r="D55" s="6">
        <v>0.81399999999999995</v>
      </c>
      <c r="E55" s="6">
        <v>0.68100000000000005</v>
      </c>
      <c r="F55" s="6">
        <v>0.56399999999999995</v>
      </c>
      <c r="G55" s="6">
        <v>0.52800000000000002</v>
      </c>
      <c r="H55" s="8">
        <f t="shared" si="13"/>
        <v>0.65420000000000011</v>
      </c>
      <c r="I55" s="25"/>
    </row>
  </sheetData>
  <mergeCells count="23">
    <mergeCell ref="A52:A53"/>
    <mergeCell ref="A54:A55"/>
    <mergeCell ref="A48:H48"/>
    <mergeCell ref="A8:H8"/>
    <mergeCell ref="A18:H18"/>
    <mergeCell ref="A28:H28"/>
    <mergeCell ref="A38:H38"/>
    <mergeCell ref="A50:A51"/>
    <mergeCell ref="I10:I11"/>
    <mergeCell ref="I12:I13"/>
    <mergeCell ref="I14:I15"/>
    <mergeCell ref="I20:I21"/>
    <mergeCell ref="I22:I23"/>
    <mergeCell ref="I24:I25"/>
    <mergeCell ref="I30:I31"/>
    <mergeCell ref="I32:I33"/>
    <mergeCell ref="I34:I35"/>
    <mergeCell ref="I40:I41"/>
    <mergeCell ref="I42:I43"/>
    <mergeCell ref="I44:I45"/>
    <mergeCell ref="I50:I51"/>
    <mergeCell ref="I52:I53"/>
    <mergeCell ref="I54:I5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9F18-552C-4F98-9756-30195B6169D9}">
  <dimension ref="A1:L55"/>
  <sheetViews>
    <sheetView workbookViewId="0">
      <selection activeCell="H67" sqref="H67"/>
    </sheetView>
  </sheetViews>
  <sheetFormatPr defaultRowHeight="14.4" x14ac:dyDescent="0.3"/>
  <cols>
    <col min="1" max="16" width="10.77734375" customWidth="1"/>
  </cols>
  <sheetData>
    <row r="1" spans="1:12" ht="18" customHeight="1" x14ac:dyDescent="0.3">
      <c r="A1" s="29" t="s">
        <v>13</v>
      </c>
      <c r="B1" s="29"/>
      <c r="C1" s="29"/>
      <c r="D1" s="29"/>
      <c r="E1" s="29"/>
      <c r="F1" s="29"/>
      <c r="G1" s="29"/>
      <c r="H1" s="29"/>
      <c r="L1" t="s">
        <v>11</v>
      </c>
    </row>
    <row r="2" spans="1:12" ht="18" customHeight="1" thickBot="1" x14ac:dyDescent="0.35"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15" t="s">
        <v>9</v>
      </c>
      <c r="I2" s="18" t="s">
        <v>22</v>
      </c>
      <c r="L2">
        <v>1766.2840000000001</v>
      </c>
    </row>
    <row r="3" spans="1:12" ht="18" customHeight="1" x14ac:dyDescent="0.3">
      <c r="A3" s="1" t="s">
        <v>0</v>
      </c>
      <c r="B3" s="3" t="s">
        <v>3</v>
      </c>
      <c r="C3" s="5">
        <v>1594.549</v>
      </c>
      <c r="D3" s="5">
        <v>1627.751</v>
      </c>
      <c r="E3" s="5">
        <v>1742.981</v>
      </c>
      <c r="F3" s="5">
        <v>1651.6679999999999</v>
      </c>
      <c r="G3" s="19">
        <v>1759.539</v>
      </c>
      <c r="H3" s="16">
        <f>(C3+D3+E3+G3+F3)/5</f>
        <v>1675.2975999999999</v>
      </c>
      <c r="I3" s="24">
        <f>($L$2-H3)/($L$2)</f>
        <v>5.1512893736228277E-2</v>
      </c>
      <c r="L3">
        <v>0.32800000000000001</v>
      </c>
    </row>
    <row r="4" spans="1:12" ht="18" customHeight="1" thickBot="1" x14ac:dyDescent="0.35">
      <c r="A4" s="1"/>
      <c r="B4" s="3" t="s">
        <v>4</v>
      </c>
      <c r="C4" s="6">
        <v>1.915</v>
      </c>
      <c r="D4" s="6">
        <v>2.3769999999999998</v>
      </c>
      <c r="E4" s="6">
        <v>0.82799999999999996</v>
      </c>
      <c r="F4" s="6">
        <v>1.2210000000000001</v>
      </c>
      <c r="G4" s="20">
        <v>0.753</v>
      </c>
      <c r="H4" s="17">
        <f t="shared" ref="H4:H10" si="0">(C4+D4+E4+G4+F4)/5</f>
        <v>1.4188000000000001</v>
      </c>
      <c r="I4" s="25"/>
    </row>
    <row r="5" spans="1:12" ht="18" customHeight="1" x14ac:dyDescent="0.3">
      <c r="A5" s="1" t="s">
        <v>1</v>
      </c>
      <c r="B5" s="3" t="s">
        <v>3</v>
      </c>
      <c r="C5" s="19">
        <v>1740.193</v>
      </c>
      <c r="D5" s="5">
        <v>1771.973</v>
      </c>
      <c r="E5" s="5">
        <v>1805.7570000000001</v>
      </c>
      <c r="F5" s="5">
        <v>1842.5039999999999</v>
      </c>
      <c r="G5" s="5">
        <v>1792.0129999999999</v>
      </c>
      <c r="H5" s="16">
        <f t="shared" si="0"/>
        <v>1790.4880000000001</v>
      </c>
      <c r="I5" s="24">
        <f t="shared" ref="I5" si="1">($L$2-H5)/($L$2)</f>
        <v>-1.3703345554848456E-2</v>
      </c>
    </row>
    <row r="6" spans="1:12" ht="18" customHeight="1" thickBot="1" x14ac:dyDescent="0.35">
      <c r="A6" s="1"/>
      <c r="B6" s="3" t="s">
        <v>4</v>
      </c>
      <c r="C6" s="20">
        <v>0.76600000000000001</v>
      </c>
      <c r="D6" s="6">
        <v>0.94399999999999995</v>
      </c>
      <c r="E6" s="6">
        <v>0.83799999999999997</v>
      </c>
      <c r="F6" s="6">
        <v>0.879</v>
      </c>
      <c r="G6" s="6">
        <v>0.80500000000000005</v>
      </c>
      <c r="H6" s="17">
        <f t="shared" si="0"/>
        <v>0.84640000000000004</v>
      </c>
      <c r="I6" s="25"/>
    </row>
    <row r="7" spans="1:12" ht="18" customHeight="1" x14ac:dyDescent="0.3">
      <c r="A7" s="1" t="s">
        <v>23</v>
      </c>
      <c r="B7" s="3" t="s">
        <v>3</v>
      </c>
      <c r="C7" s="5">
        <v>1755.0719999999999</v>
      </c>
      <c r="D7" s="5">
        <v>1832.3440000000001</v>
      </c>
      <c r="E7" s="5">
        <v>1870.181</v>
      </c>
      <c r="F7" s="5">
        <v>1874.258</v>
      </c>
      <c r="G7" s="5">
        <v>1851.7349999999999</v>
      </c>
      <c r="H7" s="16">
        <f t="shared" ref="H7:H8" si="2">(C7+D7+E7+G7+F7)/5</f>
        <v>1836.7180000000001</v>
      </c>
      <c r="I7" s="24">
        <f t="shared" ref="I7" si="3">($L$2-H7)/($L$2)</f>
        <v>-3.9876939382341665E-2</v>
      </c>
    </row>
    <row r="8" spans="1:12" ht="18" customHeight="1" thickBot="1" x14ac:dyDescent="0.35">
      <c r="A8" s="1"/>
      <c r="B8" s="3" t="s">
        <v>4</v>
      </c>
      <c r="C8" s="6">
        <v>0.73699999999999999</v>
      </c>
      <c r="D8" s="6">
        <v>0.94</v>
      </c>
      <c r="E8" s="6">
        <v>1.0609999999999999</v>
      </c>
      <c r="F8" s="6">
        <v>1.1739999999999999</v>
      </c>
      <c r="G8" s="6">
        <v>0.97899999999999998</v>
      </c>
      <c r="H8" s="17">
        <f t="shared" si="2"/>
        <v>0.97819999999999996</v>
      </c>
      <c r="I8" s="25"/>
    </row>
    <row r="9" spans="1:12" ht="18" customHeight="1" x14ac:dyDescent="0.3">
      <c r="A9" s="1" t="s">
        <v>2</v>
      </c>
      <c r="B9" s="2" t="s">
        <v>3</v>
      </c>
      <c r="C9" s="5">
        <v>1848.4459999999999</v>
      </c>
      <c r="D9" s="5">
        <v>1896.4570000000001</v>
      </c>
      <c r="E9" s="5">
        <v>1847.7260000000001</v>
      </c>
      <c r="F9" s="5">
        <v>1879.8119999999999</v>
      </c>
      <c r="G9" s="5">
        <v>1948.6579999999999</v>
      </c>
      <c r="H9" s="16">
        <f t="shared" si="0"/>
        <v>1884.2198000000001</v>
      </c>
      <c r="I9" s="24">
        <f t="shared" ref="I9" si="4">($L$2-H9)/($L$2)</f>
        <v>-6.6770575966265885E-2</v>
      </c>
    </row>
    <row r="10" spans="1:12" ht="18" customHeight="1" thickBot="1" x14ac:dyDescent="0.35">
      <c r="A10" s="1"/>
      <c r="B10" s="2" t="s">
        <v>4</v>
      </c>
      <c r="C10" s="6">
        <v>1.046</v>
      </c>
      <c r="D10" s="6">
        <v>1.1970000000000001</v>
      </c>
      <c r="E10" s="6">
        <v>0.94199999999999995</v>
      </c>
      <c r="F10" s="6">
        <v>1.111</v>
      </c>
      <c r="G10" s="6">
        <v>1.4790000000000001</v>
      </c>
      <c r="H10" s="17">
        <f t="shared" si="0"/>
        <v>1.155</v>
      </c>
      <c r="I10" s="25"/>
    </row>
    <row r="11" spans="1:12" ht="18" customHeight="1" x14ac:dyDescent="0.3">
      <c r="C11" s="7"/>
      <c r="D11" s="7"/>
      <c r="E11" s="7"/>
      <c r="F11" s="7"/>
      <c r="G11" s="7"/>
    </row>
    <row r="12" spans="1:12" ht="18" customHeight="1" x14ac:dyDescent="0.3">
      <c r="C12" s="7"/>
      <c r="D12" s="7"/>
      <c r="E12" s="7"/>
      <c r="F12" s="7"/>
      <c r="G12" s="7"/>
    </row>
    <row r="13" spans="1:12" ht="18" customHeight="1" x14ac:dyDescent="0.3">
      <c r="A13" s="29" t="s">
        <v>14</v>
      </c>
      <c r="B13" s="29"/>
      <c r="C13" s="29"/>
      <c r="D13" s="29"/>
      <c r="E13" s="29"/>
      <c r="F13" s="29"/>
      <c r="G13" s="29"/>
      <c r="H13" s="29"/>
    </row>
    <row r="14" spans="1:12" ht="18" customHeight="1" thickBot="1" x14ac:dyDescent="0.35">
      <c r="C14" s="4">
        <v>20</v>
      </c>
      <c r="D14" s="4">
        <v>21</v>
      </c>
      <c r="E14" s="4">
        <v>22</v>
      </c>
      <c r="F14" s="4">
        <v>23</v>
      </c>
      <c r="G14" s="4">
        <v>24</v>
      </c>
      <c r="H14" s="15" t="s">
        <v>9</v>
      </c>
      <c r="I14" s="18" t="s">
        <v>22</v>
      </c>
    </row>
    <row r="15" spans="1:12" ht="18" customHeight="1" x14ac:dyDescent="0.3">
      <c r="A15" s="1" t="s">
        <v>0</v>
      </c>
      <c r="B15" s="3" t="s">
        <v>3</v>
      </c>
      <c r="C15" s="5">
        <v>1521.288</v>
      </c>
      <c r="D15" s="5">
        <v>1540.1310000000001</v>
      </c>
      <c r="E15" s="5">
        <v>1217.4829999999999</v>
      </c>
      <c r="F15" s="5">
        <v>1617.461</v>
      </c>
      <c r="G15" s="5">
        <v>1774.0519999999999</v>
      </c>
      <c r="H15" s="16">
        <f>(C15+D15+E15+G15+F15)/5</f>
        <v>1534.0830000000001</v>
      </c>
      <c r="I15" s="24">
        <f>($L$2-H15)/($L$2)</f>
        <v>0.13146300368457167</v>
      </c>
    </row>
    <row r="16" spans="1:12" ht="18" customHeight="1" thickBot="1" x14ac:dyDescent="0.35">
      <c r="A16" s="1"/>
      <c r="B16" s="3" t="s">
        <v>4</v>
      </c>
      <c r="C16" s="6">
        <v>1.4690000000000001</v>
      </c>
      <c r="D16" s="6">
        <v>2.2810000000000001</v>
      </c>
      <c r="E16" s="6">
        <v>4.7439999999999998</v>
      </c>
      <c r="F16" s="6">
        <v>2.4249999999999998</v>
      </c>
      <c r="G16" s="6">
        <v>0.65900000000000003</v>
      </c>
      <c r="H16" s="17">
        <f t="shared" ref="H16:H20" si="5">(C16+D16+E16+G16+F16)/5</f>
        <v>2.3155999999999999</v>
      </c>
      <c r="I16" s="25"/>
    </row>
    <row r="17" spans="1:9" ht="18" customHeight="1" x14ac:dyDescent="0.3">
      <c r="A17" s="1" t="s">
        <v>1</v>
      </c>
      <c r="B17" s="3" t="s">
        <v>3</v>
      </c>
      <c r="C17" s="5">
        <v>1748.97</v>
      </c>
      <c r="D17" s="5">
        <v>1719.884</v>
      </c>
      <c r="E17" s="5">
        <v>1147.9580000000001</v>
      </c>
      <c r="F17" s="5">
        <v>1356.5450000000001</v>
      </c>
      <c r="G17" s="5">
        <v>1827.135</v>
      </c>
      <c r="H17" s="16">
        <f t="shared" si="5"/>
        <v>1560.0984000000001</v>
      </c>
      <c r="I17" s="24">
        <f t="shared" ref="I17" si="6">($L$2-H17)/($L$2)</f>
        <v>0.11673411523854602</v>
      </c>
    </row>
    <row r="18" spans="1:9" ht="18" customHeight="1" thickBot="1" x14ac:dyDescent="0.35">
      <c r="A18" s="1"/>
      <c r="B18" s="3" t="s">
        <v>4</v>
      </c>
      <c r="C18" s="6">
        <v>0.77800000000000002</v>
      </c>
      <c r="D18" s="6">
        <v>0.84899999999999998</v>
      </c>
      <c r="E18" s="6">
        <v>5.9930000000000003</v>
      </c>
      <c r="F18" s="6">
        <v>4.9640000000000004</v>
      </c>
      <c r="G18" s="6">
        <v>0.85499999999999998</v>
      </c>
      <c r="H18" s="17">
        <f t="shared" si="5"/>
        <v>2.6878000000000002</v>
      </c>
      <c r="I18" s="25"/>
    </row>
    <row r="19" spans="1:9" ht="18" customHeight="1" x14ac:dyDescent="0.3">
      <c r="A19" s="1" t="s">
        <v>2</v>
      </c>
      <c r="B19" s="2" t="s">
        <v>3</v>
      </c>
      <c r="C19" s="5">
        <v>1864.5909999999999</v>
      </c>
      <c r="D19" s="19">
        <v>1535.422</v>
      </c>
      <c r="E19" s="5">
        <v>1890.595</v>
      </c>
      <c r="F19" s="5">
        <v>1857.0450000000001</v>
      </c>
      <c r="G19" s="5">
        <v>1900.07</v>
      </c>
      <c r="H19" s="16">
        <f t="shared" si="5"/>
        <v>1809.5445999999999</v>
      </c>
      <c r="I19" s="24">
        <f t="shared" ref="I19" si="7">($L$2-H19)/($L$2)</f>
        <v>-2.4492437229799872E-2</v>
      </c>
    </row>
    <row r="20" spans="1:9" ht="18" customHeight="1" thickBot="1" x14ac:dyDescent="0.35">
      <c r="A20" s="1"/>
      <c r="B20" s="2" t="s">
        <v>4</v>
      </c>
      <c r="C20" s="6">
        <v>1.107</v>
      </c>
      <c r="D20" s="20">
        <v>0.94399999999999995</v>
      </c>
      <c r="E20" s="6">
        <v>1.29</v>
      </c>
      <c r="F20" s="6">
        <v>1.0029999999999999</v>
      </c>
      <c r="G20" s="6">
        <v>1.113</v>
      </c>
      <c r="H20" s="17">
        <f t="shared" si="5"/>
        <v>1.0914000000000001</v>
      </c>
      <c r="I20" s="25"/>
    </row>
    <row r="21" spans="1:9" ht="18" customHeight="1" x14ac:dyDescent="0.3">
      <c r="C21" s="7"/>
      <c r="D21" s="7"/>
      <c r="E21" s="7"/>
      <c r="F21" s="7"/>
      <c r="G21" s="7"/>
    </row>
    <row r="22" spans="1:9" ht="18" customHeight="1" x14ac:dyDescent="0.3">
      <c r="C22" s="7"/>
      <c r="D22" s="7"/>
      <c r="E22" s="7"/>
      <c r="F22" s="7"/>
      <c r="G22" s="7"/>
    </row>
    <row r="23" spans="1:9" ht="18" customHeight="1" x14ac:dyDescent="0.3">
      <c r="A23" s="29" t="s">
        <v>15</v>
      </c>
      <c r="B23" s="29"/>
      <c r="C23" s="29"/>
      <c r="D23" s="29"/>
      <c r="E23" s="29"/>
      <c r="F23" s="29"/>
      <c r="G23" s="29"/>
      <c r="H23" s="29"/>
    </row>
    <row r="24" spans="1:9" ht="18" customHeight="1" thickBot="1" x14ac:dyDescent="0.35">
      <c r="C24" s="4">
        <v>20</v>
      </c>
      <c r="D24" s="4">
        <v>21</v>
      </c>
      <c r="E24" s="4">
        <v>22</v>
      </c>
      <c r="F24" s="4">
        <v>23</v>
      </c>
      <c r="G24" s="4">
        <v>24</v>
      </c>
      <c r="H24" s="15" t="s">
        <v>9</v>
      </c>
      <c r="I24" s="18" t="s">
        <v>22</v>
      </c>
    </row>
    <row r="25" spans="1:9" ht="18" customHeight="1" x14ac:dyDescent="0.3">
      <c r="A25" s="1" t="s">
        <v>0</v>
      </c>
      <c r="B25" s="3" t="s">
        <v>3</v>
      </c>
      <c r="C25" s="5">
        <v>1575.3889999999999</v>
      </c>
      <c r="D25" s="5">
        <v>1538.173</v>
      </c>
      <c r="E25" s="5">
        <v>1758.9649999999999</v>
      </c>
      <c r="F25" s="5">
        <v>3793.4749999999999</v>
      </c>
      <c r="G25" s="5">
        <v>1651.1890000000001</v>
      </c>
      <c r="H25" s="16">
        <f>(C25+D25+E25+G25+F25)/5</f>
        <v>2063.4382000000001</v>
      </c>
      <c r="I25" s="24">
        <f>($L$2-H25)/($L$2)</f>
        <v>-0.168236931320218</v>
      </c>
    </row>
    <row r="26" spans="1:9" ht="18" customHeight="1" thickBot="1" x14ac:dyDescent="0.35">
      <c r="A26" s="1"/>
      <c r="B26" s="3" t="s">
        <v>4</v>
      </c>
      <c r="C26" s="6">
        <v>1.135</v>
      </c>
      <c r="D26" s="6">
        <v>1.591</v>
      </c>
      <c r="E26" s="6">
        <v>1.284</v>
      </c>
      <c r="F26" s="6">
        <v>8.5459999999999994</v>
      </c>
      <c r="G26" s="6">
        <v>1.492</v>
      </c>
      <c r="H26" s="17">
        <f t="shared" ref="H26:H30" si="8">(C26+D26+E26+G26+F26)/5</f>
        <v>2.8095999999999997</v>
      </c>
      <c r="I26" s="25"/>
    </row>
    <row r="27" spans="1:9" ht="18" customHeight="1" x14ac:dyDescent="0.3">
      <c r="A27" s="1" t="s">
        <v>1</v>
      </c>
      <c r="B27" s="3" t="s">
        <v>3</v>
      </c>
      <c r="C27" s="5">
        <v>1715.1410000000001</v>
      </c>
      <c r="D27" s="5">
        <v>1801.4059999999999</v>
      </c>
      <c r="E27" s="5">
        <v>1514.2950000000001</v>
      </c>
      <c r="F27" s="5">
        <v>830.75</v>
      </c>
      <c r="G27" s="5">
        <v>1765.904</v>
      </c>
      <c r="H27" s="16">
        <f t="shared" si="8"/>
        <v>1525.4992000000002</v>
      </c>
      <c r="I27" s="24">
        <f t="shared" ref="I27" si="9">($L$2-H27)/($L$2)</f>
        <v>0.13632281105416791</v>
      </c>
    </row>
    <row r="28" spans="1:9" ht="18" customHeight="1" thickBot="1" x14ac:dyDescent="0.35">
      <c r="A28" s="1"/>
      <c r="B28" s="3" t="s">
        <v>4</v>
      </c>
      <c r="C28" s="6">
        <v>0.86699999999999999</v>
      </c>
      <c r="D28" s="6">
        <v>0.88400000000000001</v>
      </c>
      <c r="E28" s="6">
        <v>4.4989999999999997</v>
      </c>
      <c r="F28" s="6">
        <v>7.9089999999999998</v>
      </c>
      <c r="G28" s="6">
        <v>0.92300000000000004</v>
      </c>
      <c r="H28" s="17">
        <f t="shared" si="8"/>
        <v>3.0164</v>
      </c>
      <c r="I28" s="25"/>
    </row>
    <row r="29" spans="1:9" ht="18" customHeight="1" x14ac:dyDescent="0.3">
      <c r="A29" s="1" t="s">
        <v>2</v>
      </c>
      <c r="B29" s="2" t="s">
        <v>3</v>
      </c>
      <c r="C29" s="5">
        <v>2027.732</v>
      </c>
      <c r="D29" s="5">
        <v>1850.83</v>
      </c>
      <c r="E29" s="5">
        <v>1927.7729999999999</v>
      </c>
      <c r="F29" s="5">
        <v>1844.7149999999999</v>
      </c>
      <c r="G29" s="5">
        <v>1924.289</v>
      </c>
      <c r="H29" s="16">
        <f t="shared" si="8"/>
        <v>1915.0678</v>
      </c>
      <c r="I29" s="24">
        <f t="shared" ref="I29" si="10">($L$2-H29)/($L$2)</f>
        <v>-8.4235491008240987E-2</v>
      </c>
    </row>
    <row r="30" spans="1:9" ht="18" customHeight="1" thickBot="1" x14ac:dyDescent="0.35">
      <c r="A30" s="1"/>
      <c r="B30" s="2" t="s">
        <v>4</v>
      </c>
      <c r="C30" s="6">
        <v>1.7450000000000001</v>
      </c>
      <c r="D30" s="6">
        <v>0.92300000000000004</v>
      </c>
      <c r="E30" s="6">
        <v>1.357</v>
      </c>
      <c r="F30" s="6">
        <v>0.90700000000000003</v>
      </c>
      <c r="G30" s="6">
        <v>1.2989999999999999</v>
      </c>
      <c r="H30" s="17">
        <f t="shared" si="8"/>
        <v>1.2462</v>
      </c>
      <c r="I30" s="25"/>
    </row>
    <row r="31" spans="1:9" ht="18" customHeight="1" x14ac:dyDescent="0.3">
      <c r="C31" s="7"/>
      <c r="D31" s="7"/>
      <c r="E31" s="7"/>
      <c r="F31" s="7"/>
      <c r="G31" s="7"/>
    </row>
    <row r="32" spans="1:9" ht="18" customHeight="1" x14ac:dyDescent="0.3">
      <c r="C32" s="7"/>
      <c r="D32" s="7"/>
      <c r="E32" s="7"/>
      <c r="F32" s="7"/>
      <c r="G32" s="7"/>
    </row>
    <row r="33" spans="1:9" ht="18" customHeight="1" x14ac:dyDescent="0.3">
      <c r="A33" s="29" t="s">
        <v>12</v>
      </c>
      <c r="B33" s="29"/>
      <c r="C33" s="29"/>
      <c r="D33" s="29"/>
      <c r="E33" s="29"/>
      <c r="F33" s="29"/>
      <c r="G33" s="29"/>
      <c r="H33" s="29"/>
    </row>
    <row r="34" spans="1:9" ht="18" customHeight="1" thickBot="1" x14ac:dyDescent="0.35">
      <c r="C34" s="4">
        <v>20</v>
      </c>
      <c r="D34" s="4">
        <v>21</v>
      </c>
      <c r="E34" s="4">
        <v>22</v>
      </c>
      <c r="F34" s="4">
        <v>23</v>
      </c>
      <c r="G34" s="4">
        <v>24</v>
      </c>
      <c r="H34" s="15" t="s">
        <v>9</v>
      </c>
      <c r="I34" s="18" t="s">
        <v>22</v>
      </c>
    </row>
    <row r="35" spans="1:9" ht="18" customHeight="1" x14ac:dyDescent="0.3">
      <c r="A35" s="1" t="s">
        <v>0</v>
      </c>
      <c r="B35" s="3" t="s">
        <v>3</v>
      </c>
      <c r="C35" s="5">
        <v>1614.2919999999999</v>
      </c>
      <c r="D35" s="5">
        <v>1450.6890000000001</v>
      </c>
      <c r="E35" s="5">
        <v>1573.4</v>
      </c>
      <c r="F35" s="5">
        <v>1711.2529999999999</v>
      </c>
      <c r="G35" s="5">
        <v>2377.018</v>
      </c>
      <c r="H35" s="16">
        <f>(C35+D35+E35+G35+F35)/5</f>
        <v>1745.3304000000001</v>
      </c>
      <c r="I35" s="24">
        <f>($L$2-H35)/($L$2)</f>
        <v>1.1863097893656993E-2</v>
      </c>
    </row>
    <row r="36" spans="1:9" ht="18" customHeight="1" thickBot="1" x14ac:dyDescent="0.35">
      <c r="A36" s="1"/>
      <c r="B36" s="3" t="s">
        <v>4</v>
      </c>
      <c r="C36" s="6">
        <v>0.93899999999999995</v>
      </c>
      <c r="D36" s="6">
        <v>2.3919999999999999</v>
      </c>
      <c r="E36" s="6">
        <v>1.627</v>
      </c>
      <c r="F36" s="6">
        <v>2.1859999999999999</v>
      </c>
      <c r="G36" s="6">
        <v>3.4729999999999999</v>
      </c>
      <c r="H36" s="17">
        <f t="shared" ref="H36:H40" si="11">(C36+D36+E36+G36+F36)/5</f>
        <v>2.1234000000000002</v>
      </c>
      <c r="I36" s="25"/>
    </row>
    <row r="37" spans="1:9" ht="18" customHeight="1" x14ac:dyDescent="0.3">
      <c r="A37" s="1" t="s">
        <v>1</v>
      </c>
      <c r="B37" s="3" t="s">
        <v>3</v>
      </c>
      <c r="C37" s="5">
        <v>1805.453</v>
      </c>
      <c r="D37" s="5">
        <v>1856.806</v>
      </c>
      <c r="E37" s="5">
        <v>1979.03</v>
      </c>
      <c r="F37" s="5">
        <v>1409.7660000000001</v>
      </c>
      <c r="G37" s="5">
        <v>1569.97</v>
      </c>
      <c r="H37" s="16">
        <f t="shared" si="11"/>
        <v>1724.2049999999999</v>
      </c>
      <c r="I37" s="24">
        <f t="shared" ref="I37" si="12">($L$2-H37)/($L$2)</f>
        <v>2.3823462138591628E-2</v>
      </c>
    </row>
    <row r="38" spans="1:9" ht="18" customHeight="1" thickBot="1" x14ac:dyDescent="0.35">
      <c r="A38" s="1"/>
      <c r="B38" s="3" t="s">
        <v>4</v>
      </c>
      <c r="C38" s="6">
        <v>0.92900000000000005</v>
      </c>
      <c r="D38" s="6">
        <v>1.2749999999999999</v>
      </c>
      <c r="E38" s="6">
        <v>1.3340000000000001</v>
      </c>
      <c r="F38" s="6">
        <v>2.8610000000000002</v>
      </c>
      <c r="G38" s="6">
        <v>1.9850000000000001</v>
      </c>
      <c r="H38" s="17">
        <f t="shared" si="11"/>
        <v>1.6768000000000001</v>
      </c>
      <c r="I38" s="25"/>
    </row>
    <row r="39" spans="1:9" ht="18" customHeight="1" x14ac:dyDescent="0.3">
      <c r="A39" s="1" t="s">
        <v>2</v>
      </c>
      <c r="B39" s="2" t="s">
        <v>3</v>
      </c>
      <c r="C39" s="5">
        <v>1893.1869999999999</v>
      </c>
      <c r="D39" s="5">
        <v>1988.086</v>
      </c>
      <c r="E39" s="5">
        <v>1869</v>
      </c>
      <c r="F39" s="5">
        <v>1899.3510000000001</v>
      </c>
      <c r="G39" s="5">
        <v>1839.172</v>
      </c>
      <c r="H39" s="16">
        <f t="shared" si="11"/>
        <v>1897.7592</v>
      </c>
      <c r="I39" s="24">
        <f t="shared" ref="I39" si="13">($L$2-H39)/($L$2)</f>
        <v>-7.4436047657115076E-2</v>
      </c>
    </row>
    <row r="40" spans="1:9" ht="18" customHeight="1" thickBot="1" x14ac:dyDescent="0.35">
      <c r="A40" s="1"/>
      <c r="B40" s="2" t="s">
        <v>4</v>
      </c>
      <c r="C40" s="6">
        <v>1.2350000000000001</v>
      </c>
      <c r="D40" s="6">
        <v>1.524</v>
      </c>
      <c r="E40" s="6">
        <v>1.117</v>
      </c>
      <c r="F40" s="6">
        <v>1.1419999999999999</v>
      </c>
      <c r="G40" s="6">
        <v>0.83399999999999996</v>
      </c>
      <c r="H40" s="17">
        <f t="shared" si="11"/>
        <v>1.1704000000000001</v>
      </c>
      <c r="I40" s="25"/>
    </row>
    <row r="41" spans="1:9" ht="18" customHeight="1" x14ac:dyDescent="0.3">
      <c r="C41" s="7"/>
      <c r="D41" s="7"/>
      <c r="E41" s="7"/>
      <c r="F41" s="7"/>
      <c r="G41" s="7"/>
    </row>
    <row r="42" spans="1:9" ht="18" customHeight="1" x14ac:dyDescent="0.3">
      <c r="C42" s="7"/>
      <c r="D42" s="7"/>
      <c r="E42" s="7"/>
      <c r="F42" s="7"/>
      <c r="G42" s="7"/>
    </row>
    <row r="43" spans="1:9" ht="18" customHeight="1" x14ac:dyDescent="0.3">
      <c r="A43" s="29" t="s">
        <v>16</v>
      </c>
      <c r="B43" s="29"/>
      <c r="C43" s="29"/>
      <c r="D43" s="29"/>
      <c r="E43" s="29"/>
      <c r="F43" s="29"/>
      <c r="G43" s="29"/>
      <c r="H43" s="29"/>
    </row>
    <row r="44" spans="1:9" ht="18" customHeight="1" thickBot="1" x14ac:dyDescent="0.35">
      <c r="C44" s="4" t="s">
        <v>5</v>
      </c>
      <c r="D44" s="4" t="s">
        <v>6</v>
      </c>
      <c r="E44" s="4" t="s">
        <v>7</v>
      </c>
      <c r="F44" s="4" t="s">
        <v>10</v>
      </c>
      <c r="G44" s="4" t="s">
        <v>8</v>
      </c>
      <c r="H44" s="15" t="s">
        <v>9</v>
      </c>
      <c r="I44" s="18" t="s">
        <v>22</v>
      </c>
    </row>
    <row r="45" spans="1:9" ht="18" customHeight="1" thickBot="1" x14ac:dyDescent="0.35">
      <c r="A45" s="28" t="s">
        <v>0</v>
      </c>
      <c r="B45" s="3" t="s">
        <v>3</v>
      </c>
      <c r="C45" s="5">
        <v>1430.3240000000001</v>
      </c>
      <c r="D45" s="5">
        <v>1557.8489999999999</v>
      </c>
      <c r="E45" s="5">
        <v>1623.3589999999999</v>
      </c>
      <c r="F45" s="5">
        <v>1766.8510000000001</v>
      </c>
      <c r="G45" s="5">
        <v>4857.6859999999997</v>
      </c>
      <c r="H45" s="8">
        <f>(C45+D45+E45+G45+F45)/5</f>
        <v>2247.2138</v>
      </c>
      <c r="I45" s="24">
        <f>($L$2-H45)/($L$2)</f>
        <v>-0.27228339270468388</v>
      </c>
    </row>
    <row r="46" spans="1:9" ht="18" customHeight="1" thickBot="1" x14ac:dyDescent="0.35">
      <c r="A46" s="28"/>
      <c r="B46" s="3" t="s">
        <v>4</v>
      </c>
      <c r="C46" s="6">
        <v>2.0150000000000001</v>
      </c>
      <c r="D46" s="6">
        <v>2.6549999999999998</v>
      </c>
      <c r="E46" s="6">
        <v>1.625</v>
      </c>
      <c r="F46" s="6">
        <v>2.2349999999999999</v>
      </c>
      <c r="G46" s="6">
        <v>13.33</v>
      </c>
      <c r="H46" s="8">
        <f t="shared" ref="H46:H50" si="14">(C46+D46+E46+G46+F46)/5</f>
        <v>4.3719999999999999</v>
      </c>
      <c r="I46" s="25"/>
    </row>
    <row r="47" spans="1:9" ht="18" customHeight="1" thickBot="1" x14ac:dyDescent="0.35">
      <c r="A47" s="28" t="s">
        <v>1</v>
      </c>
      <c r="B47" s="3" t="s">
        <v>3</v>
      </c>
      <c r="C47" s="5">
        <v>1818.556</v>
      </c>
      <c r="D47" s="5">
        <v>1967.568</v>
      </c>
      <c r="E47" s="5">
        <v>1681.269</v>
      </c>
      <c r="F47" s="5">
        <v>1848.059</v>
      </c>
      <c r="G47" s="5">
        <v>1841.354</v>
      </c>
      <c r="H47" s="8">
        <f t="shared" si="14"/>
        <v>1831.3612000000001</v>
      </c>
      <c r="I47" s="24">
        <f t="shared" ref="I47" si="15">($L$2-H47)/($L$2)</f>
        <v>-3.6844131521318171E-2</v>
      </c>
    </row>
    <row r="48" spans="1:9" ht="18" customHeight="1" thickBot="1" x14ac:dyDescent="0.35">
      <c r="A48" s="28"/>
      <c r="B48" s="3" t="s">
        <v>4</v>
      </c>
      <c r="C48" s="6">
        <v>0.877</v>
      </c>
      <c r="D48" s="6">
        <v>1.667</v>
      </c>
      <c r="E48" s="6">
        <v>1.48</v>
      </c>
      <c r="F48" s="6">
        <v>1.244</v>
      </c>
      <c r="G48" s="6">
        <v>1.5189999999999999</v>
      </c>
      <c r="H48" s="8">
        <f t="shared" si="14"/>
        <v>1.3573999999999999</v>
      </c>
      <c r="I48" s="25"/>
    </row>
    <row r="49" spans="1:9" ht="18" customHeight="1" x14ac:dyDescent="0.3">
      <c r="A49" s="28" t="s">
        <v>2</v>
      </c>
      <c r="B49" s="2" t="s">
        <v>3</v>
      </c>
      <c r="C49" s="5">
        <v>2026.6479999999999</v>
      </c>
      <c r="D49" s="5">
        <v>1926.1189999999999</v>
      </c>
      <c r="E49" s="5">
        <v>1961.97</v>
      </c>
      <c r="F49" s="5">
        <v>1918.826</v>
      </c>
      <c r="G49" s="5">
        <v>1910.4359999999999</v>
      </c>
      <c r="H49" s="8">
        <f t="shared" si="14"/>
        <v>1948.7998</v>
      </c>
      <c r="I49" s="24">
        <f t="shared" ref="I49" si="16">($L$2-H49)/($L$2)</f>
        <v>-0.1033332125524547</v>
      </c>
    </row>
    <row r="50" spans="1:9" ht="18" customHeight="1" thickBot="1" x14ac:dyDescent="0.35">
      <c r="A50" s="28"/>
      <c r="B50" s="2" t="s">
        <v>4</v>
      </c>
      <c r="C50" s="6">
        <v>1.58</v>
      </c>
      <c r="D50" s="6">
        <v>1.3580000000000001</v>
      </c>
      <c r="E50" s="6">
        <v>1.4550000000000001</v>
      </c>
      <c r="F50" s="6">
        <v>1.202</v>
      </c>
      <c r="G50" s="6">
        <v>1.26</v>
      </c>
      <c r="H50" s="17">
        <f t="shared" si="14"/>
        <v>1.371</v>
      </c>
      <c r="I50" s="25"/>
    </row>
    <row r="51" spans="1:9" ht="18" customHeight="1" x14ac:dyDescent="0.3"/>
    <row r="52" spans="1:9" ht="18" customHeight="1" x14ac:dyDescent="0.3"/>
    <row r="53" spans="1:9" ht="18" customHeight="1" x14ac:dyDescent="0.3"/>
    <row r="54" spans="1:9" ht="18" customHeight="1" x14ac:dyDescent="0.3"/>
    <row r="55" spans="1:9" ht="18" customHeight="1" x14ac:dyDescent="0.3"/>
  </sheetData>
  <mergeCells count="24">
    <mergeCell ref="I7:I8"/>
    <mergeCell ref="A47:A48"/>
    <mergeCell ref="A49:A50"/>
    <mergeCell ref="A1:H1"/>
    <mergeCell ref="A13:H13"/>
    <mergeCell ref="A23:H23"/>
    <mergeCell ref="A33:H33"/>
    <mergeCell ref="A43:H43"/>
    <mergeCell ref="A45:A46"/>
    <mergeCell ref="I3:I4"/>
    <mergeCell ref="I5:I6"/>
    <mergeCell ref="I9:I10"/>
    <mergeCell ref="I15:I16"/>
    <mergeCell ref="I17:I18"/>
    <mergeCell ref="I19:I20"/>
    <mergeCell ref="I25:I26"/>
    <mergeCell ref="I45:I46"/>
    <mergeCell ref="I47:I48"/>
    <mergeCell ref="I49:I50"/>
    <mergeCell ref="I27:I28"/>
    <mergeCell ref="I29:I30"/>
    <mergeCell ref="I35:I36"/>
    <mergeCell ref="I37:I38"/>
    <mergeCell ref="I39:I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B9D9B-55E9-41EE-8AC2-F011EEBBAF22}">
  <dimension ref="A1:L48"/>
  <sheetViews>
    <sheetView tabSelected="1" topLeftCell="A8" workbookViewId="0">
      <selection activeCell="C27" sqref="C27:C28"/>
    </sheetView>
  </sheetViews>
  <sheetFormatPr defaultRowHeight="14.4" x14ac:dyDescent="0.3"/>
  <sheetData>
    <row r="1" spans="1:12" x14ac:dyDescent="0.3">
      <c r="A1" s="29" t="s">
        <v>24</v>
      </c>
      <c r="B1" s="29"/>
      <c r="C1" s="29"/>
      <c r="D1" s="29"/>
      <c r="E1" s="29"/>
      <c r="F1" s="29"/>
      <c r="G1" s="29"/>
      <c r="H1" s="29"/>
      <c r="L1" t="s">
        <v>11</v>
      </c>
    </row>
    <row r="2" spans="1:12" ht="15" thickBot="1" x14ac:dyDescent="0.35"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15" t="s">
        <v>9</v>
      </c>
      <c r="I2" s="18" t="s">
        <v>22</v>
      </c>
      <c r="L2">
        <v>1766.2840000000001</v>
      </c>
    </row>
    <row r="3" spans="1:12" x14ac:dyDescent="0.3">
      <c r="A3" s="1" t="s">
        <v>0</v>
      </c>
      <c r="B3" s="3" t="s">
        <v>3</v>
      </c>
      <c r="C3" s="5">
        <v>1667.452</v>
      </c>
      <c r="D3" s="5">
        <v>1703.326</v>
      </c>
      <c r="E3" s="5">
        <v>1744.2280000000001</v>
      </c>
      <c r="F3" s="5">
        <v>1680.2170000000001</v>
      </c>
      <c r="G3" s="21">
        <v>1689.9449999999999</v>
      </c>
      <c r="H3" s="16">
        <f>(C3+D3+E3+G3+F3)/5</f>
        <v>1697.0336</v>
      </c>
      <c r="I3" s="24">
        <f>($L$2-H3)/($L$2)</f>
        <v>3.9206831970396677E-2</v>
      </c>
      <c r="L3">
        <v>0.32800000000000001</v>
      </c>
    </row>
    <row r="4" spans="1:12" ht="15" thickBot="1" x14ac:dyDescent="0.35">
      <c r="A4" s="1"/>
      <c r="B4" s="3" t="s">
        <v>4</v>
      </c>
      <c r="C4" s="6">
        <v>0.76200000000000001</v>
      </c>
      <c r="D4" s="6">
        <v>0.64400000000000002</v>
      </c>
      <c r="E4" s="6">
        <v>0.89800000000000002</v>
      </c>
      <c r="F4" s="6">
        <v>0.99399999999999999</v>
      </c>
      <c r="G4" s="22">
        <v>0.76</v>
      </c>
      <c r="H4" s="17">
        <f t="shared" ref="H4:H8" si="0">(C4+D4+E4+G4+F4)/5</f>
        <v>0.81159999999999999</v>
      </c>
      <c r="I4" s="25"/>
    </row>
    <row r="5" spans="1:12" x14ac:dyDescent="0.3">
      <c r="A5" s="1" t="s">
        <v>1</v>
      </c>
      <c r="B5" s="3" t="s">
        <v>3</v>
      </c>
      <c r="C5" s="21">
        <v>1675.93</v>
      </c>
      <c r="D5" s="5">
        <v>1692.876</v>
      </c>
      <c r="E5" s="5">
        <v>1710.097</v>
      </c>
      <c r="F5" s="5">
        <v>1748.9680000000001</v>
      </c>
      <c r="G5" s="5">
        <v>1704.242</v>
      </c>
      <c r="H5" s="16">
        <f t="shared" si="0"/>
        <v>1706.4226000000003</v>
      </c>
      <c r="I5" s="24">
        <f t="shared" ref="I5" si="1">($L$2-H5)/($L$2)</f>
        <v>3.3891152272227894E-2</v>
      </c>
    </row>
    <row r="6" spans="1:12" ht="15" thickBot="1" x14ac:dyDescent="0.35">
      <c r="A6" s="1"/>
      <c r="B6" s="3" t="s">
        <v>4</v>
      </c>
      <c r="C6" s="22">
        <v>0.70799999999999996</v>
      </c>
      <c r="D6" s="6">
        <v>0.63100000000000001</v>
      </c>
      <c r="E6" s="6">
        <v>0.82799999999999996</v>
      </c>
      <c r="F6" s="6">
        <v>0.65100000000000002</v>
      </c>
      <c r="G6" s="6">
        <v>0.64500000000000002</v>
      </c>
      <c r="H6" s="17">
        <f t="shared" si="0"/>
        <v>0.69259999999999999</v>
      </c>
      <c r="I6" s="25"/>
    </row>
    <row r="7" spans="1:12" x14ac:dyDescent="0.3">
      <c r="A7" s="1" t="s">
        <v>2</v>
      </c>
      <c r="B7" s="2" t="s">
        <v>3</v>
      </c>
      <c r="C7" s="5">
        <v>1579.921</v>
      </c>
      <c r="D7" s="5">
        <v>968.94899999999996</v>
      </c>
      <c r="E7" s="5">
        <v>2297.0210000000002</v>
      </c>
      <c r="F7" s="5">
        <v>1799.1220000000001</v>
      </c>
      <c r="G7" s="5">
        <v>1703.3309999999999</v>
      </c>
      <c r="H7" s="16">
        <f t="shared" si="0"/>
        <v>1669.6687999999999</v>
      </c>
      <c r="I7" s="24">
        <f t="shared" ref="I7" si="2">($L$2-H7)/($L$2)</f>
        <v>5.4699697217435124E-2</v>
      </c>
    </row>
    <row r="8" spans="1:12" ht="15" thickBot="1" x14ac:dyDescent="0.35">
      <c r="A8" s="1"/>
      <c r="B8" s="2" t="s">
        <v>4</v>
      </c>
      <c r="C8" s="6">
        <v>1.847</v>
      </c>
      <c r="D8" s="6">
        <v>6.9530000000000003</v>
      </c>
      <c r="E8" s="6">
        <v>3.6179999999999999</v>
      </c>
      <c r="F8" s="6">
        <v>1.4590000000000001</v>
      </c>
      <c r="G8" s="6">
        <v>1.3380000000000001</v>
      </c>
      <c r="H8" s="17">
        <f t="shared" si="0"/>
        <v>3.0430000000000001</v>
      </c>
      <c r="I8" s="25"/>
    </row>
    <row r="9" spans="1:12" x14ac:dyDescent="0.3">
      <c r="C9" s="7"/>
      <c r="D9" s="7"/>
      <c r="E9" s="7"/>
      <c r="F9" s="7"/>
      <c r="G9" s="7"/>
    </row>
    <row r="10" spans="1:12" x14ac:dyDescent="0.3">
      <c r="C10" s="7"/>
      <c r="D10" s="7"/>
      <c r="E10" s="7"/>
      <c r="F10" s="7"/>
      <c r="G10" s="7"/>
    </row>
    <row r="11" spans="1:12" x14ac:dyDescent="0.3">
      <c r="A11" s="29" t="s">
        <v>25</v>
      </c>
      <c r="B11" s="29"/>
      <c r="C11" s="29"/>
      <c r="D11" s="29"/>
      <c r="E11" s="29"/>
      <c r="F11" s="29"/>
      <c r="G11" s="29"/>
      <c r="H11" s="29"/>
    </row>
    <row r="12" spans="1:12" ht="15" thickBot="1" x14ac:dyDescent="0.35">
      <c r="C12" s="4" t="s">
        <v>17</v>
      </c>
      <c r="D12" s="4" t="s">
        <v>18</v>
      </c>
      <c r="E12" s="4" t="s">
        <v>19</v>
      </c>
      <c r="F12" s="4" t="s">
        <v>20</v>
      </c>
      <c r="G12" s="4" t="s">
        <v>21</v>
      </c>
      <c r="H12" s="15" t="s">
        <v>9</v>
      </c>
      <c r="I12" s="18" t="s">
        <v>22</v>
      </c>
    </row>
    <row r="13" spans="1:12" x14ac:dyDescent="0.3">
      <c r="A13" s="1" t="s">
        <v>0</v>
      </c>
      <c r="B13" s="3" t="s">
        <v>3</v>
      </c>
      <c r="C13" s="5">
        <v>1685.0509999999999</v>
      </c>
      <c r="D13" s="5">
        <v>1683.884</v>
      </c>
      <c r="E13" s="5">
        <v>1751.954</v>
      </c>
      <c r="F13" s="5">
        <v>1787.4829999999999</v>
      </c>
      <c r="G13" s="5">
        <v>1745.4480000000001</v>
      </c>
      <c r="H13" s="16">
        <f>(C13+D13+E13+G13+F13)/5</f>
        <v>1730.7639999999999</v>
      </c>
      <c r="I13" s="24">
        <f>($L$2-H13)/($L$2)</f>
        <v>2.011001628277231E-2</v>
      </c>
    </row>
    <row r="14" spans="1:12" ht="15" thickBot="1" x14ac:dyDescent="0.35">
      <c r="A14" s="1"/>
      <c r="B14" s="3" t="s">
        <v>4</v>
      </c>
      <c r="C14" s="6">
        <v>0.72199999999999998</v>
      </c>
      <c r="D14" s="6">
        <v>0.70799999999999996</v>
      </c>
      <c r="E14" s="6">
        <v>0.69499999999999995</v>
      </c>
      <c r="F14" s="6">
        <v>0.60899999999999999</v>
      </c>
      <c r="G14" s="6">
        <v>0.60699999999999998</v>
      </c>
      <c r="H14" s="17">
        <f t="shared" ref="H14:H18" si="3">(C14+D14+E14+G14+F14)/5</f>
        <v>0.66820000000000002</v>
      </c>
      <c r="I14" s="25"/>
    </row>
    <row r="15" spans="1:12" x14ac:dyDescent="0.3">
      <c r="A15" s="1" t="s">
        <v>1</v>
      </c>
      <c r="B15" s="3" t="s">
        <v>3</v>
      </c>
      <c r="C15" s="5">
        <v>1688.375</v>
      </c>
      <c r="D15" s="5">
        <v>1660.3920000000001</v>
      </c>
      <c r="E15" s="5">
        <v>1679.7550000000001</v>
      </c>
      <c r="F15" s="5">
        <v>1747.365</v>
      </c>
      <c r="G15" s="5">
        <v>1739.3679999999999</v>
      </c>
      <c r="H15" s="16">
        <f t="shared" si="3"/>
        <v>1703.0509999999999</v>
      </c>
      <c r="I15" s="24">
        <f t="shared" ref="I15" si="4">($L$2-H15)/($L$2)</f>
        <v>3.5800018570060176E-2</v>
      </c>
    </row>
    <row r="16" spans="1:12" ht="15" thickBot="1" x14ac:dyDescent="0.35">
      <c r="A16" s="1"/>
      <c r="B16" s="3" t="s">
        <v>4</v>
      </c>
      <c r="C16" s="6">
        <v>0.67900000000000005</v>
      </c>
      <c r="D16" s="6">
        <v>0.76500000000000001</v>
      </c>
      <c r="E16" s="6">
        <v>0.82</v>
      </c>
      <c r="F16" s="6">
        <v>0.53</v>
      </c>
      <c r="G16" s="6">
        <v>0.54600000000000004</v>
      </c>
      <c r="H16" s="17">
        <f t="shared" si="3"/>
        <v>0.66799999999999993</v>
      </c>
      <c r="I16" s="25"/>
    </row>
    <row r="17" spans="1:9" x14ac:dyDescent="0.3">
      <c r="A17" s="1" t="s">
        <v>2</v>
      </c>
      <c r="B17" s="2" t="s">
        <v>3</v>
      </c>
      <c r="C17" s="5">
        <v>1658.231</v>
      </c>
      <c r="D17" s="21">
        <v>1634.7940000000001</v>
      </c>
      <c r="E17" s="5">
        <v>1797.2349999999999</v>
      </c>
      <c r="F17" s="5">
        <v>1783.579</v>
      </c>
      <c r="G17" s="5">
        <v>1739.7650000000001</v>
      </c>
      <c r="H17" s="16">
        <f t="shared" si="3"/>
        <v>1722.7208000000003</v>
      </c>
      <c r="I17" s="24">
        <f t="shared" ref="I17" si="5">($L$2-H17)/($L$2)</f>
        <v>2.4663757357253884E-2</v>
      </c>
    </row>
    <row r="18" spans="1:9" ht="15" thickBot="1" x14ac:dyDescent="0.35">
      <c r="A18" s="1"/>
      <c r="B18" s="2" t="s">
        <v>4</v>
      </c>
      <c r="C18" s="6">
        <v>0.91</v>
      </c>
      <c r="D18" s="22">
        <v>0.96399999999999997</v>
      </c>
      <c r="E18" s="6">
        <v>0.67800000000000005</v>
      </c>
      <c r="F18" s="6">
        <v>0.73899999999999999</v>
      </c>
      <c r="G18" s="6">
        <v>0.60099999999999998</v>
      </c>
      <c r="H18" s="17">
        <f t="shared" si="3"/>
        <v>0.77839999999999998</v>
      </c>
      <c r="I18" s="25"/>
    </row>
    <row r="19" spans="1:9" x14ac:dyDescent="0.3">
      <c r="C19" s="7"/>
      <c r="D19" s="7"/>
      <c r="E19" s="7"/>
      <c r="F19" s="7"/>
      <c r="G19" s="7"/>
    </row>
    <row r="20" spans="1:9" x14ac:dyDescent="0.3">
      <c r="C20" s="7"/>
      <c r="D20" s="7"/>
      <c r="E20" s="7"/>
      <c r="F20" s="7"/>
      <c r="G20" s="7"/>
    </row>
    <row r="21" spans="1:9" x14ac:dyDescent="0.3">
      <c r="A21" s="29" t="s">
        <v>13</v>
      </c>
      <c r="B21" s="29"/>
      <c r="C21" s="29"/>
      <c r="D21" s="29"/>
      <c r="E21" s="29"/>
      <c r="F21" s="29"/>
      <c r="G21" s="29"/>
      <c r="H21" s="29"/>
    </row>
    <row r="22" spans="1:9" ht="15" thickBot="1" x14ac:dyDescent="0.35">
      <c r="C22" s="4" t="s">
        <v>17</v>
      </c>
      <c r="D22" s="4" t="s">
        <v>18</v>
      </c>
      <c r="E22" s="4" t="s">
        <v>19</v>
      </c>
      <c r="F22" s="4" t="s">
        <v>20</v>
      </c>
      <c r="G22" s="4" t="s">
        <v>21</v>
      </c>
      <c r="H22" s="15" t="s">
        <v>9</v>
      </c>
      <c r="I22" s="18" t="s">
        <v>22</v>
      </c>
    </row>
    <row r="23" spans="1:9" x14ac:dyDescent="0.3">
      <c r="A23" s="1" t="s">
        <v>0</v>
      </c>
      <c r="B23" s="3" t="s">
        <v>3</v>
      </c>
      <c r="C23" s="5">
        <v>1743.6120000000001</v>
      </c>
      <c r="D23" s="5">
        <v>1736.222</v>
      </c>
      <c r="E23" s="5">
        <v>1773.566</v>
      </c>
      <c r="F23" s="5">
        <v>1740.0630000000001</v>
      </c>
      <c r="G23" s="5">
        <v>1739.144</v>
      </c>
      <c r="H23" s="16">
        <f>(C23+D23+E23+G23+F23)/5</f>
        <v>1746.5214000000001</v>
      </c>
      <c r="I23" s="24">
        <f>($L$2-H23)/($L$2)</f>
        <v>1.1188800894986322E-2</v>
      </c>
    </row>
    <row r="24" spans="1:9" ht="15" thickBot="1" x14ac:dyDescent="0.35">
      <c r="A24" s="1"/>
      <c r="B24" s="3" t="s">
        <v>4</v>
      </c>
      <c r="C24" s="6">
        <v>0.58199999999999996</v>
      </c>
      <c r="D24" s="6">
        <v>0.745</v>
      </c>
      <c r="E24" s="6">
        <v>0.65200000000000002</v>
      </c>
      <c r="F24" s="6">
        <v>0.63900000000000001</v>
      </c>
      <c r="G24" s="6">
        <v>0.57899999999999996</v>
      </c>
      <c r="H24" s="17">
        <f t="shared" ref="H24:H28" si="6">(C24+D24+E24+G24+F24)/5</f>
        <v>0.63939999999999997</v>
      </c>
      <c r="I24" s="25"/>
    </row>
    <row r="25" spans="1:9" x14ac:dyDescent="0.3">
      <c r="A25" s="1" t="s">
        <v>1</v>
      </c>
      <c r="B25" s="3" t="s">
        <v>3</v>
      </c>
      <c r="C25" s="5">
        <v>1791.5219999999999</v>
      </c>
      <c r="D25" s="5">
        <v>1720.9880000000001</v>
      </c>
      <c r="E25" s="5">
        <v>1775.54</v>
      </c>
      <c r="F25" s="5">
        <v>1716.912</v>
      </c>
      <c r="G25" s="5">
        <v>1748.098</v>
      </c>
      <c r="H25" s="16">
        <f t="shared" si="6"/>
        <v>1750.6119999999999</v>
      </c>
      <c r="I25" s="24">
        <f t="shared" ref="I25" si="7">($L$2-H25)/($L$2)</f>
        <v>8.8728652923313871E-3</v>
      </c>
    </row>
    <row r="26" spans="1:9" ht="15" thickBot="1" x14ac:dyDescent="0.35">
      <c r="A26" s="1"/>
      <c r="B26" s="3" t="s">
        <v>4</v>
      </c>
      <c r="C26" s="6">
        <v>0.71199999999999997</v>
      </c>
      <c r="D26" s="6">
        <v>0.71899999999999997</v>
      </c>
      <c r="E26" s="6">
        <v>0.44500000000000001</v>
      </c>
      <c r="F26" s="6">
        <v>0.65800000000000003</v>
      </c>
      <c r="G26" s="6">
        <v>0.59299999999999997</v>
      </c>
      <c r="H26" s="17">
        <f t="shared" si="6"/>
        <v>0.62540000000000007</v>
      </c>
      <c r="I26" s="25"/>
    </row>
    <row r="27" spans="1:9" x14ac:dyDescent="0.3">
      <c r="A27" s="1" t="s">
        <v>2</v>
      </c>
      <c r="B27" s="2" t="s">
        <v>3</v>
      </c>
      <c r="C27" s="5">
        <v>1693.6780000000001</v>
      </c>
      <c r="D27" s="5">
        <v>1678.4169999999999</v>
      </c>
      <c r="E27" s="5">
        <v>1797.7280000000001</v>
      </c>
      <c r="F27" s="5">
        <v>1773.713</v>
      </c>
      <c r="G27" s="5">
        <v>1792.838</v>
      </c>
      <c r="H27" s="16">
        <f t="shared" si="6"/>
        <v>1747.2747999999999</v>
      </c>
      <c r="I27" s="24">
        <f t="shared" ref="I27" si="8">($L$2-H27)/($L$2)</f>
        <v>1.0762255673493159E-2</v>
      </c>
    </row>
    <row r="28" spans="1:9" ht="15" thickBot="1" x14ac:dyDescent="0.35">
      <c r="A28" s="1"/>
      <c r="B28" s="2" t="s">
        <v>4</v>
      </c>
      <c r="C28" s="6">
        <v>0.71399999999999997</v>
      </c>
      <c r="D28" s="6">
        <v>0.78</v>
      </c>
      <c r="E28" s="6">
        <v>0.55500000000000005</v>
      </c>
      <c r="F28" s="6">
        <v>0.61</v>
      </c>
      <c r="G28" s="6">
        <v>0.56299999999999994</v>
      </c>
      <c r="H28" s="17">
        <f t="shared" si="6"/>
        <v>0.64439999999999997</v>
      </c>
      <c r="I28" s="25"/>
    </row>
    <row r="29" spans="1:9" x14ac:dyDescent="0.3">
      <c r="C29" s="7"/>
      <c r="D29" s="7"/>
      <c r="E29" s="7"/>
      <c r="F29" s="7"/>
      <c r="G29" s="7"/>
    </row>
    <row r="30" spans="1:9" x14ac:dyDescent="0.3">
      <c r="C30" s="7"/>
      <c r="D30" s="7"/>
      <c r="E30" s="7"/>
      <c r="F30" s="7"/>
      <c r="G30" s="7"/>
    </row>
    <row r="31" spans="1:9" x14ac:dyDescent="0.3">
      <c r="A31" s="29" t="s">
        <v>14</v>
      </c>
      <c r="B31" s="29"/>
      <c r="C31" s="29"/>
      <c r="D31" s="29"/>
      <c r="E31" s="29"/>
      <c r="F31" s="29"/>
      <c r="G31" s="29"/>
      <c r="H31" s="29"/>
    </row>
    <row r="32" spans="1:9" ht="15" thickBot="1" x14ac:dyDescent="0.35">
      <c r="C32" s="4">
        <v>20</v>
      </c>
      <c r="D32" s="4">
        <v>21</v>
      </c>
      <c r="E32" s="4">
        <v>22</v>
      </c>
      <c r="F32" s="4">
        <v>23</v>
      </c>
      <c r="G32" s="4">
        <v>24</v>
      </c>
      <c r="H32" s="15" t="s">
        <v>9</v>
      </c>
      <c r="I32" s="18" t="s">
        <v>22</v>
      </c>
    </row>
    <row r="33" spans="1:9" x14ac:dyDescent="0.3">
      <c r="A33" s="1" t="s">
        <v>0</v>
      </c>
      <c r="B33" s="3" t="s">
        <v>3</v>
      </c>
      <c r="C33" s="5">
        <v>1711.2950000000001</v>
      </c>
      <c r="D33" s="5">
        <v>1748.508</v>
      </c>
      <c r="E33" s="5">
        <v>1701.3530000000001</v>
      </c>
      <c r="F33" s="5">
        <v>1747.673</v>
      </c>
      <c r="G33" s="5">
        <v>1707.115</v>
      </c>
      <c r="H33" s="16">
        <f>(C33+D33+E33+G33+F33)/5</f>
        <v>1723.1887999999999</v>
      </c>
      <c r="I33" s="24">
        <f>($L$2-H33)/($L$2)</f>
        <v>2.4398794304879737E-2</v>
      </c>
    </row>
    <row r="34" spans="1:9" ht="15" thickBot="1" x14ac:dyDescent="0.35">
      <c r="A34" s="1"/>
      <c r="B34" s="3" t="s">
        <v>4</v>
      </c>
      <c r="C34" s="6">
        <v>0.69899999999999995</v>
      </c>
      <c r="D34" s="6">
        <v>0.71399999999999997</v>
      </c>
      <c r="E34" s="6">
        <v>0.61199999999999999</v>
      </c>
      <c r="F34" s="6">
        <v>0.56799999999999995</v>
      </c>
      <c r="G34" s="6">
        <v>0.67200000000000004</v>
      </c>
      <c r="H34" s="17">
        <f t="shared" ref="H34" si="9">(C34+D34+E34+G34+F34)/5</f>
        <v>0.65300000000000002</v>
      </c>
      <c r="I34" s="25"/>
    </row>
    <row r="35" spans="1:9" x14ac:dyDescent="0.3">
      <c r="A35" s="1" t="s">
        <v>1</v>
      </c>
      <c r="B35" s="3" t="s">
        <v>3</v>
      </c>
      <c r="C35" s="5">
        <v>1659.7049999999999</v>
      </c>
      <c r="D35" s="5">
        <v>1654.8810000000001</v>
      </c>
      <c r="E35" s="5">
        <v>1740.145</v>
      </c>
      <c r="F35" s="5">
        <v>1701.6389999999999</v>
      </c>
      <c r="G35" s="5">
        <v>1646.4169999999999</v>
      </c>
      <c r="H35" s="16">
        <f>(C35+D35+E35+G35+F35)/5</f>
        <v>1680.5573999999997</v>
      </c>
      <c r="I35" s="24">
        <f t="shared" ref="I35" si="10">($L$2-H35)/($L$2)</f>
        <v>4.8535003430932068E-2</v>
      </c>
    </row>
    <row r="36" spans="1:9" ht="15" thickBot="1" x14ac:dyDescent="0.35">
      <c r="A36" s="1"/>
      <c r="B36" s="3" t="s">
        <v>4</v>
      </c>
      <c r="C36" s="6">
        <v>0.85699999999999998</v>
      </c>
      <c r="D36" s="6">
        <v>0.84599999999999997</v>
      </c>
      <c r="E36" s="6">
        <v>0.69499999999999995</v>
      </c>
      <c r="F36" s="6">
        <v>0.79400000000000004</v>
      </c>
      <c r="G36" s="6">
        <v>0.92400000000000004</v>
      </c>
      <c r="H36" s="17">
        <f>(C36+D36+E36+G36+F36)/5</f>
        <v>0.82319999999999993</v>
      </c>
      <c r="I36" s="25"/>
    </row>
    <row r="37" spans="1:9" x14ac:dyDescent="0.3">
      <c r="A37" s="1" t="s">
        <v>2</v>
      </c>
      <c r="B37" s="2" t="s">
        <v>3</v>
      </c>
      <c r="C37" s="5">
        <v>1762.595</v>
      </c>
      <c r="D37" s="5">
        <v>1658.818</v>
      </c>
      <c r="E37" s="5">
        <v>1608.74</v>
      </c>
      <c r="F37" s="5">
        <v>1669.9690000000001</v>
      </c>
      <c r="G37" s="5">
        <v>1681.9159999999999</v>
      </c>
      <c r="H37" s="16">
        <f>(C37+D37+E37+G37+F37)/5</f>
        <v>1676.4076</v>
      </c>
      <c r="I37" s="24">
        <f t="shared" ref="I37" si="11">($L$2-H37)/($L$2)</f>
        <v>5.0884455727391573E-2</v>
      </c>
    </row>
    <row r="38" spans="1:9" ht="15" thickBot="1" x14ac:dyDescent="0.35">
      <c r="A38" s="1"/>
      <c r="B38" s="2" t="s">
        <v>4</v>
      </c>
      <c r="C38" s="6">
        <v>0.46500000000000002</v>
      </c>
      <c r="D38" s="6">
        <v>0.90500000000000003</v>
      </c>
      <c r="E38" s="6">
        <v>1.1040000000000001</v>
      </c>
      <c r="F38" s="6">
        <v>0.78300000000000003</v>
      </c>
      <c r="G38" s="6">
        <v>0.72599999999999998</v>
      </c>
      <c r="H38" s="17">
        <f>(C38+D38+E38+G38+F38)/5</f>
        <v>0.79659999999999997</v>
      </c>
      <c r="I38" s="25"/>
    </row>
    <row r="39" spans="1:9" x14ac:dyDescent="0.3">
      <c r="C39" s="7"/>
      <c r="D39" s="7"/>
      <c r="E39" s="7"/>
      <c r="F39" s="7"/>
      <c r="G39" s="7"/>
    </row>
    <row r="40" spans="1:9" x14ac:dyDescent="0.3">
      <c r="C40" s="7"/>
      <c r="D40" s="7"/>
      <c r="E40" s="7"/>
      <c r="F40" s="7"/>
      <c r="G40" s="7"/>
    </row>
    <row r="41" spans="1:9" x14ac:dyDescent="0.3">
      <c r="A41" s="29" t="s">
        <v>15</v>
      </c>
      <c r="B41" s="29"/>
      <c r="C41" s="29"/>
      <c r="D41" s="29"/>
      <c r="E41" s="29"/>
      <c r="F41" s="29"/>
      <c r="G41" s="29"/>
      <c r="H41" s="29"/>
    </row>
    <row r="42" spans="1:9" ht="15" thickBot="1" x14ac:dyDescent="0.35">
      <c r="C42" s="4" t="s">
        <v>5</v>
      </c>
      <c r="D42" s="4" t="s">
        <v>6</v>
      </c>
      <c r="E42" s="4" t="s">
        <v>7</v>
      </c>
      <c r="F42" s="4" t="s">
        <v>10</v>
      </c>
      <c r="G42" s="4" t="s">
        <v>8</v>
      </c>
      <c r="H42" s="15" t="s">
        <v>9</v>
      </c>
      <c r="I42" s="18" t="s">
        <v>22</v>
      </c>
    </row>
    <row r="43" spans="1:9" ht="15" thickBot="1" x14ac:dyDescent="0.35">
      <c r="A43" s="28" t="s">
        <v>0</v>
      </c>
      <c r="B43" s="3" t="s">
        <v>3</v>
      </c>
      <c r="C43" s="5">
        <v>1765.077</v>
      </c>
      <c r="D43" s="5">
        <v>1757.4349999999999</v>
      </c>
      <c r="E43" s="5">
        <v>1741.6790000000001</v>
      </c>
      <c r="F43" s="5">
        <v>1736.453</v>
      </c>
      <c r="G43" s="5">
        <v>1749.3330000000001</v>
      </c>
      <c r="H43" s="8">
        <f>(C43+D43+E43+G43+F43)/5</f>
        <v>1749.9953999999998</v>
      </c>
      <c r="I43" s="24">
        <f>($L$2-H43)/($L$2)</f>
        <v>9.2219597754383299E-3</v>
      </c>
    </row>
    <row r="44" spans="1:9" ht="15" thickBot="1" x14ac:dyDescent="0.35">
      <c r="A44" s="28"/>
      <c r="B44" s="3" t="s">
        <v>4</v>
      </c>
      <c r="C44" s="6">
        <v>0.53900000000000003</v>
      </c>
      <c r="D44" s="6">
        <v>0.50900000000000001</v>
      </c>
      <c r="E44" s="6">
        <v>0.628</v>
      </c>
      <c r="F44" s="6">
        <v>0.52700000000000002</v>
      </c>
      <c r="G44" s="6">
        <v>0.502</v>
      </c>
      <c r="H44" s="8">
        <f t="shared" ref="H44:H48" si="12">(C44+D44+E44+G44+F44)/5</f>
        <v>0.54100000000000004</v>
      </c>
      <c r="I44" s="25"/>
    </row>
    <row r="45" spans="1:9" ht="15" thickBot="1" x14ac:dyDescent="0.35">
      <c r="A45" s="28" t="s">
        <v>1</v>
      </c>
      <c r="B45" s="3" t="s">
        <v>3</v>
      </c>
      <c r="C45" s="5">
        <v>1729.171</v>
      </c>
      <c r="D45" s="5">
        <v>1711.94</v>
      </c>
      <c r="E45" s="5">
        <v>1724.5820000000001</v>
      </c>
      <c r="F45" s="5">
        <v>1718.68</v>
      </c>
      <c r="G45" s="5">
        <v>1673.047</v>
      </c>
      <c r="H45" s="8">
        <f t="shared" si="12"/>
        <v>1711.4839999999999</v>
      </c>
      <c r="I45" s="24">
        <f t="shared" ref="I45" si="13">($L$2-H45)/($L$2)</f>
        <v>3.1025588184006751E-2</v>
      </c>
    </row>
    <row r="46" spans="1:9" ht="15" thickBot="1" x14ac:dyDescent="0.35">
      <c r="A46" s="28"/>
      <c r="B46" s="3" t="s">
        <v>4</v>
      </c>
      <c r="C46" s="6">
        <v>0.57899999999999996</v>
      </c>
      <c r="D46" s="6">
        <v>0.80900000000000005</v>
      </c>
      <c r="E46" s="6">
        <v>0.53100000000000003</v>
      </c>
      <c r="F46" s="6">
        <v>0.69899999999999995</v>
      </c>
      <c r="G46" s="6">
        <v>0.80800000000000005</v>
      </c>
      <c r="H46" s="8">
        <f t="shared" si="12"/>
        <v>0.68520000000000003</v>
      </c>
      <c r="I46" s="25"/>
    </row>
    <row r="47" spans="1:9" x14ac:dyDescent="0.3">
      <c r="A47" s="28" t="s">
        <v>2</v>
      </c>
      <c r="B47" s="2" t="s">
        <v>3</v>
      </c>
      <c r="C47" s="5">
        <v>1813.1220000000001</v>
      </c>
      <c r="D47" s="5">
        <v>1746.7139999999999</v>
      </c>
      <c r="E47" s="5">
        <v>1638.0429999999999</v>
      </c>
      <c r="F47" s="5">
        <v>1721.296</v>
      </c>
      <c r="G47" s="5">
        <v>1778.3679999999999</v>
      </c>
      <c r="H47" s="8">
        <f t="shared" si="12"/>
        <v>1739.5085999999999</v>
      </c>
      <c r="I47" s="24">
        <f t="shared" ref="I47" si="14">($L$2-H47)/($L$2)</f>
        <v>1.515917032594997E-2</v>
      </c>
    </row>
    <row r="48" spans="1:9" ht="15" thickBot="1" x14ac:dyDescent="0.35">
      <c r="A48" s="28"/>
      <c r="B48" s="2" t="s">
        <v>4</v>
      </c>
      <c r="C48" s="6">
        <v>0.69099999999999995</v>
      </c>
      <c r="D48" s="6">
        <v>0.75800000000000001</v>
      </c>
      <c r="E48" s="6">
        <v>0.95799999999999996</v>
      </c>
      <c r="F48" s="6">
        <v>0.72099999999999997</v>
      </c>
      <c r="G48" s="6">
        <v>0.61099999999999999</v>
      </c>
      <c r="H48" s="17">
        <f t="shared" si="12"/>
        <v>0.74780000000000002</v>
      </c>
      <c r="I48" s="25"/>
    </row>
  </sheetData>
  <mergeCells count="23">
    <mergeCell ref="A1:H1"/>
    <mergeCell ref="I3:I4"/>
    <mergeCell ref="I5:I6"/>
    <mergeCell ref="I7:I8"/>
    <mergeCell ref="A11:H11"/>
    <mergeCell ref="A41:H41"/>
    <mergeCell ref="I13:I14"/>
    <mergeCell ref="I15:I16"/>
    <mergeCell ref="I17:I18"/>
    <mergeCell ref="A21:H21"/>
    <mergeCell ref="I23:I24"/>
    <mergeCell ref="I25:I26"/>
    <mergeCell ref="I27:I28"/>
    <mergeCell ref="A31:H31"/>
    <mergeCell ref="I33:I34"/>
    <mergeCell ref="I35:I36"/>
    <mergeCell ref="I37:I38"/>
    <mergeCell ref="A43:A44"/>
    <mergeCell ref="I43:I44"/>
    <mergeCell ref="A45:A46"/>
    <mergeCell ref="I45:I46"/>
    <mergeCell ref="A47:A48"/>
    <mergeCell ref="I47:I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19179-1064-4409-B5B0-2F72B41511F8}">
  <dimension ref="A1:L28"/>
  <sheetViews>
    <sheetView workbookViewId="0">
      <selection activeCell="G29" sqref="G29"/>
    </sheetView>
  </sheetViews>
  <sheetFormatPr defaultRowHeight="14.4" x14ac:dyDescent="0.3"/>
  <sheetData>
    <row r="1" spans="1:12" x14ac:dyDescent="0.3">
      <c r="A1" s="29" t="s">
        <v>13</v>
      </c>
      <c r="B1" s="29"/>
      <c r="C1" s="29"/>
      <c r="D1" s="29"/>
      <c r="E1" s="29"/>
      <c r="F1" s="29"/>
      <c r="G1" s="29"/>
      <c r="H1" s="29"/>
      <c r="L1" t="s">
        <v>11</v>
      </c>
    </row>
    <row r="2" spans="1:12" ht="15" thickBot="1" x14ac:dyDescent="0.35"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15" t="s">
        <v>9</v>
      </c>
      <c r="I2" s="18" t="s">
        <v>22</v>
      </c>
      <c r="L2">
        <v>1766.2840000000001</v>
      </c>
    </row>
    <row r="3" spans="1:12" x14ac:dyDescent="0.3">
      <c r="A3" s="30" t="s">
        <v>26</v>
      </c>
      <c r="B3" s="3" t="s">
        <v>3</v>
      </c>
      <c r="C3" s="5">
        <v>2194.453</v>
      </c>
      <c r="D3" s="5">
        <v>1842.0139999999999</v>
      </c>
      <c r="E3" s="5">
        <v>1770.377</v>
      </c>
      <c r="F3" s="5">
        <v>1857.319</v>
      </c>
      <c r="G3" s="21">
        <v>2884.3820000000001</v>
      </c>
      <c r="H3" s="16">
        <f>(C3+D3+E3+G3+F3)/5</f>
        <v>2109.7089999999998</v>
      </c>
      <c r="I3" s="24">
        <f>($L$2-H3)/($L$2)</f>
        <v>-0.19443362449073859</v>
      </c>
      <c r="L3">
        <v>0.32800000000000001</v>
      </c>
    </row>
    <row r="4" spans="1:12" ht="15" thickBot="1" x14ac:dyDescent="0.35">
      <c r="A4" s="31"/>
      <c r="B4" s="3" t="s">
        <v>4</v>
      </c>
      <c r="C4" s="6">
        <v>1.9950000000000001</v>
      </c>
      <c r="D4" s="6">
        <v>0.89300000000000002</v>
      </c>
      <c r="E4" s="6">
        <v>0.435</v>
      </c>
      <c r="F4" s="6">
        <v>0.81499999999999995</v>
      </c>
      <c r="G4" s="22">
        <v>4.6970000000000001</v>
      </c>
      <c r="H4" s="17">
        <f t="shared" ref="H4" si="0">(C4+D4+E4+G4+F4)/5</f>
        <v>1.7669999999999999</v>
      </c>
      <c r="I4" s="25"/>
    </row>
    <row r="5" spans="1:12" x14ac:dyDescent="0.3">
      <c r="C5" s="7"/>
      <c r="D5" s="7"/>
      <c r="E5" s="7"/>
      <c r="F5" s="7"/>
      <c r="G5" s="7"/>
    </row>
    <row r="6" spans="1:12" x14ac:dyDescent="0.3">
      <c r="C6" s="7"/>
      <c r="D6" s="7"/>
      <c r="E6" s="7"/>
      <c r="F6" s="23"/>
      <c r="G6" s="7"/>
    </row>
    <row r="7" spans="1:12" x14ac:dyDescent="0.3">
      <c r="A7" s="29" t="s">
        <v>14</v>
      </c>
      <c r="B7" s="29"/>
      <c r="C7" s="29"/>
      <c r="D7" s="29"/>
      <c r="E7" s="29"/>
      <c r="F7" s="29"/>
      <c r="G7" s="29"/>
      <c r="H7" s="29"/>
    </row>
    <row r="8" spans="1:12" ht="15" thickBot="1" x14ac:dyDescent="0.35">
      <c r="C8" s="4">
        <v>20</v>
      </c>
      <c r="D8" s="4">
        <v>21</v>
      </c>
      <c r="E8" s="4">
        <v>22</v>
      </c>
      <c r="F8" s="4">
        <v>23</v>
      </c>
      <c r="G8" s="4">
        <v>24</v>
      </c>
      <c r="H8" s="15" t="s">
        <v>9</v>
      </c>
      <c r="I8" s="18" t="s">
        <v>22</v>
      </c>
    </row>
    <row r="9" spans="1:12" x14ac:dyDescent="0.3">
      <c r="A9" s="30" t="s">
        <v>26</v>
      </c>
      <c r="B9" s="3" t="s">
        <v>3</v>
      </c>
      <c r="C9" s="5">
        <v>2715.9090000000001</v>
      </c>
      <c r="D9" s="5">
        <v>1801.857</v>
      </c>
      <c r="E9" s="5">
        <v>1910.413</v>
      </c>
      <c r="F9" s="5">
        <v>3724.3989999999999</v>
      </c>
      <c r="G9" s="5">
        <v>1765.2270000000001</v>
      </c>
      <c r="H9" s="16">
        <f>(C9+D9+E9+G9+F9)/5</f>
        <v>2383.5610000000001</v>
      </c>
      <c r="I9" s="24">
        <f>($L$2-H9)/($L$2)</f>
        <v>-0.34947777367626043</v>
      </c>
    </row>
    <row r="10" spans="1:12" ht="15" thickBot="1" x14ac:dyDescent="0.35">
      <c r="A10" s="31"/>
      <c r="B10" s="3" t="s">
        <v>4</v>
      </c>
      <c r="C10" s="6">
        <v>3.992</v>
      </c>
      <c r="D10" s="6">
        <v>0.64</v>
      </c>
      <c r="E10" s="6">
        <v>1.3420000000000001</v>
      </c>
      <c r="F10" s="6">
        <v>8.3230000000000004</v>
      </c>
      <c r="G10" s="6">
        <v>0.41699999999999998</v>
      </c>
      <c r="H10" s="17">
        <f t="shared" ref="H10" si="1">(C10+D10+E10+G10+F10)/5</f>
        <v>2.9428000000000001</v>
      </c>
      <c r="I10" s="25"/>
    </row>
    <row r="11" spans="1:12" x14ac:dyDescent="0.3">
      <c r="C11" s="7"/>
      <c r="D11" s="7"/>
      <c r="E11" s="7"/>
      <c r="F11" s="7"/>
      <c r="G11" s="7"/>
    </row>
    <row r="12" spans="1:12" x14ac:dyDescent="0.3">
      <c r="C12" s="7"/>
      <c r="D12" s="7"/>
      <c r="E12" s="7"/>
      <c r="F12" s="7"/>
      <c r="G12" s="7"/>
    </row>
    <row r="13" spans="1:12" x14ac:dyDescent="0.3">
      <c r="A13" s="29" t="s">
        <v>15</v>
      </c>
      <c r="B13" s="29"/>
      <c r="C13" s="29"/>
      <c r="D13" s="29"/>
      <c r="E13" s="29"/>
      <c r="F13" s="29"/>
      <c r="G13" s="29"/>
      <c r="H13" s="29"/>
    </row>
    <row r="14" spans="1:12" ht="15" thickBot="1" x14ac:dyDescent="0.35">
      <c r="C14" s="4">
        <v>20</v>
      </c>
      <c r="D14" s="4">
        <v>21</v>
      </c>
      <c r="E14" s="4">
        <v>22</v>
      </c>
      <c r="F14" s="4">
        <v>23</v>
      </c>
      <c r="G14" s="4">
        <v>24</v>
      </c>
      <c r="H14" s="15" t="s">
        <v>9</v>
      </c>
      <c r="I14" s="18" t="s">
        <v>22</v>
      </c>
    </row>
    <row r="15" spans="1:12" x14ac:dyDescent="0.3">
      <c r="A15" s="30" t="s">
        <v>26</v>
      </c>
      <c r="B15" s="3" t="s">
        <v>3</v>
      </c>
      <c r="C15" s="5">
        <v>1819.059</v>
      </c>
      <c r="D15" s="5">
        <v>1843.4880000000001</v>
      </c>
      <c r="E15" s="5">
        <v>1901.556</v>
      </c>
      <c r="F15" s="5">
        <v>1801.979</v>
      </c>
      <c r="G15" s="5">
        <v>1829.8720000000001</v>
      </c>
      <c r="H15" s="16">
        <f>(C15+D15+E15+G15+F15)/5</f>
        <v>1839.1907999999999</v>
      </c>
      <c r="I15" s="32">
        <f>($L$2-H15)/($L$2)</f>
        <v>-4.1276940741126422E-2</v>
      </c>
    </row>
    <row r="16" spans="1:12" ht="15" thickBot="1" x14ac:dyDescent="0.35">
      <c r="A16" s="31"/>
      <c r="B16" s="3" t="s">
        <v>4</v>
      </c>
      <c r="C16" s="6">
        <v>0.55100000000000005</v>
      </c>
      <c r="D16" s="6">
        <v>0.78</v>
      </c>
      <c r="E16" s="6">
        <v>0.95699999999999996</v>
      </c>
      <c r="F16" s="6">
        <v>0.60199999999999998</v>
      </c>
      <c r="G16" s="6">
        <v>0.65300000000000002</v>
      </c>
      <c r="H16" s="17">
        <f t="shared" ref="H16" si="2">(C16+D16+E16+G16+F16)/5</f>
        <v>0.7085999999999999</v>
      </c>
      <c r="I16" s="33"/>
    </row>
    <row r="17" spans="1:9" x14ac:dyDescent="0.3">
      <c r="C17" s="7"/>
      <c r="D17" s="7"/>
      <c r="E17" s="7"/>
      <c r="F17" s="7"/>
      <c r="G17" s="7"/>
    </row>
    <row r="18" spans="1:9" x14ac:dyDescent="0.3">
      <c r="C18" s="7"/>
      <c r="D18" s="7"/>
      <c r="E18" s="7"/>
      <c r="F18" s="7"/>
      <c r="G18" s="7"/>
    </row>
    <row r="19" spans="1:9" x14ac:dyDescent="0.3">
      <c r="A19" s="29" t="s">
        <v>12</v>
      </c>
      <c r="B19" s="29"/>
      <c r="C19" s="29"/>
      <c r="D19" s="29"/>
      <c r="E19" s="29"/>
      <c r="F19" s="29"/>
      <c r="G19" s="29"/>
      <c r="H19" s="29"/>
    </row>
    <row r="20" spans="1:9" ht="15" thickBot="1" x14ac:dyDescent="0.35">
      <c r="C20" s="4">
        <v>20</v>
      </c>
      <c r="D20" s="4">
        <v>21</v>
      </c>
      <c r="E20" s="4">
        <v>22</v>
      </c>
      <c r="F20" s="4">
        <v>23</v>
      </c>
      <c r="G20" s="4">
        <v>24</v>
      </c>
      <c r="H20" s="15" t="s">
        <v>9</v>
      </c>
      <c r="I20" s="18" t="s">
        <v>22</v>
      </c>
    </row>
    <row r="21" spans="1:9" x14ac:dyDescent="0.3">
      <c r="A21" s="30" t="s">
        <v>26</v>
      </c>
      <c r="B21" s="3" t="s">
        <v>3</v>
      </c>
      <c r="C21" s="5">
        <v>1829.925</v>
      </c>
      <c r="D21" s="5">
        <v>1781.4480000000001</v>
      </c>
      <c r="E21" s="5">
        <v>1757.777</v>
      </c>
      <c r="F21" s="5">
        <v>1978.3119999999999</v>
      </c>
      <c r="G21" s="5">
        <v>2082.36</v>
      </c>
      <c r="H21" s="16">
        <f>(C21+D21+E21+G21+F21)/5</f>
        <v>1885.9644000000001</v>
      </c>
      <c r="I21" s="24">
        <f>($L$2-H21)/($L$2)</f>
        <v>-6.7758299344839193E-2</v>
      </c>
    </row>
    <row r="22" spans="1:9" ht="15" thickBot="1" x14ac:dyDescent="0.35">
      <c r="A22" s="31"/>
      <c r="B22" s="3" t="s">
        <v>4</v>
      </c>
      <c r="C22" s="6">
        <v>0.59199999999999997</v>
      </c>
      <c r="D22" s="6">
        <v>0.45400000000000001</v>
      </c>
      <c r="E22" s="6">
        <v>0.42599999999999999</v>
      </c>
      <c r="F22" s="6">
        <v>1.64</v>
      </c>
      <c r="G22" s="6">
        <v>1.9930000000000001</v>
      </c>
      <c r="H22" s="17">
        <f t="shared" ref="H22" si="3">(C22+D22+E22+G22+F22)/5</f>
        <v>1.0209999999999999</v>
      </c>
      <c r="I22" s="25"/>
    </row>
    <row r="23" spans="1:9" x14ac:dyDescent="0.3">
      <c r="C23" s="7"/>
      <c r="D23" s="7"/>
      <c r="E23" s="7"/>
      <c r="F23" s="7"/>
      <c r="G23" s="7"/>
    </row>
    <row r="24" spans="1:9" x14ac:dyDescent="0.3">
      <c r="C24" s="7"/>
      <c r="D24" s="7"/>
      <c r="E24" s="7"/>
      <c r="F24" s="7"/>
      <c r="G24" s="7"/>
    </row>
    <row r="25" spans="1:9" x14ac:dyDescent="0.3">
      <c r="A25" s="29" t="s">
        <v>16</v>
      </c>
      <c r="B25" s="29"/>
      <c r="C25" s="29"/>
      <c r="D25" s="29"/>
      <c r="E25" s="29"/>
      <c r="F25" s="29"/>
      <c r="G25" s="29"/>
      <c r="H25" s="29"/>
    </row>
    <row r="26" spans="1:9" ht="15" thickBot="1" x14ac:dyDescent="0.35">
      <c r="C26" s="4" t="s">
        <v>5</v>
      </c>
      <c r="D26" s="4" t="s">
        <v>6</v>
      </c>
      <c r="E26" s="4" t="s">
        <v>7</v>
      </c>
      <c r="F26" s="4" t="s">
        <v>10</v>
      </c>
      <c r="G26" s="4" t="s">
        <v>8</v>
      </c>
      <c r="H26" s="15" t="s">
        <v>9</v>
      </c>
      <c r="I26" s="18" t="s">
        <v>22</v>
      </c>
    </row>
    <row r="27" spans="1:9" ht="15" thickBot="1" x14ac:dyDescent="0.35">
      <c r="A27" s="30" t="s">
        <v>26</v>
      </c>
      <c r="B27" s="3" t="s">
        <v>3</v>
      </c>
      <c r="C27" s="5">
        <v>1806.87</v>
      </c>
      <c r="D27" s="5">
        <v>1771.1479999999999</v>
      </c>
      <c r="E27" s="5">
        <v>2385.6039999999998</v>
      </c>
      <c r="F27" s="5">
        <v>1775.1869999999999</v>
      </c>
      <c r="G27" s="5">
        <v>1932.0409999999999</v>
      </c>
      <c r="H27" s="8">
        <f>(C27+D27+E27+G27+F27)/5</f>
        <v>1934.1699999999996</v>
      </c>
      <c r="I27" s="24">
        <f>($L$2-H27)/($L$2)</f>
        <v>-9.5050399595987684E-2</v>
      </c>
    </row>
    <row r="28" spans="1:9" ht="15" thickBot="1" x14ac:dyDescent="0.35">
      <c r="A28" s="31"/>
      <c r="B28" s="3" t="s">
        <v>4</v>
      </c>
      <c r="C28" s="6">
        <v>0.7</v>
      </c>
      <c r="D28" s="6">
        <v>0.52200000000000002</v>
      </c>
      <c r="E28" s="6">
        <v>2.6459999999999999</v>
      </c>
      <c r="F28" s="6">
        <v>0.46500000000000002</v>
      </c>
      <c r="G28" s="6">
        <v>1.1759999999999999</v>
      </c>
      <c r="H28" s="8">
        <f t="shared" ref="H28" si="4">(C28+D28+E28+G28+F28)/5</f>
        <v>1.1017999999999999</v>
      </c>
      <c r="I28" s="25"/>
    </row>
  </sheetData>
  <mergeCells count="15">
    <mergeCell ref="A13:H13"/>
    <mergeCell ref="I15:I16"/>
    <mergeCell ref="A15:A16"/>
    <mergeCell ref="A9:A10"/>
    <mergeCell ref="A27:A28"/>
    <mergeCell ref="I27:I28"/>
    <mergeCell ref="A19:H19"/>
    <mergeCell ref="I21:I22"/>
    <mergeCell ref="A25:H25"/>
    <mergeCell ref="A21:A22"/>
    <mergeCell ref="A1:H1"/>
    <mergeCell ref="I3:I4"/>
    <mergeCell ref="A7:H7"/>
    <mergeCell ref="A3:A4"/>
    <mergeCell ref="I9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online</vt:lpstr>
      <vt:lpstr>offline</vt:lpstr>
      <vt:lpstr>off_on</vt:lpstr>
      <vt:lpstr>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Bertolotti</dc:creator>
  <cp:lastModifiedBy>Bertolotti  Filippo</cp:lastModifiedBy>
  <dcterms:created xsi:type="dcterms:W3CDTF">2015-06-05T18:17:20Z</dcterms:created>
  <dcterms:modified xsi:type="dcterms:W3CDTF">2025-06-17T23:01:20Z</dcterms:modified>
</cp:coreProperties>
</file>