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filip\Desktop\investments_f\2022_01_22\"/>
    </mc:Choice>
  </mc:AlternateContent>
  <xr:revisionPtr revIDLastSave="0" documentId="13_ncr:1_{38E65D79-3F50-4D1A-8910-C9E39CCD0F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C10" i="1"/>
  <c r="D10" i="1"/>
  <c r="M2" i="1" s="1"/>
  <c r="H5" i="1"/>
  <c r="E10" i="1" l="1"/>
  <c r="J5" i="1" s="1"/>
  <c r="N2" i="1"/>
  <c r="L2" i="1"/>
  <c r="D13" i="1"/>
  <c r="I8" i="1"/>
</calcChain>
</file>

<file path=xl/sharedStrings.xml><?xml version="1.0" encoding="utf-8"?>
<sst xmlns="http://schemas.openxmlformats.org/spreadsheetml/2006/main" count="25" uniqueCount="23">
  <si>
    <t>EUROSTOXX</t>
  </si>
  <si>
    <t>NASDAQ</t>
  </si>
  <si>
    <t>AD</t>
  </si>
  <si>
    <t>AXA</t>
  </si>
  <si>
    <t>AHOLD</t>
  </si>
  <si>
    <t>CS</t>
  </si>
  <si>
    <t>DEUTSCHE BORSE</t>
  </si>
  <si>
    <t>DB1</t>
  </si>
  <si>
    <t>HERMES</t>
  </si>
  <si>
    <t>RMS</t>
  </si>
  <si>
    <t xml:space="preserve">ING </t>
  </si>
  <si>
    <t>INGA</t>
  </si>
  <si>
    <t>LINDE</t>
  </si>
  <si>
    <t>LIN</t>
  </si>
  <si>
    <t>TOTALENERGIES</t>
  </si>
  <si>
    <t>TTE</t>
  </si>
  <si>
    <t>LUCID GROUP</t>
  </si>
  <si>
    <t>RETURN</t>
  </si>
  <si>
    <t>FORTINET</t>
  </si>
  <si>
    <t>FTNT</t>
  </si>
  <si>
    <t>LCID</t>
  </si>
  <si>
    <t>TOT INVESTED</t>
  </si>
  <si>
    <t>VALUE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</si>
</sst>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10" fontId="0" fillId="0" borderId="1" xfId="1" applyNumberFormat="1" applyFont="1" applyBorder="1"/>
    <xf numFmtId="2" fontId="0" fillId="0" borderId="1" xfId="0" applyNumberFormat="1" applyBorder="1"/>
    <xf numFmtId="16" fontId="0" fillId="0" borderId="1" xfId="0" applyNumberFormat="1" applyBorder="1"/>
    <xf numFmtId="0" fontId="0" fillId="2" borderId="1" xfId="0" applyFill="1" applyBorder="1"/>
    <xf numFmtId="2" fontId="3" fillId="4" borderId="1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A11" sqref="A11"/>
    </sheetView>
  </sheetViews>
  <sheetFormatPr defaultRowHeight="14.5" x14ac:dyDescent="0.35"/>
  <cols>
    <col min="1" max="1" width="15.6328125" bestFit="1" customWidth="1"/>
    <col min="6" max="6" width="14.90625" customWidth="1"/>
    <col min="7" max="7" width="12.26953125" style="2" customWidth="1"/>
    <col min="12" max="12" width="16.54296875" customWidth="1"/>
    <col min="13" max="13" width="14.26953125" customWidth="1"/>
  </cols>
  <sheetData>
    <row r="1" spans="1:14" x14ac:dyDescent="0.35">
      <c r="A1" s="9" t="s">
        <v>0</v>
      </c>
      <c r="C1" s="8">
        <v>44583</v>
      </c>
      <c r="D1" s="8">
        <v>44613</v>
      </c>
      <c r="F1" s="9" t="s">
        <v>1</v>
      </c>
      <c r="H1" s="8">
        <v>44583</v>
      </c>
      <c r="I1" s="8">
        <v>44613</v>
      </c>
      <c r="L1" s="3" t="s">
        <v>21</v>
      </c>
      <c r="M1" s="3" t="s">
        <v>22</v>
      </c>
      <c r="N1" s="3" t="s">
        <v>17</v>
      </c>
    </row>
    <row r="2" spans="1:14" x14ac:dyDescent="0.35">
      <c r="L2" s="7">
        <f>C10+H5</f>
        <v>98.78</v>
      </c>
      <c r="M2" s="7">
        <f>D10+I5</f>
        <v>94.26</v>
      </c>
      <c r="N2" s="6">
        <f>(M2-L2)/L2</f>
        <v>-4.5758250658027903E-2</v>
      </c>
    </row>
    <row r="3" spans="1:14" x14ac:dyDescent="0.35">
      <c r="A3" s="3" t="s">
        <v>4</v>
      </c>
      <c r="B3" s="3" t="s">
        <v>2</v>
      </c>
      <c r="C3" s="7">
        <v>6.7</v>
      </c>
      <c r="D3" s="7">
        <v>6.14</v>
      </c>
      <c r="E3" s="1"/>
      <c r="F3" s="3" t="s">
        <v>18</v>
      </c>
      <c r="G3" s="4" t="s">
        <v>19</v>
      </c>
      <c r="H3" s="3">
        <v>37</v>
      </c>
      <c r="I3" s="7">
        <v>39.01</v>
      </c>
    </row>
    <row r="4" spans="1:14" x14ac:dyDescent="0.35">
      <c r="A4" s="3" t="s">
        <v>3</v>
      </c>
      <c r="B4" s="3" t="s">
        <v>5</v>
      </c>
      <c r="C4" s="3">
        <v>9.8000000000000007</v>
      </c>
      <c r="D4" s="3">
        <v>9.49</v>
      </c>
      <c r="F4" s="3" t="s">
        <v>16</v>
      </c>
      <c r="G4" s="4" t="s">
        <v>20</v>
      </c>
      <c r="H4" s="3">
        <v>12</v>
      </c>
      <c r="I4" s="3">
        <v>8.7100000000000009</v>
      </c>
    </row>
    <row r="5" spans="1:14" x14ac:dyDescent="0.35">
      <c r="A5" s="3" t="s">
        <v>6</v>
      </c>
      <c r="B5" s="3" t="s">
        <v>7</v>
      </c>
      <c r="C5" s="3">
        <v>3</v>
      </c>
      <c r="D5" s="3">
        <v>2.85</v>
      </c>
      <c r="H5" s="11">
        <f>SUM(H3:H4)</f>
        <v>49</v>
      </c>
      <c r="I5" s="12">
        <f>SUM(I3:I4)</f>
        <v>47.72</v>
      </c>
      <c r="J5" s="13">
        <f>1-E10</f>
        <v>0.50625928283471244</v>
      </c>
    </row>
    <row r="6" spans="1:14" x14ac:dyDescent="0.35">
      <c r="A6" s="3" t="s">
        <v>8</v>
      </c>
      <c r="B6" s="3" t="s">
        <v>9</v>
      </c>
      <c r="C6" s="3">
        <v>13.88</v>
      </c>
      <c r="D6" s="3">
        <v>12.3</v>
      </c>
    </row>
    <row r="7" spans="1:14" x14ac:dyDescent="0.35">
      <c r="A7" s="3" t="s">
        <v>10</v>
      </c>
      <c r="B7" s="3" t="s">
        <v>11</v>
      </c>
      <c r="C7" s="3">
        <v>13</v>
      </c>
      <c r="D7" s="3">
        <v>12.48</v>
      </c>
      <c r="I7" s="5" t="s">
        <v>17</v>
      </c>
    </row>
    <row r="8" spans="1:14" x14ac:dyDescent="0.35">
      <c r="A8" s="3" t="s">
        <v>12</v>
      </c>
      <c r="B8" s="3" t="s">
        <v>13</v>
      </c>
      <c r="C8" s="3">
        <v>1.65</v>
      </c>
      <c r="D8" s="3">
        <v>1.52</v>
      </c>
      <c r="I8" s="6">
        <f>(I5-H5)/H5</f>
        <v>-2.6122448979591859E-2</v>
      </c>
    </row>
    <row r="9" spans="1:14" x14ac:dyDescent="0.35">
      <c r="A9" s="3" t="s">
        <v>14</v>
      </c>
      <c r="B9" s="3" t="s">
        <v>15</v>
      </c>
      <c r="C9" s="3">
        <v>1.75</v>
      </c>
      <c r="D9" s="3">
        <v>1.76</v>
      </c>
    </row>
    <row r="10" spans="1:14" x14ac:dyDescent="0.35">
      <c r="C10" s="10">
        <f>SUM(C3:C9)</f>
        <v>49.78</v>
      </c>
      <c r="D10" s="10">
        <f>SUM(D3:D9)</f>
        <v>46.540000000000006</v>
      </c>
      <c r="E10" s="13">
        <f>D10/(D10+I5)</f>
        <v>0.49374071716528756</v>
      </c>
    </row>
    <row r="11" spans="1:14" x14ac:dyDescent="0.35">
      <c r="E11" s="1"/>
    </row>
    <row r="12" spans="1:14" x14ac:dyDescent="0.35">
      <c r="D12" s="5" t="s">
        <v>17</v>
      </c>
    </row>
    <row r="13" spans="1:14" x14ac:dyDescent="0.35">
      <c r="D13" s="6">
        <f>(D10-C10)/C10</f>
        <v>-6.5086380072318095E-2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2015-06-05T18:17:20Z</dcterms:created>
  <dcterms:modified xsi:type="dcterms:W3CDTF">2022-02-21T20:55:07Z</dcterms:modified>
</cp:coreProperties>
</file>