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eq8441_wayne_edu/Documents/10Group member/students/GRA/GRA_Shared/Yi Lab meetings/Sony/O-GlcNAc/Protein level O-GlcNAc enrichment/OIR 8 Sup 500ug and Pel 3mg/Both Phospho and HexNAc/"/>
    </mc:Choice>
  </mc:AlternateContent>
  <xr:revisionPtr revIDLastSave="204" documentId="8_{9CC98C83-C5FB-4CB9-AEA6-4EAD46A7C182}" xr6:coauthVersionLast="47" xr6:coauthVersionMax="47" xr10:uidLastSave="{947B8438-4FAE-4701-9F6C-A2E18CC2344E}"/>
  <bookViews>
    <workbookView xWindow="-120" yWindow="-120" windowWidth="29040" windowHeight="15720" xr2:uid="{25339039-4006-4D77-B49E-1ED8FCD220AB}"/>
  </bookViews>
  <sheets>
    <sheet name="HexNAc (ST)Sites" sheetId="1" r:id="rId1"/>
  </sheets>
  <definedNames>
    <definedName name="_xlnm._FilterDatabase" localSheetId="0" hidden="1">'HexNAc (ST)Sites'!$A$1:$HE$438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38" i="1" l="1"/>
  <c r="AJ438" i="1"/>
  <c r="AI438" i="1"/>
  <c r="AH438" i="1"/>
  <c r="AK437" i="1"/>
  <c r="AJ437" i="1"/>
  <c r="AI437" i="1"/>
  <c r="AH437" i="1"/>
  <c r="AK436" i="1"/>
  <c r="AJ436" i="1"/>
  <c r="AI436" i="1"/>
  <c r="AM436" i="1" s="1"/>
  <c r="AH436" i="1"/>
  <c r="AK435" i="1"/>
  <c r="AJ435" i="1"/>
  <c r="AI435" i="1"/>
  <c r="AH435" i="1"/>
  <c r="AK434" i="1"/>
  <c r="AJ434" i="1"/>
  <c r="AI434" i="1"/>
  <c r="AH434" i="1"/>
  <c r="AK433" i="1"/>
  <c r="AJ433" i="1"/>
  <c r="AI433" i="1"/>
  <c r="AH433" i="1"/>
  <c r="AK432" i="1"/>
  <c r="AJ432" i="1"/>
  <c r="AI432" i="1"/>
  <c r="AM432" i="1" s="1"/>
  <c r="AH432" i="1"/>
  <c r="AK431" i="1"/>
  <c r="AJ431" i="1"/>
  <c r="AI431" i="1"/>
  <c r="AH431" i="1"/>
  <c r="AK430" i="1"/>
  <c r="AJ430" i="1"/>
  <c r="AI430" i="1"/>
  <c r="AH430" i="1"/>
  <c r="AK429" i="1"/>
  <c r="AJ429" i="1"/>
  <c r="AI429" i="1"/>
  <c r="AH429" i="1"/>
  <c r="AK428" i="1"/>
  <c r="AJ428" i="1"/>
  <c r="AI428" i="1"/>
  <c r="AM428" i="1" s="1"/>
  <c r="AH428" i="1"/>
  <c r="AK427" i="1"/>
  <c r="AJ427" i="1"/>
  <c r="AI427" i="1"/>
  <c r="AH427" i="1"/>
  <c r="AK426" i="1"/>
  <c r="AJ426" i="1"/>
  <c r="AI426" i="1"/>
  <c r="AH426" i="1"/>
  <c r="AK425" i="1"/>
  <c r="AM425" i="1" s="1"/>
  <c r="AJ425" i="1"/>
  <c r="AI425" i="1"/>
  <c r="AH425" i="1"/>
  <c r="AK424" i="1"/>
  <c r="AJ424" i="1"/>
  <c r="AI424" i="1"/>
  <c r="AH424" i="1"/>
  <c r="AK423" i="1"/>
  <c r="AJ423" i="1"/>
  <c r="AI423" i="1"/>
  <c r="AH423" i="1"/>
  <c r="AK422" i="1"/>
  <c r="AJ422" i="1"/>
  <c r="AI422" i="1"/>
  <c r="AH422" i="1"/>
  <c r="AK421" i="1"/>
  <c r="AJ421" i="1"/>
  <c r="AI421" i="1"/>
  <c r="AH421" i="1"/>
  <c r="AK420" i="1"/>
  <c r="AJ420" i="1"/>
  <c r="AI420" i="1"/>
  <c r="AM420" i="1" s="1"/>
  <c r="AH420" i="1"/>
  <c r="AK419" i="1"/>
  <c r="AJ419" i="1"/>
  <c r="AI419" i="1"/>
  <c r="AH419" i="1"/>
  <c r="AK418" i="1"/>
  <c r="AJ418" i="1"/>
  <c r="AI418" i="1"/>
  <c r="AH418" i="1"/>
  <c r="AK417" i="1"/>
  <c r="AJ417" i="1"/>
  <c r="AI417" i="1"/>
  <c r="AH417" i="1"/>
  <c r="AK416" i="1"/>
  <c r="AJ416" i="1"/>
  <c r="AI416" i="1"/>
  <c r="AH416" i="1"/>
  <c r="AK415" i="1"/>
  <c r="AJ415" i="1"/>
  <c r="AI415" i="1"/>
  <c r="AH415" i="1"/>
  <c r="AK414" i="1"/>
  <c r="AJ414" i="1"/>
  <c r="AI414" i="1"/>
  <c r="AH414" i="1"/>
  <c r="AK413" i="1"/>
  <c r="AJ413" i="1"/>
  <c r="AI413" i="1"/>
  <c r="AH413" i="1"/>
  <c r="AK412" i="1"/>
  <c r="AJ412" i="1"/>
  <c r="AI412" i="1"/>
  <c r="AM412" i="1" s="1"/>
  <c r="AH412" i="1"/>
  <c r="AK411" i="1"/>
  <c r="AJ411" i="1"/>
  <c r="AI411" i="1"/>
  <c r="AH411" i="1"/>
  <c r="AK410" i="1"/>
  <c r="AJ410" i="1"/>
  <c r="AI410" i="1"/>
  <c r="AH410" i="1"/>
  <c r="AK409" i="1"/>
  <c r="AJ409" i="1"/>
  <c r="AI409" i="1"/>
  <c r="AH409" i="1"/>
  <c r="AK408" i="1"/>
  <c r="AJ408" i="1"/>
  <c r="AI408" i="1"/>
  <c r="AH408" i="1"/>
  <c r="AK407" i="1"/>
  <c r="AJ407" i="1"/>
  <c r="AI407" i="1"/>
  <c r="AH407" i="1"/>
  <c r="AK406" i="1"/>
  <c r="AJ406" i="1"/>
  <c r="AI406" i="1"/>
  <c r="AH406" i="1"/>
  <c r="AK405" i="1"/>
  <c r="AJ405" i="1"/>
  <c r="AI405" i="1"/>
  <c r="AH405" i="1"/>
  <c r="AK404" i="1"/>
  <c r="AJ404" i="1"/>
  <c r="AI404" i="1"/>
  <c r="AH404" i="1"/>
  <c r="AK403" i="1"/>
  <c r="AJ403" i="1"/>
  <c r="AI403" i="1"/>
  <c r="AH403" i="1"/>
  <c r="AK402" i="1"/>
  <c r="AJ402" i="1"/>
  <c r="AI402" i="1"/>
  <c r="AH402" i="1"/>
  <c r="AK401" i="1"/>
  <c r="AM401" i="1" s="1"/>
  <c r="AJ401" i="1"/>
  <c r="AI401" i="1"/>
  <c r="AH401" i="1"/>
  <c r="AK400" i="1"/>
  <c r="AJ400" i="1"/>
  <c r="AI400" i="1"/>
  <c r="AM400" i="1" s="1"/>
  <c r="AH400" i="1"/>
  <c r="AK399" i="1"/>
  <c r="AJ399" i="1"/>
  <c r="AI399" i="1"/>
  <c r="AH399" i="1"/>
  <c r="AK398" i="1"/>
  <c r="AJ398" i="1"/>
  <c r="AI398" i="1"/>
  <c r="AH398" i="1"/>
  <c r="AK397" i="1"/>
  <c r="AJ397" i="1"/>
  <c r="AI397" i="1"/>
  <c r="AH397" i="1"/>
  <c r="AK396" i="1"/>
  <c r="AJ396" i="1"/>
  <c r="AI396" i="1"/>
  <c r="AM396" i="1" s="1"/>
  <c r="AH396" i="1"/>
  <c r="AK395" i="1"/>
  <c r="AJ395" i="1"/>
  <c r="AI395" i="1"/>
  <c r="AH395" i="1"/>
  <c r="AK394" i="1"/>
  <c r="AJ394" i="1"/>
  <c r="AI394" i="1"/>
  <c r="AH394" i="1"/>
  <c r="AK393" i="1"/>
  <c r="AJ393" i="1"/>
  <c r="AI393" i="1"/>
  <c r="AH393" i="1"/>
  <c r="AK392" i="1"/>
  <c r="AJ392" i="1"/>
  <c r="AI392" i="1"/>
  <c r="AM392" i="1" s="1"/>
  <c r="AH392" i="1"/>
  <c r="AK391" i="1"/>
  <c r="AJ391" i="1"/>
  <c r="AI391" i="1"/>
  <c r="AH391" i="1"/>
  <c r="AK390" i="1"/>
  <c r="AJ390" i="1"/>
  <c r="AI390" i="1"/>
  <c r="AH390" i="1"/>
  <c r="AK389" i="1"/>
  <c r="AJ389" i="1"/>
  <c r="AI389" i="1"/>
  <c r="AH389" i="1"/>
  <c r="AK388" i="1"/>
  <c r="AJ388" i="1"/>
  <c r="AI388" i="1"/>
  <c r="AM388" i="1" s="1"/>
  <c r="AH388" i="1"/>
  <c r="AK387" i="1"/>
  <c r="AJ387" i="1"/>
  <c r="AI387" i="1"/>
  <c r="AH387" i="1"/>
  <c r="AK386" i="1"/>
  <c r="AJ386" i="1"/>
  <c r="AI386" i="1"/>
  <c r="AH386" i="1"/>
  <c r="AK385" i="1"/>
  <c r="AJ385" i="1"/>
  <c r="AI385" i="1"/>
  <c r="AH385" i="1"/>
  <c r="AK384" i="1"/>
  <c r="AJ384" i="1"/>
  <c r="AI384" i="1"/>
  <c r="AH384" i="1"/>
  <c r="AK383" i="1"/>
  <c r="AJ383" i="1"/>
  <c r="AI383" i="1"/>
  <c r="AH383" i="1"/>
  <c r="AK382" i="1"/>
  <c r="AJ382" i="1"/>
  <c r="AI382" i="1"/>
  <c r="AM382" i="1" s="1"/>
  <c r="AH382" i="1"/>
  <c r="AK381" i="1"/>
  <c r="AJ381" i="1"/>
  <c r="AI381" i="1"/>
  <c r="AH381" i="1"/>
  <c r="AK380" i="1"/>
  <c r="AJ380" i="1"/>
  <c r="AI380" i="1"/>
  <c r="AM380" i="1" s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K374" i="1"/>
  <c r="AJ374" i="1"/>
  <c r="AI374" i="1"/>
  <c r="AM374" i="1" s="1"/>
  <c r="AH374" i="1"/>
  <c r="AK373" i="1"/>
  <c r="AJ373" i="1"/>
  <c r="AI373" i="1"/>
  <c r="AH373" i="1"/>
  <c r="AK372" i="1"/>
  <c r="AJ372" i="1"/>
  <c r="AI372" i="1"/>
  <c r="AH372" i="1"/>
  <c r="AK371" i="1"/>
  <c r="AJ371" i="1"/>
  <c r="AI371" i="1"/>
  <c r="AH371" i="1"/>
  <c r="AK370" i="1"/>
  <c r="AJ370" i="1"/>
  <c r="AI370" i="1"/>
  <c r="AM370" i="1" s="1"/>
  <c r="AH370" i="1"/>
  <c r="AK369" i="1"/>
  <c r="AJ369" i="1"/>
  <c r="AI369" i="1"/>
  <c r="AH369" i="1"/>
  <c r="AK368" i="1"/>
  <c r="AJ368" i="1"/>
  <c r="AI368" i="1"/>
  <c r="AH368" i="1"/>
  <c r="AK367" i="1"/>
  <c r="AJ367" i="1"/>
  <c r="AI367" i="1"/>
  <c r="AH367" i="1"/>
  <c r="AK366" i="1"/>
  <c r="AJ366" i="1"/>
  <c r="AI366" i="1"/>
  <c r="AH366" i="1"/>
  <c r="AK365" i="1"/>
  <c r="AJ365" i="1"/>
  <c r="AI365" i="1"/>
  <c r="AH365" i="1"/>
  <c r="AK364" i="1"/>
  <c r="AJ364" i="1"/>
  <c r="AI364" i="1"/>
  <c r="AH364" i="1"/>
  <c r="AK363" i="1"/>
  <c r="AJ363" i="1"/>
  <c r="AI363" i="1"/>
  <c r="AH363" i="1"/>
  <c r="AK362" i="1"/>
  <c r="AJ362" i="1"/>
  <c r="AI362" i="1"/>
  <c r="AH362" i="1"/>
  <c r="AK361" i="1"/>
  <c r="AJ361" i="1"/>
  <c r="AI361" i="1"/>
  <c r="AH361" i="1"/>
  <c r="AK360" i="1"/>
  <c r="AJ360" i="1"/>
  <c r="AI360" i="1"/>
  <c r="AH360" i="1"/>
  <c r="AK359" i="1"/>
  <c r="AJ359" i="1"/>
  <c r="AI359" i="1"/>
  <c r="AH359" i="1"/>
  <c r="AK358" i="1"/>
  <c r="AJ358" i="1"/>
  <c r="AI358" i="1"/>
  <c r="AM358" i="1" s="1"/>
  <c r="AH358" i="1"/>
  <c r="AK357" i="1"/>
  <c r="AJ357" i="1"/>
  <c r="AI357" i="1"/>
  <c r="AH357" i="1"/>
  <c r="AK356" i="1"/>
  <c r="AJ356" i="1"/>
  <c r="AI356" i="1"/>
  <c r="AH356" i="1"/>
  <c r="AK355" i="1"/>
  <c r="AJ355" i="1"/>
  <c r="AI355" i="1"/>
  <c r="AH355" i="1"/>
  <c r="AK354" i="1"/>
  <c r="AJ354" i="1"/>
  <c r="AI354" i="1"/>
  <c r="AM354" i="1" s="1"/>
  <c r="AH354" i="1"/>
  <c r="AK353" i="1"/>
  <c r="AJ353" i="1"/>
  <c r="AI353" i="1"/>
  <c r="AH353" i="1"/>
  <c r="AK352" i="1"/>
  <c r="AJ352" i="1"/>
  <c r="AI352" i="1"/>
  <c r="AM352" i="1" s="1"/>
  <c r="AH352" i="1"/>
  <c r="AK351" i="1"/>
  <c r="AJ351" i="1"/>
  <c r="AI351" i="1"/>
  <c r="AH351" i="1"/>
  <c r="AK350" i="1"/>
  <c r="AJ350" i="1"/>
  <c r="AI350" i="1"/>
  <c r="AM350" i="1" s="1"/>
  <c r="AH350" i="1"/>
  <c r="AK349" i="1"/>
  <c r="AJ349" i="1"/>
  <c r="AI349" i="1"/>
  <c r="AH349" i="1"/>
  <c r="AK348" i="1"/>
  <c r="AJ348" i="1"/>
  <c r="AI348" i="1"/>
  <c r="AH348" i="1"/>
  <c r="AK347" i="1"/>
  <c r="AJ347" i="1"/>
  <c r="AI347" i="1"/>
  <c r="AH347" i="1"/>
  <c r="AK346" i="1"/>
  <c r="AJ346" i="1"/>
  <c r="AI346" i="1"/>
  <c r="AH346" i="1"/>
  <c r="AK345" i="1"/>
  <c r="AJ345" i="1"/>
  <c r="AI345" i="1"/>
  <c r="AH345" i="1"/>
  <c r="AK344" i="1"/>
  <c r="AJ344" i="1"/>
  <c r="AI344" i="1"/>
  <c r="AM344" i="1" s="1"/>
  <c r="AH344" i="1"/>
  <c r="AK343" i="1"/>
  <c r="AJ343" i="1"/>
  <c r="AI343" i="1"/>
  <c r="AH343" i="1"/>
  <c r="AK342" i="1"/>
  <c r="AJ342" i="1"/>
  <c r="AI342" i="1"/>
  <c r="AH342" i="1"/>
  <c r="AK341" i="1"/>
  <c r="AJ341" i="1"/>
  <c r="AI341" i="1"/>
  <c r="AH341" i="1"/>
  <c r="AK340" i="1"/>
  <c r="AJ340" i="1"/>
  <c r="AI340" i="1"/>
  <c r="AM340" i="1" s="1"/>
  <c r="AH340" i="1"/>
  <c r="AK339" i="1"/>
  <c r="AJ339" i="1"/>
  <c r="AI339" i="1"/>
  <c r="AH339" i="1"/>
  <c r="AK338" i="1"/>
  <c r="AJ338" i="1"/>
  <c r="AI338" i="1"/>
  <c r="AM338" i="1" s="1"/>
  <c r="AH338" i="1"/>
  <c r="AK337" i="1"/>
  <c r="AM337" i="1" s="1"/>
  <c r="AJ337" i="1"/>
  <c r="AI337" i="1"/>
  <c r="AH337" i="1"/>
  <c r="AK336" i="1"/>
  <c r="AJ336" i="1"/>
  <c r="AI336" i="1"/>
  <c r="AM336" i="1" s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M332" i="1" s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M326" i="1" s="1"/>
  <c r="AH326" i="1"/>
  <c r="AK325" i="1"/>
  <c r="AJ325" i="1"/>
  <c r="AI325" i="1"/>
  <c r="AH325" i="1"/>
  <c r="AK324" i="1"/>
  <c r="AJ324" i="1"/>
  <c r="AI324" i="1"/>
  <c r="AM324" i="1" s="1"/>
  <c r="AH324" i="1"/>
  <c r="AK323" i="1"/>
  <c r="AJ323" i="1"/>
  <c r="AI323" i="1"/>
  <c r="AH323" i="1"/>
  <c r="AK322" i="1"/>
  <c r="AJ322" i="1"/>
  <c r="AI322" i="1"/>
  <c r="AH322" i="1"/>
  <c r="AK321" i="1"/>
  <c r="AJ321" i="1"/>
  <c r="AI321" i="1"/>
  <c r="AH321" i="1"/>
  <c r="AK320" i="1"/>
  <c r="AJ320" i="1"/>
  <c r="AI320" i="1"/>
  <c r="AH320" i="1"/>
  <c r="AK319" i="1"/>
  <c r="AJ319" i="1"/>
  <c r="AI319" i="1"/>
  <c r="AH319" i="1"/>
  <c r="AK318" i="1"/>
  <c r="AJ318" i="1"/>
  <c r="AI318" i="1"/>
  <c r="AH318" i="1"/>
  <c r="AK317" i="1"/>
  <c r="AJ317" i="1"/>
  <c r="AI317" i="1"/>
  <c r="AH317" i="1"/>
  <c r="AK316" i="1"/>
  <c r="AJ316" i="1"/>
  <c r="AI316" i="1"/>
  <c r="AH316" i="1"/>
  <c r="AK315" i="1"/>
  <c r="AJ315" i="1"/>
  <c r="AI315" i="1"/>
  <c r="AH315" i="1"/>
  <c r="AK314" i="1"/>
  <c r="AJ314" i="1"/>
  <c r="AI314" i="1"/>
  <c r="AH314" i="1"/>
  <c r="AK313" i="1"/>
  <c r="AJ313" i="1"/>
  <c r="AI313" i="1"/>
  <c r="AH313" i="1"/>
  <c r="AK312" i="1"/>
  <c r="AJ312" i="1"/>
  <c r="AI312" i="1"/>
  <c r="AH312" i="1"/>
  <c r="AK311" i="1"/>
  <c r="AJ311" i="1"/>
  <c r="AI311" i="1"/>
  <c r="AH311" i="1"/>
  <c r="AK310" i="1"/>
  <c r="AJ310" i="1"/>
  <c r="AI310" i="1"/>
  <c r="AH310" i="1"/>
  <c r="AK309" i="1"/>
  <c r="AJ309" i="1"/>
  <c r="AI309" i="1"/>
  <c r="AH309" i="1"/>
  <c r="AK308" i="1"/>
  <c r="AJ308" i="1"/>
  <c r="AI308" i="1"/>
  <c r="AH308" i="1"/>
  <c r="AK307" i="1"/>
  <c r="AJ307" i="1"/>
  <c r="AI307" i="1"/>
  <c r="AH307" i="1"/>
  <c r="AK306" i="1"/>
  <c r="AJ306" i="1"/>
  <c r="AI306" i="1"/>
  <c r="AH306" i="1"/>
  <c r="AK305" i="1"/>
  <c r="AJ305" i="1"/>
  <c r="AI305" i="1"/>
  <c r="AH305" i="1"/>
  <c r="AK304" i="1"/>
  <c r="AJ304" i="1"/>
  <c r="AI304" i="1"/>
  <c r="AH304" i="1"/>
  <c r="AK303" i="1"/>
  <c r="AJ303" i="1"/>
  <c r="AI303" i="1"/>
  <c r="AH303" i="1"/>
  <c r="AK302" i="1"/>
  <c r="AJ302" i="1"/>
  <c r="AI302" i="1"/>
  <c r="AH302" i="1"/>
  <c r="AK301" i="1"/>
  <c r="AJ301" i="1"/>
  <c r="AI301" i="1"/>
  <c r="AH301" i="1"/>
  <c r="AK300" i="1"/>
  <c r="AJ300" i="1"/>
  <c r="AI300" i="1"/>
  <c r="AM300" i="1" s="1"/>
  <c r="AH300" i="1"/>
  <c r="AK299" i="1"/>
  <c r="AJ299" i="1"/>
  <c r="AI299" i="1"/>
  <c r="AH299" i="1"/>
  <c r="AK298" i="1"/>
  <c r="AJ298" i="1"/>
  <c r="AI298" i="1"/>
  <c r="AH298" i="1"/>
  <c r="AK297" i="1"/>
  <c r="AJ297" i="1"/>
  <c r="AI297" i="1"/>
  <c r="AH297" i="1"/>
  <c r="AK296" i="1"/>
  <c r="AJ296" i="1"/>
  <c r="AI296" i="1"/>
  <c r="AM296" i="1" s="1"/>
  <c r="AH296" i="1"/>
  <c r="AK295" i="1"/>
  <c r="AJ295" i="1"/>
  <c r="AI295" i="1"/>
  <c r="AH295" i="1"/>
  <c r="AK294" i="1"/>
  <c r="AJ294" i="1"/>
  <c r="AI294" i="1"/>
  <c r="AH294" i="1"/>
  <c r="AK293" i="1"/>
  <c r="AJ293" i="1"/>
  <c r="AI293" i="1"/>
  <c r="AH293" i="1"/>
  <c r="AK292" i="1"/>
  <c r="AJ292" i="1"/>
  <c r="AI292" i="1"/>
  <c r="AM292" i="1" s="1"/>
  <c r="AH292" i="1"/>
  <c r="AK291" i="1"/>
  <c r="AM291" i="1" s="1"/>
  <c r="AJ291" i="1"/>
  <c r="AI291" i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J287" i="1"/>
  <c r="AI287" i="1"/>
  <c r="AH287" i="1"/>
  <c r="AK286" i="1"/>
  <c r="AJ286" i="1"/>
  <c r="AI286" i="1"/>
  <c r="AM286" i="1" s="1"/>
  <c r="AH286" i="1"/>
  <c r="AK285" i="1"/>
  <c r="AJ285" i="1"/>
  <c r="AI285" i="1"/>
  <c r="AH285" i="1"/>
  <c r="AK284" i="1"/>
  <c r="AJ284" i="1"/>
  <c r="AI284" i="1"/>
  <c r="AH284" i="1"/>
  <c r="AK283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H279" i="1"/>
  <c r="AK278" i="1"/>
  <c r="AJ278" i="1"/>
  <c r="AI278" i="1"/>
  <c r="AM278" i="1" s="1"/>
  <c r="AH278" i="1"/>
  <c r="AK277" i="1"/>
  <c r="AJ277" i="1"/>
  <c r="AI277" i="1"/>
  <c r="AH277" i="1"/>
  <c r="AK276" i="1"/>
  <c r="AJ276" i="1"/>
  <c r="AI276" i="1"/>
  <c r="AH276" i="1"/>
  <c r="AK275" i="1"/>
  <c r="AM275" i="1" s="1"/>
  <c r="AJ275" i="1"/>
  <c r="AI275" i="1"/>
  <c r="AH275" i="1"/>
  <c r="AK274" i="1"/>
  <c r="AJ274" i="1"/>
  <c r="AI274" i="1"/>
  <c r="AM274" i="1" s="1"/>
  <c r="AH274" i="1"/>
  <c r="AK273" i="1"/>
  <c r="AM273" i="1" s="1"/>
  <c r="AJ273" i="1"/>
  <c r="AI273" i="1"/>
  <c r="AH273" i="1"/>
  <c r="AK272" i="1"/>
  <c r="AJ272" i="1"/>
  <c r="AI272" i="1"/>
  <c r="AH272" i="1"/>
  <c r="AK271" i="1"/>
  <c r="AJ271" i="1"/>
  <c r="AI271" i="1"/>
  <c r="AH271" i="1"/>
  <c r="AK270" i="1"/>
  <c r="AJ270" i="1"/>
  <c r="AI270" i="1"/>
  <c r="AH270" i="1"/>
  <c r="AK269" i="1"/>
  <c r="AJ269" i="1"/>
  <c r="AI269" i="1"/>
  <c r="AH269" i="1"/>
  <c r="AK268" i="1"/>
  <c r="AJ268" i="1"/>
  <c r="AI268" i="1"/>
  <c r="AM268" i="1" s="1"/>
  <c r="AH268" i="1"/>
  <c r="AK267" i="1"/>
  <c r="AJ267" i="1"/>
  <c r="AI267" i="1"/>
  <c r="AH267" i="1"/>
  <c r="AK266" i="1"/>
  <c r="AJ266" i="1"/>
  <c r="AI266" i="1"/>
  <c r="AH266" i="1"/>
  <c r="AK265" i="1"/>
  <c r="AJ265" i="1"/>
  <c r="AI265" i="1"/>
  <c r="AH265" i="1"/>
  <c r="AK264" i="1"/>
  <c r="AJ264" i="1"/>
  <c r="AI264" i="1"/>
  <c r="AH264" i="1"/>
  <c r="AK263" i="1"/>
  <c r="AJ263" i="1"/>
  <c r="AI263" i="1"/>
  <c r="AH263" i="1"/>
  <c r="AK262" i="1"/>
  <c r="AJ262" i="1"/>
  <c r="AI262" i="1"/>
  <c r="AH262" i="1"/>
  <c r="AK261" i="1"/>
  <c r="AJ261" i="1"/>
  <c r="AI261" i="1"/>
  <c r="AH261" i="1"/>
  <c r="AK260" i="1"/>
  <c r="AJ260" i="1"/>
  <c r="AI260" i="1"/>
  <c r="AH260" i="1"/>
  <c r="AK259" i="1"/>
  <c r="AM259" i="1" s="1"/>
  <c r="AJ259" i="1"/>
  <c r="AI259" i="1"/>
  <c r="AH259" i="1"/>
  <c r="AK258" i="1"/>
  <c r="AJ258" i="1"/>
  <c r="AI258" i="1"/>
  <c r="AH258" i="1"/>
  <c r="AK257" i="1"/>
  <c r="AJ257" i="1"/>
  <c r="AI257" i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H254" i="1"/>
  <c r="AK253" i="1"/>
  <c r="AJ253" i="1"/>
  <c r="AI253" i="1"/>
  <c r="AH253" i="1"/>
  <c r="AK252" i="1"/>
  <c r="AJ252" i="1"/>
  <c r="AI252" i="1"/>
  <c r="AH252" i="1"/>
  <c r="AK251" i="1"/>
  <c r="AJ251" i="1"/>
  <c r="AI251" i="1"/>
  <c r="AH251" i="1"/>
  <c r="AK250" i="1"/>
  <c r="AJ250" i="1"/>
  <c r="AI250" i="1"/>
  <c r="AH250" i="1"/>
  <c r="AK249" i="1"/>
  <c r="AJ249" i="1"/>
  <c r="AI249" i="1"/>
  <c r="AH249" i="1"/>
  <c r="AK248" i="1"/>
  <c r="AJ248" i="1"/>
  <c r="AI248" i="1"/>
  <c r="AM248" i="1" s="1"/>
  <c r="AH248" i="1"/>
  <c r="AK247" i="1"/>
  <c r="AJ247" i="1"/>
  <c r="AI247" i="1"/>
  <c r="AH247" i="1"/>
  <c r="AK246" i="1"/>
  <c r="AJ246" i="1"/>
  <c r="AI246" i="1"/>
  <c r="AH246" i="1"/>
  <c r="AK245" i="1"/>
  <c r="AJ245" i="1"/>
  <c r="AI245" i="1"/>
  <c r="AH245" i="1"/>
  <c r="AK244" i="1"/>
  <c r="AJ244" i="1"/>
  <c r="AI244" i="1"/>
  <c r="AM244" i="1" s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M236" i="1" s="1"/>
  <c r="AH236" i="1"/>
  <c r="AK235" i="1"/>
  <c r="AJ235" i="1"/>
  <c r="AI235" i="1"/>
  <c r="AH235" i="1"/>
  <c r="AK234" i="1"/>
  <c r="AJ234" i="1"/>
  <c r="AI234" i="1"/>
  <c r="AH234" i="1"/>
  <c r="AK233" i="1"/>
  <c r="AJ233" i="1"/>
  <c r="AI233" i="1"/>
  <c r="AH233" i="1"/>
  <c r="AK232" i="1"/>
  <c r="AJ232" i="1"/>
  <c r="AI232" i="1"/>
  <c r="AM232" i="1" s="1"/>
  <c r="AH232" i="1"/>
  <c r="AK231" i="1"/>
  <c r="AJ231" i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27" i="1"/>
  <c r="AJ227" i="1"/>
  <c r="AI227" i="1"/>
  <c r="AH227" i="1"/>
  <c r="AK226" i="1"/>
  <c r="AJ226" i="1"/>
  <c r="AI226" i="1"/>
  <c r="AH226" i="1"/>
  <c r="AK225" i="1"/>
  <c r="AJ225" i="1"/>
  <c r="AI225" i="1"/>
  <c r="AH225" i="1"/>
  <c r="AK224" i="1"/>
  <c r="AJ224" i="1"/>
  <c r="AI224" i="1"/>
  <c r="AM224" i="1" s="1"/>
  <c r="AH224" i="1"/>
  <c r="AK223" i="1"/>
  <c r="AJ223" i="1"/>
  <c r="AI223" i="1"/>
  <c r="AH223" i="1"/>
  <c r="AK222" i="1"/>
  <c r="AJ222" i="1"/>
  <c r="AI222" i="1"/>
  <c r="AH222" i="1"/>
  <c r="AK221" i="1"/>
  <c r="AJ221" i="1"/>
  <c r="AI221" i="1"/>
  <c r="AH221" i="1"/>
  <c r="AK220" i="1"/>
  <c r="AJ220" i="1"/>
  <c r="AI220" i="1"/>
  <c r="AM220" i="1" s="1"/>
  <c r="AH220" i="1"/>
  <c r="AK219" i="1"/>
  <c r="AJ219" i="1"/>
  <c r="AI219" i="1"/>
  <c r="AH219" i="1"/>
  <c r="AK218" i="1"/>
  <c r="AJ218" i="1"/>
  <c r="AI218" i="1"/>
  <c r="AH218" i="1"/>
  <c r="AK217" i="1"/>
  <c r="AJ217" i="1"/>
  <c r="AI217" i="1"/>
  <c r="AH217" i="1"/>
  <c r="AK216" i="1"/>
  <c r="AJ216" i="1"/>
  <c r="AI216" i="1"/>
  <c r="AH216" i="1"/>
  <c r="AK215" i="1"/>
  <c r="AJ215" i="1"/>
  <c r="AI215" i="1"/>
  <c r="AH215" i="1"/>
  <c r="AK214" i="1"/>
  <c r="AJ214" i="1"/>
  <c r="AI214" i="1"/>
  <c r="AH214" i="1"/>
  <c r="AK213" i="1"/>
  <c r="AJ213" i="1"/>
  <c r="AI213" i="1"/>
  <c r="AH213" i="1"/>
  <c r="AK212" i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07" i="1"/>
  <c r="AJ207" i="1"/>
  <c r="AI207" i="1"/>
  <c r="AH207" i="1"/>
  <c r="AK206" i="1"/>
  <c r="AJ206" i="1"/>
  <c r="AI206" i="1"/>
  <c r="AH206" i="1"/>
  <c r="AK205" i="1"/>
  <c r="AJ205" i="1"/>
  <c r="AI205" i="1"/>
  <c r="AH205" i="1"/>
  <c r="AK204" i="1"/>
  <c r="AJ204" i="1"/>
  <c r="AI204" i="1"/>
  <c r="AM204" i="1" s="1"/>
  <c r="AH204" i="1"/>
  <c r="AK203" i="1"/>
  <c r="AJ203" i="1"/>
  <c r="AI203" i="1"/>
  <c r="AH203" i="1"/>
  <c r="AK202" i="1"/>
  <c r="AJ202" i="1"/>
  <c r="AI202" i="1"/>
  <c r="AH202" i="1"/>
  <c r="AK201" i="1"/>
  <c r="AJ201" i="1"/>
  <c r="AI201" i="1"/>
  <c r="AH201" i="1"/>
  <c r="AK200" i="1"/>
  <c r="AJ200" i="1"/>
  <c r="AI200" i="1"/>
  <c r="AM200" i="1" s="1"/>
  <c r="AH200" i="1"/>
  <c r="AK199" i="1"/>
  <c r="AJ199" i="1"/>
  <c r="AI199" i="1"/>
  <c r="AH199" i="1"/>
  <c r="AK198" i="1"/>
  <c r="AJ198" i="1"/>
  <c r="AI198" i="1"/>
  <c r="AH198" i="1"/>
  <c r="AK197" i="1"/>
  <c r="AJ197" i="1"/>
  <c r="AI197" i="1"/>
  <c r="AH197" i="1"/>
  <c r="AK196" i="1"/>
  <c r="AJ196" i="1"/>
  <c r="AI196" i="1"/>
  <c r="AM196" i="1" s="1"/>
  <c r="AH196" i="1"/>
  <c r="AK195" i="1"/>
  <c r="AJ195" i="1"/>
  <c r="AI195" i="1"/>
  <c r="AH195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H189" i="1"/>
  <c r="AK188" i="1"/>
  <c r="AJ188" i="1"/>
  <c r="AI188" i="1"/>
  <c r="AM188" i="1" s="1"/>
  <c r="AH188" i="1"/>
  <c r="AK187" i="1"/>
  <c r="AJ187" i="1"/>
  <c r="AI187" i="1"/>
  <c r="AH187" i="1"/>
  <c r="AK186" i="1"/>
  <c r="AJ186" i="1"/>
  <c r="AI186" i="1"/>
  <c r="AH186" i="1"/>
  <c r="AK185" i="1"/>
  <c r="AJ185" i="1"/>
  <c r="AI185" i="1"/>
  <c r="AH185" i="1"/>
  <c r="AK184" i="1"/>
  <c r="AJ184" i="1"/>
  <c r="AI184" i="1"/>
  <c r="AH184" i="1"/>
  <c r="AK183" i="1"/>
  <c r="AJ183" i="1"/>
  <c r="AI183" i="1"/>
  <c r="AH183" i="1"/>
  <c r="AK182" i="1"/>
  <c r="AJ182" i="1"/>
  <c r="AI182" i="1"/>
  <c r="AH182" i="1"/>
  <c r="AK181" i="1"/>
  <c r="AJ181" i="1"/>
  <c r="AI181" i="1"/>
  <c r="AH181" i="1"/>
  <c r="AK180" i="1"/>
  <c r="AJ180" i="1"/>
  <c r="AI180" i="1"/>
  <c r="AH180" i="1"/>
  <c r="AK179" i="1"/>
  <c r="AJ179" i="1"/>
  <c r="AI179" i="1"/>
  <c r="AH179" i="1"/>
  <c r="AK178" i="1"/>
  <c r="AJ178" i="1"/>
  <c r="AI178" i="1"/>
  <c r="AH178" i="1"/>
  <c r="AK177" i="1"/>
  <c r="AJ177" i="1"/>
  <c r="AI177" i="1"/>
  <c r="AH177" i="1"/>
  <c r="AK176" i="1"/>
  <c r="AJ176" i="1"/>
  <c r="AI176" i="1"/>
  <c r="AM176" i="1" s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M172" i="1" s="1"/>
  <c r="AH172" i="1"/>
  <c r="AK171" i="1"/>
  <c r="AJ171" i="1"/>
  <c r="AI171" i="1"/>
  <c r="AH171" i="1"/>
  <c r="AK170" i="1"/>
  <c r="AJ170" i="1"/>
  <c r="AI170" i="1"/>
  <c r="AH170" i="1"/>
  <c r="AK169" i="1"/>
  <c r="AJ169" i="1"/>
  <c r="AI169" i="1"/>
  <c r="AH169" i="1"/>
  <c r="AK168" i="1"/>
  <c r="AJ168" i="1"/>
  <c r="AI168" i="1"/>
  <c r="AH168" i="1"/>
  <c r="AK167" i="1"/>
  <c r="AJ167" i="1"/>
  <c r="AI167" i="1"/>
  <c r="AH167" i="1"/>
  <c r="AK166" i="1"/>
  <c r="AJ166" i="1"/>
  <c r="AI166" i="1"/>
  <c r="AH166" i="1"/>
  <c r="AK165" i="1"/>
  <c r="AJ165" i="1"/>
  <c r="AI165" i="1"/>
  <c r="AH165" i="1"/>
  <c r="AK164" i="1"/>
  <c r="AJ164" i="1"/>
  <c r="AI164" i="1"/>
  <c r="AH164" i="1"/>
  <c r="AK163" i="1"/>
  <c r="AJ163" i="1"/>
  <c r="AI163" i="1"/>
  <c r="AH163" i="1"/>
  <c r="AK162" i="1"/>
  <c r="AJ162" i="1"/>
  <c r="AI162" i="1"/>
  <c r="AH162" i="1"/>
  <c r="AK161" i="1"/>
  <c r="AJ161" i="1"/>
  <c r="AI161" i="1"/>
  <c r="AH161" i="1"/>
  <c r="AK160" i="1"/>
  <c r="AJ160" i="1"/>
  <c r="AI160" i="1"/>
  <c r="AH160" i="1"/>
  <c r="AK159" i="1"/>
  <c r="AJ159" i="1"/>
  <c r="AI159" i="1"/>
  <c r="AH159" i="1"/>
  <c r="AK158" i="1"/>
  <c r="AJ158" i="1"/>
  <c r="AI158" i="1"/>
  <c r="AH158" i="1"/>
  <c r="AK157" i="1"/>
  <c r="AJ157" i="1"/>
  <c r="AI157" i="1"/>
  <c r="AH157" i="1"/>
  <c r="AK156" i="1"/>
  <c r="AJ156" i="1"/>
  <c r="AI156" i="1"/>
  <c r="AM156" i="1" s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M152" i="1" s="1"/>
  <c r="AH152" i="1"/>
  <c r="AK151" i="1"/>
  <c r="AJ151" i="1"/>
  <c r="AI151" i="1"/>
  <c r="AH151" i="1"/>
  <c r="AK150" i="1"/>
  <c r="AJ150" i="1"/>
  <c r="AI150" i="1"/>
  <c r="AH150" i="1"/>
  <c r="AK149" i="1"/>
  <c r="AJ149" i="1"/>
  <c r="AI149" i="1"/>
  <c r="AH149" i="1"/>
  <c r="AK148" i="1"/>
  <c r="AJ148" i="1"/>
  <c r="AI148" i="1"/>
  <c r="AM148" i="1" s="1"/>
  <c r="AH148" i="1"/>
  <c r="AK147" i="1"/>
  <c r="AJ147" i="1"/>
  <c r="AI147" i="1"/>
  <c r="AH147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K143" i="1"/>
  <c r="AJ143" i="1"/>
  <c r="AI143" i="1"/>
  <c r="AH143" i="1"/>
  <c r="AK142" i="1"/>
  <c r="AJ142" i="1"/>
  <c r="AI142" i="1"/>
  <c r="AH142" i="1"/>
  <c r="AK141" i="1"/>
  <c r="AJ141" i="1"/>
  <c r="AI141" i="1"/>
  <c r="AH141" i="1"/>
  <c r="AK140" i="1"/>
  <c r="AJ140" i="1"/>
  <c r="AI140" i="1"/>
  <c r="AH140" i="1"/>
  <c r="AK139" i="1"/>
  <c r="AJ139" i="1"/>
  <c r="AI139" i="1"/>
  <c r="AH139" i="1"/>
  <c r="AK138" i="1"/>
  <c r="AJ138" i="1"/>
  <c r="AI138" i="1"/>
  <c r="AH138" i="1"/>
  <c r="AK137" i="1"/>
  <c r="AJ137" i="1"/>
  <c r="AI137" i="1"/>
  <c r="AH137" i="1"/>
  <c r="AK136" i="1"/>
  <c r="AJ136" i="1"/>
  <c r="AI136" i="1"/>
  <c r="AH136" i="1"/>
  <c r="AK135" i="1"/>
  <c r="AJ135" i="1"/>
  <c r="AI135" i="1"/>
  <c r="AH135" i="1"/>
  <c r="AK134" i="1"/>
  <c r="AJ134" i="1"/>
  <c r="AI134" i="1"/>
  <c r="AH134" i="1"/>
  <c r="AK133" i="1"/>
  <c r="AJ133" i="1"/>
  <c r="AI133" i="1"/>
  <c r="AH133" i="1"/>
  <c r="AK132" i="1"/>
  <c r="AJ132" i="1"/>
  <c r="AI132" i="1"/>
  <c r="AH132" i="1"/>
  <c r="AK131" i="1"/>
  <c r="AJ131" i="1"/>
  <c r="AI131" i="1"/>
  <c r="AH131" i="1"/>
  <c r="AK130" i="1"/>
  <c r="AJ130" i="1"/>
  <c r="AI130" i="1"/>
  <c r="AH130" i="1"/>
  <c r="AK129" i="1"/>
  <c r="AJ129" i="1"/>
  <c r="AI129" i="1"/>
  <c r="AH129" i="1"/>
  <c r="AK128" i="1"/>
  <c r="AJ128" i="1"/>
  <c r="AI128" i="1"/>
  <c r="AH128" i="1"/>
  <c r="AK127" i="1"/>
  <c r="AJ127" i="1"/>
  <c r="AI127" i="1"/>
  <c r="AH127" i="1"/>
  <c r="AK126" i="1"/>
  <c r="AJ126" i="1"/>
  <c r="AI126" i="1"/>
  <c r="AH126" i="1"/>
  <c r="AK125" i="1"/>
  <c r="AJ125" i="1"/>
  <c r="AI125" i="1"/>
  <c r="AH125" i="1"/>
  <c r="AK124" i="1"/>
  <c r="AJ124" i="1"/>
  <c r="AI124" i="1"/>
  <c r="AH124" i="1"/>
  <c r="AK123" i="1"/>
  <c r="AJ123" i="1"/>
  <c r="AI123" i="1"/>
  <c r="AH123" i="1"/>
  <c r="AK122" i="1"/>
  <c r="AJ122" i="1"/>
  <c r="AI122" i="1"/>
  <c r="AH122" i="1"/>
  <c r="AK121" i="1"/>
  <c r="AJ121" i="1"/>
  <c r="AI121" i="1"/>
  <c r="AH121" i="1"/>
  <c r="AK120" i="1"/>
  <c r="AJ120" i="1"/>
  <c r="AI120" i="1"/>
  <c r="AH120" i="1"/>
  <c r="AK119" i="1"/>
  <c r="AJ119" i="1"/>
  <c r="AI119" i="1"/>
  <c r="AH119" i="1"/>
  <c r="AK118" i="1"/>
  <c r="AJ118" i="1"/>
  <c r="AI118" i="1"/>
  <c r="AH118" i="1"/>
  <c r="AK117" i="1"/>
  <c r="AJ117" i="1"/>
  <c r="AI117" i="1"/>
  <c r="AH117" i="1"/>
  <c r="AK116" i="1"/>
  <c r="AJ116" i="1"/>
  <c r="AI116" i="1"/>
  <c r="AH116" i="1"/>
  <c r="AK115" i="1"/>
  <c r="AJ115" i="1"/>
  <c r="AI115" i="1"/>
  <c r="AH115" i="1"/>
  <c r="AK114" i="1"/>
  <c r="AJ114" i="1"/>
  <c r="AI114" i="1"/>
  <c r="AH114" i="1"/>
  <c r="AK113" i="1"/>
  <c r="AJ113" i="1"/>
  <c r="AI113" i="1"/>
  <c r="AH113" i="1"/>
  <c r="AK112" i="1"/>
  <c r="AJ112" i="1"/>
  <c r="AI112" i="1"/>
  <c r="AH112" i="1"/>
  <c r="AK111" i="1"/>
  <c r="AJ111" i="1"/>
  <c r="AI111" i="1"/>
  <c r="AH111" i="1"/>
  <c r="AK110" i="1"/>
  <c r="AJ110" i="1"/>
  <c r="AI110" i="1"/>
  <c r="AH110" i="1"/>
  <c r="AK109" i="1"/>
  <c r="AJ109" i="1"/>
  <c r="AI109" i="1"/>
  <c r="AH109" i="1"/>
  <c r="AK108" i="1"/>
  <c r="AJ108" i="1"/>
  <c r="AI108" i="1"/>
  <c r="AH108" i="1"/>
  <c r="AK107" i="1"/>
  <c r="AJ107" i="1"/>
  <c r="AI107" i="1"/>
  <c r="AH107" i="1"/>
  <c r="AK106" i="1"/>
  <c r="AJ106" i="1"/>
  <c r="AI106" i="1"/>
  <c r="AH106" i="1"/>
  <c r="AK105" i="1"/>
  <c r="AJ105" i="1"/>
  <c r="AI105" i="1"/>
  <c r="AH105" i="1"/>
  <c r="AK104" i="1"/>
  <c r="AJ104" i="1"/>
  <c r="AI104" i="1"/>
  <c r="AH104" i="1"/>
  <c r="AK103" i="1"/>
  <c r="AJ103" i="1"/>
  <c r="AI103" i="1"/>
  <c r="AH103" i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99" i="1"/>
  <c r="AJ99" i="1"/>
  <c r="AI99" i="1"/>
  <c r="AH99" i="1"/>
  <c r="AK98" i="1"/>
  <c r="AJ98" i="1"/>
  <c r="AI98" i="1"/>
  <c r="AH98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L20" i="1" s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L12" i="1" s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  <c r="AK4" i="1"/>
  <c r="AJ4" i="1"/>
  <c r="AI4" i="1"/>
  <c r="AH4" i="1"/>
  <c r="AD438" i="1"/>
  <c r="AC438" i="1"/>
  <c r="AB438" i="1"/>
  <c r="AA438" i="1"/>
  <c r="H2" i="1"/>
  <c r="AD437" i="1"/>
  <c r="AC437" i="1"/>
  <c r="AB437" i="1"/>
  <c r="AA437" i="1"/>
  <c r="AD436" i="1"/>
  <c r="AC436" i="1"/>
  <c r="AB436" i="1"/>
  <c r="AA436" i="1"/>
  <c r="AD435" i="1"/>
  <c r="AC435" i="1"/>
  <c r="AB435" i="1"/>
  <c r="AA435" i="1"/>
  <c r="AD434" i="1"/>
  <c r="AC434" i="1"/>
  <c r="AB434" i="1"/>
  <c r="AA434" i="1"/>
  <c r="AD433" i="1"/>
  <c r="AC433" i="1"/>
  <c r="AB433" i="1"/>
  <c r="AA433" i="1"/>
  <c r="AD432" i="1"/>
  <c r="AC432" i="1"/>
  <c r="AB432" i="1"/>
  <c r="AA432" i="1"/>
  <c r="AD431" i="1"/>
  <c r="AC431" i="1"/>
  <c r="AB431" i="1"/>
  <c r="AA431" i="1"/>
  <c r="AD430" i="1"/>
  <c r="AC430" i="1"/>
  <c r="AB430" i="1"/>
  <c r="AA430" i="1"/>
  <c r="AD429" i="1"/>
  <c r="AC429" i="1"/>
  <c r="AB429" i="1"/>
  <c r="AA429" i="1"/>
  <c r="AD428" i="1"/>
  <c r="AC428" i="1"/>
  <c r="AB428" i="1"/>
  <c r="AA428" i="1"/>
  <c r="AD427" i="1"/>
  <c r="AC427" i="1"/>
  <c r="AB427" i="1"/>
  <c r="AA427" i="1"/>
  <c r="AD426" i="1"/>
  <c r="AC426" i="1"/>
  <c r="AB426" i="1"/>
  <c r="AA426" i="1"/>
  <c r="AD425" i="1"/>
  <c r="AC425" i="1"/>
  <c r="AB425" i="1"/>
  <c r="AA425" i="1"/>
  <c r="AD424" i="1"/>
  <c r="AC424" i="1"/>
  <c r="AB424" i="1"/>
  <c r="AA424" i="1"/>
  <c r="AD423" i="1"/>
  <c r="AC423" i="1"/>
  <c r="AB423" i="1"/>
  <c r="AA423" i="1"/>
  <c r="AD422" i="1"/>
  <c r="AC422" i="1"/>
  <c r="AB422" i="1"/>
  <c r="AA422" i="1"/>
  <c r="AD421" i="1"/>
  <c r="AC421" i="1"/>
  <c r="AB421" i="1"/>
  <c r="AA421" i="1"/>
  <c r="AD420" i="1"/>
  <c r="AC420" i="1"/>
  <c r="AB420" i="1"/>
  <c r="AA420" i="1"/>
  <c r="AD419" i="1"/>
  <c r="AC419" i="1"/>
  <c r="AB419" i="1"/>
  <c r="AA419" i="1"/>
  <c r="AD418" i="1"/>
  <c r="AC418" i="1"/>
  <c r="AB418" i="1"/>
  <c r="AA418" i="1"/>
  <c r="AD417" i="1"/>
  <c r="AC417" i="1"/>
  <c r="AB417" i="1"/>
  <c r="AA417" i="1"/>
  <c r="AD416" i="1"/>
  <c r="AC416" i="1"/>
  <c r="AB416" i="1"/>
  <c r="AA416" i="1"/>
  <c r="AD415" i="1"/>
  <c r="AC415" i="1"/>
  <c r="AB415" i="1"/>
  <c r="AA415" i="1"/>
  <c r="AD414" i="1"/>
  <c r="AC414" i="1"/>
  <c r="AB414" i="1"/>
  <c r="AA414" i="1"/>
  <c r="AD413" i="1"/>
  <c r="AC413" i="1"/>
  <c r="AB413" i="1"/>
  <c r="AA413" i="1"/>
  <c r="AD412" i="1"/>
  <c r="AC412" i="1"/>
  <c r="AB412" i="1"/>
  <c r="AA412" i="1"/>
  <c r="AD411" i="1"/>
  <c r="AC411" i="1"/>
  <c r="AB411" i="1"/>
  <c r="AA411" i="1"/>
  <c r="AD410" i="1"/>
  <c r="AC410" i="1"/>
  <c r="AB410" i="1"/>
  <c r="AA410" i="1"/>
  <c r="AD409" i="1"/>
  <c r="AC409" i="1"/>
  <c r="AB409" i="1"/>
  <c r="AA409" i="1"/>
  <c r="AD408" i="1"/>
  <c r="AC408" i="1"/>
  <c r="AB408" i="1"/>
  <c r="AA408" i="1"/>
  <c r="AD407" i="1"/>
  <c r="AC407" i="1"/>
  <c r="AB407" i="1"/>
  <c r="AA407" i="1"/>
  <c r="AD406" i="1"/>
  <c r="AC406" i="1"/>
  <c r="AB406" i="1"/>
  <c r="AA406" i="1"/>
  <c r="AD405" i="1"/>
  <c r="AC405" i="1"/>
  <c r="AB405" i="1"/>
  <c r="AA405" i="1"/>
  <c r="AD404" i="1"/>
  <c r="AC404" i="1"/>
  <c r="AB404" i="1"/>
  <c r="AA404" i="1"/>
  <c r="AD403" i="1"/>
  <c r="AC403" i="1"/>
  <c r="AB403" i="1"/>
  <c r="AA403" i="1"/>
  <c r="AD402" i="1"/>
  <c r="AC402" i="1"/>
  <c r="AB402" i="1"/>
  <c r="AA402" i="1"/>
  <c r="AD401" i="1"/>
  <c r="AC401" i="1"/>
  <c r="AB401" i="1"/>
  <c r="AA401" i="1"/>
  <c r="AD400" i="1"/>
  <c r="AC400" i="1"/>
  <c r="AB400" i="1"/>
  <c r="AA400" i="1"/>
  <c r="AD399" i="1"/>
  <c r="AC399" i="1"/>
  <c r="AB399" i="1"/>
  <c r="AA399" i="1"/>
  <c r="AD398" i="1"/>
  <c r="AC398" i="1"/>
  <c r="AB398" i="1"/>
  <c r="AA398" i="1"/>
  <c r="AD397" i="1"/>
  <c r="AC397" i="1"/>
  <c r="AB397" i="1"/>
  <c r="AA397" i="1"/>
  <c r="AD396" i="1"/>
  <c r="AC396" i="1"/>
  <c r="AB396" i="1"/>
  <c r="AA396" i="1"/>
  <c r="AD395" i="1"/>
  <c r="AC395" i="1"/>
  <c r="AB395" i="1"/>
  <c r="AA395" i="1"/>
  <c r="AD394" i="1"/>
  <c r="AC394" i="1"/>
  <c r="AB394" i="1"/>
  <c r="AA394" i="1"/>
  <c r="AD393" i="1"/>
  <c r="AC393" i="1"/>
  <c r="AB393" i="1"/>
  <c r="AA393" i="1"/>
  <c r="AD392" i="1"/>
  <c r="AC392" i="1"/>
  <c r="AB392" i="1"/>
  <c r="AA392" i="1"/>
  <c r="AD391" i="1"/>
  <c r="AC391" i="1"/>
  <c r="AB391" i="1"/>
  <c r="AA391" i="1"/>
  <c r="AD390" i="1"/>
  <c r="AC390" i="1"/>
  <c r="AB390" i="1"/>
  <c r="AA390" i="1"/>
  <c r="AD389" i="1"/>
  <c r="AC389" i="1"/>
  <c r="AB389" i="1"/>
  <c r="AA389" i="1"/>
  <c r="AD388" i="1"/>
  <c r="AC388" i="1"/>
  <c r="AB388" i="1"/>
  <c r="AA388" i="1"/>
  <c r="AD387" i="1"/>
  <c r="AC387" i="1"/>
  <c r="AB387" i="1"/>
  <c r="AA387" i="1"/>
  <c r="AD386" i="1"/>
  <c r="AC386" i="1"/>
  <c r="AB386" i="1"/>
  <c r="AA386" i="1"/>
  <c r="AD385" i="1"/>
  <c r="AC385" i="1"/>
  <c r="AB385" i="1"/>
  <c r="AA385" i="1"/>
  <c r="AD384" i="1"/>
  <c r="AC384" i="1"/>
  <c r="AB384" i="1"/>
  <c r="AA384" i="1"/>
  <c r="AD383" i="1"/>
  <c r="AC383" i="1"/>
  <c r="AB383" i="1"/>
  <c r="AA383" i="1"/>
  <c r="AD382" i="1"/>
  <c r="AC382" i="1"/>
  <c r="AB382" i="1"/>
  <c r="AA382" i="1"/>
  <c r="AD381" i="1"/>
  <c r="AC381" i="1"/>
  <c r="AB381" i="1"/>
  <c r="AA381" i="1"/>
  <c r="AD380" i="1"/>
  <c r="AC380" i="1"/>
  <c r="AB380" i="1"/>
  <c r="AA380" i="1"/>
  <c r="AD379" i="1"/>
  <c r="AC379" i="1"/>
  <c r="AB379" i="1"/>
  <c r="AA379" i="1"/>
  <c r="AD378" i="1"/>
  <c r="AC378" i="1"/>
  <c r="AB378" i="1"/>
  <c r="AA378" i="1"/>
  <c r="AD377" i="1"/>
  <c r="AC377" i="1"/>
  <c r="AB377" i="1"/>
  <c r="AA377" i="1"/>
  <c r="AD376" i="1"/>
  <c r="AC376" i="1"/>
  <c r="AB376" i="1"/>
  <c r="AA376" i="1"/>
  <c r="AD375" i="1"/>
  <c r="AC375" i="1"/>
  <c r="AB375" i="1"/>
  <c r="AA375" i="1"/>
  <c r="AD374" i="1"/>
  <c r="AC374" i="1"/>
  <c r="AB374" i="1"/>
  <c r="AA374" i="1"/>
  <c r="AD373" i="1"/>
  <c r="AC373" i="1"/>
  <c r="AB373" i="1"/>
  <c r="AA373" i="1"/>
  <c r="AD372" i="1"/>
  <c r="AC372" i="1"/>
  <c r="AB372" i="1"/>
  <c r="AA372" i="1"/>
  <c r="AD371" i="1"/>
  <c r="AC371" i="1"/>
  <c r="AB371" i="1"/>
  <c r="AA371" i="1"/>
  <c r="AD370" i="1"/>
  <c r="AC370" i="1"/>
  <c r="AB370" i="1"/>
  <c r="AA370" i="1"/>
  <c r="AD369" i="1"/>
  <c r="AC369" i="1"/>
  <c r="AB369" i="1"/>
  <c r="AA369" i="1"/>
  <c r="AD368" i="1"/>
  <c r="AC368" i="1"/>
  <c r="AB368" i="1"/>
  <c r="AA368" i="1"/>
  <c r="AD367" i="1"/>
  <c r="AC367" i="1"/>
  <c r="AB367" i="1"/>
  <c r="AA367" i="1"/>
  <c r="AD366" i="1"/>
  <c r="AC366" i="1"/>
  <c r="AB366" i="1"/>
  <c r="AA366" i="1"/>
  <c r="AD365" i="1"/>
  <c r="AC365" i="1"/>
  <c r="AB365" i="1"/>
  <c r="AA365" i="1"/>
  <c r="AD364" i="1"/>
  <c r="AC364" i="1"/>
  <c r="AB364" i="1"/>
  <c r="AA364" i="1"/>
  <c r="AD363" i="1"/>
  <c r="AC363" i="1"/>
  <c r="AB363" i="1"/>
  <c r="AA363" i="1"/>
  <c r="AD362" i="1"/>
  <c r="AC362" i="1"/>
  <c r="AB362" i="1"/>
  <c r="AA362" i="1"/>
  <c r="AD361" i="1"/>
  <c r="AC361" i="1"/>
  <c r="AB361" i="1"/>
  <c r="AA361" i="1"/>
  <c r="AD360" i="1"/>
  <c r="AC360" i="1"/>
  <c r="AB360" i="1"/>
  <c r="AA360" i="1"/>
  <c r="AD359" i="1"/>
  <c r="AC359" i="1"/>
  <c r="AB359" i="1"/>
  <c r="AA359" i="1"/>
  <c r="AD358" i="1"/>
  <c r="AC358" i="1"/>
  <c r="AB358" i="1"/>
  <c r="AA358" i="1"/>
  <c r="AD357" i="1"/>
  <c r="AC357" i="1"/>
  <c r="AB357" i="1"/>
  <c r="AA357" i="1"/>
  <c r="AD356" i="1"/>
  <c r="AC356" i="1"/>
  <c r="AB356" i="1"/>
  <c r="AA356" i="1"/>
  <c r="AD355" i="1"/>
  <c r="AC355" i="1"/>
  <c r="AB355" i="1"/>
  <c r="AA355" i="1"/>
  <c r="AD354" i="1"/>
  <c r="AC354" i="1"/>
  <c r="AB354" i="1"/>
  <c r="AA354" i="1"/>
  <c r="AD353" i="1"/>
  <c r="AC353" i="1"/>
  <c r="AB353" i="1"/>
  <c r="AA353" i="1"/>
  <c r="AD352" i="1"/>
  <c r="AC352" i="1"/>
  <c r="AB352" i="1"/>
  <c r="AA352" i="1"/>
  <c r="AD351" i="1"/>
  <c r="AC351" i="1"/>
  <c r="AB351" i="1"/>
  <c r="AA351" i="1"/>
  <c r="AD350" i="1"/>
  <c r="AC350" i="1"/>
  <c r="AB350" i="1"/>
  <c r="AA350" i="1"/>
  <c r="AD349" i="1"/>
  <c r="AC349" i="1"/>
  <c r="AB349" i="1"/>
  <c r="AA349" i="1"/>
  <c r="AD348" i="1"/>
  <c r="AC348" i="1"/>
  <c r="AB348" i="1"/>
  <c r="AA348" i="1"/>
  <c r="AD347" i="1"/>
  <c r="AC347" i="1"/>
  <c r="AB347" i="1"/>
  <c r="AA347" i="1"/>
  <c r="AD346" i="1"/>
  <c r="AC346" i="1"/>
  <c r="AB346" i="1"/>
  <c r="AA346" i="1"/>
  <c r="AD345" i="1"/>
  <c r="AC345" i="1"/>
  <c r="AB345" i="1"/>
  <c r="AA345" i="1"/>
  <c r="AD344" i="1"/>
  <c r="AC344" i="1"/>
  <c r="AB344" i="1"/>
  <c r="AA344" i="1"/>
  <c r="AD343" i="1"/>
  <c r="AC343" i="1"/>
  <c r="AB343" i="1"/>
  <c r="AA343" i="1"/>
  <c r="AD342" i="1"/>
  <c r="AC342" i="1"/>
  <c r="AB342" i="1"/>
  <c r="AA342" i="1"/>
  <c r="AD341" i="1"/>
  <c r="AC341" i="1"/>
  <c r="AB341" i="1"/>
  <c r="AA341" i="1"/>
  <c r="AD340" i="1"/>
  <c r="AC340" i="1"/>
  <c r="AB340" i="1"/>
  <c r="AA340" i="1"/>
  <c r="AD339" i="1"/>
  <c r="AC339" i="1"/>
  <c r="AB339" i="1"/>
  <c r="AA339" i="1"/>
  <c r="AD338" i="1"/>
  <c r="AC338" i="1"/>
  <c r="AB338" i="1"/>
  <c r="AA338" i="1"/>
  <c r="AD337" i="1"/>
  <c r="AC337" i="1"/>
  <c r="AB337" i="1"/>
  <c r="AA337" i="1"/>
  <c r="AD336" i="1"/>
  <c r="AC336" i="1"/>
  <c r="AB336" i="1"/>
  <c r="AA336" i="1"/>
  <c r="AD335" i="1"/>
  <c r="AC335" i="1"/>
  <c r="AB335" i="1"/>
  <c r="AA335" i="1"/>
  <c r="AD334" i="1"/>
  <c r="AC334" i="1"/>
  <c r="AB334" i="1"/>
  <c r="AA334" i="1"/>
  <c r="AD333" i="1"/>
  <c r="AC333" i="1"/>
  <c r="AB333" i="1"/>
  <c r="AA333" i="1"/>
  <c r="AD332" i="1"/>
  <c r="AC332" i="1"/>
  <c r="AB332" i="1"/>
  <c r="AA332" i="1"/>
  <c r="AD331" i="1"/>
  <c r="AC331" i="1"/>
  <c r="AB331" i="1"/>
  <c r="AA331" i="1"/>
  <c r="AD330" i="1"/>
  <c r="AC330" i="1"/>
  <c r="AB330" i="1"/>
  <c r="AA330" i="1"/>
  <c r="AD329" i="1"/>
  <c r="AC329" i="1"/>
  <c r="AB329" i="1"/>
  <c r="AA329" i="1"/>
  <c r="AD328" i="1"/>
  <c r="AC328" i="1"/>
  <c r="AB328" i="1"/>
  <c r="AA328" i="1"/>
  <c r="AD327" i="1"/>
  <c r="AC327" i="1"/>
  <c r="AB327" i="1"/>
  <c r="AA327" i="1"/>
  <c r="AD326" i="1"/>
  <c r="AC326" i="1"/>
  <c r="AB326" i="1"/>
  <c r="AA326" i="1"/>
  <c r="AD325" i="1"/>
  <c r="AC325" i="1"/>
  <c r="AB325" i="1"/>
  <c r="AA325" i="1"/>
  <c r="AD324" i="1"/>
  <c r="AC324" i="1"/>
  <c r="AB324" i="1"/>
  <c r="AA324" i="1"/>
  <c r="AD323" i="1"/>
  <c r="AC323" i="1"/>
  <c r="AB323" i="1"/>
  <c r="AA323" i="1"/>
  <c r="AD322" i="1"/>
  <c r="AC322" i="1"/>
  <c r="AB322" i="1"/>
  <c r="AA322" i="1"/>
  <c r="AD321" i="1"/>
  <c r="AC321" i="1"/>
  <c r="AB321" i="1"/>
  <c r="AA321" i="1"/>
  <c r="AD320" i="1"/>
  <c r="AC320" i="1"/>
  <c r="AB320" i="1"/>
  <c r="AA320" i="1"/>
  <c r="AD319" i="1"/>
  <c r="AC319" i="1"/>
  <c r="AB319" i="1"/>
  <c r="AA319" i="1"/>
  <c r="AD318" i="1"/>
  <c r="AC318" i="1"/>
  <c r="AB318" i="1"/>
  <c r="AA318" i="1"/>
  <c r="AD317" i="1"/>
  <c r="AC317" i="1"/>
  <c r="AB317" i="1"/>
  <c r="AA317" i="1"/>
  <c r="AD316" i="1"/>
  <c r="AC316" i="1"/>
  <c r="AB316" i="1"/>
  <c r="AA316" i="1"/>
  <c r="AD315" i="1"/>
  <c r="AC315" i="1"/>
  <c r="AB315" i="1"/>
  <c r="AA315" i="1"/>
  <c r="AD314" i="1"/>
  <c r="AC314" i="1"/>
  <c r="AB314" i="1"/>
  <c r="AA314" i="1"/>
  <c r="AD313" i="1"/>
  <c r="AC313" i="1"/>
  <c r="AB313" i="1"/>
  <c r="AA313" i="1"/>
  <c r="AD312" i="1"/>
  <c r="AC312" i="1"/>
  <c r="AB312" i="1"/>
  <c r="AA312" i="1"/>
  <c r="AD311" i="1"/>
  <c r="AC311" i="1"/>
  <c r="AB311" i="1"/>
  <c r="AA311" i="1"/>
  <c r="AD310" i="1"/>
  <c r="AC310" i="1"/>
  <c r="AB310" i="1"/>
  <c r="AA310" i="1"/>
  <c r="AD309" i="1"/>
  <c r="AC309" i="1"/>
  <c r="AB309" i="1"/>
  <c r="AA309" i="1"/>
  <c r="AD308" i="1"/>
  <c r="AC308" i="1"/>
  <c r="AB308" i="1"/>
  <c r="AA308" i="1"/>
  <c r="AD307" i="1"/>
  <c r="AC307" i="1"/>
  <c r="AB307" i="1"/>
  <c r="AA307" i="1"/>
  <c r="AD306" i="1"/>
  <c r="AC306" i="1"/>
  <c r="AB306" i="1"/>
  <c r="AA306" i="1"/>
  <c r="AD305" i="1"/>
  <c r="AC305" i="1"/>
  <c r="AB305" i="1"/>
  <c r="AA305" i="1"/>
  <c r="AD304" i="1"/>
  <c r="AC304" i="1"/>
  <c r="AB304" i="1"/>
  <c r="AA304" i="1"/>
  <c r="AD303" i="1"/>
  <c r="AC303" i="1"/>
  <c r="AB303" i="1"/>
  <c r="AA303" i="1"/>
  <c r="AD302" i="1"/>
  <c r="AC302" i="1"/>
  <c r="AB302" i="1"/>
  <c r="AA302" i="1"/>
  <c r="AD301" i="1"/>
  <c r="AC301" i="1"/>
  <c r="AB301" i="1"/>
  <c r="AA301" i="1"/>
  <c r="AD300" i="1"/>
  <c r="AC300" i="1"/>
  <c r="AB300" i="1"/>
  <c r="AA300" i="1"/>
  <c r="AD299" i="1"/>
  <c r="AC299" i="1"/>
  <c r="AB299" i="1"/>
  <c r="AA299" i="1"/>
  <c r="AD298" i="1"/>
  <c r="AC298" i="1"/>
  <c r="AB298" i="1"/>
  <c r="AA298" i="1"/>
  <c r="AD297" i="1"/>
  <c r="AC297" i="1"/>
  <c r="AB297" i="1"/>
  <c r="AA297" i="1"/>
  <c r="AD296" i="1"/>
  <c r="AC296" i="1"/>
  <c r="AB296" i="1"/>
  <c r="AA296" i="1"/>
  <c r="AD295" i="1"/>
  <c r="AC295" i="1"/>
  <c r="AB295" i="1"/>
  <c r="AA295" i="1"/>
  <c r="AD294" i="1"/>
  <c r="AC294" i="1"/>
  <c r="AB294" i="1"/>
  <c r="AA294" i="1"/>
  <c r="AD293" i="1"/>
  <c r="AC293" i="1"/>
  <c r="AB293" i="1"/>
  <c r="AA293" i="1"/>
  <c r="AD292" i="1"/>
  <c r="AC292" i="1"/>
  <c r="AB292" i="1"/>
  <c r="AA292" i="1"/>
  <c r="AD291" i="1"/>
  <c r="AC291" i="1"/>
  <c r="AB291" i="1"/>
  <c r="AA291" i="1"/>
  <c r="AD290" i="1"/>
  <c r="AC290" i="1"/>
  <c r="AB290" i="1"/>
  <c r="AA290" i="1"/>
  <c r="AD289" i="1"/>
  <c r="AC289" i="1"/>
  <c r="AB289" i="1"/>
  <c r="AA289" i="1"/>
  <c r="AD288" i="1"/>
  <c r="AC288" i="1"/>
  <c r="AB288" i="1"/>
  <c r="AA288" i="1"/>
  <c r="AD287" i="1"/>
  <c r="AC287" i="1"/>
  <c r="AB287" i="1"/>
  <c r="AA287" i="1"/>
  <c r="AD286" i="1"/>
  <c r="AC286" i="1"/>
  <c r="AB286" i="1"/>
  <c r="AA286" i="1"/>
  <c r="AD285" i="1"/>
  <c r="AC285" i="1"/>
  <c r="AB285" i="1"/>
  <c r="AA285" i="1"/>
  <c r="AD284" i="1"/>
  <c r="AC284" i="1"/>
  <c r="AB284" i="1"/>
  <c r="AA284" i="1"/>
  <c r="AD283" i="1"/>
  <c r="AC283" i="1"/>
  <c r="AB283" i="1"/>
  <c r="AA283" i="1"/>
  <c r="AD282" i="1"/>
  <c r="AC282" i="1"/>
  <c r="AB282" i="1"/>
  <c r="AA282" i="1"/>
  <c r="AD281" i="1"/>
  <c r="AC281" i="1"/>
  <c r="AB281" i="1"/>
  <c r="AA281" i="1"/>
  <c r="AD280" i="1"/>
  <c r="AC280" i="1"/>
  <c r="AB280" i="1"/>
  <c r="AA280" i="1"/>
  <c r="AD279" i="1"/>
  <c r="AC279" i="1"/>
  <c r="AB279" i="1"/>
  <c r="AA279" i="1"/>
  <c r="AD278" i="1"/>
  <c r="AC278" i="1"/>
  <c r="AB278" i="1"/>
  <c r="AA278" i="1"/>
  <c r="AD277" i="1"/>
  <c r="AC277" i="1"/>
  <c r="AB277" i="1"/>
  <c r="AA277" i="1"/>
  <c r="AD276" i="1"/>
  <c r="AC276" i="1"/>
  <c r="AB276" i="1"/>
  <c r="AA276" i="1"/>
  <c r="AD275" i="1"/>
  <c r="AC275" i="1"/>
  <c r="AB275" i="1"/>
  <c r="AA275" i="1"/>
  <c r="AD274" i="1"/>
  <c r="AC274" i="1"/>
  <c r="AB274" i="1"/>
  <c r="AA274" i="1"/>
  <c r="AD273" i="1"/>
  <c r="AC273" i="1"/>
  <c r="AB273" i="1"/>
  <c r="AA273" i="1"/>
  <c r="AD272" i="1"/>
  <c r="AC272" i="1"/>
  <c r="AB272" i="1"/>
  <c r="AA272" i="1"/>
  <c r="AD271" i="1"/>
  <c r="AC271" i="1"/>
  <c r="AB271" i="1"/>
  <c r="AA271" i="1"/>
  <c r="AD270" i="1"/>
  <c r="AC270" i="1"/>
  <c r="AB270" i="1"/>
  <c r="AA270" i="1"/>
  <c r="AD269" i="1"/>
  <c r="AC269" i="1"/>
  <c r="AB269" i="1"/>
  <c r="AA269" i="1"/>
  <c r="AD268" i="1"/>
  <c r="AC268" i="1"/>
  <c r="AB268" i="1"/>
  <c r="AA268" i="1"/>
  <c r="AD267" i="1"/>
  <c r="AC267" i="1"/>
  <c r="AB267" i="1"/>
  <c r="AA267" i="1"/>
  <c r="AD266" i="1"/>
  <c r="AC266" i="1"/>
  <c r="AB266" i="1"/>
  <c r="AA266" i="1"/>
  <c r="AD265" i="1"/>
  <c r="AC265" i="1"/>
  <c r="AB265" i="1"/>
  <c r="AA265" i="1"/>
  <c r="AD264" i="1"/>
  <c r="AC264" i="1"/>
  <c r="AB264" i="1"/>
  <c r="AA264" i="1"/>
  <c r="AD263" i="1"/>
  <c r="AC263" i="1"/>
  <c r="AB263" i="1"/>
  <c r="AA263" i="1"/>
  <c r="AD262" i="1"/>
  <c r="AC262" i="1"/>
  <c r="AB262" i="1"/>
  <c r="AA262" i="1"/>
  <c r="AD261" i="1"/>
  <c r="AC261" i="1"/>
  <c r="AB261" i="1"/>
  <c r="AA261" i="1"/>
  <c r="AD260" i="1"/>
  <c r="AC260" i="1"/>
  <c r="AB260" i="1"/>
  <c r="AA260" i="1"/>
  <c r="AD259" i="1"/>
  <c r="AC259" i="1"/>
  <c r="AB259" i="1"/>
  <c r="AA259" i="1"/>
  <c r="AD258" i="1"/>
  <c r="AC258" i="1"/>
  <c r="AB258" i="1"/>
  <c r="AA258" i="1"/>
  <c r="AD257" i="1"/>
  <c r="AC257" i="1"/>
  <c r="AB257" i="1"/>
  <c r="AA257" i="1"/>
  <c r="AD256" i="1"/>
  <c r="AC256" i="1"/>
  <c r="AB256" i="1"/>
  <c r="AA256" i="1"/>
  <c r="AD255" i="1"/>
  <c r="AC255" i="1"/>
  <c r="AB255" i="1"/>
  <c r="AA255" i="1"/>
  <c r="AD254" i="1"/>
  <c r="AC254" i="1"/>
  <c r="AB254" i="1"/>
  <c r="AA254" i="1"/>
  <c r="AD253" i="1"/>
  <c r="AC253" i="1"/>
  <c r="AB253" i="1"/>
  <c r="AA253" i="1"/>
  <c r="AD252" i="1"/>
  <c r="AC252" i="1"/>
  <c r="AB252" i="1"/>
  <c r="AA252" i="1"/>
  <c r="AD251" i="1"/>
  <c r="AC251" i="1"/>
  <c r="AB251" i="1"/>
  <c r="AA251" i="1"/>
  <c r="AD250" i="1"/>
  <c r="AC250" i="1"/>
  <c r="AB250" i="1"/>
  <c r="AA250" i="1"/>
  <c r="AD249" i="1"/>
  <c r="AC249" i="1"/>
  <c r="AB249" i="1"/>
  <c r="AA249" i="1"/>
  <c r="AD248" i="1"/>
  <c r="AC248" i="1"/>
  <c r="AB248" i="1"/>
  <c r="AA248" i="1"/>
  <c r="AD247" i="1"/>
  <c r="AC247" i="1"/>
  <c r="AB247" i="1"/>
  <c r="AA247" i="1"/>
  <c r="AD246" i="1"/>
  <c r="AC246" i="1"/>
  <c r="AB246" i="1"/>
  <c r="AA246" i="1"/>
  <c r="AD245" i="1"/>
  <c r="AC245" i="1"/>
  <c r="AB245" i="1"/>
  <c r="AA245" i="1"/>
  <c r="AD244" i="1"/>
  <c r="AC244" i="1"/>
  <c r="AB244" i="1"/>
  <c r="AA244" i="1"/>
  <c r="AD243" i="1"/>
  <c r="AC243" i="1"/>
  <c r="AB243" i="1"/>
  <c r="AA243" i="1"/>
  <c r="AD242" i="1"/>
  <c r="AC242" i="1"/>
  <c r="AB242" i="1"/>
  <c r="AA242" i="1"/>
  <c r="AD241" i="1"/>
  <c r="AC241" i="1"/>
  <c r="AB241" i="1"/>
  <c r="AA241" i="1"/>
  <c r="AD240" i="1"/>
  <c r="AC240" i="1"/>
  <c r="AB240" i="1"/>
  <c r="AA240" i="1"/>
  <c r="AD239" i="1"/>
  <c r="AC239" i="1"/>
  <c r="AB239" i="1"/>
  <c r="AA239" i="1"/>
  <c r="AD238" i="1"/>
  <c r="AC238" i="1"/>
  <c r="AB238" i="1"/>
  <c r="AA238" i="1"/>
  <c r="AD237" i="1"/>
  <c r="AC237" i="1"/>
  <c r="AB237" i="1"/>
  <c r="AA237" i="1"/>
  <c r="AD236" i="1"/>
  <c r="AC236" i="1"/>
  <c r="AB236" i="1"/>
  <c r="AA236" i="1"/>
  <c r="AD235" i="1"/>
  <c r="AC235" i="1"/>
  <c r="AB235" i="1"/>
  <c r="AA235" i="1"/>
  <c r="AD234" i="1"/>
  <c r="AC234" i="1"/>
  <c r="AB234" i="1"/>
  <c r="AA234" i="1"/>
  <c r="AD233" i="1"/>
  <c r="AC233" i="1"/>
  <c r="AB233" i="1"/>
  <c r="AA233" i="1"/>
  <c r="AD232" i="1"/>
  <c r="AC232" i="1"/>
  <c r="AB232" i="1"/>
  <c r="AA232" i="1"/>
  <c r="AD231" i="1"/>
  <c r="AC231" i="1"/>
  <c r="AB231" i="1"/>
  <c r="AA231" i="1"/>
  <c r="AD230" i="1"/>
  <c r="AC230" i="1"/>
  <c r="AB230" i="1"/>
  <c r="AA230" i="1"/>
  <c r="AD229" i="1"/>
  <c r="AC229" i="1"/>
  <c r="AB229" i="1"/>
  <c r="AA229" i="1"/>
  <c r="AD228" i="1"/>
  <c r="AC228" i="1"/>
  <c r="AB228" i="1"/>
  <c r="AA228" i="1"/>
  <c r="AD227" i="1"/>
  <c r="AC227" i="1"/>
  <c r="AB227" i="1"/>
  <c r="AA227" i="1"/>
  <c r="AD226" i="1"/>
  <c r="AC226" i="1"/>
  <c r="AB226" i="1"/>
  <c r="AA226" i="1"/>
  <c r="AD225" i="1"/>
  <c r="AC225" i="1"/>
  <c r="AB225" i="1"/>
  <c r="AA225" i="1"/>
  <c r="AD224" i="1"/>
  <c r="AC224" i="1"/>
  <c r="AB224" i="1"/>
  <c r="AA224" i="1"/>
  <c r="AD223" i="1"/>
  <c r="AC223" i="1"/>
  <c r="AB223" i="1"/>
  <c r="AA223" i="1"/>
  <c r="AD222" i="1"/>
  <c r="AC222" i="1"/>
  <c r="AB222" i="1"/>
  <c r="AA222" i="1"/>
  <c r="AD221" i="1"/>
  <c r="AC221" i="1"/>
  <c r="AB221" i="1"/>
  <c r="AA221" i="1"/>
  <c r="AD220" i="1"/>
  <c r="AC220" i="1"/>
  <c r="AB220" i="1"/>
  <c r="AA220" i="1"/>
  <c r="AD219" i="1"/>
  <c r="AC219" i="1"/>
  <c r="AB219" i="1"/>
  <c r="AA219" i="1"/>
  <c r="AD218" i="1"/>
  <c r="AC218" i="1"/>
  <c r="AB218" i="1"/>
  <c r="AA218" i="1"/>
  <c r="AD217" i="1"/>
  <c r="AC217" i="1"/>
  <c r="AB217" i="1"/>
  <c r="AA217" i="1"/>
  <c r="AD216" i="1"/>
  <c r="AC216" i="1"/>
  <c r="AB216" i="1"/>
  <c r="AA216" i="1"/>
  <c r="AD215" i="1"/>
  <c r="AC215" i="1"/>
  <c r="AB215" i="1"/>
  <c r="AA215" i="1"/>
  <c r="AD214" i="1"/>
  <c r="AC214" i="1"/>
  <c r="AB214" i="1"/>
  <c r="AA214" i="1"/>
  <c r="AD213" i="1"/>
  <c r="AC213" i="1"/>
  <c r="AB213" i="1"/>
  <c r="AA213" i="1"/>
  <c r="AD212" i="1"/>
  <c r="AC212" i="1"/>
  <c r="AB212" i="1"/>
  <c r="AA212" i="1"/>
  <c r="AD211" i="1"/>
  <c r="AC211" i="1"/>
  <c r="AB211" i="1"/>
  <c r="AA211" i="1"/>
  <c r="AD210" i="1"/>
  <c r="AC210" i="1"/>
  <c r="AB210" i="1"/>
  <c r="AA210" i="1"/>
  <c r="AD209" i="1"/>
  <c r="AC209" i="1"/>
  <c r="AB209" i="1"/>
  <c r="AA209" i="1"/>
  <c r="AD208" i="1"/>
  <c r="AC208" i="1"/>
  <c r="AB208" i="1"/>
  <c r="AA208" i="1"/>
  <c r="AD207" i="1"/>
  <c r="AC207" i="1"/>
  <c r="AB207" i="1"/>
  <c r="AA207" i="1"/>
  <c r="AD206" i="1"/>
  <c r="AC206" i="1"/>
  <c r="AB206" i="1"/>
  <c r="AA206" i="1"/>
  <c r="AD205" i="1"/>
  <c r="AC205" i="1"/>
  <c r="AB205" i="1"/>
  <c r="AA205" i="1"/>
  <c r="AD204" i="1"/>
  <c r="AC204" i="1"/>
  <c r="AB204" i="1"/>
  <c r="AA204" i="1"/>
  <c r="AD203" i="1"/>
  <c r="AC203" i="1"/>
  <c r="AB203" i="1"/>
  <c r="AA203" i="1"/>
  <c r="AD202" i="1"/>
  <c r="AC202" i="1"/>
  <c r="AB202" i="1"/>
  <c r="AA202" i="1"/>
  <c r="AD201" i="1"/>
  <c r="AC201" i="1"/>
  <c r="AB201" i="1"/>
  <c r="AA201" i="1"/>
  <c r="AD200" i="1"/>
  <c r="AC200" i="1"/>
  <c r="AB200" i="1"/>
  <c r="AA200" i="1"/>
  <c r="AD199" i="1"/>
  <c r="AC199" i="1"/>
  <c r="AB199" i="1"/>
  <c r="AA199" i="1"/>
  <c r="AD198" i="1"/>
  <c r="AC198" i="1"/>
  <c r="AB198" i="1"/>
  <c r="AA198" i="1"/>
  <c r="AD197" i="1"/>
  <c r="AC197" i="1"/>
  <c r="AB197" i="1"/>
  <c r="AA197" i="1"/>
  <c r="AD196" i="1"/>
  <c r="AC196" i="1"/>
  <c r="AB196" i="1"/>
  <c r="AA196" i="1"/>
  <c r="AD195" i="1"/>
  <c r="AC195" i="1"/>
  <c r="AB195" i="1"/>
  <c r="AA195" i="1"/>
  <c r="AD194" i="1"/>
  <c r="AC194" i="1"/>
  <c r="AB194" i="1"/>
  <c r="AA194" i="1"/>
  <c r="AD193" i="1"/>
  <c r="AC193" i="1"/>
  <c r="AB193" i="1"/>
  <c r="AA193" i="1"/>
  <c r="AD192" i="1"/>
  <c r="AC192" i="1"/>
  <c r="AB192" i="1"/>
  <c r="AA192" i="1"/>
  <c r="AD191" i="1"/>
  <c r="AC191" i="1"/>
  <c r="AB191" i="1"/>
  <c r="AA191" i="1"/>
  <c r="AD190" i="1"/>
  <c r="AC190" i="1"/>
  <c r="AB190" i="1"/>
  <c r="AA190" i="1"/>
  <c r="AD189" i="1"/>
  <c r="AC189" i="1"/>
  <c r="AB189" i="1"/>
  <c r="AA189" i="1"/>
  <c r="AD188" i="1"/>
  <c r="AC188" i="1"/>
  <c r="AB188" i="1"/>
  <c r="AA188" i="1"/>
  <c r="AD187" i="1"/>
  <c r="AC187" i="1"/>
  <c r="AB187" i="1"/>
  <c r="AA187" i="1"/>
  <c r="AD186" i="1"/>
  <c r="AC186" i="1"/>
  <c r="AB186" i="1"/>
  <c r="AA186" i="1"/>
  <c r="AD185" i="1"/>
  <c r="AC185" i="1"/>
  <c r="AB185" i="1"/>
  <c r="AA185" i="1"/>
  <c r="AD184" i="1"/>
  <c r="AC184" i="1"/>
  <c r="AB184" i="1"/>
  <c r="AA184" i="1"/>
  <c r="AD183" i="1"/>
  <c r="AC183" i="1"/>
  <c r="AB183" i="1"/>
  <c r="AA183" i="1"/>
  <c r="AD182" i="1"/>
  <c r="AC182" i="1"/>
  <c r="AB182" i="1"/>
  <c r="AA182" i="1"/>
  <c r="AD181" i="1"/>
  <c r="AC181" i="1"/>
  <c r="AB181" i="1"/>
  <c r="AA181" i="1"/>
  <c r="AD180" i="1"/>
  <c r="AC180" i="1"/>
  <c r="AB180" i="1"/>
  <c r="AA180" i="1"/>
  <c r="AD179" i="1"/>
  <c r="AC179" i="1"/>
  <c r="AB179" i="1"/>
  <c r="AA179" i="1"/>
  <c r="AD178" i="1"/>
  <c r="AC178" i="1"/>
  <c r="AB178" i="1"/>
  <c r="AA178" i="1"/>
  <c r="AD177" i="1"/>
  <c r="AC177" i="1"/>
  <c r="AB177" i="1"/>
  <c r="AA177" i="1"/>
  <c r="AD176" i="1"/>
  <c r="AC176" i="1"/>
  <c r="AB176" i="1"/>
  <c r="AA176" i="1"/>
  <c r="AD175" i="1"/>
  <c r="AC175" i="1"/>
  <c r="AB175" i="1"/>
  <c r="AA175" i="1"/>
  <c r="AD174" i="1"/>
  <c r="AC174" i="1"/>
  <c r="AB174" i="1"/>
  <c r="AA174" i="1"/>
  <c r="AD173" i="1"/>
  <c r="AC173" i="1"/>
  <c r="AB173" i="1"/>
  <c r="AA173" i="1"/>
  <c r="AD172" i="1"/>
  <c r="AC172" i="1"/>
  <c r="AB172" i="1"/>
  <c r="AA172" i="1"/>
  <c r="AD171" i="1"/>
  <c r="AC171" i="1"/>
  <c r="AB171" i="1"/>
  <c r="AA171" i="1"/>
  <c r="AD170" i="1"/>
  <c r="AC170" i="1"/>
  <c r="AB170" i="1"/>
  <c r="AA170" i="1"/>
  <c r="AD169" i="1"/>
  <c r="AC169" i="1"/>
  <c r="AB169" i="1"/>
  <c r="AA169" i="1"/>
  <c r="AD168" i="1"/>
  <c r="AC168" i="1"/>
  <c r="AB168" i="1"/>
  <c r="AA168" i="1"/>
  <c r="AD167" i="1"/>
  <c r="AC167" i="1"/>
  <c r="AB167" i="1"/>
  <c r="AA167" i="1"/>
  <c r="AD166" i="1"/>
  <c r="AC166" i="1"/>
  <c r="AB166" i="1"/>
  <c r="AA166" i="1"/>
  <c r="AD165" i="1"/>
  <c r="AC165" i="1"/>
  <c r="AB165" i="1"/>
  <c r="AA165" i="1"/>
  <c r="AD164" i="1"/>
  <c r="AC164" i="1"/>
  <c r="AB164" i="1"/>
  <c r="AA164" i="1"/>
  <c r="AD163" i="1"/>
  <c r="AC163" i="1"/>
  <c r="AB163" i="1"/>
  <c r="AA163" i="1"/>
  <c r="AD162" i="1"/>
  <c r="AC162" i="1"/>
  <c r="AB162" i="1"/>
  <c r="AA162" i="1"/>
  <c r="AD161" i="1"/>
  <c r="AC161" i="1"/>
  <c r="AB161" i="1"/>
  <c r="AA161" i="1"/>
  <c r="AD160" i="1"/>
  <c r="AC160" i="1"/>
  <c r="AB160" i="1"/>
  <c r="AA160" i="1"/>
  <c r="AD159" i="1"/>
  <c r="AC159" i="1"/>
  <c r="AB159" i="1"/>
  <c r="AA159" i="1"/>
  <c r="AD158" i="1"/>
  <c r="AC158" i="1"/>
  <c r="AB158" i="1"/>
  <c r="AA158" i="1"/>
  <c r="AD157" i="1"/>
  <c r="AC157" i="1"/>
  <c r="AB157" i="1"/>
  <c r="AA157" i="1"/>
  <c r="AD156" i="1"/>
  <c r="AC156" i="1"/>
  <c r="AB156" i="1"/>
  <c r="AA156" i="1"/>
  <c r="AD155" i="1"/>
  <c r="AC155" i="1"/>
  <c r="AB155" i="1"/>
  <c r="AA155" i="1"/>
  <c r="AD154" i="1"/>
  <c r="AC154" i="1"/>
  <c r="AB154" i="1"/>
  <c r="AA154" i="1"/>
  <c r="AD153" i="1"/>
  <c r="AC153" i="1"/>
  <c r="AB153" i="1"/>
  <c r="AA153" i="1"/>
  <c r="AD152" i="1"/>
  <c r="AC152" i="1"/>
  <c r="AB152" i="1"/>
  <c r="AA152" i="1"/>
  <c r="AD151" i="1"/>
  <c r="AC151" i="1"/>
  <c r="AB151" i="1"/>
  <c r="AA151" i="1"/>
  <c r="AD150" i="1"/>
  <c r="AC150" i="1"/>
  <c r="AB150" i="1"/>
  <c r="AA150" i="1"/>
  <c r="AD149" i="1"/>
  <c r="AC149" i="1"/>
  <c r="AB149" i="1"/>
  <c r="AA149" i="1"/>
  <c r="AD148" i="1"/>
  <c r="AC148" i="1"/>
  <c r="AB148" i="1"/>
  <c r="AA148" i="1"/>
  <c r="AD147" i="1"/>
  <c r="AC147" i="1"/>
  <c r="AB147" i="1"/>
  <c r="AA147" i="1"/>
  <c r="AD146" i="1"/>
  <c r="AC146" i="1"/>
  <c r="AB146" i="1"/>
  <c r="AA146" i="1"/>
  <c r="AD145" i="1"/>
  <c r="AC145" i="1"/>
  <c r="AB145" i="1"/>
  <c r="AA145" i="1"/>
  <c r="AD144" i="1"/>
  <c r="AC144" i="1"/>
  <c r="AB144" i="1"/>
  <c r="AA144" i="1"/>
  <c r="AD143" i="1"/>
  <c r="AC143" i="1"/>
  <c r="AB143" i="1"/>
  <c r="AA143" i="1"/>
  <c r="AD142" i="1"/>
  <c r="AC142" i="1"/>
  <c r="AB142" i="1"/>
  <c r="AA142" i="1"/>
  <c r="AD141" i="1"/>
  <c r="AC141" i="1"/>
  <c r="AB141" i="1"/>
  <c r="AA141" i="1"/>
  <c r="AD140" i="1"/>
  <c r="AC140" i="1"/>
  <c r="AB140" i="1"/>
  <c r="AA140" i="1"/>
  <c r="AD139" i="1"/>
  <c r="AC139" i="1"/>
  <c r="AB139" i="1"/>
  <c r="AA139" i="1"/>
  <c r="AD138" i="1"/>
  <c r="AC138" i="1"/>
  <c r="AB138" i="1"/>
  <c r="AA138" i="1"/>
  <c r="AD137" i="1"/>
  <c r="AC137" i="1"/>
  <c r="AB137" i="1"/>
  <c r="AA137" i="1"/>
  <c r="AD136" i="1"/>
  <c r="AC136" i="1"/>
  <c r="AB136" i="1"/>
  <c r="AA136" i="1"/>
  <c r="AD135" i="1"/>
  <c r="AC135" i="1"/>
  <c r="AB135" i="1"/>
  <c r="AA135" i="1"/>
  <c r="AD134" i="1"/>
  <c r="AC134" i="1"/>
  <c r="AB134" i="1"/>
  <c r="AA134" i="1"/>
  <c r="AD133" i="1"/>
  <c r="AC133" i="1"/>
  <c r="AB133" i="1"/>
  <c r="AA133" i="1"/>
  <c r="AD132" i="1"/>
  <c r="AC132" i="1"/>
  <c r="AB132" i="1"/>
  <c r="AA132" i="1"/>
  <c r="AD131" i="1"/>
  <c r="AC131" i="1"/>
  <c r="AB131" i="1"/>
  <c r="AA131" i="1"/>
  <c r="AD130" i="1"/>
  <c r="AC130" i="1"/>
  <c r="AB130" i="1"/>
  <c r="AA130" i="1"/>
  <c r="AD129" i="1"/>
  <c r="AC129" i="1"/>
  <c r="AB129" i="1"/>
  <c r="AA129" i="1"/>
  <c r="AD128" i="1"/>
  <c r="AC128" i="1"/>
  <c r="AB128" i="1"/>
  <c r="AA128" i="1"/>
  <c r="AD127" i="1"/>
  <c r="AC127" i="1"/>
  <c r="AB127" i="1"/>
  <c r="AA127" i="1"/>
  <c r="AD126" i="1"/>
  <c r="AC126" i="1"/>
  <c r="AB126" i="1"/>
  <c r="AA126" i="1"/>
  <c r="AD125" i="1"/>
  <c r="AC125" i="1"/>
  <c r="AB125" i="1"/>
  <c r="AA125" i="1"/>
  <c r="AD124" i="1"/>
  <c r="AC124" i="1"/>
  <c r="AB124" i="1"/>
  <c r="AA124" i="1"/>
  <c r="AD123" i="1"/>
  <c r="AC123" i="1"/>
  <c r="AB123" i="1"/>
  <c r="AA123" i="1"/>
  <c r="AD122" i="1"/>
  <c r="AC122" i="1"/>
  <c r="AB122" i="1"/>
  <c r="AA122" i="1"/>
  <c r="AD121" i="1"/>
  <c r="AC121" i="1"/>
  <c r="AB121" i="1"/>
  <c r="AA121" i="1"/>
  <c r="AD120" i="1"/>
  <c r="AC120" i="1"/>
  <c r="AB120" i="1"/>
  <c r="AA120" i="1"/>
  <c r="AD119" i="1"/>
  <c r="AC119" i="1"/>
  <c r="AB119" i="1"/>
  <c r="AA119" i="1"/>
  <c r="AD118" i="1"/>
  <c r="AC118" i="1"/>
  <c r="AB118" i="1"/>
  <c r="AA118" i="1"/>
  <c r="AD117" i="1"/>
  <c r="AC117" i="1"/>
  <c r="AB117" i="1"/>
  <c r="AA117" i="1"/>
  <c r="AD116" i="1"/>
  <c r="AC116" i="1"/>
  <c r="AB116" i="1"/>
  <c r="AA116" i="1"/>
  <c r="AD115" i="1"/>
  <c r="AC115" i="1"/>
  <c r="AB115" i="1"/>
  <c r="AA115" i="1"/>
  <c r="AD114" i="1"/>
  <c r="AC114" i="1"/>
  <c r="AB114" i="1"/>
  <c r="AA114" i="1"/>
  <c r="AD113" i="1"/>
  <c r="AC113" i="1"/>
  <c r="AB113" i="1"/>
  <c r="AA113" i="1"/>
  <c r="AD112" i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E78" i="1" s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H3" i="1"/>
  <c r="AL32" i="1" l="1"/>
  <c r="AL388" i="1"/>
  <c r="AN388" i="1" s="1"/>
  <c r="AL400" i="1"/>
  <c r="AL436" i="1"/>
  <c r="AN436" i="1" s="1"/>
  <c r="AL339" i="1"/>
  <c r="AM386" i="1"/>
  <c r="AM402" i="1"/>
  <c r="AM406" i="1"/>
  <c r="AM434" i="1"/>
  <c r="AM438" i="1"/>
  <c r="AM395" i="1"/>
  <c r="AM403" i="1"/>
  <c r="AM407" i="1"/>
  <c r="AM411" i="1"/>
  <c r="AM419" i="1"/>
  <c r="AM427" i="1"/>
  <c r="AM431" i="1"/>
  <c r="AL177" i="1"/>
  <c r="AM435" i="1"/>
  <c r="AL36" i="1"/>
  <c r="AL44" i="1"/>
  <c r="AL48" i="1"/>
  <c r="AL56" i="1"/>
  <c r="AL64" i="1"/>
  <c r="AL68" i="1"/>
  <c r="AL92" i="1"/>
  <c r="AL96" i="1"/>
  <c r="AL112" i="1"/>
  <c r="AL116" i="1"/>
  <c r="AL192" i="1"/>
  <c r="AL212" i="1"/>
  <c r="AL216" i="1"/>
  <c r="AL224" i="1"/>
  <c r="AN224" i="1" s="1"/>
  <c r="AL232" i="1"/>
  <c r="AN232" i="1" s="1"/>
  <c r="AL240" i="1"/>
  <c r="AL252" i="1"/>
  <c r="AL256" i="1"/>
  <c r="AL272" i="1"/>
  <c r="AL332" i="1"/>
  <c r="AL336" i="1"/>
  <c r="AN336" i="1" s="1"/>
  <c r="AM190" i="1"/>
  <c r="AM206" i="1"/>
  <c r="AM226" i="1"/>
  <c r="AM230" i="1"/>
  <c r="AM258" i="1"/>
  <c r="AM262" i="1"/>
  <c r="AN262" i="1" s="1"/>
  <c r="AM270" i="1"/>
  <c r="AM290" i="1"/>
  <c r="AL80" i="1"/>
  <c r="AL154" i="1"/>
  <c r="AM11" i="1"/>
  <c r="AM19" i="1"/>
  <c r="AM23" i="1"/>
  <c r="AM35" i="1"/>
  <c r="AM43" i="1"/>
  <c r="AM51" i="1"/>
  <c r="AM55" i="1"/>
  <c r="AM59" i="1"/>
  <c r="AM67" i="1"/>
  <c r="AM75" i="1"/>
  <c r="AM99" i="1"/>
  <c r="AM103" i="1"/>
  <c r="AM115" i="1"/>
  <c r="AM119" i="1"/>
  <c r="AM163" i="1"/>
  <c r="AM175" i="1"/>
  <c r="AM179" i="1"/>
  <c r="AM195" i="1"/>
  <c r="AM203" i="1"/>
  <c r="AM207" i="1"/>
  <c r="AM211" i="1"/>
  <c r="AM371" i="1"/>
  <c r="AL124" i="1"/>
  <c r="AL168" i="1"/>
  <c r="AL10" i="1"/>
  <c r="AL14" i="1"/>
  <c r="AL26" i="1"/>
  <c r="AL30" i="1"/>
  <c r="AL42" i="1"/>
  <c r="AL50" i="1"/>
  <c r="AL58" i="1"/>
  <c r="AL66" i="1"/>
  <c r="AL74" i="1"/>
  <c r="AL90" i="1"/>
  <c r="AL106" i="1"/>
  <c r="AL138" i="1"/>
  <c r="AL190" i="1"/>
  <c r="AL210" i="1"/>
  <c r="AL214" i="1"/>
  <c r="AL234" i="1"/>
  <c r="AL250" i="1"/>
  <c r="AL258" i="1"/>
  <c r="AL262" i="1"/>
  <c r="AL266" i="1"/>
  <c r="AL270" i="1"/>
  <c r="AN270" i="1" s="1"/>
  <c r="AL274" i="1"/>
  <c r="AN274" i="1" s="1"/>
  <c r="AL286" i="1"/>
  <c r="AN286" i="1" s="1"/>
  <c r="AL290" i="1"/>
  <c r="AL294" i="1"/>
  <c r="AL298" i="1"/>
  <c r="AL326" i="1"/>
  <c r="AN326" i="1" s="1"/>
  <c r="AL330" i="1"/>
  <c r="AL338" i="1"/>
  <c r="AN338" i="1" s="1"/>
  <c r="AL354" i="1"/>
  <c r="AN354" i="1" s="1"/>
  <c r="AL358" i="1"/>
  <c r="AN358" i="1" s="1"/>
  <c r="AL366" i="1"/>
  <c r="AL378" i="1"/>
  <c r="AL386" i="1"/>
  <c r="AL394" i="1"/>
  <c r="AL398" i="1"/>
  <c r="AL406" i="1"/>
  <c r="AL414" i="1"/>
  <c r="AL418" i="1"/>
  <c r="AL426" i="1"/>
  <c r="AL438" i="1"/>
  <c r="AM10" i="1"/>
  <c r="AM66" i="1"/>
  <c r="AM98" i="1"/>
  <c r="AM106" i="1"/>
  <c r="AM122" i="1"/>
  <c r="AM154" i="1"/>
  <c r="AM298" i="1"/>
  <c r="AL19" i="1"/>
  <c r="AL23" i="1"/>
  <c r="AN23" i="1" s="1"/>
  <c r="AL27" i="1"/>
  <c r="AL39" i="1"/>
  <c r="AL43" i="1"/>
  <c r="AL47" i="1"/>
  <c r="AL59" i="1"/>
  <c r="AL67" i="1"/>
  <c r="AL71" i="1"/>
  <c r="AL75" i="1"/>
  <c r="AN75" i="1" s="1"/>
  <c r="AL79" i="1"/>
  <c r="AL99" i="1"/>
  <c r="AL107" i="1"/>
  <c r="AL115" i="1"/>
  <c r="AL119" i="1"/>
  <c r="AL147" i="1"/>
  <c r="AL163" i="1"/>
  <c r="AL175" i="1"/>
  <c r="AN175" i="1" s="1"/>
  <c r="AL179" i="1"/>
  <c r="AL203" i="1"/>
  <c r="AN203" i="1" s="1"/>
  <c r="AL207" i="1"/>
  <c r="AL211" i="1"/>
  <c r="AL251" i="1"/>
  <c r="AL255" i="1"/>
  <c r="AL259" i="1"/>
  <c r="AN259" i="1" s="1"/>
  <c r="AL279" i="1"/>
  <c r="AL291" i="1"/>
  <c r="AN291" i="1" s="1"/>
  <c r="AL347" i="1"/>
  <c r="AL387" i="1"/>
  <c r="AL415" i="1"/>
  <c r="AL427" i="1"/>
  <c r="AM215" i="1"/>
  <c r="AM243" i="1"/>
  <c r="AL352" i="1"/>
  <c r="AN352" i="1" s="1"/>
  <c r="AN400" i="1"/>
  <c r="AL88" i="1"/>
  <c r="AL264" i="1"/>
  <c r="AL288" i="1"/>
  <c r="AL320" i="1"/>
  <c r="AL360" i="1"/>
  <c r="AL5" i="1"/>
  <c r="AL9" i="1"/>
  <c r="AL21" i="1"/>
  <c r="AL25" i="1"/>
  <c r="AL61" i="1"/>
  <c r="AL69" i="1"/>
  <c r="AL93" i="1"/>
  <c r="AL101" i="1"/>
  <c r="AL105" i="1"/>
  <c r="AL109" i="1"/>
  <c r="AL117" i="1"/>
  <c r="AL121" i="1"/>
  <c r="AL157" i="1"/>
  <c r="AL185" i="1"/>
  <c r="AL197" i="1"/>
  <c r="AL201" i="1"/>
  <c r="AL213" i="1"/>
  <c r="AL217" i="1"/>
  <c r="AL221" i="1"/>
  <c r="AL293" i="1"/>
  <c r="AL297" i="1"/>
  <c r="AL301" i="1"/>
  <c r="AL325" i="1"/>
  <c r="AL329" i="1"/>
  <c r="AL345" i="1"/>
  <c r="AL357" i="1"/>
  <c r="AL361" i="1"/>
  <c r="AL365" i="1"/>
  <c r="AL377" i="1"/>
  <c r="AM9" i="1"/>
  <c r="AM37" i="1"/>
  <c r="AM41" i="1"/>
  <c r="AM49" i="1"/>
  <c r="AM81" i="1"/>
  <c r="AM89" i="1"/>
  <c r="AM97" i="1"/>
  <c r="AM105" i="1"/>
  <c r="AM109" i="1"/>
  <c r="AM117" i="1"/>
  <c r="AM121" i="1"/>
  <c r="AM129" i="1"/>
  <c r="AM137" i="1"/>
  <c r="AM153" i="1"/>
  <c r="AM161" i="1"/>
  <c r="AM165" i="1"/>
  <c r="AM201" i="1"/>
  <c r="AM205" i="1"/>
  <c r="AM209" i="1"/>
  <c r="AM213" i="1"/>
  <c r="AM217" i="1"/>
  <c r="AM225" i="1"/>
  <c r="AM233" i="1"/>
  <c r="AM249" i="1"/>
  <c r="AL183" i="1"/>
  <c r="AL83" i="1"/>
  <c r="AM183" i="1"/>
  <c r="AL187" i="1"/>
  <c r="AL314" i="1"/>
  <c r="AM83" i="1"/>
  <c r="AL235" i="1"/>
  <c r="AL247" i="1"/>
  <c r="AM314" i="1"/>
  <c r="AL136" i="1"/>
  <c r="AL144" i="1"/>
  <c r="AL311" i="1"/>
  <c r="AL315" i="1"/>
  <c r="AL319" i="1"/>
  <c r="AL323" i="1"/>
  <c r="AL359" i="1"/>
  <c r="AL363" i="1"/>
  <c r="AL371" i="1"/>
  <c r="AL379" i="1"/>
  <c r="AM418" i="1"/>
  <c r="AE158" i="1"/>
  <c r="AE178" i="1"/>
  <c r="AE182" i="1"/>
  <c r="AE190" i="1"/>
  <c r="AE210" i="1"/>
  <c r="AE214" i="1"/>
  <c r="AE218" i="1"/>
  <c r="AE222" i="1"/>
  <c r="AE422" i="1"/>
  <c r="AM4" i="1"/>
  <c r="AM8" i="1"/>
  <c r="AM12" i="1"/>
  <c r="AN12" i="1" s="1"/>
  <c r="AM16" i="1"/>
  <c r="AM28" i="1"/>
  <c r="AM36" i="1"/>
  <c r="AM40" i="1"/>
  <c r="AM44" i="1"/>
  <c r="AN44" i="1" s="1"/>
  <c r="AM60" i="1"/>
  <c r="AM64" i="1"/>
  <c r="AM68" i="1"/>
  <c r="AM76" i="1"/>
  <c r="AM92" i="1"/>
  <c r="AM108" i="1"/>
  <c r="AM112" i="1"/>
  <c r="AM116" i="1"/>
  <c r="AM140" i="1"/>
  <c r="AM144" i="1"/>
  <c r="AL172" i="1"/>
  <c r="AN172" i="1" s="1"/>
  <c r="AL176" i="1"/>
  <c r="AN176" i="1" s="1"/>
  <c r="AM251" i="1"/>
  <c r="AM255" i="1"/>
  <c r="AM283" i="1"/>
  <c r="AM295" i="1"/>
  <c r="AM303" i="1"/>
  <c r="AM311" i="1"/>
  <c r="AM315" i="1"/>
  <c r="AM319" i="1"/>
  <c r="AM323" i="1"/>
  <c r="AM327" i="1"/>
  <c r="AM339" i="1"/>
  <c r="AM343" i="1"/>
  <c r="AM347" i="1"/>
  <c r="AM351" i="1"/>
  <c r="AM359" i="1"/>
  <c r="AM375" i="1"/>
  <c r="AM379" i="1"/>
  <c r="AL431" i="1"/>
  <c r="AL435" i="1"/>
  <c r="AL276" i="1"/>
  <c r="AL304" i="1"/>
  <c r="AL384" i="1"/>
  <c r="AM57" i="1"/>
  <c r="AL165" i="1"/>
  <c r="AM304" i="1"/>
  <c r="AL17" i="1"/>
  <c r="AL81" i="1"/>
  <c r="AM181" i="1"/>
  <c r="AM192" i="1"/>
  <c r="AL296" i="1"/>
  <c r="AN296" i="1" s="1"/>
  <c r="AM33" i="1"/>
  <c r="AM65" i="1"/>
  <c r="AL233" i="1"/>
  <c r="AL245" i="1"/>
  <c r="AL249" i="1"/>
  <c r="AM316" i="1"/>
  <c r="AL146" i="1"/>
  <c r="AE8" i="1"/>
  <c r="AE24" i="1"/>
  <c r="AM18" i="1"/>
  <c r="AM22" i="1"/>
  <c r="AM34" i="1"/>
  <c r="AM50" i="1"/>
  <c r="AM54" i="1"/>
  <c r="AM78" i="1"/>
  <c r="AM82" i="1"/>
  <c r="AM86" i="1"/>
  <c r="AM130" i="1"/>
  <c r="AM142" i="1"/>
  <c r="AL162" i="1"/>
  <c r="AL170" i="1"/>
  <c r="AL182" i="1"/>
  <c r="AL225" i="1"/>
  <c r="AM261" i="1"/>
  <c r="AM265" i="1"/>
  <c r="AM281" i="1"/>
  <c r="AM285" i="1"/>
  <c r="AM293" i="1"/>
  <c r="AM297" i="1"/>
  <c r="AM313" i="1"/>
  <c r="AM317" i="1"/>
  <c r="AM325" i="1"/>
  <c r="AM341" i="1"/>
  <c r="AM357" i="1"/>
  <c r="AM361" i="1"/>
  <c r="AM365" i="1"/>
  <c r="AM377" i="1"/>
  <c r="AL389" i="1"/>
  <c r="AL413" i="1"/>
  <c r="AL421" i="1"/>
  <c r="AL425" i="1"/>
  <c r="AN425" i="1" s="1"/>
  <c r="AL429" i="1"/>
  <c r="AL437" i="1"/>
  <c r="AM158" i="1"/>
  <c r="AM162" i="1"/>
  <c r="AM174" i="1"/>
  <c r="AM182" i="1"/>
  <c r="AL186" i="1"/>
  <c r="AL265" i="1"/>
  <c r="AL273" i="1"/>
  <c r="AN273" i="1" s="1"/>
  <c r="AL281" i="1"/>
  <c r="AM389" i="1"/>
  <c r="AM393" i="1"/>
  <c r="AM413" i="1"/>
  <c r="AL37" i="1"/>
  <c r="AL41" i="1"/>
  <c r="AL45" i="1"/>
  <c r="AM52" i="1"/>
  <c r="AM56" i="1"/>
  <c r="AL60" i="1"/>
  <c r="AM110" i="1"/>
  <c r="AL114" i="1"/>
  <c r="AL122" i="1"/>
  <c r="AM141" i="1"/>
  <c r="AL153" i="1"/>
  <c r="AL160" i="1"/>
  <c r="AM282" i="1"/>
  <c r="AM302" i="1"/>
  <c r="AM306" i="1"/>
  <c r="AM310" i="1"/>
  <c r="AL318" i="1"/>
  <c r="AL322" i="1"/>
  <c r="AL333" i="1"/>
  <c r="AM364" i="1"/>
  <c r="AM368" i="1"/>
  <c r="AM372" i="1"/>
  <c r="AM391" i="1"/>
  <c r="AL399" i="1"/>
  <c r="AM433" i="1"/>
  <c r="AL103" i="1"/>
  <c r="AN103" i="1" s="1"/>
  <c r="AM114" i="1"/>
  <c r="AL134" i="1"/>
  <c r="AM149" i="1"/>
  <c r="AM187" i="1"/>
  <c r="AM210" i="1"/>
  <c r="AM214" i="1"/>
  <c r="AL218" i="1"/>
  <c r="AL237" i="1"/>
  <c r="AM252" i="1"/>
  <c r="AN252" i="1" s="1"/>
  <c r="AM256" i="1"/>
  <c r="AM271" i="1"/>
  <c r="AM279" i="1"/>
  <c r="AL283" i="1"/>
  <c r="AL287" i="1"/>
  <c r="AM318" i="1"/>
  <c r="AM322" i="1"/>
  <c r="AM333" i="1"/>
  <c r="AM399" i="1"/>
  <c r="AL403" i="1"/>
  <c r="AL407" i="1"/>
  <c r="AL430" i="1"/>
  <c r="AL180" i="1"/>
  <c r="AL195" i="1"/>
  <c r="AN195" i="1" s="1"/>
  <c r="AM237" i="1"/>
  <c r="AL275" i="1"/>
  <c r="AN275" i="1" s="1"/>
  <c r="AM287" i="1"/>
  <c r="AM345" i="1"/>
  <c r="AM384" i="1"/>
  <c r="AL419" i="1"/>
  <c r="AL7" i="1"/>
  <c r="AL11" i="1"/>
  <c r="AL15" i="1"/>
  <c r="AM30" i="1"/>
  <c r="AL34" i="1"/>
  <c r="AL49" i="1"/>
  <c r="AM80" i="1"/>
  <c r="AL423" i="1"/>
  <c r="AM53" i="1"/>
  <c r="AL57" i="1"/>
  <c r="AL123" i="1"/>
  <c r="AL127" i="1"/>
  <c r="AM146" i="1"/>
  <c r="AL161" i="1"/>
  <c r="AL215" i="1"/>
  <c r="AM426" i="1"/>
  <c r="AL73" i="1"/>
  <c r="AM123" i="1"/>
  <c r="AL131" i="1"/>
  <c r="AM138" i="1"/>
  <c r="AL169" i="1"/>
  <c r="AL184" i="1"/>
  <c r="AL219" i="1"/>
  <c r="AL238" i="1"/>
  <c r="AM272" i="1"/>
  <c r="AL307" i="1"/>
  <c r="AM330" i="1"/>
  <c r="AM334" i="1"/>
  <c r="AL353" i="1"/>
  <c r="AL381" i="1"/>
  <c r="AM27" i="1"/>
  <c r="AL31" i="1"/>
  <c r="AM61" i="1"/>
  <c r="AN61" i="1" s="1"/>
  <c r="AM69" i="1"/>
  <c r="AM73" i="1"/>
  <c r="AM131" i="1"/>
  <c r="AM135" i="1"/>
  <c r="AL158" i="1"/>
  <c r="AM169" i="1"/>
  <c r="AL173" i="1"/>
  <c r="AL181" i="1"/>
  <c r="AM219" i="1"/>
  <c r="AL223" i="1"/>
  <c r="AL227" i="1"/>
  <c r="AL231" i="1"/>
  <c r="AL257" i="1"/>
  <c r="AM284" i="1"/>
  <c r="AM288" i="1"/>
  <c r="AM307" i="1"/>
  <c r="AL346" i="1"/>
  <c r="AL350" i="1"/>
  <c r="AN350" i="1" s="1"/>
  <c r="AM369" i="1"/>
  <c r="AM381" i="1"/>
  <c r="AL416" i="1"/>
  <c r="AL16" i="1"/>
  <c r="AL35" i="1"/>
  <c r="AL54" i="1"/>
  <c r="AL85" i="1"/>
  <c r="AL89" i="1"/>
  <c r="AN89" i="1" s="1"/>
  <c r="AL104" i="1"/>
  <c r="AL196" i="1"/>
  <c r="AN196" i="1" s="1"/>
  <c r="AL204" i="1"/>
  <c r="AN204" i="1" s="1"/>
  <c r="AL208" i="1"/>
  <c r="AM227" i="1"/>
  <c r="AM242" i="1"/>
  <c r="AL308" i="1"/>
  <c r="AL393" i="1"/>
  <c r="AL408" i="1"/>
  <c r="AL420" i="1"/>
  <c r="AN420" i="1" s="1"/>
  <c r="AL128" i="1"/>
  <c r="AL151" i="1"/>
  <c r="AL269" i="1"/>
  <c r="AL277" i="1"/>
  <c r="AM308" i="1"/>
  <c r="AM312" i="1"/>
  <c r="AM331" i="1"/>
  <c r="AL335" i="1"/>
  <c r="AM424" i="1"/>
  <c r="AM120" i="1"/>
  <c r="AM124" i="1"/>
  <c r="AL132" i="1"/>
  <c r="AM151" i="1"/>
  <c r="AL155" i="1"/>
  <c r="AM177" i="1"/>
  <c r="AN177" i="1" s="1"/>
  <c r="AL189" i="1"/>
  <c r="AM212" i="1"/>
  <c r="AM216" i="1"/>
  <c r="AL220" i="1"/>
  <c r="AN220" i="1" s="1"/>
  <c r="AM235" i="1"/>
  <c r="AL239" i="1"/>
  <c r="AM254" i="1"/>
  <c r="AM277" i="1"/>
  <c r="AL343" i="1"/>
  <c r="AL362" i="1"/>
  <c r="AL382" i="1"/>
  <c r="AN382" i="1" s="1"/>
  <c r="AL405" i="1"/>
  <c r="AL409" i="1"/>
  <c r="AL428" i="1"/>
  <c r="AN428" i="1" s="1"/>
  <c r="AL432" i="1"/>
  <c r="AN432" i="1" s="1"/>
  <c r="AL51" i="1"/>
  <c r="AM62" i="1"/>
  <c r="AL78" i="1"/>
  <c r="AL97" i="1"/>
  <c r="AM101" i="1"/>
  <c r="AM132" i="1"/>
  <c r="AM147" i="1"/>
  <c r="AM155" i="1"/>
  <c r="AL159" i="1"/>
  <c r="AL174" i="1"/>
  <c r="AL178" i="1"/>
  <c r="AM185" i="1"/>
  <c r="AM189" i="1"/>
  <c r="AL351" i="1"/>
  <c r="AM362" i="1"/>
  <c r="AL401" i="1"/>
  <c r="AN401" i="1" s="1"/>
  <c r="AL13" i="1"/>
  <c r="AM58" i="1"/>
  <c r="AM170" i="1"/>
  <c r="AL243" i="1"/>
  <c r="AM289" i="1"/>
  <c r="AM301" i="1"/>
  <c r="AM409" i="1"/>
  <c r="AM421" i="1"/>
  <c r="AM94" i="1"/>
  <c r="AL98" i="1"/>
  <c r="AL102" i="1"/>
  <c r="AM125" i="1"/>
  <c r="AL156" i="1"/>
  <c r="AN156" i="1" s="1"/>
  <c r="AM178" i="1"/>
  <c r="AM266" i="1"/>
  <c r="AL313" i="1"/>
  <c r="AL340" i="1"/>
  <c r="AN340" i="1" s="1"/>
  <c r="AL355" i="1"/>
  <c r="AL410" i="1"/>
  <c r="AM17" i="1"/>
  <c r="AL29" i="1"/>
  <c r="AM102" i="1"/>
  <c r="AL137" i="1"/>
  <c r="AM247" i="1"/>
  <c r="AM355" i="1"/>
  <c r="AM394" i="1"/>
  <c r="AM25" i="1"/>
  <c r="AM29" i="1"/>
  <c r="AL110" i="1"/>
  <c r="AM194" i="1"/>
  <c r="AL202" i="1"/>
  <c r="AL244" i="1"/>
  <c r="AN244" i="1" s="1"/>
  <c r="AL248" i="1"/>
  <c r="AN248" i="1" s="1"/>
  <c r="AL282" i="1"/>
  <c r="AM294" i="1"/>
  <c r="AM321" i="1"/>
  <c r="AM329" i="1"/>
  <c r="AM348" i="1"/>
  <c r="AL364" i="1"/>
  <c r="AL368" i="1"/>
  <c r="AL372" i="1"/>
  <c r="AM387" i="1"/>
  <c r="AM414" i="1"/>
  <c r="AL422" i="1"/>
  <c r="AM46" i="1"/>
  <c r="AL53" i="1"/>
  <c r="AM84" i="1"/>
  <c r="AM88" i="1"/>
  <c r="AN88" i="1" s="1"/>
  <c r="AM91" i="1"/>
  <c r="AL95" i="1"/>
  <c r="AL130" i="1"/>
  <c r="AM133" i="1"/>
  <c r="AM164" i="1"/>
  <c r="AM168" i="1"/>
  <c r="AM171" i="1"/>
  <c r="AL199" i="1"/>
  <c r="AL206" i="1"/>
  <c r="AN206" i="1" s="1"/>
  <c r="AL230" i="1"/>
  <c r="AM250" i="1"/>
  <c r="AN250" i="1" s="1"/>
  <c r="AL254" i="1"/>
  <c r="AM257" i="1"/>
  <c r="AL261" i="1"/>
  <c r="AL289" i="1"/>
  <c r="AL300" i="1"/>
  <c r="AN300" i="1" s="1"/>
  <c r="AL321" i="1"/>
  <c r="AL328" i="1"/>
  <c r="AM342" i="1"/>
  <c r="AM349" i="1"/>
  <c r="AM356" i="1"/>
  <c r="AM360" i="1"/>
  <c r="AM367" i="1"/>
  <c r="AL374" i="1"/>
  <c r="AN374" i="1" s="1"/>
  <c r="AL395" i="1"/>
  <c r="AN395" i="1" s="1"/>
  <c r="AN438" i="1"/>
  <c r="AM353" i="1"/>
  <c r="AL392" i="1"/>
  <c r="AN392" i="1" s="1"/>
  <c r="AL8" i="1"/>
  <c r="AL40" i="1"/>
  <c r="AM47" i="1"/>
  <c r="AL82" i="1"/>
  <c r="AM85" i="1"/>
  <c r="AL113" i="1"/>
  <c r="AM134" i="1"/>
  <c r="AL141" i="1"/>
  <c r="AL148" i="1"/>
  <c r="AN148" i="1" s="1"/>
  <c r="AL200" i="1"/>
  <c r="AN200" i="1" s="1"/>
  <c r="AM346" i="1"/>
  <c r="AL375" i="1"/>
  <c r="AL385" i="1"/>
  <c r="AL396" i="1"/>
  <c r="AN396" i="1" s="1"/>
  <c r="AL424" i="1"/>
  <c r="AN332" i="1"/>
  <c r="AM378" i="1"/>
  <c r="AM385" i="1"/>
  <c r="AL417" i="1"/>
  <c r="AL193" i="1"/>
  <c r="AM193" i="1"/>
  <c r="AM234" i="1"/>
  <c r="AN234" i="1" s="1"/>
  <c r="AM241" i="1"/>
  <c r="AM269" i="1"/>
  <c r="AM276" i="1"/>
  <c r="AM280" i="1"/>
  <c r="AM417" i="1"/>
  <c r="AM113" i="1"/>
  <c r="AM26" i="1"/>
  <c r="AM72" i="1"/>
  <c r="AM96" i="1"/>
  <c r="AN96" i="1" s="1"/>
  <c r="AM128" i="1"/>
  <c r="AL135" i="1"/>
  <c r="AL145" i="1"/>
  <c r="AL152" i="1"/>
  <c r="AN152" i="1" s="1"/>
  <c r="AM186" i="1"/>
  <c r="AL194" i="1"/>
  <c r="AM197" i="1"/>
  <c r="AM221" i="1"/>
  <c r="AL228" i="1"/>
  <c r="AM231" i="1"/>
  <c r="AM238" i="1"/>
  <c r="AL242" i="1"/>
  <c r="AM245" i="1"/>
  <c r="AL280" i="1"/>
  <c r="AL312" i="1"/>
  <c r="AM410" i="1"/>
  <c r="AL241" i="1"/>
  <c r="AM48" i="1"/>
  <c r="AL72" i="1"/>
  <c r="AL142" i="1"/>
  <c r="AM145" i="1"/>
  <c r="AL149" i="1"/>
  <c r="AM166" i="1"/>
  <c r="AM228" i="1"/>
  <c r="AL263" i="1"/>
  <c r="AL284" i="1"/>
  <c r="AL305" i="1"/>
  <c r="AL316" i="1"/>
  <c r="AL55" i="1"/>
  <c r="AL65" i="1"/>
  <c r="AL76" i="1"/>
  <c r="AM93" i="1"/>
  <c r="AL100" i="1"/>
  <c r="AM107" i="1"/>
  <c r="AL111" i="1"/>
  <c r="AL295" i="1"/>
  <c r="AL302" i="1"/>
  <c r="AM305" i="1"/>
  <c r="AL309" i="1"/>
  <c r="AL337" i="1"/>
  <c r="AN337" i="1" s="1"/>
  <c r="AL344" i="1"/>
  <c r="AN344" i="1" s="1"/>
  <c r="AM376" i="1"/>
  <c r="AL383" i="1"/>
  <c r="AL390" i="1"/>
  <c r="AL411" i="1"/>
  <c r="AL33" i="1"/>
  <c r="AM71" i="1"/>
  <c r="AL38" i="1"/>
  <c r="AM100" i="1"/>
  <c r="AM104" i="1"/>
  <c r="AM111" i="1"/>
  <c r="AM118" i="1"/>
  <c r="AL125" i="1"/>
  <c r="AM173" i="1"/>
  <c r="AM180" i="1"/>
  <c r="AL191" i="1"/>
  <c r="AL222" i="1"/>
  <c r="AL306" i="1"/>
  <c r="AN306" i="1" s="1"/>
  <c r="AM309" i="1"/>
  <c r="AM320" i="1"/>
  <c r="AL327" i="1"/>
  <c r="AL334" i="1"/>
  <c r="AL341" i="1"/>
  <c r="AL348" i="1"/>
  <c r="AL369" i="1"/>
  <c r="AL376" i="1"/>
  <c r="AM383" i="1"/>
  <c r="AM390" i="1"/>
  <c r="AL397" i="1"/>
  <c r="AL404" i="1"/>
  <c r="AL4" i="1"/>
  <c r="AM74" i="1"/>
  <c r="AL120" i="1"/>
  <c r="AM6" i="1"/>
  <c r="AM13" i="1"/>
  <c r="AM20" i="1"/>
  <c r="AN20" i="1" s="1"/>
  <c r="AM24" i="1"/>
  <c r="AM31" i="1"/>
  <c r="AM38" i="1"/>
  <c r="AL139" i="1"/>
  <c r="AM160" i="1"/>
  <c r="AL167" i="1"/>
  <c r="AM184" i="1"/>
  <c r="AM198" i="1"/>
  <c r="AM208" i="1"/>
  <c r="AM218" i="1"/>
  <c r="AM222" i="1"/>
  <c r="AL229" i="1"/>
  <c r="AM239" i="1"/>
  <c r="AM246" i="1"/>
  <c r="AM263" i="1"/>
  <c r="AL267" i="1"/>
  <c r="AL373" i="1"/>
  <c r="AL380" i="1"/>
  <c r="AN380" i="1" s="1"/>
  <c r="AM397" i="1"/>
  <c r="AM404" i="1"/>
  <c r="AM408" i="1"/>
  <c r="AM415" i="1"/>
  <c r="AM422" i="1"/>
  <c r="AM429" i="1"/>
  <c r="AL24" i="1"/>
  <c r="AM45" i="1"/>
  <c r="AL52" i="1"/>
  <c r="AL62" i="1"/>
  <c r="AM87" i="1"/>
  <c r="AL94" i="1"/>
  <c r="AL108" i="1"/>
  <c r="AM136" i="1"/>
  <c r="AM139" i="1"/>
  <c r="AL143" i="1"/>
  <c r="AM167" i="1"/>
  <c r="AL205" i="1"/>
  <c r="AL226" i="1"/>
  <c r="AM229" i="1"/>
  <c r="AL253" i="1"/>
  <c r="AL260" i="1"/>
  <c r="AM267" i="1"/>
  <c r="AL299" i="1"/>
  <c r="AM366" i="1"/>
  <c r="AN366" i="1" s="1"/>
  <c r="AL370" i="1"/>
  <c r="AN370" i="1" s="1"/>
  <c r="AM373" i="1"/>
  <c r="AL28" i="1"/>
  <c r="AL87" i="1"/>
  <c r="AM90" i="1"/>
  <c r="AL129" i="1"/>
  <c r="AM143" i="1"/>
  <c r="AL150" i="1"/>
  <c r="AL188" i="1"/>
  <c r="AN188" i="1" s="1"/>
  <c r="AL236" i="1"/>
  <c r="AN236" i="1" s="1"/>
  <c r="AM253" i="1"/>
  <c r="AM260" i="1"/>
  <c r="AM264" i="1"/>
  <c r="AL271" i="1"/>
  <c r="AL278" i="1"/>
  <c r="AN278" i="1" s="1"/>
  <c r="AL285" i="1"/>
  <c r="AL292" i="1"/>
  <c r="AN292" i="1" s="1"/>
  <c r="AM299" i="1"/>
  <c r="AL303" i="1"/>
  <c r="AL310" i="1"/>
  <c r="AL317" i="1"/>
  <c r="AL324" i="1"/>
  <c r="AN324" i="1" s="1"/>
  <c r="AL331" i="1"/>
  <c r="AL391" i="1"/>
  <c r="AL412" i="1"/>
  <c r="AN412" i="1" s="1"/>
  <c r="AL433" i="1"/>
  <c r="AL63" i="1"/>
  <c r="AL70" i="1"/>
  <c r="AL77" i="1"/>
  <c r="AL126" i="1"/>
  <c r="AM150" i="1"/>
  <c r="AM7" i="1"/>
  <c r="AM14" i="1"/>
  <c r="AL18" i="1"/>
  <c r="AM21" i="1"/>
  <c r="AM32" i="1"/>
  <c r="AN32" i="1" s="1"/>
  <c r="AM39" i="1"/>
  <c r="AM42" i="1"/>
  <c r="AL46" i="1"/>
  <c r="AM70" i="1"/>
  <c r="AM77" i="1"/>
  <c r="AL84" i="1"/>
  <c r="AL91" i="1"/>
  <c r="AM126" i="1"/>
  <c r="AL133" i="1"/>
  <c r="AL140" i="1"/>
  <c r="AM157" i="1"/>
  <c r="AL164" i="1"/>
  <c r="AL171" i="1"/>
  <c r="AM199" i="1"/>
  <c r="AM202" i="1"/>
  <c r="AL209" i="1"/>
  <c r="AM223" i="1"/>
  <c r="AM240" i="1"/>
  <c r="AN240" i="1" s="1"/>
  <c r="AL268" i="1"/>
  <c r="AN268" i="1" s="1"/>
  <c r="AM328" i="1"/>
  <c r="AM335" i="1"/>
  <c r="AL342" i="1"/>
  <c r="AL349" i="1"/>
  <c r="AL356" i="1"/>
  <c r="AN356" i="1" s="1"/>
  <c r="AM363" i="1"/>
  <c r="AL367" i="1"/>
  <c r="AM398" i="1"/>
  <c r="AL402" i="1"/>
  <c r="AN402" i="1" s="1"/>
  <c r="AM405" i="1"/>
  <c r="AM416" i="1"/>
  <c r="AM423" i="1"/>
  <c r="AM430" i="1"/>
  <c r="AL434" i="1"/>
  <c r="AN434" i="1" s="1"/>
  <c r="AM437" i="1"/>
  <c r="AM63" i="1"/>
  <c r="AM127" i="1"/>
  <c r="AL118" i="1"/>
  <c r="AM191" i="1"/>
  <c r="AI2" i="1"/>
  <c r="AM15" i="1"/>
  <c r="AL198" i="1"/>
  <c r="AL22" i="1"/>
  <c r="AM95" i="1"/>
  <c r="AL6" i="1"/>
  <c r="AH3" i="1"/>
  <c r="AM79" i="1"/>
  <c r="AN79" i="1" s="1"/>
  <c r="AL86" i="1"/>
  <c r="AM159" i="1"/>
  <c r="AL166" i="1"/>
  <c r="AN219" i="1"/>
  <c r="AL246" i="1"/>
  <c r="AM5" i="1"/>
  <c r="AH2" i="1"/>
  <c r="AI3" i="1"/>
  <c r="AK2" i="1"/>
  <c r="AJ3" i="1"/>
  <c r="AK3" i="1"/>
  <c r="AJ2" i="1"/>
  <c r="AE88" i="1"/>
  <c r="AE96" i="1"/>
  <c r="AE100" i="1"/>
  <c r="AE120" i="1"/>
  <c r="AE184" i="1"/>
  <c r="AE192" i="1"/>
  <c r="AE196" i="1"/>
  <c r="AE200" i="1"/>
  <c r="AE208" i="1"/>
  <c r="AE224" i="1"/>
  <c r="AE408" i="1"/>
  <c r="AE213" i="1"/>
  <c r="AE228" i="1"/>
  <c r="AE288" i="1"/>
  <c r="AE292" i="1"/>
  <c r="AE155" i="1"/>
  <c r="AE167" i="1"/>
  <c r="AE187" i="1"/>
  <c r="AE283" i="1"/>
  <c r="AE295" i="1"/>
  <c r="AE415" i="1"/>
  <c r="AE431" i="1"/>
  <c r="AE241" i="1"/>
  <c r="AF80" i="1"/>
  <c r="AF160" i="1"/>
  <c r="AF168" i="1"/>
  <c r="AF172" i="1"/>
  <c r="AF176" i="1"/>
  <c r="AF188" i="1"/>
  <c r="AF192" i="1"/>
  <c r="AG192" i="1" s="1"/>
  <c r="AF200" i="1"/>
  <c r="AF204" i="1"/>
  <c r="AF208" i="1"/>
  <c r="AF220" i="1"/>
  <c r="AF224" i="1"/>
  <c r="AF232" i="1"/>
  <c r="AF236" i="1"/>
  <c r="AF380" i="1"/>
  <c r="AF384" i="1"/>
  <c r="AF392" i="1"/>
  <c r="AF400" i="1"/>
  <c r="AF428" i="1"/>
  <c r="AF42" i="1"/>
  <c r="AF162" i="1"/>
  <c r="AF166" i="1"/>
  <c r="AF218" i="1"/>
  <c r="AF226" i="1"/>
  <c r="AF230" i="1"/>
  <c r="AF250" i="1"/>
  <c r="AF258" i="1"/>
  <c r="AF262" i="1"/>
  <c r="AF266" i="1"/>
  <c r="AF282" i="1"/>
  <c r="AF240" i="1"/>
  <c r="AF432" i="1"/>
  <c r="AF290" i="1"/>
  <c r="AF294" i="1"/>
  <c r="AF298" i="1"/>
  <c r="AF302" i="1"/>
  <c r="AF419" i="1"/>
  <c r="AE232" i="1"/>
  <c r="AE240" i="1"/>
  <c r="AE248" i="1"/>
  <c r="AE256" i="1"/>
  <c r="AE260" i="1"/>
  <c r="AE280" i="1"/>
  <c r="AE296" i="1"/>
  <c r="AF389" i="1"/>
  <c r="AF346" i="1"/>
  <c r="AF350" i="1"/>
  <c r="AF354" i="1"/>
  <c r="AF358" i="1"/>
  <c r="AF366" i="1"/>
  <c r="AE438" i="1"/>
  <c r="AF87" i="1"/>
  <c r="AF115" i="1"/>
  <c r="AF119" i="1"/>
  <c r="AF143" i="1"/>
  <c r="AF183" i="1"/>
  <c r="AF187" i="1"/>
  <c r="AF251" i="1"/>
  <c r="AF255" i="1"/>
  <c r="AF259" i="1"/>
  <c r="AF263" i="1"/>
  <c r="AF271" i="1"/>
  <c r="AF16" i="1"/>
  <c r="AF20" i="1"/>
  <c r="AF65" i="1"/>
  <c r="AE62" i="1"/>
  <c r="AF311" i="1"/>
  <c r="AF315" i="1"/>
  <c r="AF319" i="1"/>
  <c r="AF323" i="1"/>
  <c r="AF327" i="1"/>
  <c r="AF335" i="1"/>
  <c r="AF343" i="1"/>
  <c r="AF347" i="1"/>
  <c r="AF351" i="1"/>
  <c r="AF355" i="1"/>
  <c r="AF359" i="1"/>
  <c r="AF367" i="1"/>
  <c r="AF375" i="1"/>
  <c r="AE60" i="1"/>
  <c r="AF436" i="1"/>
  <c r="AE312" i="1"/>
  <c r="AE344" i="1"/>
  <c r="AE376" i="1"/>
  <c r="AE380" i="1"/>
  <c r="AF84" i="1"/>
  <c r="AF100" i="1"/>
  <c r="AF132" i="1"/>
  <c r="AF144" i="1"/>
  <c r="AF260" i="1"/>
  <c r="AF356" i="1"/>
  <c r="AE89" i="1"/>
  <c r="AE97" i="1"/>
  <c r="AE129" i="1"/>
  <c r="AE145" i="1"/>
  <c r="AE249" i="1"/>
  <c r="AE253" i="1"/>
  <c r="AE257" i="1"/>
  <c r="AE273" i="1"/>
  <c r="AE281" i="1"/>
  <c r="AE285" i="1"/>
  <c r="AE289" i="1"/>
  <c r="AE305" i="1"/>
  <c r="AE321" i="1"/>
  <c r="AE325" i="1"/>
  <c r="AE337" i="1"/>
  <c r="AE369" i="1"/>
  <c r="AE385" i="1"/>
  <c r="AE389" i="1"/>
  <c r="AG389" i="1" s="1"/>
  <c r="AE417" i="1"/>
  <c r="AE425" i="1"/>
  <c r="AE433" i="1"/>
  <c r="AE437" i="1"/>
  <c r="AF121" i="1"/>
  <c r="AF145" i="1"/>
  <c r="AF249" i="1"/>
  <c r="AF257" i="1"/>
  <c r="AF269" i="1"/>
  <c r="AF281" i="1"/>
  <c r="AF289" i="1"/>
  <c r="AF301" i="1"/>
  <c r="AF321" i="1"/>
  <c r="AF333" i="1"/>
  <c r="AF369" i="1"/>
  <c r="AF409" i="1"/>
  <c r="AF413" i="1"/>
  <c r="AF417" i="1"/>
  <c r="AF421" i="1"/>
  <c r="AF433" i="1"/>
  <c r="AE14" i="1"/>
  <c r="AE26" i="1"/>
  <c r="AF26" i="1"/>
  <c r="AF30" i="1"/>
  <c r="AE82" i="1"/>
  <c r="AE98" i="1"/>
  <c r="AE130" i="1"/>
  <c r="AF438" i="1"/>
  <c r="AF7" i="1"/>
  <c r="AF15" i="1"/>
  <c r="AF47" i="1"/>
  <c r="AF55" i="1"/>
  <c r="AF79" i="1"/>
  <c r="AE83" i="1"/>
  <c r="AE87" i="1"/>
  <c r="AE95" i="1"/>
  <c r="AE103" i="1"/>
  <c r="AE147" i="1"/>
  <c r="AE151" i="1"/>
  <c r="AE191" i="1"/>
  <c r="AE223" i="1"/>
  <c r="AE307" i="1"/>
  <c r="AE311" i="1"/>
  <c r="AE351" i="1"/>
  <c r="AE359" i="1"/>
  <c r="AE383" i="1"/>
  <c r="AE403" i="1"/>
  <c r="AE407" i="1"/>
  <c r="AE7" i="1"/>
  <c r="AE19" i="1"/>
  <c r="AE39" i="1"/>
  <c r="AE51" i="1"/>
  <c r="AE55" i="1"/>
  <c r="AF98" i="1"/>
  <c r="AF102" i="1"/>
  <c r="AE146" i="1"/>
  <c r="AE150" i="1"/>
  <c r="AF193" i="1"/>
  <c r="AF205" i="1"/>
  <c r="AF241" i="1"/>
  <c r="AE353" i="1"/>
  <c r="AE424" i="1"/>
  <c r="AE436" i="1"/>
  <c r="AF23" i="1"/>
  <c r="AF27" i="1"/>
  <c r="AE59" i="1"/>
  <c r="AE71" i="1"/>
  <c r="AE75" i="1"/>
  <c r="AE174" i="1"/>
  <c r="AE277" i="1"/>
  <c r="AE416" i="1"/>
  <c r="AF59" i="1"/>
  <c r="AF75" i="1"/>
  <c r="AF48" i="1"/>
  <c r="AE64" i="1"/>
  <c r="AE72" i="1"/>
  <c r="AE91" i="1"/>
  <c r="AE119" i="1"/>
  <c r="AE135" i="1"/>
  <c r="AF147" i="1"/>
  <c r="AF151" i="1"/>
  <c r="AE183" i="1"/>
  <c r="AE206" i="1"/>
  <c r="AE250" i="1"/>
  <c r="AE254" i="1"/>
  <c r="AE282" i="1"/>
  <c r="AE286" i="1"/>
  <c r="AE401" i="1"/>
  <c r="AE409" i="1"/>
  <c r="AF424" i="1"/>
  <c r="AF56" i="1"/>
  <c r="AF60" i="1"/>
  <c r="AF72" i="1"/>
  <c r="AF76" i="1"/>
  <c r="AE80" i="1"/>
  <c r="AF107" i="1"/>
  <c r="AF159" i="1"/>
  <c r="AF163" i="1"/>
  <c r="AF167" i="1"/>
  <c r="AF175" i="1"/>
  <c r="AE314" i="1"/>
  <c r="AE318" i="1"/>
  <c r="AE49" i="1"/>
  <c r="AF92" i="1"/>
  <c r="AF112" i="1"/>
  <c r="AF191" i="1"/>
  <c r="AF195" i="1"/>
  <c r="AF199" i="1"/>
  <c r="AF207" i="1"/>
  <c r="AF215" i="1"/>
  <c r="AF219" i="1"/>
  <c r="AF223" i="1"/>
  <c r="AF227" i="1"/>
  <c r="AF231" i="1"/>
  <c r="AF239" i="1"/>
  <c r="AE378" i="1"/>
  <c r="AE382" i="1"/>
  <c r="AE398" i="1"/>
  <c r="AF17" i="1"/>
  <c r="AF41" i="1"/>
  <c r="AF45" i="1"/>
  <c r="AE65" i="1"/>
  <c r="AE152" i="1"/>
  <c r="AF247" i="1"/>
  <c r="AE255" i="1"/>
  <c r="AF378" i="1"/>
  <c r="AE410" i="1"/>
  <c r="AE188" i="1"/>
  <c r="AF279" i="1"/>
  <c r="AE315" i="1"/>
  <c r="AE331" i="1"/>
  <c r="AF410" i="1"/>
  <c r="AE85" i="1"/>
  <c r="AE117" i="1"/>
  <c r="AE177" i="1"/>
  <c r="AE216" i="1"/>
  <c r="AE304" i="1"/>
  <c r="AE34" i="1"/>
  <c r="AE46" i="1"/>
  <c r="AF58" i="1"/>
  <c r="AF66" i="1"/>
  <c r="AF70" i="1"/>
  <c r="AF161" i="1"/>
  <c r="AF173" i="1"/>
  <c r="AF177" i="1"/>
  <c r="AF272" i="1"/>
  <c r="AF284" i="1"/>
  <c r="AF288" i="1"/>
  <c r="AF296" i="1"/>
  <c r="AF300" i="1"/>
  <c r="AF304" i="1"/>
  <c r="AE320" i="1"/>
  <c r="AE328" i="1"/>
  <c r="AE336" i="1"/>
  <c r="AE352" i="1"/>
  <c r="AE360" i="1"/>
  <c r="AE395" i="1"/>
  <c r="AE94" i="1"/>
  <c r="AE122" i="1"/>
  <c r="AE126" i="1"/>
  <c r="AE142" i="1"/>
  <c r="AF185" i="1"/>
  <c r="AE193" i="1"/>
  <c r="AE209" i="1"/>
  <c r="AE217" i="1"/>
  <c r="AE221" i="1"/>
  <c r="AF316" i="1"/>
  <c r="AF320" i="1"/>
  <c r="AF328" i="1"/>
  <c r="AF332" i="1"/>
  <c r="AF336" i="1"/>
  <c r="AF348" i="1"/>
  <c r="AF368" i="1"/>
  <c r="AF427" i="1"/>
  <c r="AF431" i="1"/>
  <c r="AF435" i="1"/>
  <c r="AF5" i="1"/>
  <c r="AE110" i="1"/>
  <c r="AE156" i="1"/>
  <c r="AE245" i="1"/>
  <c r="AE319" i="1"/>
  <c r="AE346" i="1"/>
  <c r="AE350" i="1"/>
  <c r="AE377" i="1"/>
  <c r="AF388" i="1"/>
  <c r="AF426" i="1"/>
  <c r="AF434" i="1"/>
  <c r="AF10" i="1"/>
  <c r="AE30" i="1"/>
  <c r="AF95" i="1"/>
  <c r="AF99" i="1"/>
  <c r="AF103" i="1"/>
  <c r="AF122" i="1"/>
  <c r="AE149" i="1"/>
  <c r="AE153" i="1"/>
  <c r="AE157" i="1"/>
  <c r="AF164" i="1"/>
  <c r="AE199" i="1"/>
  <c r="AE211" i="1"/>
  <c r="AE215" i="1"/>
  <c r="AE238" i="1"/>
  <c r="AE242" i="1"/>
  <c r="AE246" i="1"/>
  <c r="AE284" i="1"/>
  <c r="AE339" i="1"/>
  <c r="AE343" i="1"/>
  <c r="AF385" i="1"/>
  <c r="AF397" i="1"/>
  <c r="AE423" i="1"/>
  <c r="AE18" i="1"/>
  <c r="AE53" i="1"/>
  <c r="AE57" i="1"/>
  <c r="AF68" i="1"/>
  <c r="AF111" i="1"/>
  <c r="AE115" i="1"/>
  <c r="AF130" i="1"/>
  <c r="AF153" i="1"/>
  <c r="AE161" i="1"/>
  <c r="AF211" i="1"/>
  <c r="AF292" i="1"/>
  <c r="AF339" i="1"/>
  <c r="AF401" i="1"/>
  <c r="AE412" i="1"/>
  <c r="AF423" i="1"/>
  <c r="AE435" i="1"/>
  <c r="AE23" i="1"/>
  <c r="AE81" i="1"/>
  <c r="AE92" i="1"/>
  <c r="AF96" i="1"/>
  <c r="AE104" i="1"/>
  <c r="AE112" i="1"/>
  <c r="AF123" i="1"/>
  <c r="AE127" i="1"/>
  <c r="AE154" i="1"/>
  <c r="AE181" i="1"/>
  <c r="AE219" i="1"/>
  <c r="AE231" i="1"/>
  <c r="AE243" i="1"/>
  <c r="AE247" i="1"/>
  <c r="AE270" i="1"/>
  <c r="AE274" i="1"/>
  <c r="AE278" i="1"/>
  <c r="AF305" i="1"/>
  <c r="AE316" i="1"/>
  <c r="AE347" i="1"/>
  <c r="AE363" i="1"/>
  <c r="AE371" i="1"/>
  <c r="AE375" i="1"/>
  <c r="AF386" i="1"/>
  <c r="AF390" i="1"/>
  <c r="AF398" i="1"/>
  <c r="AF416" i="1"/>
  <c r="AF31" i="1"/>
  <c r="AF35" i="1"/>
  <c r="AF39" i="1"/>
  <c r="AE50" i="1"/>
  <c r="AE58" i="1"/>
  <c r="AF81" i="1"/>
  <c r="AF108" i="1"/>
  <c r="AE123" i="1"/>
  <c r="AF127" i="1"/>
  <c r="AF131" i="1"/>
  <c r="AF135" i="1"/>
  <c r="AF154" i="1"/>
  <c r="AE185" i="1"/>
  <c r="AE189" i="1"/>
  <c r="AF196" i="1"/>
  <c r="AG196" i="1" s="1"/>
  <c r="AF243" i="1"/>
  <c r="AF324" i="1"/>
  <c r="AF420" i="1"/>
  <c r="AF11" i="1"/>
  <c r="AF352" i="1"/>
  <c r="AF360" i="1"/>
  <c r="AE391" i="1"/>
  <c r="AF8" i="1"/>
  <c r="AE32" i="1"/>
  <c r="AE36" i="1"/>
  <c r="AF43" i="1"/>
  <c r="AF51" i="1"/>
  <c r="AE66" i="1"/>
  <c r="AF97" i="1"/>
  <c r="AF124" i="1"/>
  <c r="AE128" i="1"/>
  <c r="AE132" i="1"/>
  <c r="AE136" i="1"/>
  <c r="AF209" i="1"/>
  <c r="AE220" i="1"/>
  <c r="AE251" i="1"/>
  <c r="AE263" i="1"/>
  <c r="AE275" i="1"/>
  <c r="AE279" i="1"/>
  <c r="AE302" i="1"/>
  <c r="AE306" i="1"/>
  <c r="AF337" i="1"/>
  <c r="AE348" i="1"/>
  <c r="AF379" i="1"/>
  <c r="AF383" i="1"/>
  <c r="AF387" i="1"/>
  <c r="AF391" i="1"/>
  <c r="AF399" i="1"/>
  <c r="AE421" i="1"/>
  <c r="AF28" i="1"/>
  <c r="AF32" i="1"/>
  <c r="AE40" i="1"/>
  <c r="AE113" i="1"/>
  <c r="AE124" i="1"/>
  <c r="AF136" i="1"/>
  <c r="AF140" i="1"/>
  <c r="AE144" i="1"/>
  <c r="AF155" i="1"/>
  <c r="AE159" i="1"/>
  <c r="AE186" i="1"/>
  <c r="AF228" i="1"/>
  <c r="AG228" i="1" s="1"/>
  <c r="AF275" i="1"/>
  <c r="AE379" i="1"/>
  <c r="AF40" i="1"/>
  <c r="AF44" i="1"/>
  <c r="AE48" i="1"/>
  <c r="AE90" i="1"/>
  <c r="AE179" i="1"/>
  <c r="AF186" i="1"/>
  <c r="AE225" i="1"/>
  <c r="AE264" i="1"/>
  <c r="AE272" i="1"/>
  <c r="AE287" i="1"/>
  <c r="AE357" i="1"/>
  <c r="AE9" i="1"/>
  <c r="AE17" i="1"/>
  <c r="AF63" i="1"/>
  <c r="AF67" i="1"/>
  <c r="AF71" i="1"/>
  <c r="AF90" i="1"/>
  <c r="AE121" i="1"/>
  <c r="AE125" i="1"/>
  <c r="AF179" i="1"/>
  <c r="AF194" i="1"/>
  <c r="AF198" i="1"/>
  <c r="AF202" i="1"/>
  <c r="AF217" i="1"/>
  <c r="AF225" i="1"/>
  <c r="AF237" i="1"/>
  <c r="AF252" i="1"/>
  <c r="AF256" i="1"/>
  <c r="AF264" i="1"/>
  <c r="AF268" i="1"/>
  <c r="AF283" i="1"/>
  <c r="AF287" i="1"/>
  <c r="AF291" i="1"/>
  <c r="AF295" i="1"/>
  <c r="AF303" i="1"/>
  <c r="AF314" i="1"/>
  <c r="AF318" i="1"/>
  <c r="AF322" i="1"/>
  <c r="AF326" i="1"/>
  <c r="AF330" i="1"/>
  <c r="AF334" i="1"/>
  <c r="AF353" i="1"/>
  <c r="AF365" i="1"/>
  <c r="AE384" i="1"/>
  <c r="AE392" i="1"/>
  <c r="AE252" i="1"/>
  <c r="AF33" i="1"/>
  <c r="AE45" i="1"/>
  <c r="AE56" i="1"/>
  <c r="AF83" i="1"/>
  <c r="AF106" i="1"/>
  <c r="AE114" i="1"/>
  <c r="AE118" i="1"/>
  <c r="AF129" i="1"/>
  <c r="AF156" i="1"/>
  <c r="AE160" i="1"/>
  <c r="AE164" i="1"/>
  <c r="AE168" i="1"/>
  <c r="AE176" i="1"/>
  <c r="AF307" i="1"/>
  <c r="AF422" i="1"/>
  <c r="AG422" i="1" s="1"/>
  <c r="AE426" i="1"/>
  <c r="AF14" i="1"/>
  <c r="AF21" i="1"/>
  <c r="AE25" i="1"/>
  <c r="AF74" i="1"/>
  <c r="AF138" i="1"/>
  <c r="AE327" i="1"/>
  <c r="AE366" i="1"/>
  <c r="AE4" i="1"/>
  <c r="AE11" i="1"/>
  <c r="AE22" i="1"/>
  <c r="AF25" i="1"/>
  <c r="AE29" i="1"/>
  <c r="AE93" i="1"/>
  <c r="AF234" i="1"/>
  <c r="AF362" i="1"/>
  <c r="AF4" i="1"/>
  <c r="AE15" i="1"/>
  <c r="AF18" i="1"/>
  <c r="AF22" i="1"/>
  <c r="AF29" i="1"/>
  <c r="AE33" i="1"/>
  <c r="AE52" i="1"/>
  <c r="AE63" i="1"/>
  <c r="AE86" i="1"/>
  <c r="AF89" i="1"/>
  <c r="AF273" i="1"/>
  <c r="AF52" i="1"/>
  <c r="AF12" i="1"/>
  <c r="AE16" i="1"/>
  <c r="AF19" i="1"/>
  <c r="AE38" i="1"/>
  <c r="AF49" i="1"/>
  <c r="AE68" i="1"/>
  <c r="AF113" i="1"/>
  <c r="AF394" i="1"/>
  <c r="AE5" i="1"/>
  <c r="AE12" i="1"/>
  <c r="AF34" i="1"/>
  <c r="AF38" i="1"/>
  <c r="AE42" i="1"/>
  <c r="AF64" i="1"/>
  <c r="AF128" i="1"/>
  <c r="AF170" i="1"/>
  <c r="AE432" i="1"/>
  <c r="AE6" i="1"/>
  <c r="AF9" i="1"/>
  <c r="AE13" i="1"/>
  <c r="AE20" i="1"/>
  <c r="AE27" i="1"/>
  <c r="AE61" i="1"/>
  <c r="AF13" i="1"/>
  <c r="AE31" i="1"/>
  <c r="AE35" i="1"/>
  <c r="AE54" i="1"/>
  <c r="AF57" i="1"/>
  <c r="AE10" i="1"/>
  <c r="AF24" i="1"/>
  <c r="AE334" i="1"/>
  <c r="AF425" i="1"/>
  <c r="AE43" i="1"/>
  <c r="AE107" i="1"/>
  <c r="AE21" i="1"/>
  <c r="AE28" i="1"/>
  <c r="AF418" i="1"/>
  <c r="AF46" i="1"/>
  <c r="AF53" i="1"/>
  <c r="AF78" i="1"/>
  <c r="AG78" i="1" s="1"/>
  <c r="AF85" i="1"/>
  <c r="AF110" i="1"/>
  <c r="AF117" i="1"/>
  <c r="AF142" i="1"/>
  <c r="AF149" i="1"/>
  <c r="AF174" i="1"/>
  <c r="AF181" i="1"/>
  <c r="AF206" i="1"/>
  <c r="AF213" i="1"/>
  <c r="AF238" i="1"/>
  <c r="AF245" i="1"/>
  <c r="AF270" i="1"/>
  <c r="AF277" i="1"/>
  <c r="AF309" i="1"/>
  <c r="AE313" i="1"/>
  <c r="AF341" i="1"/>
  <c r="AE345" i="1"/>
  <c r="AF373" i="1"/>
  <c r="AF405" i="1"/>
  <c r="AE310" i="1"/>
  <c r="AF313" i="1"/>
  <c r="AE317" i="1"/>
  <c r="AE324" i="1"/>
  <c r="AE338" i="1"/>
  <c r="AE342" i="1"/>
  <c r="AF345" i="1"/>
  <c r="AE349" i="1"/>
  <c r="AE356" i="1"/>
  <c r="AE370" i="1"/>
  <c r="AE374" i="1"/>
  <c r="AF377" i="1"/>
  <c r="AE381" i="1"/>
  <c r="AE388" i="1"/>
  <c r="AE402" i="1"/>
  <c r="AE406" i="1"/>
  <c r="AF412" i="1"/>
  <c r="AE419" i="1"/>
  <c r="AE429" i="1"/>
  <c r="AF36" i="1"/>
  <c r="AE47" i="1"/>
  <c r="AF50" i="1"/>
  <c r="AF54" i="1"/>
  <c r="AF61" i="1"/>
  <c r="AE79" i="1"/>
  <c r="AF82" i="1"/>
  <c r="AF86" i="1"/>
  <c r="AF93" i="1"/>
  <c r="AE111" i="1"/>
  <c r="AF114" i="1"/>
  <c r="AF118" i="1"/>
  <c r="AF125" i="1"/>
  <c r="AF139" i="1"/>
  <c r="AE143" i="1"/>
  <c r="AF146" i="1"/>
  <c r="AF150" i="1"/>
  <c r="AF157" i="1"/>
  <c r="AF171" i="1"/>
  <c r="AE175" i="1"/>
  <c r="AF178" i="1"/>
  <c r="AG178" i="1" s="1"/>
  <c r="AF182" i="1"/>
  <c r="AF189" i="1"/>
  <c r="AF203" i="1"/>
  <c r="AE207" i="1"/>
  <c r="AF210" i="1"/>
  <c r="AF214" i="1"/>
  <c r="AF221" i="1"/>
  <c r="AF235" i="1"/>
  <c r="AE239" i="1"/>
  <c r="AF242" i="1"/>
  <c r="AF246" i="1"/>
  <c r="AF253" i="1"/>
  <c r="AF267" i="1"/>
  <c r="AE271" i="1"/>
  <c r="AF274" i="1"/>
  <c r="AF278" i="1"/>
  <c r="AF285" i="1"/>
  <c r="AF299" i="1"/>
  <c r="AE303" i="1"/>
  <c r="AF306" i="1"/>
  <c r="AF310" i="1"/>
  <c r="AF317" i="1"/>
  <c r="AF331" i="1"/>
  <c r="AE335" i="1"/>
  <c r="AF338" i="1"/>
  <c r="AF342" i="1"/>
  <c r="AF349" i="1"/>
  <c r="AF363" i="1"/>
  <c r="AE367" i="1"/>
  <c r="AF370" i="1"/>
  <c r="AF374" i="1"/>
  <c r="AF381" i="1"/>
  <c r="AF395" i="1"/>
  <c r="AE399" i="1"/>
  <c r="AF402" i="1"/>
  <c r="AF406" i="1"/>
  <c r="AF429" i="1"/>
  <c r="AE139" i="1"/>
  <c r="AE171" i="1"/>
  <c r="AE203" i="1"/>
  <c r="AE235" i="1"/>
  <c r="AE267" i="1"/>
  <c r="AE299" i="1"/>
  <c r="AF104" i="1"/>
  <c r="AA3" i="1"/>
  <c r="AF364" i="1"/>
  <c r="AE368" i="1"/>
  <c r="AF371" i="1"/>
  <c r="AF382" i="1"/>
  <c r="AF396" i="1"/>
  <c r="AE400" i="1"/>
  <c r="AF403" i="1"/>
  <c r="AF407" i="1"/>
  <c r="AE420" i="1"/>
  <c r="AF430" i="1"/>
  <c r="AE37" i="1"/>
  <c r="AE44" i="1"/>
  <c r="AE69" i="1"/>
  <c r="AE76" i="1"/>
  <c r="AE101" i="1"/>
  <c r="AE108" i="1"/>
  <c r="AE133" i="1"/>
  <c r="AE140" i="1"/>
  <c r="AE165" i="1"/>
  <c r="AE172" i="1"/>
  <c r="AE197" i="1"/>
  <c r="AE204" i="1"/>
  <c r="AE229" i="1"/>
  <c r="AE236" i="1"/>
  <c r="AE261" i="1"/>
  <c r="AE268" i="1"/>
  <c r="AE293" i="1"/>
  <c r="AE300" i="1"/>
  <c r="AE332" i="1"/>
  <c r="AE364" i="1"/>
  <c r="AE396" i="1"/>
  <c r="AE430" i="1"/>
  <c r="AF37" i="1"/>
  <c r="AE41" i="1"/>
  <c r="AF62" i="1"/>
  <c r="AF69" i="1"/>
  <c r="AE73" i="1"/>
  <c r="AF94" i="1"/>
  <c r="AF101" i="1"/>
  <c r="AE105" i="1"/>
  <c r="AF126" i="1"/>
  <c r="AF133" i="1"/>
  <c r="AE137" i="1"/>
  <c r="AF158" i="1"/>
  <c r="AG158" i="1" s="1"/>
  <c r="AF165" i="1"/>
  <c r="AE169" i="1"/>
  <c r="AF190" i="1"/>
  <c r="AF197" i="1"/>
  <c r="AE201" i="1"/>
  <c r="AF222" i="1"/>
  <c r="AF229" i="1"/>
  <c r="AE233" i="1"/>
  <c r="AF254" i="1"/>
  <c r="AF261" i="1"/>
  <c r="AE265" i="1"/>
  <c r="AF286" i="1"/>
  <c r="AF293" i="1"/>
  <c r="AE297" i="1"/>
  <c r="AF325" i="1"/>
  <c r="AE329" i="1"/>
  <c r="AF357" i="1"/>
  <c r="AE361" i="1"/>
  <c r="AE393" i="1"/>
  <c r="AE414" i="1"/>
  <c r="AF437" i="1"/>
  <c r="AE70" i="1"/>
  <c r="AF73" i="1"/>
  <c r="AE77" i="1"/>
  <c r="AE84" i="1"/>
  <c r="AE102" i="1"/>
  <c r="AF105" i="1"/>
  <c r="AE109" i="1"/>
  <c r="AE116" i="1"/>
  <c r="AE134" i="1"/>
  <c r="AF137" i="1"/>
  <c r="AE141" i="1"/>
  <c r="AE148" i="1"/>
  <c r="AE162" i="1"/>
  <c r="AE166" i="1"/>
  <c r="AF169" i="1"/>
  <c r="AE173" i="1"/>
  <c r="AE180" i="1"/>
  <c r="AE194" i="1"/>
  <c r="AE198" i="1"/>
  <c r="AF201" i="1"/>
  <c r="AE205" i="1"/>
  <c r="AE212" i="1"/>
  <c r="AE226" i="1"/>
  <c r="AE230" i="1"/>
  <c r="AF233" i="1"/>
  <c r="AE237" i="1"/>
  <c r="AE244" i="1"/>
  <c r="AE258" i="1"/>
  <c r="AE262" i="1"/>
  <c r="AF265" i="1"/>
  <c r="AE269" i="1"/>
  <c r="AE276" i="1"/>
  <c r="AE290" i="1"/>
  <c r="AE294" i="1"/>
  <c r="AF297" i="1"/>
  <c r="AE301" i="1"/>
  <c r="AE308" i="1"/>
  <c r="AE322" i="1"/>
  <c r="AE326" i="1"/>
  <c r="AF329" i="1"/>
  <c r="AE333" i="1"/>
  <c r="AE340" i="1"/>
  <c r="AE354" i="1"/>
  <c r="AE358" i="1"/>
  <c r="AF361" i="1"/>
  <c r="AE365" i="1"/>
  <c r="AE372" i="1"/>
  <c r="AE386" i="1"/>
  <c r="AE390" i="1"/>
  <c r="AF393" i="1"/>
  <c r="AE397" i="1"/>
  <c r="AE404" i="1"/>
  <c r="AF414" i="1"/>
  <c r="AE427" i="1"/>
  <c r="AE434" i="1"/>
  <c r="AF77" i="1"/>
  <c r="AF109" i="1"/>
  <c r="AF134" i="1"/>
  <c r="AF141" i="1"/>
  <c r="AE74" i="1"/>
  <c r="AF88" i="1"/>
  <c r="AG88" i="1" s="1"/>
  <c r="AF91" i="1"/>
  <c r="AE106" i="1"/>
  <c r="AF116" i="1"/>
  <c r="AF120" i="1"/>
  <c r="AE138" i="1"/>
  <c r="AF148" i="1"/>
  <c r="AF152" i="1"/>
  <c r="AE170" i="1"/>
  <c r="AF180" i="1"/>
  <c r="AF184" i="1"/>
  <c r="AE202" i="1"/>
  <c r="AF212" i="1"/>
  <c r="AF216" i="1"/>
  <c r="AE234" i="1"/>
  <c r="AF244" i="1"/>
  <c r="AF248" i="1"/>
  <c r="AE266" i="1"/>
  <c r="AF276" i="1"/>
  <c r="AF280" i="1"/>
  <c r="AE298" i="1"/>
  <c r="AF308" i="1"/>
  <c r="AF312" i="1"/>
  <c r="AE330" i="1"/>
  <c r="AF340" i="1"/>
  <c r="AF344" i="1"/>
  <c r="AE362" i="1"/>
  <c r="AF372" i="1"/>
  <c r="AF376" i="1"/>
  <c r="AE394" i="1"/>
  <c r="AF404" i="1"/>
  <c r="AE411" i="1"/>
  <c r="AE418" i="1"/>
  <c r="AE67" i="1"/>
  <c r="AE99" i="1"/>
  <c r="AE131" i="1"/>
  <c r="AE163" i="1"/>
  <c r="AE195" i="1"/>
  <c r="AE227" i="1"/>
  <c r="AE259" i="1"/>
  <c r="AE291" i="1"/>
  <c r="AE309" i="1"/>
  <c r="AE323" i="1"/>
  <c r="AE341" i="1"/>
  <c r="AE355" i="1"/>
  <c r="AE373" i="1"/>
  <c r="AE387" i="1"/>
  <c r="AE405" i="1"/>
  <c r="AF408" i="1"/>
  <c r="AF411" i="1"/>
  <c r="AF415" i="1"/>
  <c r="AE428" i="1"/>
  <c r="AC3" i="1"/>
  <c r="AD3" i="1"/>
  <c r="AE413" i="1"/>
  <c r="AB3" i="1"/>
  <c r="AA2" i="1"/>
  <c r="AB2" i="1"/>
  <c r="AF6" i="1"/>
  <c r="AC2" i="1"/>
  <c r="AD2" i="1"/>
  <c r="AN266" i="1" l="1"/>
  <c r="AN239" i="1"/>
  <c r="AN308" i="1"/>
  <c r="AN386" i="1"/>
  <c r="AN36" i="1"/>
  <c r="AG210" i="1"/>
  <c r="AN411" i="1"/>
  <c r="AN9" i="1"/>
  <c r="AN7" i="1"/>
  <c r="AN197" i="1"/>
  <c r="AN398" i="1"/>
  <c r="AN297" i="1"/>
  <c r="AN339" i="1"/>
  <c r="AN112" i="1"/>
  <c r="AN238" i="1"/>
  <c r="AN256" i="1"/>
  <c r="AN211" i="1"/>
  <c r="AN137" i="1"/>
  <c r="AN147" i="1"/>
  <c r="AN121" i="1"/>
  <c r="AN295" i="1"/>
  <c r="AN403" i="1"/>
  <c r="AN379" i="1"/>
  <c r="AN115" i="1"/>
  <c r="AN341" i="1"/>
  <c r="AN257" i="1"/>
  <c r="AN116" i="1"/>
  <c r="AN298" i="1"/>
  <c r="AN419" i="1"/>
  <c r="AN294" i="1"/>
  <c r="AN42" i="1"/>
  <c r="AN92" i="1"/>
  <c r="AN59" i="1"/>
  <c r="AN431" i="1"/>
  <c r="AG222" i="1"/>
  <c r="AN330" i="1"/>
  <c r="AN43" i="1"/>
  <c r="AN406" i="1"/>
  <c r="AG288" i="1"/>
  <c r="AG166" i="1"/>
  <c r="AN179" i="1"/>
  <c r="AG162" i="1"/>
  <c r="AN182" i="1"/>
  <c r="AN125" i="1"/>
  <c r="AN135" i="1"/>
  <c r="AN49" i="1"/>
  <c r="AN427" i="1"/>
  <c r="AN391" i="1"/>
  <c r="AN378" i="1"/>
  <c r="AN407" i="1"/>
  <c r="AN46" i="1"/>
  <c r="AN313" i="1"/>
  <c r="AN55" i="1"/>
  <c r="AN25" i="1"/>
  <c r="AN39" i="1"/>
  <c r="AN90" i="1"/>
  <c r="AN192" i="1"/>
  <c r="AN347" i="1"/>
  <c r="AN28" i="1"/>
  <c r="AN27" i="1"/>
  <c r="AN414" i="1"/>
  <c r="AN68" i="1"/>
  <c r="AN405" i="1"/>
  <c r="AN14" i="1"/>
  <c r="AN387" i="1"/>
  <c r="AN394" i="1"/>
  <c r="AN98" i="1"/>
  <c r="AN56" i="1"/>
  <c r="AN251" i="1"/>
  <c r="AN418" i="1"/>
  <c r="AN80" i="1"/>
  <c r="AN50" i="1"/>
  <c r="AN314" i="1"/>
  <c r="AN258" i="1"/>
  <c r="AN118" i="1"/>
  <c r="AN216" i="1"/>
  <c r="AN435" i="1"/>
  <c r="AN19" i="1"/>
  <c r="AN10" i="1"/>
  <c r="AN5" i="1"/>
  <c r="AN84" i="1"/>
  <c r="AN160" i="1"/>
  <c r="AN40" i="1"/>
  <c r="AN212" i="1"/>
  <c r="AN158" i="1"/>
  <c r="AN187" i="1"/>
  <c r="AN225" i="1"/>
  <c r="AN120" i="1"/>
  <c r="AN17" i="1"/>
  <c r="AN144" i="1"/>
  <c r="AN209" i="1"/>
  <c r="AN360" i="1"/>
  <c r="AG262" i="1"/>
  <c r="AN95" i="1"/>
  <c r="AN178" i="1"/>
  <c r="AN362" i="1"/>
  <c r="AN279" i="1"/>
  <c r="AN81" i="1"/>
  <c r="AN213" i="1"/>
  <c r="AG214" i="1"/>
  <c r="AN159" i="1"/>
  <c r="AN22" i="1"/>
  <c r="AN113" i="1"/>
  <c r="AN368" i="1"/>
  <c r="AN288" i="1"/>
  <c r="AN433" i="1"/>
  <c r="AN226" i="1"/>
  <c r="AN107" i="1"/>
  <c r="AN48" i="1"/>
  <c r="AN277" i="1"/>
  <c r="AN272" i="1"/>
  <c r="AN64" i="1"/>
  <c r="AG218" i="1"/>
  <c r="AN328" i="1"/>
  <c r="AN205" i="1"/>
  <c r="AN304" i="1"/>
  <c r="AN437" i="1"/>
  <c r="AN163" i="1"/>
  <c r="AN312" i="1"/>
  <c r="AN58" i="1"/>
  <c r="AN189" i="1"/>
  <c r="AN361" i="1"/>
  <c r="AN255" i="1"/>
  <c r="AN430" i="1"/>
  <c r="AN136" i="1"/>
  <c r="AN327" i="1"/>
  <c r="AN51" i="1"/>
  <c r="AN154" i="1"/>
  <c r="AN108" i="1"/>
  <c r="AN320" i="1"/>
  <c r="AN254" i="1"/>
  <c r="AG408" i="1"/>
  <c r="AN114" i="1"/>
  <c r="AN319" i="1"/>
  <c r="AN66" i="1"/>
  <c r="AG385" i="1"/>
  <c r="AG419" i="1"/>
  <c r="AN285" i="1"/>
  <c r="AN52" i="1"/>
  <c r="AN276" i="1"/>
  <c r="AN230" i="1"/>
  <c r="AN142" i="1"/>
  <c r="AN153" i="1"/>
  <c r="AN375" i="1"/>
  <c r="AN183" i="1"/>
  <c r="AN109" i="1"/>
  <c r="AN69" i="1"/>
  <c r="AN331" i="1"/>
  <c r="AN104" i="1"/>
  <c r="AN190" i="1"/>
  <c r="AN129" i="1"/>
  <c r="AN426" i="1"/>
  <c r="AN11" i="1"/>
  <c r="AN99" i="1"/>
  <c r="AN202" i="1"/>
  <c r="AN21" i="1"/>
  <c r="AN310" i="1"/>
  <c r="AN71" i="1"/>
  <c r="AN168" i="1"/>
  <c r="AN372" i="1"/>
  <c r="AN283" i="1"/>
  <c r="AN364" i="1"/>
  <c r="AN345" i="1"/>
  <c r="AN67" i="1"/>
  <c r="AN290" i="1"/>
  <c r="AN429" i="1"/>
  <c r="AN45" i="1"/>
  <c r="AN245" i="1"/>
  <c r="AN101" i="1"/>
  <c r="AN322" i="1"/>
  <c r="AN41" i="1"/>
  <c r="AN315" i="1"/>
  <c r="AN377" i="1"/>
  <c r="AN157" i="1"/>
  <c r="AN207" i="1"/>
  <c r="AN74" i="1"/>
  <c r="AN353" i="1"/>
  <c r="AN318" i="1"/>
  <c r="AN413" i="1"/>
  <c r="AN146" i="1"/>
  <c r="AN384" i="1"/>
  <c r="AN365" i="1"/>
  <c r="AN34" i="1"/>
  <c r="AN357" i="1"/>
  <c r="AG168" i="1"/>
  <c r="AG96" i="1"/>
  <c r="AN86" i="1"/>
  <c r="AN221" i="1"/>
  <c r="AN282" i="1"/>
  <c r="AN170" i="1"/>
  <c r="AN97" i="1"/>
  <c r="AN35" i="1"/>
  <c r="AN265" i="1"/>
  <c r="AN139" i="1"/>
  <c r="AN186" i="1"/>
  <c r="AN169" i="1"/>
  <c r="AN423" i="1"/>
  <c r="AN141" i="1"/>
  <c r="AN416" i="1"/>
  <c r="AN303" i="1"/>
  <c r="AN94" i="1"/>
  <c r="AN162" i="1"/>
  <c r="AG358" i="1"/>
  <c r="AN422" i="1"/>
  <c r="AG190" i="1"/>
  <c r="AG187" i="1"/>
  <c r="AN191" i="1"/>
  <c r="AN62" i="1"/>
  <c r="AN417" i="1"/>
  <c r="AN124" i="1"/>
  <c r="AN30" i="1"/>
  <c r="AN233" i="1"/>
  <c r="AN371" i="1"/>
  <c r="AG230" i="1"/>
  <c r="AN82" i="1"/>
  <c r="AN185" i="1"/>
  <c r="AN65" i="1"/>
  <c r="AN83" i="1"/>
  <c r="AN325" i="1"/>
  <c r="AN119" i="1"/>
  <c r="AN47" i="1"/>
  <c r="AN359" i="1"/>
  <c r="AG200" i="1"/>
  <c r="AN6" i="1"/>
  <c r="AN383" i="1"/>
  <c r="AN316" i="1"/>
  <c r="AN26" i="1"/>
  <c r="AN247" i="1"/>
  <c r="AN343" i="1"/>
  <c r="AN317" i="1"/>
  <c r="AN78" i="1"/>
  <c r="AN323" i="1"/>
  <c r="AN106" i="1"/>
  <c r="AN126" i="1"/>
  <c r="AN264" i="1"/>
  <c r="AN293" i="1"/>
  <c r="AN63" i="1"/>
  <c r="AN208" i="1"/>
  <c r="AN284" i="1"/>
  <c r="AN415" i="1"/>
  <c r="AG182" i="1"/>
  <c r="AN408" i="1"/>
  <c r="AN184" i="1"/>
  <c r="AN243" i="1"/>
  <c r="AN307" i="1"/>
  <c r="AG8" i="1"/>
  <c r="AG413" i="1"/>
  <c r="AN201" i="1"/>
  <c r="AN222" i="1"/>
  <c r="AN235" i="1"/>
  <c r="AN122" i="1"/>
  <c r="AG76" i="1"/>
  <c r="AN54" i="1"/>
  <c r="AN85" i="1"/>
  <c r="AN4" i="1"/>
  <c r="AG258" i="1"/>
  <c r="AN198" i="1"/>
  <c r="AN110" i="1"/>
  <c r="AN16" i="1"/>
  <c r="AN217" i="1"/>
  <c r="AG260" i="1"/>
  <c r="AN127" i="1"/>
  <c r="AN302" i="1"/>
  <c r="AN280" i="1"/>
  <c r="AN385" i="1"/>
  <c r="AN393" i="1"/>
  <c r="AG184" i="1"/>
  <c r="AG292" i="1"/>
  <c r="AN149" i="1"/>
  <c r="AN8" i="1"/>
  <c r="AN138" i="1"/>
  <c r="AN214" i="1"/>
  <c r="AN37" i="1"/>
  <c r="AN421" i="1"/>
  <c r="AN348" i="1"/>
  <c r="AN269" i="1"/>
  <c r="AN73" i="1"/>
  <c r="AN210" i="1"/>
  <c r="AN165" i="1"/>
  <c r="AN31" i="1"/>
  <c r="AN194" i="1"/>
  <c r="AN389" i="1"/>
  <c r="AN363" i="1"/>
  <c r="AN174" i="1"/>
  <c r="AN399" i="1"/>
  <c r="AN13" i="1"/>
  <c r="AN329" i="1"/>
  <c r="AN301" i="1"/>
  <c r="AN281" i="1"/>
  <c r="AN117" i="1"/>
  <c r="AG120" i="1"/>
  <c r="AG176" i="1"/>
  <c r="AN91" i="1"/>
  <c r="AN33" i="1"/>
  <c r="AN93" i="1"/>
  <c r="AN29" i="1"/>
  <c r="AN215" i="1"/>
  <c r="AN249" i="1"/>
  <c r="AG280" i="1"/>
  <c r="AN342" i="1"/>
  <c r="AN271" i="1"/>
  <c r="AN229" i="1"/>
  <c r="AN76" i="1"/>
  <c r="AN128" i="1"/>
  <c r="AN193" i="1"/>
  <c r="AN53" i="1"/>
  <c r="AN161" i="1"/>
  <c r="AN105" i="1"/>
  <c r="AN369" i="1"/>
  <c r="AN335" i="1"/>
  <c r="AN131" i="1"/>
  <c r="AN311" i="1"/>
  <c r="AN346" i="1"/>
  <c r="AG208" i="1"/>
  <c r="AN134" i="1"/>
  <c r="AN299" i="1"/>
  <c r="AN241" i="1"/>
  <c r="AG347" i="1"/>
  <c r="AN218" i="1"/>
  <c r="AN410" i="1"/>
  <c r="AN130" i="1"/>
  <c r="AN227" i="1"/>
  <c r="AN18" i="1"/>
  <c r="AN223" i="1"/>
  <c r="AG24" i="1"/>
  <c r="AG167" i="1"/>
  <c r="AN164" i="1"/>
  <c r="AN102" i="1"/>
  <c r="AN351" i="1"/>
  <c r="AN123" i="1"/>
  <c r="AN155" i="1"/>
  <c r="AN181" i="1"/>
  <c r="AN57" i="1"/>
  <c r="AN60" i="1"/>
  <c r="AN140" i="1"/>
  <c r="AN242" i="1"/>
  <c r="AN289" i="1"/>
  <c r="AN173" i="1"/>
  <c r="AG91" i="1"/>
  <c r="AN143" i="1"/>
  <c r="AN261" i="1"/>
  <c r="AN132" i="1"/>
  <c r="AG224" i="1"/>
  <c r="AN228" i="1"/>
  <c r="AN231" i="1"/>
  <c r="AN424" i="1"/>
  <c r="AN237" i="1"/>
  <c r="AN180" i="1"/>
  <c r="AN367" i="1"/>
  <c r="AN171" i="1"/>
  <c r="AN263" i="1"/>
  <c r="AG354" i="1"/>
  <c r="AN246" i="1"/>
  <c r="AN355" i="1"/>
  <c r="AN333" i="1"/>
  <c r="AN87" i="1"/>
  <c r="AN267" i="1"/>
  <c r="AN334" i="1"/>
  <c r="AN145" i="1"/>
  <c r="AN321" i="1"/>
  <c r="AG220" i="1"/>
  <c r="AN70" i="1"/>
  <c r="AN381" i="1"/>
  <c r="AN151" i="1"/>
  <c r="AN15" i="1"/>
  <c r="AN349" i="1"/>
  <c r="AN133" i="1"/>
  <c r="AN404" i="1"/>
  <c r="AN409" i="1"/>
  <c r="AN199" i="1"/>
  <c r="AN287" i="1"/>
  <c r="AN260" i="1"/>
  <c r="AN24" i="1"/>
  <c r="AN38" i="1"/>
  <c r="AG431" i="1"/>
  <c r="AN253" i="1"/>
  <c r="AN150" i="1"/>
  <c r="AN111" i="1"/>
  <c r="AN166" i="1"/>
  <c r="AN100" i="1"/>
  <c r="AN72" i="1"/>
  <c r="AN77" i="1"/>
  <c r="AN390" i="1"/>
  <c r="AN167" i="1"/>
  <c r="AN397" i="1"/>
  <c r="AN373" i="1"/>
  <c r="AG415" i="1"/>
  <c r="AG213" i="1"/>
  <c r="AG115" i="1"/>
  <c r="AG155" i="1"/>
  <c r="AN376" i="1"/>
  <c r="AN309" i="1"/>
  <c r="AN305" i="1"/>
  <c r="AM3" i="1"/>
  <c r="AG295" i="1"/>
  <c r="AG283" i="1"/>
  <c r="AM2" i="1"/>
  <c r="AG100" i="1"/>
  <c r="AL3" i="1"/>
  <c r="AL2" i="1"/>
  <c r="AG216" i="1"/>
  <c r="AG160" i="1"/>
  <c r="AG432" i="1"/>
  <c r="AG80" i="1"/>
  <c r="AG401" i="1"/>
  <c r="AG302" i="1"/>
  <c r="AG172" i="1"/>
  <c r="AG62" i="1"/>
  <c r="AG191" i="1"/>
  <c r="AG290" i="1"/>
  <c r="AG428" i="1"/>
  <c r="AG384" i="1"/>
  <c r="AG256" i="1"/>
  <c r="AG42" i="1"/>
  <c r="AG333" i="1"/>
  <c r="AG45" i="1"/>
  <c r="AG119" i="1"/>
  <c r="AG250" i="1"/>
  <c r="AG369" i="1"/>
  <c r="AG320" i="1"/>
  <c r="AG150" i="1"/>
  <c r="AG67" i="1"/>
  <c r="AG226" i="1"/>
  <c r="AG323" i="1"/>
  <c r="AG327" i="1"/>
  <c r="AG188" i="1"/>
  <c r="AG223" i="1"/>
  <c r="AG241" i="1"/>
  <c r="AG266" i="1"/>
  <c r="AG204" i="1"/>
  <c r="AG400" i="1"/>
  <c r="AG41" i="1"/>
  <c r="AG285" i="1"/>
  <c r="AG356" i="1"/>
  <c r="AG20" i="1"/>
  <c r="AG30" i="1"/>
  <c r="AG392" i="1"/>
  <c r="AG170" i="1"/>
  <c r="AG59" i="1"/>
  <c r="AG380" i="1"/>
  <c r="AG179" i="1"/>
  <c r="AG129" i="1"/>
  <c r="AG79" i="1"/>
  <c r="AG270" i="1"/>
  <c r="AG219" i="1"/>
  <c r="AG255" i="1"/>
  <c r="AG271" i="1"/>
  <c r="AG240" i="1"/>
  <c r="AG16" i="1"/>
  <c r="AG232" i="1"/>
  <c r="AG163" i="1"/>
  <c r="AG425" i="1"/>
  <c r="AG159" i="1"/>
  <c r="AG346" i="1"/>
  <c r="AG282" i="1"/>
  <c r="AG236" i="1"/>
  <c r="AG94" i="1"/>
  <c r="AG294" i="1"/>
  <c r="AG31" i="1"/>
  <c r="AG251" i="1"/>
  <c r="AG61" i="1"/>
  <c r="AG72" i="1"/>
  <c r="AG351" i="1"/>
  <c r="AG50" i="1"/>
  <c r="AG107" i="1"/>
  <c r="AG97" i="1"/>
  <c r="AG44" i="1"/>
  <c r="AG157" i="1"/>
  <c r="AG47" i="1"/>
  <c r="AG206" i="1"/>
  <c r="AG126" i="1"/>
  <c r="AG407" i="1"/>
  <c r="AG298" i="1"/>
  <c r="AG139" i="1"/>
  <c r="AG417" i="1"/>
  <c r="AG403" i="1"/>
  <c r="AG239" i="1"/>
  <c r="AG412" i="1"/>
  <c r="AG350" i="1"/>
  <c r="AG416" i="1"/>
  <c r="AG151" i="1"/>
  <c r="AG281" i="1"/>
  <c r="AG87" i="1"/>
  <c r="AG89" i="1"/>
  <c r="AG35" i="1"/>
  <c r="AG99" i="1"/>
  <c r="AG183" i="1"/>
  <c r="AG269" i="1"/>
  <c r="AG437" i="1"/>
  <c r="AG402" i="1"/>
  <c r="AG374" i="1"/>
  <c r="AG46" i="1"/>
  <c r="AG248" i="1"/>
  <c r="AG70" i="1"/>
  <c r="AG93" i="1"/>
  <c r="AG387" i="1"/>
  <c r="AG234" i="1"/>
  <c r="AG399" i="1"/>
  <c r="AG82" i="1"/>
  <c r="AG355" i="1"/>
  <c r="AG324" i="1"/>
  <c r="AG291" i="1"/>
  <c r="AG259" i="1"/>
  <c r="AG434" i="1"/>
  <c r="AG420" i="1"/>
  <c r="AG427" i="1"/>
  <c r="AG342" i="1"/>
  <c r="AG242" i="1"/>
  <c r="AG143" i="1"/>
  <c r="AG127" i="1"/>
  <c r="AG199" i="1"/>
  <c r="AG398" i="1"/>
  <c r="AG98" i="1"/>
  <c r="AG147" i="1"/>
  <c r="AG26" i="1"/>
  <c r="AG11" i="1"/>
  <c r="AG123" i="1"/>
  <c r="AG92" i="1"/>
  <c r="AG319" i="1"/>
  <c r="AG296" i="1"/>
  <c r="AG174" i="1"/>
  <c r="AG55" i="1"/>
  <c r="AG121" i="1"/>
  <c r="AG257" i="1"/>
  <c r="AG201" i="1"/>
  <c r="AG52" i="1"/>
  <c r="AG263" i="1"/>
  <c r="AG23" i="1"/>
  <c r="AG153" i="1"/>
  <c r="AG376" i="1"/>
  <c r="AG203" i="1"/>
  <c r="AG122" i="1"/>
  <c r="AG18" i="1"/>
  <c r="AG28" i="1"/>
  <c r="AG363" i="1"/>
  <c r="AG36" i="1"/>
  <c r="AG17" i="1"/>
  <c r="AG286" i="1"/>
  <c r="AG131" i="1"/>
  <c r="AG102" i="1"/>
  <c r="AG235" i="1"/>
  <c r="AG149" i="1"/>
  <c r="AG366" i="1"/>
  <c r="AG312" i="1"/>
  <c r="AG54" i="1"/>
  <c r="AG243" i="1"/>
  <c r="AG321" i="1"/>
  <c r="AG116" i="1"/>
  <c r="AG215" i="1"/>
  <c r="AG86" i="1"/>
  <c r="AG124" i="1"/>
  <c r="AG275" i="1"/>
  <c r="AG326" i="1"/>
  <c r="AG58" i="1"/>
  <c r="AG274" i="1"/>
  <c r="AG433" i="1"/>
  <c r="AG249" i="1"/>
  <c r="AG300" i="1"/>
  <c r="AG125" i="1"/>
  <c r="AG90" i="1"/>
  <c r="AG315" i="1"/>
  <c r="AG83" i="1"/>
  <c r="AG177" i="1"/>
  <c r="AG7" i="1"/>
  <c r="AG49" i="1"/>
  <c r="AG435" i="1"/>
  <c r="AG297" i="1"/>
  <c r="AG198" i="1"/>
  <c r="AG343" i="1"/>
  <c r="AG105" i="1"/>
  <c r="AG181" i="1"/>
  <c r="AG438" i="1"/>
  <c r="AG221" i="1"/>
  <c r="AG117" i="1"/>
  <c r="AG348" i="1"/>
  <c r="AG65" i="1"/>
  <c r="AG48" i="1"/>
  <c r="AG57" i="1"/>
  <c r="AG25" i="1"/>
  <c r="AG337" i="1"/>
  <c r="AG304" i="1"/>
  <c r="AG202" i="1"/>
  <c r="AG334" i="1"/>
  <c r="AG15" i="1"/>
  <c r="AG38" i="1"/>
  <c r="AG193" i="1"/>
  <c r="AG75" i="1"/>
  <c r="AG51" i="1"/>
  <c r="AG95" i="1"/>
  <c r="AG253" i="1"/>
  <c r="AG185" i="1"/>
  <c r="AG60" i="1"/>
  <c r="AG142" i="1"/>
  <c r="AG145" i="1"/>
  <c r="AG344" i="1"/>
  <c r="AG364" i="1"/>
  <c r="AG137" i="1"/>
  <c r="AG393" i="1"/>
  <c r="AG383" i="1"/>
  <c r="AG409" i="1"/>
  <c r="AG330" i="1"/>
  <c r="AG152" i="1"/>
  <c r="AG134" i="1"/>
  <c r="AG381" i="1"/>
  <c r="AG110" i="1"/>
  <c r="AG307" i="1"/>
  <c r="AG9" i="1"/>
  <c r="AG273" i="1"/>
  <c r="AG357" i="1"/>
  <c r="AG322" i="1"/>
  <c r="AG212" i="1"/>
  <c r="AG69" i="1"/>
  <c r="AG375" i="1"/>
  <c r="AG161" i="1"/>
  <c r="AG53" i="1"/>
  <c r="AG144" i="1"/>
  <c r="AG336" i="1"/>
  <c r="AG311" i="1"/>
  <c r="AG245" i="1"/>
  <c r="AG238" i="1"/>
  <c r="AG27" i="1"/>
  <c r="AG318" i="1"/>
  <c r="AG305" i="1"/>
  <c r="AG6" i="1"/>
  <c r="AG405" i="1"/>
  <c r="AG386" i="1"/>
  <c r="AG276" i="1"/>
  <c r="AG84" i="1"/>
  <c r="AG367" i="1"/>
  <c r="AG338" i="1"/>
  <c r="AG331" i="1"/>
  <c r="AG339" i="1"/>
  <c r="AG34" i="1"/>
  <c r="AG164" i="1"/>
  <c r="AG284" i="1"/>
  <c r="AG205" i="1"/>
  <c r="AG267" i="1"/>
  <c r="AG4" i="1"/>
  <c r="AG306" i="1"/>
  <c r="AG112" i="1"/>
  <c r="AG301" i="1"/>
  <c r="AG329" i="1"/>
  <c r="AG332" i="1"/>
  <c r="AG310" i="1"/>
  <c r="AG5" i="1"/>
  <c r="AG32" i="1"/>
  <c r="AG135" i="1"/>
  <c r="AG436" i="1"/>
  <c r="AG325" i="1"/>
  <c r="AG335" i="1"/>
  <c r="AG43" i="1"/>
  <c r="AG279" i="1"/>
  <c r="AG395" i="1"/>
  <c r="AG66" i="1"/>
  <c r="AG424" i="1"/>
  <c r="AG171" i="1"/>
  <c r="AG118" i="1"/>
  <c r="AG130" i="1"/>
  <c r="AG360" i="1"/>
  <c r="AG390" i="1"/>
  <c r="AG114" i="1"/>
  <c r="AG186" i="1"/>
  <c r="AG113" i="1"/>
  <c r="AG352" i="1"/>
  <c r="AG359" i="1"/>
  <c r="AG365" i="1"/>
  <c r="AG169" i="1"/>
  <c r="AG19" i="1"/>
  <c r="AG56" i="1"/>
  <c r="AG361" i="1"/>
  <c r="AG370" i="1"/>
  <c r="AG421" i="1"/>
  <c r="AG136" i="1"/>
  <c r="AG39" i="1"/>
  <c r="AG247" i="1"/>
  <c r="AG289" i="1"/>
  <c r="AG233" i="1"/>
  <c r="AG14" i="1"/>
  <c r="AG287" i="1"/>
  <c r="AG71" i="1"/>
  <c r="AG132" i="1"/>
  <c r="AG426" i="1"/>
  <c r="AG379" i="1"/>
  <c r="AG217" i="1"/>
  <c r="AG382" i="1"/>
  <c r="AG308" i="1"/>
  <c r="AG340" i="1"/>
  <c r="AG237" i="1"/>
  <c r="AG165" i="1"/>
  <c r="AG371" i="1"/>
  <c r="AG64" i="1"/>
  <c r="AG103" i="1"/>
  <c r="AG209" i="1"/>
  <c r="AG410" i="1"/>
  <c r="AG378" i="1"/>
  <c r="AG314" i="1"/>
  <c r="AG362" i="1"/>
  <c r="AG194" i="1"/>
  <c r="AG277" i="1"/>
  <c r="AG85" i="1"/>
  <c r="AG211" i="1"/>
  <c r="AG278" i="1"/>
  <c r="AG268" i="1"/>
  <c r="AG175" i="1"/>
  <c r="AG180" i="1"/>
  <c r="AG328" i="1"/>
  <c r="AG227" i="1"/>
  <c r="AG148" i="1"/>
  <c r="AG173" i="1"/>
  <c r="AG104" i="1"/>
  <c r="AG10" i="1"/>
  <c r="AG231" i="1"/>
  <c r="AG372" i="1"/>
  <c r="AG195" i="1"/>
  <c r="AG138" i="1"/>
  <c r="AG141" i="1"/>
  <c r="AG77" i="1"/>
  <c r="AG22" i="1"/>
  <c r="AG353" i="1"/>
  <c r="AG254" i="1"/>
  <c r="AG299" i="1"/>
  <c r="AG349" i="1"/>
  <c r="AG246" i="1"/>
  <c r="AG146" i="1"/>
  <c r="AG429" i="1"/>
  <c r="AG317" i="1"/>
  <c r="AG272" i="1"/>
  <c r="AG156" i="1"/>
  <c r="AG189" i="1"/>
  <c r="AG154" i="1"/>
  <c r="AG397" i="1"/>
  <c r="AG106" i="1"/>
  <c r="AG368" i="1"/>
  <c r="AG111" i="1"/>
  <c r="AG21" i="1"/>
  <c r="AG373" i="1"/>
  <c r="AG394" i="1"/>
  <c r="AG207" i="1"/>
  <c r="AG377" i="1"/>
  <c r="AG313" i="1"/>
  <c r="AG316" i="1"/>
  <c r="AG303" i="1"/>
  <c r="AG29" i="1"/>
  <c r="AG81" i="1"/>
  <c r="AG265" i="1"/>
  <c r="AG128" i="1"/>
  <c r="AF2" i="1"/>
  <c r="AG73" i="1"/>
  <c r="AG109" i="1"/>
  <c r="AG418" i="1"/>
  <c r="AG264" i="1"/>
  <c r="AG411" i="1"/>
  <c r="AG244" i="1"/>
  <c r="AG74" i="1"/>
  <c r="AG140" i="1"/>
  <c r="AG423" i="1"/>
  <c r="AG108" i="1"/>
  <c r="AG225" i="1"/>
  <c r="AG404" i="1"/>
  <c r="AG396" i="1"/>
  <c r="AG101" i="1"/>
  <c r="AG341" i="1"/>
  <c r="AG406" i="1"/>
  <c r="AG63" i="1"/>
  <c r="AG391" i="1"/>
  <c r="AE3" i="1"/>
  <c r="AG40" i="1"/>
  <c r="AG309" i="1"/>
  <c r="AG388" i="1"/>
  <c r="AG68" i="1"/>
  <c r="AG33" i="1"/>
  <c r="AG252" i="1"/>
  <c r="AG293" i="1"/>
  <c r="AG37" i="1"/>
  <c r="AG261" i="1"/>
  <c r="AG345" i="1"/>
  <c r="AG13" i="1"/>
  <c r="AE2" i="1"/>
  <c r="AG229" i="1"/>
  <c r="AF3" i="1"/>
  <c r="AG197" i="1"/>
  <c r="AG12" i="1"/>
  <c r="AG414" i="1"/>
  <c r="AG133" i="1"/>
  <c r="AG430" i="1"/>
  <c r="AN2" i="1" l="1"/>
  <c r="AN3" i="1"/>
  <c r="AG2" i="1"/>
  <c r="AG3" i="1"/>
  <c r="DA3" i="1" l="1"/>
  <c r="CZ3" i="1"/>
  <c r="CY3" i="1"/>
  <c r="CX3" i="1"/>
  <c r="CW3" i="1"/>
  <c r="CV3" i="1"/>
  <c r="CU3" i="1"/>
  <c r="CT3" i="1"/>
  <c r="CS3" i="1"/>
  <c r="CR3" i="1"/>
  <c r="CQ3" i="1"/>
  <c r="CP3" i="1"/>
  <c r="DA2" i="1"/>
  <c r="CZ2" i="1"/>
  <c r="CY2" i="1"/>
  <c r="CX2" i="1"/>
  <c r="CW2" i="1"/>
  <c r="CV2" i="1"/>
  <c r="CU2" i="1"/>
  <c r="CT2" i="1"/>
  <c r="CS2" i="1"/>
  <c r="CR2" i="1"/>
  <c r="CQ2" i="1"/>
  <c r="CP2" i="1"/>
  <c r="CN3" i="1"/>
  <c r="CM3" i="1"/>
  <c r="CL3" i="1"/>
  <c r="CK3" i="1"/>
  <c r="CN2" i="1"/>
  <c r="CM2" i="1"/>
  <c r="CL2" i="1"/>
  <c r="CK2" i="1"/>
</calcChain>
</file>

<file path=xl/sharedStrings.xml><?xml version="1.0" encoding="utf-8"?>
<sst xmlns="http://schemas.openxmlformats.org/spreadsheetml/2006/main" count="13168" uniqueCount="2931">
  <si>
    <t>Proteins</t>
  </si>
  <si>
    <t>Positions within proteins</t>
  </si>
  <si>
    <t>Leading proteins</t>
  </si>
  <si>
    <t>Protein</t>
  </si>
  <si>
    <t>Protein names</t>
  </si>
  <si>
    <t>Gene names</t>
  </si>
  <si>
    <t>Fasta headers</t>
  </si>
  <si>
    <t>Localization prob</t>
  </si>
  <si>
    <t>FLR</t>
  </si>
  <si>
    <t>Score diff</t>
  </si>
  <si>
    <t>PEP</t>
  </si>
  <si>
    <t>Score</t>
  </si>
  <si>
    <t>Delta score</t>
  </si>
  <si>
    <t>Score for localization</t>
  </si>
  <si>
    <t>Localization prob SY_1PEL_ETD_MS2</t>
  </si>
  <si>
    <t>Score diff SY_1PEL_ETD_MS2</t>
  </si>
  <si>
    <t>PEP SY_1PEL_ETD_MS2</t>
  </si>
  <si>
    <t>Score SY_1PEL_ETD_MS2</t>
  </si>
  <si>
    <t>Localization prob SY_1PEL_ETD_MS3</t>
  </si>
  <si>
    <t>Score diff SY_1PEL_ETD_MS3</t>
  </si>
  <si>
    <t>PEP SY_1PEL_ETD_MS3</t>
  </si>
  <si>
    <t>Score SY_1PEL_ETD_MS3</t>
  </si>
  <si>
    <t>Localization prob SY_1PEL_IP</t>
  </si>
  <si>
    <t>Score diff SY_1PEL_IP</t>
  </si>
  <si>
    <t>PEP SY_1PEL_IP</t>
  </si>
  <si>
    <t>Score SY_1PEL_IP</t>
  </si>
  <si>
    <t>Localization prob SY_1SUP_ETD_MS2</t>
  </si>
  <si>
    <t>Score diff SY_1SUP_ETD_MS2</t>
  </si>
  <si>
    <t>PEP SY_1SUP_ETD_MS2</t>
  </si>
  <si>
    <t>Score SY_1SUP_ETD_MS2</t>
  </si>
  <si>
    <t>Localization prob SY_1SUP_ETD_MS3</t>
  </si>
  <si>
    <t>Score diff SY_1SUP_ETD_MS3</t>
  </si>
  <si>
    <t>PEP SY_1SUP_ETD_MS3</t>
  </si>
  <si>
    <t>Score SY_1SUP_ETD_MS3</t>
  </si>
  <si>
    <t>Localization prob SY_1SUP_IP</t>
  </si>
  <si>
    <t>Score diff SY_1SUP_IP</t>
  </si>
  <si>
    <t>PEP SY_1SUP_IP</t>
  </si>
  <si>
    <t>Score SY_1SUP_IP</t>
  </si>
  <si>
    <t>Localization prob SY_2PEL_ETD_MS2</t>
  </si>
  <si>
    <t>Score diff SY_2PEL_ETD_MS2</t>
  </si>
  <si>
    <t>PEP SY_2PEL_ETD_MS2</t>
  </si>
  <si>
    <t>Score SY_2PEL_ETD_MS2</t>
  </si>
  <si>
    <t>Localization prob SY_2PEL_ETD_MS3</t>
  </si>
  <si>
    <t>Score diff SY_2PEL_ETD_MS3</t>
  </si>
  <si>
    <t>PEP SY_2PEL_ETD_MS3</t>
  </si>
  <si>
    <t>Score SY_2PEL_ETD_MS3</t>
  </si>
  <si>
    <t>Localization prob SY_2PEL_IP</t>
  </si>
  <si>
    <t>Score diff SY_2PEL_IP</t>
  </si>
  <si>
    <t>PEP SY_2PEL_IP</t>
  </si>
  <si>
    <t>Score SY_2PEL_IP</t>
  </si>
  <si>
    <t>Localization prob SY_2SUP_ETD_MS2</t>
  </si>
  <si>
    <t>Score diff SY_2SUP_ETD_MS2</t>
  </si>
  <si>
    <t>PEP SY_2SUP_ETD_MS2</t>
  </si>
  <si>
    <t>Score SY_2SUP_ETD_MS2</t>
  </si>
  <si>
    <t>Localization prob SY_2SUP_ETD_MS3</t>
  </si>
  <si>
    <t>Score diff SY_2SUP_ETD_MS3</t>
  </si>
  <si>
    <t>PEP SY_2SUP_ETD_MS3</t>
  </si>
  <si>
    <t>Score SY_2SUP_ETD_MS3</t>
  </si>
  <si>
    <t>Localization prob SY_2SUP_IP</t>
  </si>
  <si>
    <t>Score diff SY_2SUP_IP</t>
  </si>
  <si>
    <t>PEP SY_2SUP_IP</t>
  </si>
  <si>
    <t>Score SY_2SUP_IP</t>
  </si>
  <si>
    <t>Diagnostic peak</t>
  </si>
  <si>
    <t>Number of HexNAc (ST)</t>
  </si>
  <si>
    <t>Amino acid</t>
  </si>
  <si>
    <t>Sequence window</t>
  </si>
  <si>
    <t>Modification window</t>
  </si>
  <si>
    <t>Peptide window coverage</t>
  </si>
  <si>
    <t>HexNAc (ST) Probabilities</t>
  </si>
  <si>
    <t>HexNAc (ST) Score diffs</t>
  </si>
  <si>
    <t>Position in peptide</t>
  </si>
  <si>
    <t>Charge</t>
  </si>
  <si>
    <t>Mass error [ppm]</t>
  </si>
  <si>
    <t>Intensity</t>
  </si>
  <si>
    <t>Intensity___1</t>
  </si>
  <si>
    <t>Intensity___2</t>
  </si>
  <si>
    <t>Intensity___3</t>
  </si>
  <si>
    <t>Ratio mod/base</t>
  </si>
  <si>
    <t>Intensity SY_1PEL_ETD_MS2</t>
  </si>
  <si>
    <t>Intensity SY_1PEL_ETD_MS3</t>
  </si>
  <si>
    <t>Intensity SY_1PEL_IP</t>
  </si>
  <si>
    <t>Intensity SY_2PEL_ETD_MS2</t>
  </si>
  <si>
    <t>Intensity SY_2PEL_ETD_MS3</t>
  </si>
  <si>
    <t>Intensity SY_2PEL_IP</t>
  </si>
  <si>
    <t>Intensity SY_1SUP_ETD_MS2</t>
  </si>
  <si>
    <t>Intensity SY_1SUP_ETD_MS3</t>
  </si>
  <si>
    <t>Intensity SY_1SUP_IP</t>
  </si>
  <si>
    <t>Intensity SY_2SUP_ETD_MS2</t>
  </si>
  <si>
    <t>Intensity SY_2SUP_ETD_MS3</t>
  </si>
  <si>
    <t>Intensity SY_2SUP_IP</t>
  </si>
  <si>
    <t>Ratio mod/base SY_1PEL_ETD_MS2</t>
  </si>
  <si>
    <t>Ratio mod/base SY_1PEL_ETD_MS3</t>
  </si>
  <si>
    <t>Ratio mod/base SY_1PEL_IP</t>
  </si>
  <si>
    <t>Ratio mod/base SY_1SUP_ETD_MS2</t>
  </si>
  <si>
    <t>Ratio mod/base SY_1SUP_ETD_MS3</t>
  </si>
  <si>
    <t>Ratio mod/base SY_1SUP_IP</t>
  </si>
  <si>
    <t>Ratio mod/base SY_2PEL_ETD_MS2</t>
  </si>
  <si>
    <t>Ratio mod/base SY_2PEL_ETD_MS3</t>
  </si>
  <si>
    <t>Ratio mod/base SY_2PEL_IP</t>
  </si>
  <si>
    <t>Ratio mod/base SY_2SUP_ETD_MS2</t>
  </si>
  <si>
    <t>Ratio mod/base SY_2SUP_ETD_MS3</t>
  </si>
  <si>
    <t>Ratio mod/base SY_2SUP_IP</t>
  </si>
  <si>
    <t>Intensity SY_1PEL_ETD_MS2___1</t>
  </si>
  <si>
    <t>Intensity SY_1PEL_ETD_MS2___2</t>
  </si>
  <si>
    <t>Intensity SY_1PEL_ETD_MS2___3</t>
  </si>
  <si>
    <t>Intensity SY_1PEL_ETD_MS3___1</t>
  </si>
  <si>
    <t>Intensity SY_1PEL_ETD_MS3___2</t>
  </si>
  <si>
    <t>Intensity SY_1PEL_ETD_MS3___3</t>
  </si>
  <si>
    <t>Intensity SY_1PEL_IP___1</t>
  </si>
  <si>
    <t>Intensity SY_1PEL_IP___2</t>
  </si>
  <si>
    <t>Intensity SY_1PEL_IP___3</t>
  </si>
  <si>
    <t>Intensity SY_1SUP_ETD_MS2___1</t>
  </si>
  <si>
    <t>Intensity SY_1SUP_ETD_MS2___2</t>
  </si>
  <si>
    <t>Intensity SY_1SUP_ETD_MS2___3</t>
  </si>
  <si>
    <t>Intensity SY_1SUP_ETD_MS3___1</t>
  </si>
  <si>
    <t>Intensity SY_1SUP_ETD_MS3___2</t>
  </si>
  <si>
    <t>Intensity SY_1SUP_ETD_MS3___3</t>
  </si>
  <si>
    <t>Intensity SY_1SUP_IP___1</t>
  </si>
  <si>
    <t>Intensity SY_1SUP_IP___2</t>
  </si>
  <si>
    <t>Intensity SY_1SUP_IP___3</t>
  </si>
  <si>
    <t>Intensity SY_2PEL_ETD_MS2___1</t>
  </si>
  <si>
    <t>Intensity SY_2PEL_ETD_MS2___2</t>
  </si>
  <si>
    <t>Intensity SY_2PEL_ETD_MS2___3</t>
  </si>
  <si>
    <t>Intensity SY_2PEL_ETD_MS3___1</t>
  </si>
  <si>
    <t>Intensity SY_2PEL_ETD_MS3___2</t>
  </si>
  <si>
    <t>Intensity SY_2PEL_ETD_MS3___3</t>
  </si>
  <si>
    <t>Intensity SY_2PEL_IP___1</t>
  </si>
  <si>
    <t>Intensity SY_2PEL_IP___2</t>
  </si>
  <si>
    <t>Intensity SY_2PEL_IP___3</t>
  </si>
  <si>
    <t>Intensity SY_2SUP_ETD_MS2___1</t>
  </si>
  <si>
    <t>Intensity SY_2SUP_ETD_MS2___2</t>
  </si>
  <si>
    <t>Intensity SY_2SUP_ETD_MS2___3</t>
  </si>
  <si>
    <t>Intensity SY_2SUP_ETD_MS3___1</t>
  </si>
  <si>
    <t>Intensity SY_2SUP_ETD_MS3___2</t>
  </si>
  <si>
    <t>Intensity SY_2SUP_ETD_MS3___3</t>
  </si>
  <si>
    <t>Intensity SY_2SUP_IP___1</t>
  </si>
  <si>
    <t>Intensity SY_2SUP_IP___2</t>
  </si>
  <si>
    <t>Intensity SY_2SUP_IP___3</t>
  </si>
  <si>
    <t>Occupancy SY_1PEL_ETD_MS2</t>
  </si>
  <si>
    <t>Occupancy ratioSY_1PEL_ETD_MS2</t>
  </si>
  <si>
    <t>Occupancy error scale SY_1PEL_ETD_MS2</t>
  </si>
  <si>
    <t>Occupancy SY_1PEL_ETD_MS3</t>
  </si>
  <si>
    <t>Occupancy ratioSY_1PEL_ETD_MS3</t>
  </si>
  <si>
    <t>Occupancy error scale SY_1PEL_ETD_MS3</t>
  </si>
  <si>
    <t>Occupancy SY_1PEL_IP</t>
  </si>
  <si>
    <t>Occupancy ratioSY_1PEL_IP</t>
  </si>
  <si>
    <t>Occupancy error scale SY_1PEL_IP</t>
  </si>
  <si>
    <t>Occupancy SY_1SUP_ETD_MS2</t>
  </si>
  <si>
    <t>Occupancy ratioSY_1SUP_ETD_MS2</t>
  </si>
  <si>
    <t>Occupancy error scale SY_1SUP_ETD_MS2</t>
  </si>
  <si>
    <t>Occupancy SY_1SUP_ETD_MS3</t>
  </si>
  <si>
    <t>Occupancy ratioSY_1SUP_ETD_MS3</t>
  </si>
  <si>
    <t>Occupancy error scale SY_1SUP_ETD_MS3</t>
  </si>
  <si>
    <t>Occupancy SY_1SUP_IP</t>
  </si>
  <si>
    <t>Occupancy ratioSY_1SUP_IP</t>
  </si>
  <si>
    <t>Occupancy error scale SY_1SUP_IP</t>
  </si>
  <si>
    <t>Occupancy SY_2PEL_ETD_MS2</t>
  </si>
  <si>
    <t>Occupancy ratioSY_2PEL_ETD_MS2</t>
  </si>
  <si>
    <t>Occupancy error scale SY_2PEL_ETD_MS2</t>
  </si>
  <si>
    <t>Occupancy SY_2PEL_ETD_MS3</t>
  </si>
  <si>
    <t>Occupancy ratioSY_2PEL_ETD_MS3</t>
  </si>
  <si>
    <t>Occupancy error scale SY_2PEL_ETD_MS3</t>
  </si>
  <si>
    <t>Occupancy SY_2PEL_IP</t>
  </si>
  <si>
    <t>Occupancy ratioSY_2PEL_IP</t>
  </si>
  <si>
    <t>Occupancy error scale SY_2PEL_IP</t>
  </si>
  <si>
    <t>Occupancy SY_2SUP_ETD_MS2</t>
  </si>
  <si>
    <t>Occupancy ratioSY_2SUP_ETD_MS2</t>
  </si>
  <si>
    <t>Occupancy error scale SY_2SUP_ETD_MS2</t>
  </si>
  <si>
    <t>Occupancy SY_2SUP_ETD_MS3</t>
  </si>
  <si>
    <t>Occupancy ratioSY_2SUP_ETD_MS3</t>
  </si>
  <si>
    <t>Occupancy error scale SY_2SUP_ETD_MS3</t>
  </si>
  <si>
    <t>Occupancy SY_2SUP_IP</t>
  </si>
  <si>
    <t>Occupancy ratioSY_2SUP_IP</t>
  </si>
  <si>
    <t>Occupancy error scale SY_2SUP_IP</t>
  </si>
  <si>
    <t>Taxonomy IDs</t>
  </si>
  <si>
    <t>Taxonomy names</t>
  </si>
  <si>
    <t>Reverse</t>
  </si>
  <si>
    <t>Potential contaminant</t>
  </si>
  <si>
    <t>id</t>
  </si>
  <si>
    <t>Protein group IDs</t>
  </si>
  <si>
    <t>Positions</t>
  </si>
  <si>
    <t>Position</t>
  </si>
  <si>
    <t>Peptide IDs</t>
  </si>
  <si>
    <t>Mod. peptide IDs</t>
  </si>
  <si>
    <t>Evidence IDs</t>
  </si>
  <si>
    <t>MS/MS IDs</t>
  </si>
  <si>
    <t>Best localization evidence ID</t>
  </si>
  <si>
    <t>Best localization MS/MS ID</t>
  </si>
  <si>
    <t>Best localization raw file</t>
  </si>
  <si>
    <t>Best localization scan number</t>
  </si>
  <si>
    <t>Best score evidence ID</t>
  </si>
  <si>
    <t>Best score MS/MS ID</t>
  </si>
  <si>
    <t>Best score raw file</t>
  </si>
  <si>
    <t>Best score scan number</t>
  </si>
  <si>
    <t>Best PEP evidence ID</t>
  </si>
  <si>
    <t>Best PEP MS/MS ID</t>
  </si>
  <si>
    <t>Best PEP raw file</t>
  </si>
  <si>
    <t>Best PEP scan number</t>
  </si>
  <si>
    <t>F8WE45;A0A075B6E9;A0A494C1A4;Q96NW7-2;Q96NW7</t>
  </si>
  <si>
    <t>213;934;967;929;929</t>
  </si>
  <si>
    <t>F8WE45</t>
  </si>
  <si>
    <t>Leucine-rich repeat-containing protein 7</t>
  </si>
  <si>
    <t>LRRC7</t>
  </si>
  <si>
    <t>tr|F8WE45|F8WE45_HUMAN Leucine rich repeat containing 7 OS=Homo sapiens OX=9606 GN=LRRC7 PE=1 SV=1;tr|A0A075B6E9|A0A075B6E9_HUMAN Leucine rich repeat containing 7 OS=Homo sapiens OX=9606 GN=LRRC7 PE=1 SV=1;tr|A0A494C1A4|A0A494C1A4_HUMAN Leucine rich repeat</t>
  </si>
  <si>
    <t>T</t>
  </si>
  <si>
    <t>CRPESSKGVISISKSTERLSPLMKDIKSNKF</t>
  </si>
  <si>
    <t>X;X;X;X;X;X;X;X;X;X;HexNAc (ST);X;X;X;Phospho (STY);HexNAc (ST);X;X;X;X;X;X;Oxidation (M);X;X;X;X;X;X;X;X</t>
  </si>
  <si>
    <t>XXXXXXXPPPPPPPPPPPPPPPPPXXXXXXX</t>
  </si>
  <si>
    <t>GVIS(0.804)IS(0.192)KS(0.335)T(0.335)ERLS(0.335)PLMK</t>
  </si>
  <si>
    <t>GVIS(6.3)IS(-6.3)KS(0)T(0)ERLS(0)PLMK</t>
  </si>
  <si>
    <t>NaN</t>
  </si>
  <si>
    <t>20250610SY_1SUP_ETD_MS3</t>
  </si>
  <si>
    <t>A0A087WVN7;C9J1S8</t>
  </si>
  <si>
    <t>59;59</t>
  </si>
  <si>
    <t>A0A087WVN7</t>
  </si>
  <si>
    <t>Tripartite motif-containing protein 49D</t>
  </si>
  <si>
    <t>TRIM49D1</t>
  </si>
  <si>
    <t>tr|A0A087WVN7|A0A087WVN7_HUMAN HCG1988749 OS=Homo sapiens OX=9606 GN=TRIM49D1 PE=4 SV=1;sp|C9J1S8|TR49D_HUMAN Tripartite motif-containing protein 49D OS=Homo sapiens OX=9606 GN=TRIM49D1 PE=2 SV=1</t>
  </si>
  <si>
    <t>QDIPILTQCFECLKTTQQRNLKTNIRLKKMA</t>
  </si>
  <si>
    <t>X;X;X;X;X;X;X;X;X;X;X;X;X;X;Phospho (STY);HexNAc (ST);X;X;X;X;X;X;X;X;X;X;X;X;X;X;X</t>
  </si>
  <si>
    <t>XXXXXXXXXXXXXXPPPPPPPPXXXXXXXXX</t>
  </si>
  <si>
    <t>T(0.286)T(0.714)QQRNLK</t>
  </si>
  <si>
    <t>T(-4)T(4)QQRNLK</t>
  </si>
  <si>
    <t>20250610SY_2SUP_IP</t>
  </si>
  <si>
    <t>A0A7I2V641;A0A7I2V2K8;A0A7I2V479;A0A7I2YQY1;A0A7I2V262;A0A087WW66;A0A7I2V5C8;Q99460-2;Q99460</t>
  </si>
  <si>
    <t>700;805;776;836;836;797;836;805;836</t>
  </si>
  <si>
    <t>A0A7I2V641</t>
  </si>
  <si>
    <t>26S proteasome non-ATPase regulatory subunit 1</t>
  </si>
  <si>
    <t>PSMD1</t>
  </si>
  <si>
    <t>tr|A0A7I2V641|A0A7I2V641_HUMAN 26S proteasome non-ATPase regulatory subunit 1 OS=Homo sapiens OX=9606 GN=PSMD1 PE=1 SV=1;tr|A0A7I2V2K8|A0A7I2V2K8_HUMAN 26S proteasome non-ATPase regulatory subunit 1 OS=Homo sapiens OX=9606 GN=PSMD1 PE=1 SV=1;tr|A0A7I2V479|</t>
  </si>
  <si>
    <t>KEKEKEKVSTAVLSITAKAKKKEKEKEKKEE</t>
  </si>
  <si>
    <t>X;X;X;X;X;X;X;X;X;X;X;X;X;HexNAc (ST);X;HexNAc (ST);X;X;X;X;X;X;X;X;X;X;X;X;X;X;X</t>
  </si>
  <si>
    <t>XXXXXXXPPPPPPPPPPPPPXXXXXXXXXXX</t>
  </si>
  <si>
    <t>VSTAVLS(1)IT(1)AKAK</t>
  </si>
  <si>
    <t>VS(-47)T(-47)AVLS(47)IT(50)AKAK</t>
  </si>
  <si>
    <t>3947;3948;3949;3950;3951;3952;3953;3954;3955;3956;3957</t>
  </si>
  <si>
    <t>5948;5949;5950;5951;5952;5953;5954;5955;5956;5957;5958</t>
  </si>
  <si>
    <t>20250610SY_1SUP_IP</t>
  </si>
  <si>
    <t>20250610SY_2PEL_IP</t>
  </si>
  <si>
    <t>A0A087WW94;Q9UMZ2-6;Q9UMZ2-9;Q9UMZ2-4;Q9UMZ2-8;Q9UMZ2-3;Q9UMZ2-7;Q9UMZ2-5;Q9UMZ2</t>
  </si>
  <si>
    <t>59;188;188;188;187;188;188;188;188</t>
  </si>
  <si>
    <t>A0A087WW94</t>
  </si>
  <si>
    <t>Synergin gamma</t>
  </si>
  <si>
    <t>SYNRG</t>
  </si>
  <si>
    <t>tr|A0A087WW94|A0A087WW94_HUMAN Synergin gamma (Fragment) OS=Homo sapiens OX=9606 GN=SYNRG PE=1 SV=1;sp|Q9UMZ2-6|SYNRG_HUMAN Isoform 5 of Synergin gamma OS=Homo sapiens OX=9606 GN=SYNRG;sp|Q9UMZ2-9|SYNRG_HUMAN Isoform 8 of Synergin gamma OS=Homo sapiens OX=</t>
  </si>
  <si>
    <t>KGNLDGFSRDAKMHPTPASHPKKPGSFKRHY</t>
  </si>
  <si>
    <t>X;X;X;X;X;X;X;X;X;X;X;X;X;X;X;HexNAc (ST);X;X;HexNAc (ST);X;X;X;X;X;X;X;X;X;X;X;X</t>
  </si>
  <si>
    <t>XXXXXXXXXXXXPPPPPPPPPPXXXXXXXXX</t>
  </si>
  <si>
    <t>MHPT(1)PAS(1)HPK</t>
  </si>
  <si>
    <t>MHPT(17)PAS(17)HPK</t>
  </si>
  <si>
    <t>20250610SY_1PEL_ETD_MS3</t>
  </si>
  <si>
    <t>A0A087WXK8;Q9H4H8-2;Q9H4H8</t>
  </si>
  <si>
    <t>370;324;340</t>
  </si>
  <si>
    <t>A0A087WXK8</t>
  </si>
  <si>
    <t>Protein FAM83D</t>
  </si>
  <si>
    <t>FAM83D</t>
  </si>
  <si>
    <t>tr|A0A087WXK8|A0A087WXK8_HUMAN Chromosome 20 open reading frame 129 OS=Homo sapiens OX=9606 GN=FAM83D PE=1 SV=1;sp|Q9H4H8-2|FA83D_HUMAN Isoform 2 of Protein FAM83D OS=Homo sapiens OX=9606 GN=FAM83D;sp|Q9H4H8|FA83D_HUMAN Protein FAM83D OS=Homo sapiens OX=96</t>
  </si>
  <si>
    <t>TLGNLLRMRLARLSSTPRKADLDPEMPAEGK</t>
  </si>
  <si>
    <t>X;X;X;X;X;X;X;X;X;X;X;X;X;HexNAc (ST);Phospho (STY);HexNAc (ST);X;X;X;X;X;X;X;X;X;X;X;X;X;X;X</t>
  </si>
  <si>
    <t>XXXXXXXXXPPPPPPPPPXXXXXXXXXXXXX</t>
  </si>
  <si>
    <t>LARLS(0.98)S(0.51)T(0.51)PR</t>
  </si>
  <si>
    <t>LARLS(14)S(0)T(0)PR</t>
  </si>
  <si>
    <t>A0A0A0MQQ9;O14559-10;O14559-11;O14559</t>
  </si>
  <si>
    <t>291;155;291;291</t>
  </si>
  <si>
    <t>A0A0A0MQQ9</t>
  </si>
  <si>
    <t>Rho GTPase-activating protein 33</t>
  </si>
  <si>
    <t>ARHGAP33</t>
  </si>
  <si>
    <t>tr|A0A0A0MQQ9|A0A0A0MQQ9_HUMAN Rho GTPase-activating protein 33 OS=Homo sapiens OX=9606 GN=ARHGAP33 PE=1 SV=1;sp|O14559-10|RHG33_HUMAN Isoform 2 of Rho GTPase-activating protein 33 OS=Homo sapiens OX=9606 GN=ARHGAP33;sp|O14559-11|RHG33_HUMAN Isoform 3 of R</t>
  </si>
  <si>
    <t>SAVPRPRGKLAGLLRTFMRSRPSRQRLRQRG</t>
  </si>
  <si>
    <t>X;X;X;X;X;X;X;X;X;X;X;X;X;X;X;HexNAc (ST);X;Oxidation (M);X;HexNAc (ST);X;X;X;X;X;X;X;X;X;X;X</t>
  </si>
  <si>
    <t>XXXXXXXXXXXXXXXPPPPPPPPPXXXXXXX</t>
  </si>
  <si>
    <t>T(1)FMRS(1)RPSR</t>
  </si>
  <si>
    <t>T(53)FMRS(51)RPS(-51)R</t>
  </si>
  <si>
    <t>20250610SY_1PEL_IP</t>
  </si>
  <si>
    <t>A0A0A0MTS7;Q8WZ42-5;Q8WZ42-11;Q8WZ42-4;Q8WZ42-7;Q8WZ42-2;Q8WZ42;Q8WZ42-8;Q8WZ42-13;Q8WZ42-12;A0A0A0MRA3;Q8WZ42-3;Q8WZ42-10;Q8WZ42-9</t>
  </si>
  <si>
    <t>16508;13417;13940;13962;14132;14775;14867;14992;15001;16508;7635;7443;7568;7635</t>
  </si>
  <si>
    <t>A0A0A0MTS7</t>
  </si>
  <si>
    <t>Titin</t>
  </si>
  <si>
    <t>TTN</t>
  </si>
  <si>
    <t>tr|A0A0A0MTS7|A0A0A0MTS7_HUMAN Titin OS=Homo sapiens OX=9606 GN=TTN PE=1 SV=1;sp|Q8WZ42-5|TITIN_HUMAN Isoform 5 of Titin OS=Homo sapiens OX=9606 GN=TTN;sp|Q8WZ42-11|TITIN_HUMAN Isoform 11 of Titin OS=Homo sapiens OX=9606 GN=TTN;sp|Q8WZ42-4|TITIN_HUMAN Isof</t>
  </si>
  <si>
    <t>DTDKWVRCNKMPVKDTTYRVKGLTNKKKYRF</t>
  </si>
  <si>
    <t>X;X;X;X;X;X;X;X;X;X;X;X;X;X;X;HexNAc (ST);HexNAc (ST);X;X;X;X;X;X;Phospho (STY);X;X;X;X;X;X;X</t>
  </si>
  <si>
    <t>XXXXXXXXXXXXXXPPPPPPPPPPPPXXXXX</t>
  </si>
  <si>
    <t>DT(0.992)T(0.992)YRVKGLT(0.016)NK</t>
  </si>
  <si>
    <t>DT(24)T(24)YRVKGLT(-24)NK</t>
  </si>
  <si>
    <t>16509;13418;13941;13963;14133;14776;14868;14993;15002;16509;7636;7444;7569;7636</t>
  </si>
  <si>
    <t>TDKWVRCNKMPVKDTTYRVKGLTNKKKYRFR</t>
  </si>
  <si>
    <t>X;X;X;X;X;X;X;X;X;X;X;X;X;X;HexNAc (ST);HexNAc (ST);X;X;X;X;X;X;Phospho (STY);X;X;X;X;X;X;X;X</t>
  </si>
  <si>
    <t>XXXXXXXXXXXXXPPPPPPPPPPPPXXXXXX</t>
  </si>
  <si>
    <t>24093;21002;21525;21547;21717;22360;22452;22577;22586;24093;15220;15028;15153;15220</t>
  </si>
  <si>
    <t>IKIADFSTNLVNKDSTRRDSGAYTLTATNPG</t>
  </si>
  <si>
    <t>PPPPPPPPPPPPPPPPPXXXXXXXXXXXXXX</t>
  </si>
  <si>
    <t>LEIKIADFSTNLVNKDS(0.5)T(0.5)R</t>
  </si>
  <si>
    <t>LEIKIADFS(-81)T(-80)NLVNKDS(0)T(0)R</t>
  </si>
  <si>
    <t>A0A0A0MTS7;Q8WZ42-5;Q8WZ42-11;Q8WZ42-4;Q8WZ42-7;Q8WZ42-2;Q8WZ42;Q8WZ42-8;Q8WZ42-13;Q8WZ42-12</t>
  </si>
  <si>
    <t>9496;9179;8252;8252;8444;9087;9179;9304;9179;9496</t>
  </si>
  <si>
    <t>TAQLNIKERLIPPSFTKRLSETVEETEGNSF</t>
  </si>
  <si>
    <t>X;X;X;X;X;X;X;X;X;X;X;X;X;Phospho (STY);X;HexNAc (ST);X;X;X;X;X;X;X;X;X;X;X;X;X;X;X</t>
  </si>
  <si>
    <t>LIPPS(0.5)FT(0.5)KR</t>
  </si>
  <si>
    <t>LIPPS(0)FT(0)KR</t>
  </si>
  <si>
    <t>20250610SY_1PEL_ETD_MS2</t>
  </si>
  <si>
    <t>A0A0B4J272</t>
  </si>
  <si>
    <t>T cell receptor alpha variable 24</t>
  </si>
  <si>
    <t>TRAV24</t>
  </si>
  <si>
    <t>sp|A0A0B4J272|TVA24_HUMAN T cell receptor alpha variable 24 OS=Homo sapiens OX=9606 GN=TRAV24 PE=1 SV=1</t>
  </si>
  <si>
    <t>FPSSNFYALHWYRWETAKSPEALFVMTLNGD</t>
  </si>
  <si>
    <t>X;X;X;X;X;X;X;X;X;X;X;X;X;X;X;HexNAc (ST);X;X;X;X;X;X;X;X;X;X;X;X;X;X;X</t>
  </si>
  <si>
    <t>XXXXXXXXXXXXXPPPPPPPPPPPPPPPPPP</t>
  </si>
  <si>
    <t>WET(0.996)AKS(0.004)PEALFVMTLNGDEKK</t>
  </si>
  <si>
    <t>WET(25)AKS(-25)PEALFVMT(-47)LNGDEKK</t>
  </si>
  <si>
    <t>F8W6R7;J3QT38;A0A0U1RRB6;Q9Y2D4-2;Q9Y2D4</t>
  </si>
  <si>
    <t>14;14;14;14;14</t>
  </si>
  <si>
    <t>F8W6R7</t>
  </si>
  <si>
    <t>Exocyst complex component;Exocyst complex component 6B</t>
  </si>
  <si>
    <t>EXOC6B</t>
  </si>
  <si>
    <t>tr|F8W6R7|F8W6R7_HUMAN Exocyst complex component 6B OS=Homo sapiens OX=9606 GN=EXOC6B PE=1 SV=1;tr|J3QT38|J3QT38_HUMAN Exocyst complex component OS=Homo sapiens OX=9606 GN=EXOC6B PE=1 SV=1;tr|A0A0U1RRB6|A0A0U1RRB6_HUMAN Exocyst complex component OS=Homo sa</t>
  </si>
  <si>
    <t>__MERGKMAEAESLETAAEHERILREIESTD</t>
  </si>
  <si>
    <t>X;X;Oxidation (M);X;X;X;X;X;X;X;X;X;HexNAc (ST);X;X;HexNAc (ST);X;X;X;X;X;X;X;X;X;X;X;X;X;X;X</t>
  </si>
  <si>
    <t>XXPPPPPPPPPPPPPPPPPPPPXXXXXXXXX</t>
  </si>
  <si>
    <t>MERGKMAEAES(1)LET(1)AAEHER</t>
  </si>
  <si>
    <t>MERGKMAEAES(18)LET(18)AAEHER</t>
  </si>
  <si>
    <t>A0A1B0GTY1;A0A1B0GUC3;A0A1B0GV98;A0A1B0GTC5;A0A1B0GU26;A0A1B0GTC3;A0A1B0GVH5;Q9C0B1</t>
  </si>
  <si>
    <t>92;86;92;92;92;92;92;92</t>
  </si>
  <si>
    <t>A0A1B0GTY1</t>
  </si>
  <si>
    <t>Alpha-ketoglutarate-dependent dioxygenase FTO</t>
  </si>
  <si>
    <t>FTO</t>
  </si>
  <si>
    <t>tr|A0A1B0GTY1|A0A1B0GTY1_HUMAN Alpha-ketoglutarate-dependent dioxygenase FTO OS=Homo sapiens OX=9606 GN=FTO PE=1 SV=1;tr|A0A1B0GUC3|A0A1B0GUC3_HUMAN Alpha-ketoglutarate-dependent dioxygenase FTO OS=Homo sapiens OX=9606 GN=FTO PE=1 SV=1;tr|A0A1B0GV98|A0A1B0</t>
  </si>
  <si>
    <t>CLFRDLVRIQGKDLLTPVSRILIGNPGCTYK</t>
  </si>
  <si>
    <t>X;X;X;X;X;X;X;X;X;X;X;X;X;X;X;HexNAc (ST);X;X;X;X;X;X;X;X;X;X;X;X;Phospho (STY);Phospho (STY);X</t>
  </si>
  <si>
    <t>XXXXXXXXXXXXPPPPPPPPPPPPPPPPPPP</t>
  </si>
  <si>
    <t>DLLT(0.893)PVS(0.107)RILIGNPGCT(0.001)YK</t>
  </si>
  <si>
    <t>DLLT(9.2)PVS(-9.2)RILIGNPGCT(-36)YK</t>
  </si>
  <si>
    <t>185;186</t>
  </si>
  <si>
    <t>205;206</t>
  </si>
  <si>
    <t>A0A1B0GTW7</t>
  </si>
  <si>
    <t>Ciliated left-right organizer metallopeptidase</t>
  </si>
  <si>
    <t>CIROP</t>
  </si>
  <si>
    <t>sp|A0A1B0GTW7|CIROP_HUMAN Ciliated left-right organizer metallopeptidase OS=Homo sapiens OX=9606 GN=CIROP PE=1 SV=1</t>
  </si>
  <si>
    <t>LPRLCLKLLGSSNLPTLASQSIRITGPSVIA</t>
  </si>
  <si>
    <t>X;X;X;X;X;X;X;X;X;X;HexNAc (ST);HexNAc (ST);X;X;X;HexNAc (ST);X;X;X;X;X;X;X;X;X;X;X;X;X;X;X</t>
  </si>
  <si>
    <t>XXXXXXXPPPPPPPPPPPPPPPPXXXXXXXX</t>
  </si>
  <si>
    <t>LLGS(0.742)S(0.742)NLPT(0.612)LAS(0.494)QS(0.41)IR</t>
  </si>
  <si>
    <t>LLGS(5.5)S(5.5)NLPT(2.4)LAS(-2.4)QS(-4.2)IR</t>
  </si>
  <si>
    <t>20250610SY_1SUP_ETD_MS2</t>
  </si>
  <si>
    <t>A0A1B0GUW6</t>
  </si>
  <si>
    <t>Uncharacterized protein SPEM3</t>
  </si>
  <si>
    <t>SPEM3</t>
  </si>
  <si>
    <t>sp|A0A1B0GUW6|SPEM3_HUMAN Uncharacterized protein SPEM3 OS=Homo sapiens OX=9606 GN=SPEM3 PE=3 SV=1</t>
  </si>
  <si>
    <t>VIQESFLHKSPGLVQTSGLPKCSGLTQNSGD</t>
  </si>
  <si>
    <t>X;X;X;X;X;X;X;X;X;HexNAc (ST);X;X;X;X;X;HexNAc (ST);Phospho (STY);X;X;X;X;X;X;X;X;X;X;X;X;X;X</t>
  </si>
  <si>
    <t>XXXXXXXXXPPPPPPPPPPPPXXXXXXXXXX</t>
  </si>
  <si>
    <t>S(0.971)PGLVQT(0.733)S(0.296)GLPK</t>
  </si>
  <si>
    <t>S(14)PGLVQT(4.2)S(-4.2)GLPK</t>
  </si>
  <si>
    <t>A0A1B0GVL5;A0A590UJZ5;A0A2R8YFM9</t>
  </si>
  <si>
    <t>115;191;921</t>
  </si>
  <si>
    <t>A0A1B0GVL5</t>
  </si>
  <si>
    <t>CFAP92</t>
  </si>
  <si>
    <t xml:space="preserve">tr|A0A1B0GVL5|A0A1B0GVL5_HUMAN Cilia and flagella associated protein 92 (putative) (Fragment) OS=Homo sapiens OX=9606 GN=CFAP92 PE=1 SV=2;tr|A0A590UJZ5|A0A590UJZ5_HUMAN Cilia and flagella associated protein 92 (putative) (Fragment) OS=Homo sapiens OX=9606 </t>
  </si>
  <si>
    <t>+</t>
  </si>
  <si>
    <t>MKNKDKKHSFIQKNITEAYQVSKKPPKSVAK</t>
  </si>
  <si>
    <t>X;X;X;X;X;X;X;X;X;X;X;X;X;X;X;HexNAc (ST);X;X;Phospho (STY);X;X;X;X;X;X;X;X;X;X;X;X</t>
  </si>
  <si>
    <t>XXXXXXXXXXXXXPPPPPPPPPPXXXXXXXX</t>
  </si>
  <si>
    <t>NIT(1)EAYQVSK</t>
  </si>
  <si>
    <t>NIT(81)EAYQVS(-81)K</t>
  </si>
  <si>
    <t>A0A1B0GWD8</t>
  </si>
  <si>
    <t>SPEF2</t>
  </si>
  <si>
    <t>tr|A0A1B0GWD8|A0A1B0GWD8_HUMAN Sperm flagellar 2 OS=Homo sapiens OX=9606 GN=SPEF2 PE=1 SV=1</t>
  </si>
  <si>
    <t>ASLMEATSSSPVNRATTKLMMRTMSKVTLGR</t>
  </si>
  <si>
    <t>X;X;X;X;X;X;X;X;X;X;X;X;X;X;X;HexNAc (ST);X;X;X;Oxidation (M);Oxidation (M);X;Phospho (STY);Oxidation (M);Phospho (STY);X;X;X;X;X;X</t>
  </si>
  <si>
    <t>AT(0.937)T(0.053)KLMMRT(0.003)MS(0.007)K</t>
  </si>
  <si>
    <t>AT(13)T(-13)KLMMRT(-28)MS(-23)K</t>
  </si>
  <si>
    <t>131;132</t>
  </si>
  <si>
    <t>145;146</t>
  </si>
  <si>
    <t>A0A1W2PPE9</t>
  </si>
  <si>
    <t>HNRNPU</t>
  </si>
  <si>
    <t>tr|A0A1W2PPE9|A0A1W2PPE9_HUMAN Heterogeneous nuclear ribonucleoprotein U (Fragment) OS=Homo sapiens OX=9606 GN=HNRNPU PE=1 SV=1</t>
  </si>
  <si>
    <t>_______GFKKQMADTGKLNTLLQRAPQCLG</t>
  </si>
  <si>
    <t>X;X;X;X;X;X;X;X;X;X;X;X;Oxidation (M);X;X;HexNAc (ST);X;X;X;X;X;X;X;X;X;X;X;X;X;X;X</t>
  </si>
  <si>
    <t>XXXXXXXPPPPPPPPPPPXXXXXXXXXXXXX</t>
  </si>
  <si>
    <t>GFKKQMADT(1)GK</t>
  </si>
  <si>
    <t>GFKKQMADT(16)GK</t>
  </si>
  <si>
    <t>A0A1W2PPS5;Q96FN5</t>
  </si>
  <si>
    <t>336;331</t>
  </si>
  <si>
    <t>A0A1W2PPS5</t>
  </si>
  <si>
    <t>Kinesin-like protein;Kinesin-like protein KIF12</t>
  </si>
  <si>
    <t>KIF12</t>
  </si>
  <si>
    <t>tr|A0A1W2PPS5|A0A1W2PPS5_HUMAN Kinesin-like protein OS=Homo sapiens OX=9606 GN=KIF12 PE=1 SV=1;sp|Q96FN5|KIF12_HUMAN Kinesin-like protein KIF12 OS=Homo sapiens OX=9606 GN=KIF12 PE=1 SV=3</t>
  </si>
  <si>
    <t>KLTKLLADSLGGRGVTLMVACVSPSAQCLPE</t>
  </si>
  <si>
    <t>GVT(0.465)LMVACVS(0.405)PS(0.398)AQCLPET(0.442)LS(0.42)T(0.426)LRYAS(0.444)R</t>
  </si>
  <si>
    <t>GVT(2)LMVACVS(-2)PS(-2.8)AQCLPET(1.2)LS(-1.2)T(-0.96)LRYAS(0.96)R</t>
  </si>
  <si>
    <t>352;347</t>
  </si>
  <si>
    <t>LMVACVSPSAQCLPETLSTLRYASRAQRVTT</t>
  </si>
  <si>
    <t>X;X;X;X;X;X;X;X;X;X;X;X;X;X;X;HexNAc (ST);X;Phospho (STY);Phospho (STY);X;X;X;X;HexNAc (ST);X;X;X;X;X;X;X</t>
  </si>
  <si>
    <t>PPPPPPPPPPPPPPPPPPPPPPPPPXXXXXX</t>
  </si>
  <si>
    <t>A0A1W2PQB9;Q8IYW2</t>
  </si>
  <si>
    <t>1455;1455</t>
  </si>
  <si>
    <t>A0A1W2PQB9</t>
  </si>
  <si>
    <t>Cilia- and flagella-associated protein 46</t>
  </si>
  <si>
    <t>CFAP46</t>
  </si>
  <si>
    <t>tr|A0A1W2PQB9|A0A1W2PQB9_HUMAN Cilia and flagella associated protein 46 OS=Homo sapiens OX=9606 GN=CFAP46 PE=1 SV=2;sp|Q8IYW2|CFA46_HUMAN Cilia- and flagella-associated protein 46 OS=Homo sapiens OX=9606 GN=CFAP46 PE=2 SV=3</t>
  </si>
  <si>
    <t>DRSDSTVNPSSIQKPTYSLYFLDHLVKALQK</t>
  </si>
  <si>
    <t>X;X;X;X;X;X;X;X;X;X;X;X;X;X;X;HexNAc (ST);Phospho (STY);X;X;X;X;X;X;X;X;X;X;X;X;X;X</t>
  </si>
  <si>
    <t>XXXXXXXXXXXXXXPPPPPPPPPPPPPXXXX</t>
  </si>
  <si>
    <t>PT(0.905)YS(0.095)LYFLDHLVK</t>
  </si>
  <si>
    <t>PT(12)YS(-12)LYFLDHLVK</t>
  </si>
  <si>
    <t>A0A2R8Y4M0</t>
  </si>
  <si>
    <t>SPG7</t>
  </si>
  <si>
    <t>tr|A0A2R8Y4M0|A0A2R8Y4M0_HUMAN SPG7 matrix AAA peptidase subunit, paraplegin (Fragment) OS=Homo sapiens OX=9606 GN=SPG7 PE=1 SV=1</t>
  </si>
  <si>
    <t>VNRRAETGVSLSRCSTQK_____________</t>
  </si>
  <si>
    <t>X;X;X;X;X;X;X;X;X;HexNAc (ST);X;Phospho (STY);X;X;Phospho (STY);HexNAc (ST);X;X;X;X;X;X;X;X;X;X;X;X;X;X;X</t>
  </si>
  <si>
    <t>XXXXPPPPPPPPPPPPPPXXXXXXXXXXXXX</t>
  </si>
  <si>
    <t>AET(0.178)GVS(0.644)LS(0.355)RCS(0.264)T(0.559)QK</t>
  </si>
  <si>
    <t>AET(-9.2)GVS(3.9)LS(-3.9)RCS(-3.9)T(3.9)QK</t>
  </si>
  <si>
    <t>D6RHI7;D6RG18;A0A2R8YEM2;P51946</t>
  </si>
  <si>
    <t>169;169;243;243</t>
  </si>
  <si>
    <t>D6RHI7</t>
  </si>
  <si>
    <t>Cyclin-H</t>
  </si>
  <si>
    <t>CCNH</t>
  </si>
  <si>
    <t>tr|D6RHI7|D6RHI7_HUMAN Cyclin-H OS=Homo sapiens OX=9606 GN=CCNH PE=1 SV=1;tr|D6RG18|D6RG18_HUMAN Cyclin-H OS=Homo sapiens OX=9606 GN=CCNH PE=1 SV=1;tr|A0A2R8YEM2|A0A2R8YEM2_HUMAN Cyclin-H OS=Homo sapiens OX=9606 GN=CCNH PE=1 SV=1;sp|P51946|CCNH_HUMAN Cycli</t>
  </si>
  <si>
    <t>MESYLSESLMLKENRTCLSQLLDIMKSMRNL</t>
  </si>
  <si>
    <t>X;X;X;X;X;X;X;X;X;X;X;X;X;X;X;X;X;X;X;X;X;X;X;X;X;X;X;X;X;X;X</t>
  </si>
  <si>
    <t>XXXXXXXXXXXXXXXXXXXXXXXXXXXXXXX</t>
  </si>
  <si>
    <t>T(0.5)CLS(0.5)QLLDIMKSMRNLVK</t>
  </si>
  <si>
    <t>T(0)CLS(0)QLLDIMKS(-46)MRNLVK</t>
  </si>
  <si>
    <t>A0A3B3ITM1;B7ZMI3;A0A3B3IRP0;A0A3B3IU13;A0A3B3IU05;A0A3B3ITQ1;A0A3F2YNW8;A0A3B3IU04;A0A3B3ITQ4;A0A3B3ITU8;Q14643-6;Q14643-2;Q14643-8;Q14643-5;Q14643-7;Q14643-3;Q14643-4;Q14643</t>
  </si>
  <si>
    <t>130;676;1503;1694;1773;1967;2705;2704;158;2699;2697;2698;2673;2689;2682;2665;2650;2713</t>
  </si>
  <si>
    <t>A0A3B3ITM1</t>
  </si>
  <si>
    <t>Inositol 1,4,5-trisphosphate receptor;Inositol 1,4,5-trisphosphate receptor type 1</t>
  </si>
  <si>
    <t>ITPR1</t>
  </si>
  <si>
    <t>tr|A0A3B3ITM1|A0A3B3ITM1_HUMAN Inositol 1,4,5-trisphosphate receptor type 1 OS=Homo sapiens OX=9606 GN=ITPR1 PE=1 SV=1;tr|B7ZMI3|B7ZMI3_HUMAN Inositol 1,4,5-trisphosphate receptor OS=Homo sapiens OX=9606 GN=ITPR1 PE=1 SV=1;tr|A0A3B3IRP0|A0A3B3IRP0_HUMAN In</t>
  </si>
  <si>
    <t>GEQNELRNLQEKLESTMKLVTNLSGQLSELK</t>
  </si>
  <si>
    <t>X;X;X;X;X;X;X;X;X;X;X;X;X;X;HexNAc (ST);HexNAc (ST);Oxidation (M);X;X;X;X;X;X;X;X;X;X;X;X;X;X</t>
  </si>
  <si>
    <t>NLQEKLES(1)T(1)MK</t>
  </si>
  <si>
    <t>NLQEKLES(35)T(35)MK</t>
  </si>
  <si>
    <t>F8WEW9;A0A3B3IU30;B0I1T2-2;B0I1T2-3;B0I1T2-4;B0I1T2</t>
  </si>
  <si>
    <t>109;109;109;109;109;109</t>
  </si>
  <si>
    <t>F8WEW9</t>
  </si>
  <si>
    <t>Unconventional myosin-Ig;Minor histocompatibility antigen HA-2</t>
  </si>
  <si>
    <t>MYO1G</t>
  </si>
  <si>
    <t>tr|F8WEW9|F8WEW9_HUMAN Myosin IG OS=Homo sapiens OX=9606 GN=MYO1G PE=1 SV=1;tr|A0A3B3IU30|A0A3B3IU30_HUMAN Myosin IG OS=Homo sapiens OX=9606 GN=MYO1G PE=1 SV=1;sp|B0I1T2-2|MYO1G_HUMAN Isoform 2 of Unconventional myosin-Ig OS=Homo sapiens OX=9606 GN=MYO1G;s</t>
  </si>
  <si>
    <t>RDTCIVISGESGAGKTEASKHIMQYIAAVTN</t>
  </si>
  <si>
    <t>X;X;X;X;X;X;X;X;X;X;X;X;X;X;X;HexNAc (ST);X;X;HexNAc (ST);X;X;X;X;X;Phospho (STY);X;X;X;X;X;X</t>
  </si>
  <si>
    <t>XXXXXXXXXXXXXXXPPPPPPPPPPPPPPPP</t>
  </si>
  <si>
    <t>T(0.967)EAS(0.972)KHIMQYIAAVT(0.029)NPS(0.032)QRAEVER</t>
  </si>
  <si>
    <t>T(23)EAS(23)KHIMQYIAAVT(-23)NPS(-23)QRAEVER</t>
  </si>
  <si>
    <t>H0Y7E2;H0Y2S9;A0A494BZV2</t>
  </si>
  <si>
    <t>690;1380;2011</t>
  </si>
  <si>
    <t>H0Y7E2</t>
  </si>
  <si>
    <t>MPRIP</t>
  </si>
  <si>
    <t>tr|H0Y7E2|H0Y7E2_HUMAN Myosin phosphatase Rho interacting protein (Fragment) OS=Homo sapiens OX=9606 GN=MPRIP PE=1 SV=3;tr|H0Y2S9|H0Y2S9_HUMAN Myosin phosphatase Rho interacting protein (Fragment) OS=Homo sapiens OX=9606 GN=MPRIP PE=1 SV=3;tr|A0A494BZV2|A0</t>
  </si>
  <si>
    <t>QTLEDRFQLKVRELQTIHEEELRTLQEHYSQ</t>
  </si>
  <si>
    <t>XXXXXXXXXXXXPPPPPPPPPPPXXXXXXXX</t>
  </si>
  <si>
    <t>ELQT(1)IHEEELR</t>
  </si>
  <si>
    <t>ELQT(97)IHEEELR</t>
  </si>
  <si>
    <t>20250610SY_2PEL_ETD_MS3</t>
  </si>
  <si>
    <t>K7EIG1;I3L2B0;A0A494C0R8;O75153</t>
  </si>
  <si>
    <t>355;452;452;414</t>
  </si>
  <si>
    <t>K7EIG1</t>
  </si>
  <si>
    <t>Clustered mitochondria protein homolog</t>
  </si>
  <si>
    <t>CLUH</t>
  </si>
  <si>
    <t>tr|K7EIG1|K7EIG1_HUMAN Clustered mitochondria homolog (Fragment) OS=Homo sapiens OX=9606 GN=CLUH PE=1 SV=2;tr|I3L2B0|I3L2B0_HUMAN Clustered mitochondria protein homolog OS=Homo sapiens OX=9606 GN=CLUH PE=1 SV=3;tr|A0A494C0R8|A0A494C0R8_HUMAN Clustered mito</t>
  </si>
  <si>
    <t>AVIDGNVMAINPSEETKMQMFIWNNIFFSLG</t>
  </si>
  <si>
    <t>X;X;X;X;X;X;X;X;X;X;X;X;HexNAc (ST);X;X;HexNAc (ST);X;X;X;X;X;X;X;X;X;X;X;X;X;X;X</t>
  </si>
  <si>
    <t>GAMAVIDGNVMAINPS(1)EET(1)K</t>
  </si>
  <si>
    <t>GAMAVIDGNVMAINPS(75)EET(75)K</t>
  </si>
  <si>
    <t>A0A590UJA3;A0A8V8TQV0;A0A590UK38;A0A590UK73;A0A8V8TPG7;A0A8V8TP65;B1AKN7;B1AKN5;A0A8V8TQG7;A0A590UJU2;A0A8V8TQI3;A0A590UK09;B1AKN8;A0A8V8TPN0;S4R3W2;Q12857-2;Q12857;Q12857-3;Q12857-4</t>
  </si>
  <si>
    <t>19;275;19;275;100;275;275;253;267;19;316;275;298;275;275;275;275;267;320</t>
  </si>
  <si>
    <t>A0A590UJA3</t>
  </si>
  <si>
    <t>Nuclear factor 1;Nuclear factor 1 A-type</t>
  </si>
  <si>
    <t>NFIA</t>
  </si>
  <si>
    <t xml:space="preserve">tr|A0A590UJA3|A0A590UJA3_HUMAN Nuclear factor I A OS=Homo sapiens OX=9606 GN=NFIA PE=1 SV=1;tr|A0A8V8TQV0|A0A8V8TQV0_HUMAN Nuclear factor 1 OS=Homo sapiens OX=9606 GN=NFIA PE=1 SV=1;tr|A0A590UK38|A0A590UK38_HUMAN Nuclear factor I A OS=Homo sapiens OX=9606 </t>
  </si>
  <si>
    <t>GAMRRSLPSTSSTSSTKRLKSVEDEMDSPGE</t>
  </si>
  <si>
    <t>RS(0.001)LPS(0.005)T(0.006)S(0.911)S(0.912)T(0.178)S(0.197)S(0.395)T(0.395)K</t>
  </si>
  <si>
    <t>RS(-39)LPS(-28)T(-28)S(14)S(14)T(-4.8)S(-4.8)S(0)T(0)K</t>
  </si>
  <si>
    <t>C9JHM4;A8MQ07;A0A590UJR0;Q92565-2;Q92565</t>
  </si>
  <si>
    <t>129;248;401;98;98</t>
  </si>
  <si>
    <t>C9JHM4</t>
  </si>
  <si>
    <t>Rap guanine nucleotide exchange factor 5</t>
  </si>
  <si>
    <t>RAPGEF5</t>
  </si>
  <si>
    <t>tr|C9JHM4|C9JHM4_HUMAN Rap guanine nucleotide exchange factor 5 (Fragment) OS=Homo sapiens OX=9606 GN=RAPGEF5 PE=1 SV=1;tr|A8MQ07|A8MQ07_HUMAN Rap guanine nucleotide exchange factor 5 OS=Homo sapiens OX=9606 GN=RAPGEF5 PE=1 SV=3;tr|A0A590UJR0|A0A590UJR0_HU</t>
  </si>
  <si>
    <t>HLLNDLHLEEVQDKETETLLDDFLLTYTVFM</t>
  </si>
  <si>
    <t>X;X;X;X;X;X;X;X;X;X;X;X;X;X;X;HexNAc (ST);X;HexNAc (ST);X;X;X;X;X;X;X;X;X;X;X;X;Oxidation (M)</t>
  </si>
  <si>
    <t>XXXXXXXXXXXXXXPPPPPPPPPPPPPPPPP</t>
  </si>
  <si>
    <t>ET(0.905)ET(0.888)LLDDFLLT(0.065)YT(0.069)VFMT(0.036)T(0.036)DDLCQALLR</t>
  </si>
  <si>
    <t>ET(16)ET(16)LLDDFLLT(-16)YT(-16)VFMT(-18)T(-18)DDLCQALLR</t>
  </si>
  <si>
    <t>333;334</t>
  </si>
  <si>
    <t>371;372</t>
  </si>
  <si>
    <t>131;250;403;100;100</t>
  </si>
  <si>
    <t>LNDLHLEEVQDKETETLLDDFLLTYTVFMTT</t>
  </si>
  <si>
    <t>X;X;X;X;X;X;X;X;X;X;X;X;X;HexNAc (ST);X;HexNAc (ST);X;X;X;X;X;X;X;X;X;X;X;X;Oxidation (M);X;X</t>
  </si>
  <si>
    <t>A0A5F9ZH43;A4UGR9-2;A4UGR9-3;A4UGR9;A4UGR9-8</t>
  </si>
  <si>
    <t>923;923;970;970;1145</t>
  </si>
  <si>
    <t>A0A5F9ZH43</t>
  </si>
  <si>
    <t>Xin actin-binding repeat-containing protein 2</t>
  </si>
  <si>
    <t>XIRP2</t>
  </si>
  <si>
    <t>tr|A0A5F9ZH43|A0A5F9ZH43_HUMAN Xin actin binding repeat containing 2 OS=Homo sapiens OX=9606 GN=XIRP2 PE=1 SV=1;sp|A4UGR9-2|XIRP2_HUMAN Isoform 2 of Xin actin-binding repeat-containing protein 2 OS=Homo sapiens OX=9606 GN=XIRP2;sp|A4UGR9-3|XIRP2_HUMAN Isof</t>
  </si>
  <si>
    <t>LFETQPLDTIKDDSETAVKLQTVKQEEIQGG</t>
  </si>
  <si>
    <t>XXXXXXXXXXXPPPPPPPPPPPPPPPPPPPP</t>
  </si>
  <si>
    <t>DDS(0.5)ET(0.5)AVKLQT(0.001)VKQEEIQGGDVR</t>
  </si>
  <si>
    <t>DDS(0)ET(0)AVKLQT(-32)VKQEEIQGGDVR</t>
  </si>
  <si>
    <t>A0A6E1Y6F7;Q9P1Z9</t>
  </si>
  <si>
    <t>1191;1235</t>
  </si>
  <si>
    <t>A0A6E1Y6F7</t>
  </si>
  <si>
    <t>Coiled-coil domain-containing protein 180</t>
  </si>
  <si>
    <t>CCDC180</t>
  </si>
  <si>
    <t>tr|A0A6E1Y6F7|A0A6E1Y6F7_HUMAN Coiled-coil domain containing 180 OS=Homo sapiens OX=9606 GN=CCDC180 PE=1 SV=1;sp|Q9P1Z9|CC180_HUMAN Coiled-coil domain-containing protein 180 OS=Homo sapiens OX=9606 GN=CCDC180 PE=2 SV=3</t>
  </si>
  <si>
    <t>TSSEALEEEAKLDVVTPESFTQLSRVGKPLI</t>
  </si>
  <si>
    <t>X;X;X;X;X;X;X;X;X;X;X;X;X;X;X;HexNAc (ST);X;X;Phospho (STY);X;Phospho (STY);X;X;X;X;X;X;X;X;X;X</t>
  </si>
  <si>
    <t>XXXXXXXXXXXPPPPPPPPPPPPPPPPPXXX</t>
  </si>
  <si>
    <t>LDVVT(0.547)PES(0.181)FT(0.158)QLS(0.114)RVGK</t>
  </si>
  <si>
    <t>LDVVT(5.7)PES(-5.7)FT(-5.7)QLS(-6.8)RVGK</t>
  </si>
  <si>
    <t>E9PJY4;E9PPD4;E9PP11;A0A7I2V604;E9PPZ2;A0A8V8TQ95;A0A7I2V389;E9PLK3;A0A7I2V3W8;A6NEC2-3;A6NEC2;P55786-2;P55786</t>
  </si>
  <si>
    <t>101;130;117;130;130;130;130;126;130;130;130;86;130</t>
  </si>
  <si>
    <t>E9PJY4</t>
  </si>
  <si>
    <t>Aminopeptidase;Puromycin-sensitive aminopeptidase-like protein;Puromycin-sensitive aminopeptidase</t>
  </si>
  <si>
    <t>NPEPPS;NPEPPSL1</t>
  </si>
  <si>
    <t>tr|E9PJY4|E9PJY4_HUMAN Aminopeptidase puromycin sensitive (Fragment) OS=Homo sapiens OX=9606 GN=NPEPPS PE=1 SV=2;tr|E9PPD4|E9PPD4_HUMAN Aminopeptidase puromycin sensitive OS=Homo sapiens OX=9606 GN=NPEPPS PE=1 SV=1;tr|E9PP11|E9PP11_HUMAN Aminopeptidase pur</t>
  </si>
  <si>
    <t>IHATGFNYQNEDEKVTLSFPSTLQTGTGTLK</t>
  </si>
  <si>
    <t>X;X;X;X;X;X;X;X;X;X;X;X;X;X;X;HexNAc (ST);X;X;X;X;X;X;X;X;X;X;Phospho (STY);X;HexNAc (ST);X;X</t>
  </si>
  <si>
    <t>VT(0.282)LS(0.28)FPS(0.281)T(0.282)LQT(0.263)GT(0.306)GT(0.306)LK</t>
  </si>
  <si>
    <t>VT(0.24)LS(-0.24)FPS(-0.24)T(-0.24)LQT(-3.4)GT(0)GT(0)LK</t>
  </si>
  <si>
    <t>20250610SY_2SUP_ETD_MS2</t>
  </si>
  <si>
    <t>112;141;128;141;141;141;141;137;141;141;141;97;141</t>
  </si>
  <si>
    <t>DEKVTLSFPSTLQTGTGTLKIDFVGELNDKM</t>
  </si>
  <si>
    <t>114;143;130;143;143;143;143;139;143;143;143;99;143</t>
  </si>
  <si>
    <t>KVTLSFPSTLQTGTGTLKIDFVGELNDKMKG</t>
  </si>
  <si>
    <t>X;X;HexNAc (ST);X;X;X;X;X;X;X;X;X;X;Phospho (STY);X;HexNAc (ST);X;X;X;X;X;X;X;X;X;X;X;X;X;X;X</t>
  </si>
  <si>
    <t>XPPPPPPPPPPPPPPPPPXXXXXXXXXXXXX</t>
  </si>
  <si>
    <t>A0A7I2V3C7</t>
  </si>
  <si>
    <t>HNRNPA1</t>
  </si>
  <si>
    <t>tr|A0A7I2V3C7|A0A7I2V3C7_HUMAN Heterogeneous nuclear ribonucleoprotein A1 (Fragment) OS=Homo sapiens OX=9606 GN=HNRNPA1 PE=1 SV=1</t>
  </si>
  <si>
    <t>____MSKSEVMRDPNTKRSRGFGFVTYATVE</t>
  </si>
  <si>
    <t>X;X;X;X;X;HexNAc (ST);X;Phospho (STY);X;X;X;X;X;X;X;HexNAc (ST);X;X;X;X;X;X;X;X;X;X;X;X;X;X;X</t>
  </si>
  <si>
    <t>XXXXPPPPPPPPPPPPPXXXXXXXXXXXXXX</t>
  </si>
  <si>
    <t>MS(0.998)KS(0.017)EVMRDPNT(0.985)K</t>
  </si>
  <si>
    <t>MS(27)KS(-18)EVMRDPNT(18)K</t>
  </si>
  <si>
    <t>H0Y948;Q5TIG5;A8MQ02;J3KN01;A0A804HJ20;H0Y8U8;P55196-2;P55196-6;P55196-3;P55196-1;P55196;P55196-5</t>
  </si>
  <si>
    <t>91;1086;1045;1078;1093;1077;1070;1086;1069;1069;1086;1085</t>
  </si>
  <si>
    <t>H0Y948</t>
  </si>
  <si>
    <t>Afadin</t>
  </si>
  <si>
    <t>AFDN</t>
  </si>
  <si>
    <t>tr|H0Y948|H0Y948_HUMAN Afadin, adherens junction formation factor (Fragment) OS=Homo sapiens OX=9606 GN=AFDN PE=1 SV=2;tr|Q5TIG5|Q5TIG5_HUMAN Afadin, adherens junction formation factor OS=Homo sapiens OX=9606 GN=AFDN PE=1 SV=1;tr|A8MQ02|A8MQ02_HUMAN Afadin</t>
  </si>
  <si>
    <t>QERAAELMTRTSSVVTLEVAKQGAIYHGLAT</t>
  </si>
  <si>
    <t>X;X;X;X;X;X;X;X;X;X;Phospho (STY);X;Phospho (STY);X;X;HexNAc (ST);X;X;X;X;X;X;X;X;X;X;X;X;X;X;X</t>
  </si>
  <si>
    <t>XXXXXXXXXXPPPPPPPPPPPXXXXXXXXXX</t>
  </si>
  <si>
    <t>T(0.006)S(0.003)S(0.005)VVT(0.986)LEVAK</t>
  </si>
  <si>
    <t>T(-20)S(-26)S(-23)VVT(20)LEVAK</t>
  </si>
  <si>
    <t>B5MEG9;P27816-4;A0A804HKE7;E7EVA0</t>
  </si>
  <si>
    <t>315;266;1659;1676</t>
  </si>
  <si>
    <t>B5MEG9</t>
  </si>
  <si>
    <t>Microtubule-associated protein</t>
  </si>
  <si>
    <t>MAP4</t>
  </si>
  <si>
    <t>tr|B5MEG9|B5MEG9_HUMAN Microtubule associated protein 4 (Fragment) OS=Homo sapiens OX=9606 GN=MAP4 PE=1 SV=9;sp|P27816-4|MAP4_HUMAN Isoform 4 of Microtubule-associated protein 4 OS=Homo sapiens OX=9606 GN=MAP4;tr|A0A804HKE7|A0A804HKE7_HUMAN Microtubule-ass</t>
  </si>
  <si>
    <t>RNSKGSDSLNKKVDLTLLSPKSENDKLKEIS</t>
  </si>
  <si>
    <t>X;X;X;X;X;Phospho (STY);X;HexNAc (ST);X;X;X;X;X;X;X;HexNAc (ST);X;X;HexNAc (ST);X;X;X;X;X;X;X;X;X;X;X;X</t>
  </si>
  <si>
    <t>XXXXPPPPPPPPPPPPPPPPPXXXXXXXXXX</t>
  </si>
  <si>
    <t>GS(0.285)DS(0.715)LNKKVDLT(1)LLS(1)PK</t>
  </si>
  <si>
    <t>GS(-4)DS(4)LNKKVDLT(56)LLS(78)PK</t>
  </si>
  <si>
    <t>545;546</t>
  </si>
  <si>
    <t>605;606</t>
  </si>
  <si>
    <t>H0YDN1;A0A8I5KSD5;A0A8I5KUE3;A0A8I5KYZ1;E9PMV1;Q15149-7;Q15149-8;Q15149-9;Q15149-5;Q15149-4;Q15149-6;Q15149-3;Q15149-2;Q15149</t>
  </si>
  <si>
    <t>1821;2827;2898;2938;2965;2889;2899;2907;2921;2921;2925;2944;2948;3058</t>
  </si>
  <si>
    <t>H0YDN1</t>
  </si>
  <si>
    <t>Plectin</t>
  </si>
  <si>
    <t>PLEC</t>
  </si>
  <si>
    <t>tr|H0YDN1|H0YDN1_HUMAN Plectin OS=Homo sapiens OX=9606 GN=PLEC PE=1 SV=9;tr|A0A8I5KSD5|A0A8I5KSD5_HUMAN Plectin OS=Homo sapiens OX=9606 GN=PLEC PE=1 SV=1;tr|A0A8I5KUE3|A0A8I5KUE3_HUMAN Plectin OS=Homo sapiens OX=9606 GN=PLEC PE=1 SV=1;tr|A0A8I5KYZ1|A0A8I5K</t>
  </si>
  <si>
    <t>EKATVSAPFGKFQGKTVTIWEIINSEYFTAE</t>
  </si>
  <si>
    <t>T(0.362)VT(0.362)IWEIINS(0.138)EYFT(0.138)AEQR</t>
  </si>
  <si>
    <t>T(0)VT(0)IWEIINS(-4.2)EYFT(-4.2)AEQR</t>
  </si>
  <si>
    <t>1823;2829;2900;2940;2967;2891;2901;2909;2923;2923;2927;2946;2950;3060</t>
  </si>
  <si>
    <t>ATVSAPFGKFQGKTVTIWEIINSEYFTAEQR</t>
  </si>
  <si>
    <t>A0A8Q3WKI2;A0A8Q3WK88;D6RH20;G5EA06;A0A8Q3WL16;A0A8Q3SHR4;A0A8Q3WKZ8;A0A8Q3WKF1;Q92552;Q92552-2</t>
  </si>
  <si>
    <t>303;344;266;266;281;296;309;322;322;336</t>
  </si>
  <si>
    <t>A0A8Q3WKI2</t>
  </si>
  <si>
    <t>Small ribosomal subunit protein mS27</t>
  </si>
  <si>
    <t>MRPS27</t>
  </si>
  <si>
    <t>tr|A0A8Q3WKI2|A0A8Q3WKI2_HUMAN Mitochondrial ribosomal protein S27 OS=Homo sapiens OX=9606 GN=MRPS27 PE=1 SV=1;tr|A0A8Q3WK88|A0A8Q3WK88_HUMAN Mitochondrial ribosomal protein S27 OS=Homo sapiens OX=9606 GN=MRPS27 PE=1 SV=2;tr|D6RH20|D6RH20_HUMAN Mitochondri</t>
  </si>
  <si>
    <t>NQGSEKLVEQLDIEETEQSKLPQYLERFKAL</t>
  </si>
  <si>
    <t>XXXXXXPPPPPPPPPPPPPPXXXXXXXXXXX</t>
  </si>
  <si>
    <t>LVEQLDIEET(0.999)EQS(0.001)K</t>
  </si>
  <si>
    <t>LVEQLDIEET(31)EQS(-31)K</t>
  </si>
  <si>
    <t>2179;2180;2181;2182</t>
  </si>
  <si>
    <t>3652;3653;3654;3655;3656</t>
  </si>
  <si>
    <t>20250610SY_2SUP_ETD_MS3</t>
  </si>
  <si>
    <t>C9JLD6;C9J9D3;C9JZ60;C9J372;C9J4Z9;C9JN77;C9JG84;O94875-11;A0A8Q3WKK4;C9JWC3</t>
  </si>
  <si>
    <t>3;3;3;3;3;3;3;3;3;3</t>
  </si>
  <si>
    <t>C9JLD6</t>
  </si>
  <si>
    <t>SORBS2</t>
  </si>
  <si>
    <t xml:space="preserve">tr|C9JLD6|C9JLD6_HUMAN Sorbin and SH3 domain containing 2 (Fragment) OS=Homo sapiens OX=9606 GN=SORBS2 PE=1 SV=1;tr|C9J9D3|C9J9D3_HUMAN Sorbin and SH3 domain containing 2 (Fragment) OS=Homo sapiens OX=9606 GN=SORBS2 PE=1 SV=1;tr|C9JZ60|C9JZ60_HUMAN Sorbin </t>
  </si>
  <si>
    <t>_____________MNTDSGGCARKRAAM___</t>
  </si>
  <si>
    <t>MNT(0.5)DS(0.5)GGCARK</t>
  </si>
  <si>
    <t>MNT(0)DS(0)GGCARK</t>
  </si>
  <si>
    <t>A0A8V8TNU6;H0YLC9;A0A8V8TQ07;A0A8V8TQE2;B4DFJ1;Q9BSI4-2;Q9BSI4</t>
  </si>
  <si>
    <t>228;261;262;297;262;297;297</t>
  </si>
  <si>
    <t>A0A8V8TNU6</t>
  </si>
  <si>
    <t>TERF1-interacting nuclear factor 2</t>
  </si>
  <si>
    <t>TINF2</t>
  </si>
  <si>
    <t>tr|A0A8V8TNU6|A0A8V8TNU6_HUMAN TERF1 interacting nuclear factor 2 OS=Homo sapiens OX=9606 GN=TINF2 PE=1 SV=1;tr|H0YLC9|H0YLC9_HUMAN TERF1 interacting nuclear factor 2 OS=Homo sapiens OX=9606 GN=TINF2 PE=1 SV=3;tr|A0A8V8TQ07|A0A8V8TQ07_HUMAN TERF1 interacti</t>
  </si>
  <si>
    <t>RPTVMLFPFRNLGSPTQVISKPESKEEHAIY</t>
  </si>
  <si>
    <t>X;X;X;X;X;X;X;X;X;X;X;X;X;HexNAc (ST);X;HexNAc (ST);X;X;X;X;X;X;X;HexNAc (ST);X;X;X;X;X;X;X</t>
  </si>
  <si>
    <t>XXXXXXXXXXPPPPPPPPPPPPPPPXXXXXX</t>
  </si>
  <si>
    <t>NLGS(0.998)PT(0.998)QVIS(0.004)KPES(1)K</t>
  </si>
  <si>
    <t>NLGS(28)PT(28)QVIS(-28)KPES(43)K</t>
  </si>
  <si>
    <t>I3L0J9;I3L3Z8;A0A994J6E8;A0A994J491;Q6P2Q9</t>
  </si>
  <si>
    <t>182;237;237;237;237</t>
  </si>
  <si>
    <t>I3L0J9</t>
  </si>
  <si>
    <t>Pre-mRNA-processing-splicing factor 8</t>
  </si>
  <si>
    <t>PRPF8</t>
  </si>
  <si>
    <t>tr|I3L0J9|I3L0J9_HUMAN Pre-mRNA processing factor 8 (Fragment) OS=Homo sapiens OX=9606 GN=PRPF8 PE=1 SV=8;tr|I3L3Z8|I3L3Z8_HUMAN Pre-mRNA processing factor 8 OS=Homo sapiens OX=9606 GN=PRPF8 PE=1 SV=2;tr|A0A994J6E8|A0A994J6E8_HUMAN Pre-mRNA processing fact</t>
  </si>
  <si>
    <t>GSTYQRWQFTLPMMSTLYRLANQLLTDLVDD</t>
  </si>
  <si>
    <t>X;X;X;X;X;X;X;X;X;X;X;X;Oxidation (M);X;X;HexNAc (ST);X;Phospho (STY);X;X;X;X;X;X;X;X;X;X;X;X;X</t>
  </si>
  <si>
    <t>PPPPPPPPPPPPPPPPPPPXXXXXXXXXXXX</t>
  </si>
  <si>
    <t>KYVNGS(0.071)T(0.072)YQRWQFT(0.17)LPMMS(0.266)T(0.421)LYR</t>
  </si>
  <si>
    <t>KYVNGS(-12)T(-11)YQRWQFT(-5.6)LPMMS(-3.3)T(3.3)LYR</t>
  </si>
  <si>
    <t>S4R457;A0A994J795;A0A994J6T5;Q5T6W2;A0A994J6U9;A0A994J4E9;B4DUQ1;A0A994J782;A0A994J4U9;A0A994J4S7;P61978-3;P61978;P61978-2</t>
  </si>
  <si>
    <t>39;39;39;39;39;39;39;39;39;39;39;39;39</t>
  </si>
  <si>
    <t>S4R457</t>
  </si>
  <si>
    <t>Heterogeneous nuclear ribonucleoprotein K</t>
  </si>
  <si>
    <t>HNRNPK</t>
  </si>
  <si>
    <t>tr|S4R457|S4R457_HUMAN Heterogeneous nuclear ribonucleoprotein K OS=Homo sapiens OX=9606 GN=HNRNPK PE=1 SV=1;tr|A0A994J795|A0A994J795_HUMAN Heterogeneous nuclear ribonucleoprotein K (Fragment) OS=Homo sapiens OX=9606 GN=HNRNPK PE=1 SV=1;tr|A0A994J6T5|A0A99</t>
  </si>
  <si>
    <t>AEDMEEEQAFKRSRNTDEMVELRILLQSKNA</t>
  </si>
  <si>
    <t>X;X;X;X;X;X;X;X;X;X;X;X;X;X;X;HexNAc (ST);X;X;Oxidation (M);X;X;X;X;X;X;X;X;HexNAc (ST);X;X;X</t>
  </si>
  <si>
    <t>XXXXXXXXXXXXXXPPPPPPPPPPPPPPPXX</t>
  </si>
  <si>
    <t>NT(1)DEMVELRILLQS(1)K</t>
  </si>
  <si>
    <t>NT(55)DEMVELRILLQS(55)K</t>
  </si>
  <si>
    <t>A0A9L9PXU7;P49454</t>
  </si>
  <si>
    <t>1617;1617</t>
  </si>
  <si>
    <t>A0A9L9PXU7</t>
  </si>
  <si>
    <t>Centromere protein F</t>
  </si>
  <si>
    <t>CENPF</t>
  </si>
  <si>
    <t>tr|A0A9L9PXU7|A0A9L9PXU7_HUMAN Centromere protein F OS=Homo sapiens OX=9606 GN=CENPF PE=1 SV=1;sp|P49454|CENPF_HUMAN Centromere protein F OS=Homo sapiens OX=9606 GN=CENPF PE=1 SV=3</t>
  </si>
  <si>
    <t>YLSENEQWQQKLTSVTLEMESKLAAEKKQTE</t>
  </si>
  <si>
    <t>X;X;X;X;X;X;X;X;X;X;X;X;X;HexNAc (ST);X;HexNAc (ST);X;X;Oxidation (M);X;HexNAc (ST);X;X;X;X;X;X;X;X;X;X</t>
  </si>
  <si>
    <t>XXXXXXXXXXXPPPPPPPPPPPPPPPPXXXX</t>
  </si>
  <si>
    <t>LT(0.709)S(0.764)VT(0.764)LEMES(0.764)KLAAEK</t>
  </si>
  <si>
    <t>LT(-0.9)S(0.9)VT(0.9)LEMES(0.9)KLAAEK</t>
  </si>
  <si>
    <t>E9PEM3;H7C357;H0Y6E6;A0A9L9PY84;Q92622-3;Q92622-2;Q92622</t>
  </si>
  <si>
    <t>247;6;226;247;247;187;247</t>
  </si>
  <si>
    <t>E9PEM3</t>
  </si>
  <si>
    <t>Run domain Beclin-1-interacting and cysteine-rich domain-containing protein</t>
  </si>
  <si>
    <t>RUBCN</t>
  </si>
  <si>
    <t>tr|E9PEM3|E9PEM3_HUMAN Rubicon autophagy regulator OS=Homo sapiens OX=9606 GN=RUBCN PE=1 SV=1;tr|H7C357|H7C357_HUMAN Rubicon autophagy regulator (Fragment) OS=Homo sapiens OX=9606 GN=RUBCN PE=1 SV=1;tr|H0Y6E6|H0Y6E6_HUMAN Rubicon autophagy regulator (Fragm</t>
  </si>
  <si>
    <t>SLHQSVPNNGSERRSTSFPLSGPPRKPQESR</t>
  </si>
  <si>
    <t>X;X;X;X;X;X;X;X;X;X;X;X;X;X;Phospho (STY);HexNAc (ST);X;X;X;X;HexNAc (ST);X;X;X;X;X;X;X;X;X;X</t>
  </si>
  <si>
    <t>XXXXXXXXXXXXXPPPPPPPPPPPPPXXXXX</t>
  </si>
  <si>
    <t>RS(0.359)T(0.359)S(0.359)FPLS(0.922)GPPRK</t>
  </si>
  <si>
    <t>RS(0)T(0)S(0)FPLS(9.7)GPPRK</t>
  </si>
  <si>
    <t>A6H8Y1-5</t>
  </si>
  <si>
    <t>sp|A6H8Y1-5|BDP1_HUMAN Isoform 5 of Transcription factor TFIIIB component B'' homolog OS=Homo sapiens OX=9606 GN=BDP1</t>
  </si>
  <si>
    <t>SEEINNSMIILSLSPTTFKNL__________</t>
  </si>
  <si>
    <t>PPPPPPPPPPPPPPPPPPPPPXXXXXXXXXX</t>
  </si>
  <si>
    <t>SFLNAFS(0.004)EEINNS(0.001)MIILS(0.012)LS(0.131)PT(0.485)T(0.367)FKNL</t>
  </si>
  <si>
    <t>S(-35)FLNAFS(-21)EEINNS(-32)MIILS(-16)LS(-5.7)PT(1.2)T(-1.2)FKNL</t>
  </si>
  <si>
    <t>A6NC57-2;A6NC57</t>
  </si>
  <si>
    <t>240;518</t>
  </si>
  <si>
    <t>A6NC57-2</t>
  </si>
  <si>
    <t>Ankyrin repeat domain-containing protein 62</t>
  </si>
  <si>
    <t>ANKRD62</t>
  </si>
  <si>
    <t>sp|A6NC57-2|ANR62_HUMAN Isoform 2 of Ankyrin repeat domain-containing protein 62 OS=Homo sapiens OX=9606 GN=ANKRD62;sp|A6NC57|ANR62_HUMAN Ankyrin repeat domain-containing protein 62 OS=Homo sapiens OX=9606 GN=ANKRD62 PE=2 SV=4</t>
  </si>
  <si>
    <t>EKDIEELKIMEEQYRTQTEVKKQSKLTLKSL</t>
  </si>
  <si>
    <t>X;X;X;X;X;X;X;X;X;X;X;X;X;X;X;HexNAc (ST);X;HexNAc (ST);X;X;X;X;X;Phospho (STY);X;X;X;X;X;X;X</t>
  </si>
  <si>
    <t>XXXXXXXXXXXXXXXPPPPPPPPPPXXXXXX</t>
  </si>
  <si>
    <t>T(1)QT(0.997)EVKKQS(0.003)K</t>
  </si>
  <si>
    <t>T(39)QT(26)EVKKQS(-26)K</t>
  </si>
  <si>
    <t>242;520</t>
  </si>
  <si>
    <t>DIEELKIMEEQYRTQTEVKKQSKLTLKSLEV</t>
  </si>
  <si>
    <t>X;X;X;X;X;X;X;X;X;X;X;X;X;HexNAc (ST);X;HexNAc (ST);X;X;X;X;X;Phospho (STY);X;X;X;X;X;X;X;X;X</t>
  </si>
  <si>
    <t>A6NEM2;P51610-2;P51610;P51610-4</t>
  </si>
  <si>
    <t>779;710;779;779</t>
  </si>
  <si>
    <t>A6NEM2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</si>
  <si>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</si>
  <si>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</si>
  <si>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tr|A6NEM2|A6NEM2_HUMAN Host cell factor C1 OS=Homo sapiens OX=9606 GN=HCFC1 PE=1 SV=2;sp|P51610-2|HCFC1_HUMAN Isoform 2 of Host cell factor 1 OS=Homo sapiens OX=9606 GN=HCFC1;sp|P51610|HCFC1_HUMAN Host cell factor 1 OS=Homo sapiens OX=9606 GN=HCFC1 PE=1 SV</t>
  </si>
  <si>
    <t>GTTTIIKTIPMSAIITQAGATGVTSSPGIKS</t>
  </si>
  <si>
    <t>X;X;X;X;X;X;X;X;X;X;Oxidation (M);X;X;X;X;HexNAc (ST);X;X;X;X;X;X;X;X;X;X;X;X;X;X;X</t>
  </si>
  <si>
    <t>XXXXXXXPPPPPPPPPPPPPPPPPPPPPPPX</t>
  </si>
  <si>
    <t>T(0.06)IPMS(0.06)AIIT(0.291)QAGAT(0.291)GVT(0.099)S(0.099)S(0.099)PGIK</t>
  </si>
  <si>
    <t>T(-6.9)IPMS(-6.9)AIIT(0)QAGAT(0)GVT(-4.7)S(-4.7)S(-4.7)PGIK</t>
  </si>
  <si>
    <t>784;715;784;784</t>
  </si>
  <si>
    <t>IKTIPMSAIITQAGATGVTSSPGIKSPITII</t>
  </si>
  <si>
    <t>A6NJ78</t>
  </si>
  <si>
    <t>12S rRNA N4-methylcytidine (m4C) methyltransferase</t>
  </si>
  <si>
    <t>METTL15</t>
  </si>
  <si>
    <t>sp|A6NJ78|MET15_HUMAN 12S rRNA N4-methylcytidine (m4C) methyltransferase OS=Homo sapiens OX=9606 GN=METTL15 PE=1 SV=1</t>
  </si>
  <si>
    <t>ASAIVQARSIYPITRTQQLASIVAGAFPPSA</t>
  </si>
  <si>
    <t>T(0.98)QQLAS(0.02)IVAGAFPPSAIYTRK</t>
  </si>
  <si>
    <t>T(17)QQLAS(-17)IVAGAFPPS(-62)AIYT(-70)RK</t>
  </si>
  <si>
    <t>2775;2776</t>
  </si>
  <si>
    <t>4266;4267</t>
  </si>
  <si>
    <t>A8MSZ8;A6NN50;O75147-2;O75147-1;O75147-4;O75147</t>
  </si>
  <si>
    <t>91;504;504;504;504;504</t>
  </si>
  <si>
    <t>A8MSZ8</t>
  </si>
  <si>
    <t>Obscurin-like protein 1</t>
  </si>
  <si>
    <t>OBSL1</t>
  </si>
  <si>
    <t>tr|A8MSZ8|A8MSZ8_HUMAN Obscurin like cytoskeletal adaptor 1 OS=Homo sapiens OX=9606 GN=OBSL1 PE=1 SV=1;tr|A6NN50|A6NN50_HUMAN Obscurin like cytoskeletal adaptor 1 OS=Homo sapiens OX=9606 GN=OBSL1 PE=1 SV=1;sp|O75147-2|OBSL1_HUMAN Isoform 2 of Obscurin-like</t>
  </si>
  <si>
    <t>REDAGEVTFSLGNSRTTTLLRVKCVKHSPPG</t>
  </si>
  <si>
    <t>X;X;X;X;X;X;X;X;X;X;X;X;X;X;X;HexNAc (ST);HexNAc (ST);Phospho (STY);X;X;X;X;X;X;X;X;X;X;X;X;X</t>
  </si>
  <si>
    <t>XXXXXXXXXXXXXXXPPPPPPPPPPPXXXXX</t>
  </si>
  <si>
    <t>T(0.886)T(0.886)T(0.227)LLRVKCVK</t>
  </si>
  <si>
    <t>T(8.3)T(8.3)T(-8.3)LLRVKCVK</t>
  </si>
  <si>
    <t>92;505;505;505;505;505</t>
  </si>
  <si>
    <t>EDAGEVTFSLGNSRTTTLLRVKCVKHSPPGP</t>
  </si>
  <si>
    <t>X;X;X;X;X;X;X;X;X;X;X;X;X;X;HexNAc (ST);HexNAc (ST);Phospho (STY);X;X;X;X;X;X;X;X;X;X;X;X;X;X</t>
  </si>
  <si>
    <t>XXXXXXXXXXXXXXPPPPPPPPPPPXXXXXX</t>
  </si>
  <si>
    <t>A7E2Y1-4;A7E2Y1</t>
  </si>
  <si>
    <t>986;1028</t>
  </si>
  <si>
    <t>A7E2Y1-4</t>
  </si>
  <si>
    <t>Myosin-7B</t>
  </si>
  <si>
    <t>MYH7B</t>
  </si>
  <si>
    <t>sp|A7E2Y1-4|MYH7B_HUMAN Isoform 4 of Myosin-7B OS=Homo sapiens OX=9606 GN=MYH7B;sp|A7E2Y1|MYH7B_HUMAN Myosin-7B OS=Homo sapiens OX=9606 GN=MYH7B PE=1 SV=4</t>
  </si>
  <si>
    <t>AEKEKQATENKVKNLTEEMAALDESVARLTK</t>
  </si>
  <si>
    <t>NLT(1)EEMAALDESVARLTK</t>
  </si>
  <si>
    <t>NLT(50)EEMAALDES(-50)VARLT(-56)K</t>
  </si>
  <si>
    <t>K7ENH3;K7EIV6;K7EKH3;A8MYT4;Q8NEB9</t>
  </si>
  <si>
    <t>118;150;163;100;163</t>
  </si>
  <si>
    <t>K7ENH3</t>
  </si>
  <si>
    <t>Phosphatidylinositol 3-kinase catalytic subunit type 3</t>
  </si>
  <si>
    <t>PIK3C3</t>
  </si>
  <si>
    <t xml:space="preserve">tr|K7ENH3|K7ENH3_HUMAN Phosphatidylinositol 3-kinase catalytic subunit type 3 (Fragment) OS=Homo sapiens OX=9606 GN=PIK3C3 PE=1 SV=1;tr|K7EIV6|K7EIV6_HUMAN Phosphatidylinositol 3-kinase catalytic subunit type 3 (Fragment) OS=Homo sapiens OX=9606 GN=PIK3C3 </t>
  </si>
  <si>
    <t>NVEADGSEPTKTPGRTSSTLSEDQMSRLAKQ</t>
  </si>
  <si>
    <t>T(0.578)S(0.578)S(0.417)T(0.417)LS(0.006)EDQMS(0.004)R</t>
  </si>
  <si>
    <t>T(0)S(0)S(0)T(0)LS(-24)EDQMS(-25)R</t>
  </si>
  <si>
    <t>121;153;166;103;166</t>
  </si>
  <si>
    <t>ADGSEPTKTPGRTSSTLSEDQMSRLAKQK__</t>
  </si>
  <si>
    <t>B1AK87;B1AK85;B1AK88;P47756;P47756-1</t>
  </si>
  <si>
    <t>186;212;215;186;186</t>
  </si>
  <si>
    <t>B1AK87</t>
  </si>
  <si>
    <t>F-actin-capping protein subunit beta</t>
  </si>
  <si>
    <t>CAPZB</t>
  </si>
  <si>
    <t>tr|B1AK87|B1AK87_HUMAN F-actin-capping protein subunit beta OS=Homo sapiens OX=9606 GN=CAPZB PE=1 SV=2;tr|B1AK85|B1AK85_HUMAN F-actin-capping protein subunit beta OS=Homo sapiens OX=9606 GN=CAPZB PE=1 SV=1;tr|B1AK88|B1AK88_HUMAN F-actin-capping protein sub</t>
  </si>
  <si>
    <t>STVMLWLQTNKSGSGTMNLGGSLTRQMEKDE</t>
  </si>
  <si>
    <t>X;X;X;X;X;X;X;X;X;X;X;HexNAc (ST);X;HexNAc (ST);X;HexNAc (ST);X;X;X;X;X;X;X;X;X;X;Oxidation (M);X;X;X;X</t>
  </si>
  <si>
    <t>XXXXXXXXXXXPPPPPPPPPPPPPPPPPPXX</t>
  </si>
  <si>
    <t>S(1)GS(1)GT(1)MNLGGSLTRQMEK</t>
  </si>
  <si>
    <t>S(61)GS(62)GT(62)MNLGGS(-65)LT(-61)RQMEK</t>
  </si>
  <si>
    <t>P0C881;B2RC85</t>
  </si>
  <si>
    <t>546;546</t>
  </si>
  <si>
    <t>P0C881</t>
  </si>
  <si>
    <t>Radial spoke head 10 homolog B;Radial spoke head 10 homolog B2</t>
  </si>
  <si>
    <t>RSPH10B;RSPH10B2</t>
  </si>
  <si>
    <t>sp|P0C881|R10B1_HUMAN Radial spoke head 10 homolog B OS=Homo sapiens OX=9606 GN=RSPH10B PE=2 SV=1;sp|B2RC85|R10B2_HUMAN Radial spoke head 10 homolog B2 OS=Homo sapiens OX=9606 GN=RSPH10B2 PE=2 SV=2</t>
  </si>
  <si>
    <t>NAFQIKGNLFREQQRTLYSMSYMNKCWEIYL</t>
  </si>
  <si>
    <t>X;X;X;X;X;X;X;X;X;X;X;X;X;X;X;HexNAc (ST);X;Phospho (STY);X;X;Phospho (STY);X;X;X;X;X;X;X;X;X;X</t>
  </si>
  <si>
    <t>XXXXXXXXXXXPPPPPPPPPPPPPPXXXXXX</t>
  </si>
  <si>
    <t>EQQRT(0.998)LYS(0.001)MS(0.001)YMNK</t>
  </si>
  <si>
    <t>EQQRT(33)LYS(-33)MS(-34)YMNK</t>
  </si>
  <si>
    <t>H7C0B6;B4DV78;P09327</t>
  </si>
  <si>
    <t>149;269;580</t>
  </si>
  <si>
    <t>H7C0B6</t>
  </si>
  <si>
    <t>Villin-1</t>
  </si>
  <si>
    <t>VIL1</t>
  </si>
  <si>
    <t>tr|H7C0B6|H7C0B6_HUMAN Villin 1 (Fragment) OS=Homo sapiens OX=9606 GN=VIL1 PE=1 SV=1;tr|B4DV78|B4DV78_HUMAN Villin-1 OS=Homo sapiens OX=9606 GN=VIL1 PE=1 SV=1;sp|P09327|VILI_HUMAN Villin-1 OS=Homo sapiens OX=9606 GN=VIL1 PE=1 SV=4</t>
  </si>
  <si>
    <t>DEREMAKMVADTISRTEKQVVVEGQEPANFW</t>
  </si>
  <si>
    <t>X;X;X;X;Oxidation (M);X;X;Oxidation (M);X;X;X;X;X;X;X;HexNAc (ST);X;X;X;X;X;X;X;X;X;X;X;X;X;X;X</t>
  </si>
  <si>
    <t>XXXPPPPPPPPPPPPPPPXXXXXXXXXXXXX</t>
  </si>
  <si>
    <t>EMAKMVADT(0.006)IS(0.017)RT(0.977)EK</t>
  </si>
  <si>
    <t>EMAKMVADT(-22)IS(-18)RT(18)EK</t>
  </si>
  <si>
    <t>E9PMX7;Q9P2N2-3;Q9P2N2-5;Q9P2N2-2;Q9P2N2</t>
  </si>
  <si>
    <t>430;417;435;542;594</t>
  </si>
  <si>
    <t>E9PMX7</t>
  </si>
  <si>
    <t>Rho GTPase-activating protein 28</t>
  </si>
  <si>
    <t>ARHGAP28</t>
  </si>
  <si>
    <t>tr|E9PMX7|E9PMX7_HUMAN Rho GTPase activating protein 28 OS=Homo sapiens OX=9606 GN=ARHGAP28 PE=1 SV=1;sp|Q9P2N2-3|RHG28_HUMAN Isoform 3 of Rho GTPase-activating protein 28 OS=Homo sapiens OX=9606 GN=ARHGAP28;sp|Q9P2N2-5|RHG28_HUMAN Isoform 5 of Rho GTPase-</t>
  </si>
  <si>
    <t>VPSFLITQVRRMNEATMLLKKQLPSVRKLLR</t>
  </si>
  <si>
    <t>X;X;X;X;X;X;X;X;X;X;X;Oxidation (M);X;X;X;HexNAc (ST);X;X;X;X;X;X;X;X;X;X;X;X;X;X;X</t>
  </si>
  <si>
    <t>MNEAT(0.938)MLLKKQLPS(0.062)VR</t>
  </si>
  <si>
    <t>MNEAT(12)MLLKKQLPS(-12)VR</t>
  </si>
  <si>
    <t>F5GZ06;Q7Z745-2;Q7Z745</t>
  </si>
  <si>
    <t>196;345;641</t>
  </si>
  <si>
    <t>F5GZ06</t>
  </si>
  <si>
    <t>Maestro heat-like repeat-containing protein family member 2B</t>
  </si>
  <si>
    <t>MROH2B</t>
  </si>
  <si>
    <t>tr|F5GZ06|F5GZ06_HUMAN Maestro heat like repeat family member 2B OS=Homo sapiens OX=9606 GN=MROH2B PE=1 SV=1;sp|Q7Z745-2|MRO2B_HUMAN Isoform 2 of Maestro heat-like repeat-containing protein family member 2B OS=Homo sapiens OX=9606 GN=MROH2B;sp|Q7Z745|MRO2B</t>
  </si>
  <si>
    <t>CQDSDFVNSQIKEFLTAPNQLGDQRQGITSI</t>
  </si>
  <si>
    <t>XXXXXXXXXXXXPPPPPPPPPPPPPXXXXXX</t>
  </si>
  <si>
    <t>EFLT(1)APNQLGDQR</t>
  </si>
  <si>
    <t>EFLT(89)APNQLGDQR</t>
  </si>
  <si>
    <t>248;249</t>
  </si>
  <si>
    <t>276;277</t>
  </si>
  <si>
    <t>F5H292</t>
  </si>
  <si>
    <t>IPO8</t>
  </si>
  <si>
    <t>tr|F5H292|F5H292_HUMAN Importin 8 (Fragment) OS=Homo sapiens OX=9606 GN=IPO8 PE=1 SV=1</t>
  </si>
  <si>
    <t>________MLMLSGNTSAKYFFSFACGQSKV</t>
  </si>
  <si>
    <t>XXXXXXXXPPPPPPPPPPPXXXXXXXXXXXX</t>
  </si>
  <si>
    <t>MLMLS(0.972)GNT(0.514)S(0.514)AK</t>
  </si>
  <si>
    <t>MLMLS(12)GNT(0)S(0)AK</t>
  </si>
  <si>
    <t>F6VUX8;Q9HC77-2;Q9HC77</t>
  </si>
  <si>
    <t>616;616;616</t>
  </si>
  <si>
    <t>F6VUX8</t>
  </si>
  <si>
    <t>Centromere protein J</t>
  </si>
  <si>
    <t>CENPJ</t>
  </si>
  <si>
    <t>tr|F6VUX8|F6VUX8_HUMAN Centromere protein J OS=Homo sapiens OX=9606 GN=CENPJ PE=1 SV=1;sp|Q9HC77-2|CENPJ_HUMAN Isoform 2 of Centromere protein J OS=Homo sapiens OX=9606 GN=CENPJ;sp|Q9HC77|CENPJ_HUMAN Centromere protein J OS=Homo sapiens OX=9606 GN=CENPJ PE</t>
  </si>
  <si>
    <t>LERDQQICKGHRMSSTPVKAVPQKTNPADPI</t>
  </si>
  <si>
    <t>GHRMS(0.631)S(0.737)T(0.631)PVK</t>
  </si>
  <si>
    <t>GHRMS(0)S(1.5)T(0)PVK</t>
  </si>
  <si>
    <t>F8W883;Q9Y6X6</t>
  </si>
  <si>
    <t>1119;1097</t>
  </si>
  <si>
    <t>F8W883</t>
  </si>
  <si>
    <t>Unconventional myosin-XVI</t>
  </si>
  <si>
    <t>MYO16</t>
  </si>
  <si>
    <t>tr|F8W883|F8W883_HUMAN Myosin XVI OS=Homo sapiens OX=9606 GN=MYO16 PE=1 SV=2;sp|Q9Y6X6|MYO16_HUMAN Unconventional myosin-XVI OS=Homo sapiens OX=9606 GN=MYO16 PE=1 SV=3</t>
  </si>
  <si>
    <t>LSFSDFLSRYKPLADTFLREKKEQSAAERCR</t>
  </si>
  <si>
    <t>XXXXXXXXXXXPPPPPPPPXXXXXXXXXXXX</t>
  </si>
  <si>
    <t>PLADT(1)FLR</t>
  </si>
  <si>
    <t>PLADT(100)FLR</t>
  </si>
  <si>
    <t>2496;2497;2498;2499;2500;2501;2502</t>
  </si>
  <si>
    <t>3983;3984;3985;3986;3987;3988;3989</t>
  </si>
  <si>
    <t>F8WB97</t>
  </si>
  <si>
    <t>EIF4G1</t>
  </si>
  <si>
    <t>tr|F8WB97|F8WB97_HUMAN Eukaryotic translation initiation factor 4 gamma 1 OS=Homo sapiens OX=9606 GN=EIF4G1 PE=1 SV=1</t>
  </si>
  <si>
    <t>ATQMNTPSQPRQLAPTIQPKGCSSFPLAWPP</t>
  </si>
  <si>
    <t>XXXXXXXXXXXPPPPPPPPPXXXXXXXXXXX</t>
  </si>
  <si>
    <t>QLAPT(1)IQPK</t>
  </si>
  <si>
    <t>QLAPT(40)IQPK</t>
  </si>
  <si>
    <t>F8WEA4;Q9NR82-5;Q9NR82-2;Q9NR82;Q9NR82-7;Q9NR82-3;Q9NR82-6</t>
  </si>
  <si>
    <t>846;729;830;839;840;849;858</t>
  </si>
  <si>
    <t>F8WEA4</t>
  </si>
  <si>
    <t>Potassium voltage-gated channel subfamily KQT member 5</t>
  </si>
  <si>
    <t>KCNQ5</t>
  </si>
  <si>
    <t>tr|F8WEA4|F8WEA4_HUMAN Potassium voltage-gated channel subfamily Q member 5 OS=Homo sapiens OX=9606 GN=KCNQ5 PE=1 SV=2;sp|Q9NR82-5|KCNQ5_HUMAN Isoform 5 of Potassium voltage-gated channel subfamily KQT member 5 OS=Homo sapiens OX=9606 GN=KCNQ5;sp|Q9NR82-2|</t>
  </si>
  <si>
    <t>KDLGKSLSVQNLIRSTEELNIQLSGSESSGS</t>
  </si>
  <si>
    <t>DLGKS(0.001)LS(0.002)VQNLIRS(0.429)T(0.429)EELNIQLS(0.091)GS(0.191)ES(0.279)S(0.279)GS(0.297)R</t>
  </si>
  <si>
    <t>DLGKS(-29)LS(-25)VQNLIRS(0)T(0)EELNIQLS(-9)GS(-4.6)ES(0)S(0)GS(0)R</t>
  </si>
  <si>
    <t>G5EA03;Q9UPQ0-3;E7EPK0;E9PDJ9;H0Y8P3;D6RD46;Q9UPQ0-9;Q9UPQ0-8;Q9UPQ0-6;Q9UPQ0-5;Q9UPQ0-10;Q9UPQ0-2;Q9UPQ0-4;Q9UPQ0</t>
  </si>
  <si>
    <t>1014;1014;470;463;464;629;463;470;475;458;629;629;617;629</t>
  </si>
  <si>
    <t>G5EA03</t>
  </si>
  <si>
    <t>LIM and calponin homology domains-containing protein 1</t>
  </si>
  <si>
    <t>LIMCH1</t>
  </si>
  <si>
    <t xml:space="preserve">tr|G5EA03|G5EA03_HUMAN LIM and calponin homology domains 1 OS=Homo sapiens OX=9606 GN=LIMCH1 PE=1 SV=1;sp|Q9UPQ0-3|LIMC1_HUMAN Isoform 3 of LIM and calponin homology domains-containing protein 1 OS=Homo sapiens OX=9606 GN=LIMCH1;tr|E7EPK0|E7EPK0_HUMAN LIM </t>
  </si>
  <si>
    <t>INIKKPNSVPQELAATTEKTEPNSQEDKNDG</t>
  </si>
  <si>
    <t>X;X;X;X;X;X;X;X;X;X;X;X;X;X;X;HexNAc (ST);HexNAc (ST);X;X;X;X;X;X;X;X;X;X;X;X;X;X</t>
  </si>
  <si>
    <t>XXXXPPPPPPPPPPPPPPPXXXXXXXXXXXX</t>
  </si>
  <si>
    <t>KPNSVPQELAAT(1)T(1)EK</t>
  </si>
  <si>
    <t>KPNS(-36)VPQELAAT(37)T(36)EK</t>
  </si>
  <si>
    <t>1453;1454</t>
  </si>
  <si>
    <t>2107;2108</t>
  </si>
  <si>
    <t>1015;1015;471;464;465;630;464;471;476;459;630;630;618;630</t>
  </si>
  <si>
    <t>NIKKPNSVPQELAATTEKTEPNSQEDKNDGG</t>
  </si>
  <si>
    <t>X;X;X;X;X;X;X;X;X;X;X;X;X;X;HexNAc (ST);HexNAc (ST);X;X;X;X;X;X;X;X;X;X;X;X;X;X;X</t>
  </si>
  <si>
    <t>G5EA03;Q9UPQ0-3</t>
  </si>
  <si>
    <t>348;348</t>
  </si>
  <si>
    <t>tr|G5EA03|G5EA03_HUMAN LIM and calponin homology domains 1 OS=Homo sapiens OX=9606 GN=LIMCH1 PE=1 SV=1;sp|Q9UPQ0-3|LIMC1_HUMAN Isoform 3 of LIM and calponin homology domains-containing protein 1 OS=Homo sapiens OX=9606 GN=LIMCH1</t>
  </si>
  <si>
    <t>ISKKRSLEYKRNQGHTEEVKLIVTCNMRAQE</t>
  </si>
  <si>
    <t>XXXXXXXXXXPPPPPPPPPPXXXXXXXXXXX</t>
  </si>
  <si>
    <t>RNQGHT(1)EEVK</t>
  </si>
  <si>
    <t>RNQGHT(73)EEVK</t>
  </si>
  <si>
    <t>H0Y5I1</t>
  </si>
  <si>
    <t>SMOC2</t>
  </si>
  <si>
    <t>tr|H0Y5I1|H0Y5I1_HUMAN SPARC related modular calcium binding 2 (Fragment) OS=Homo sapiens OX=9606 GN=SMOC2 PE=1 SV=1</t>
  </si>
  <si>
    <t>VVSSRPKATTHRKSRTLSRR___________</t>
  </si>
  <si>
    <t>XXXXXXXXXXXXPPPPPPPXXXXXXXXXXXX</t>
  </si>
  <si>
    <t>KS(0.992)RT(0.996)LS(0.012)R</t>
  </si>
  <si>
    <t>KS(21)RT(24)LS(-21)R</t>
  </si>
  <si>
    <t>R4GMW6;H0Y6Z9;R4GMX3;Q9UBI1</t>
  </si>
  <si>
    <t>82;82;82;82</t>
  </si>
  <si>
    <t>R4GMW6</t>
  </si>
  <si>
    <t>Polycomb complex protein BMI-1;COMM domain-containing protein 3</t>
  </si>
  <si>
    <t>COMMD3-BMI1;COMMD3</t>
  </si>
  <si>
    <t>tr|R4GMW6|R4GMW6_HUMAN COMMD3-BMI1 readthrough (Fragment) OS=Homo sapiens OX=9606 GN=COMMD3-BMI1 PE=1 SV=1;tr|H0Y6Z9|H0Y6Z9_HUMAN COMM domain containing 3 (Fragment) OS=Homo sapiens OX=9606 GN=COMMD3 PE=4 SV=1;tr|R4GMX3|R4GMX3_HUMAN Polycomb complex protei</t>
  </si>
  <si>
    <t>ATYILEAGKHRADKSTLSTYLEDCKFDRERI</t>
  </si>
  <si>
    <t>ADKS(0.5)T(0.5)LS(0.5)T(0.5)YLEDCKFDR</t>
  </si>
  <si>
    <t>ADKS(0)T(0)LS(0)T(0)YLEDCKFDR</t>
  </si>
  <si>
    <t>20;21;23;24;25;26</t>
  </si>
  <si>
    <t>20;21;23;24;25;26;27</t>
  </si>
  <si>
    <t>85;85;85;85</t>
  </si>
  <si>
    <t>ILEAGKHRADKSTLSTYLEDCKFDRERIELF</t>
  </si>
  <si>
    <t>ADKS(0.459)T(0.459)LS(0.541)T(0.541)YLEDCKFDR</t>
  </si>
  <si>
    <t>20;21;22;23;24;25;26</t>
  </si>
  <si>
    <t>20;21;22;23;24;25;26;27</t>
  </si>
  <si>
    <t>H0Y8I8;Q96LP2</t>
  </si>
  <si>
    <t>47;372</t>
  </si>
  <si>
    <t>H0Y8I8</t>
  </si>
  <si>
    <t>Protein FAM81B</t>
  </si>
  <si>
    <t>FAM81B</t>
  </si>
  <si>
    <t>tr|H0Y8I8|H0Y8I8_HUMAN Family with sequence similarity 81 member B (Fragment) OS=Homo sapiens OX=9606 GN=FAM81B PE=1 SV=1;sp|Q96LP2|FA81B_HUMAN Protein FAM81B OS=Homo sapiens OX=9606 GN=FAM81B PE=1 SV=4</t>
  </si>
  <si>
    <t>LSSKVENFINTQKQETQLSKVKHMENKLSKK</t>
  </si>
  <si>
    <t>XXXXXXXXXXXXXPPPPPPPPPXXXXXXXXX</t>
  </si>
  <si>
    <t>QET(0.948)QLS(0.052)KVK</t>
  </si>
  <si>
    <t>QET(13)QLS(-13)KVK</t>
  </si>
  <si>
    <t>H0Y8J2;Q03188</t>
  </si>
  <si>
    <t>544;637</t>
  </si>
  <si>
    <t>H0Y8J2</t>
  </si>
  <si>
    <t>Centromere protein C</t>
  </si>
  <si>
    <t>CENPC</t>
  </si>
  <si>
    <t>tr|H0Y8J2|H0Y8J2_HUMAN Centromere protein C (Fragment) OS=Homo sapiens OX=9606 GN=CENPC PE=1 SV=1;sp|Q03188|CENPC_HUMAN Centromere protein C OS=Homo sapiens OX=9606 GN=CENPC PE=1 SV=2</t>
  </si>
  <si>
    <t>EADLAKKKNLDCSRSTRSSKNEDNIMTAQNV</t>
  </si>
  <si>
    <t>X;X;X;X;X;X;X;X;X;X;X;X;HexNAc (ST);X;HexNAc (ST);HexNAc (ST);X;X;X;X;X;X;X;X;X;X;X;X;X;X;X</t>
  </si>
  <si>
    <t>XXXXXXXXPPPPPPPPPPPPXXXXXXXXXXX</t>
  </si>
  <si>
    <t>NLDCS(0.866)RS(0.533)T(0.533)RS(0.533)S(0.533)K</t>
  </si>
  <si>
    <t>NLDCS(6.4)RS(0)T(0)RS(0)S(0)K</t>
  </si>
  <si>
    <t>H0YBB3;Q6NXG1-5;Q6NXG1-4;Q6NXG1-3;Q6NXG1</t>
  </si>
  <si>
    <t>503;640;644;640;644</t>
  </si>
  <si>
    <t>H0YBB3</t>
  </si>
  <si>
    <t>Epithelial splicing regulatory protein 1</t>
  </si>
  <si>
    <t>ESRP1</t>
  </si>
  <si>
    <t>tr|H0YBB3|H0YBB3_HUMAN Epithelial splicing regulatory protein 1 (Fragment) OS=Homo sapiens OX=9606 GN=ESRP1 PE=1 SV=1;sp|Q6NXG1-5|ESRP1_HUMAN Isoform 5 of Epithelial splicing regulatory protein 1 OS=Homo sapiens OX=9606 GN=ESRP1;sp|Q6NXG1-4|ESRP1_HUMAN Iso</t>
  </si>
  <si>
    <t>PQPGTVVRMQGLAYNTGVKEILNFFQGYQCL</t>
  </si>
  <si>
    <t>X;X;X;X;X;X;X;X;Oxidation (M);X;X;X;X;X;X;HexNAc (ST);X;X;X;X;X;X;X;X;X;X;X;X;X;X;X</t>
  </si>
  <si>
    <t>MQGLAYNT(1)GVK</t>
  </si>
  <si>
    <t>MQGLAYNT(69)GVK</t>
  </si>
  <si>
    <t>2406;2407;2408;2409;2410;2411;2412</t>
  </si>
  <si>
    <t>3881;3882;3883;3884;3885;3886;3887</t>
  </si>
  <si>
    <t>H0YBJ4;O00339-3;O00339-2;O00339</t>
  </si>
  <si>
    <t>11;187;187;187</t>
  </si>
  <si>
    <t>H0YBJ4</t>
  </si>
  <si>
    <t>Matrilin-2</t>
  </si>
  <si>
    <t>MATN2</t>
  </si>
  <si>
    <t>tr|H0YBJ4|H0YBJ4_HUMAN Matrilin 2 (Fragment) OS=Homo sapiens OX=9606 GN=MATN2 PE=1 SV=1;sp|O00339-3|MATN2_HUMAN Isoform 3 of Matrilin-2 OS=Homo sapiens OX=9606 GN=MATN2;sp|O00339-2|MATN2_HUMAN Isoform 2 of Matrilin-2 OS=Homo sapiens OX=9606 GN=MATN2;sp|O00</t>
  </si>
  <si>
    <t>_____XAEVAAKARDTGILIFAIGVGQVDFN</t>
  </si>
  <si>
    <t>DT(1)GILIFAIGVGQVDFNTLK</t>
  </si>
  <si>
    <t>DT(62)GILIFAIGVGQVDFNT(-62)LK</t>
  </si>
  <si>
    <t>H0YBS6</t>
  </si>
  <si>
    <t>HSF4</t>
  </si>
  <si>
    <t>tr|H0YBS6|H0YBS6_HUMAN Heat shock transcription factor 4 (Fragment) OS=Homo sapiens OX=9606 GN=HSF4 PE=4 SV=8</t>
  </si>
  <si>
    <t>PLQAGPSNAGGKRKLTPTSSSRLSQRQIWAL</t>
  </si>
  <si>
    <t>X;X;X;X;X;X;X;X;X;X;X;X;X;X;X;HexNAc (ST);X;X;X;X;X;X;X;Phospho (STY);X;X;X;X;X;X;X</t>
  </si>
  <si>
    <t>LT(0.92)PT(0.079)SSSRLSQR</t>
  </si>
  <si>
    <t>LT(11)PT(-11)S(-36)S(-36)S(-43)RLS(-77)QR</t>
  </si>
  <si>
    <t>H0YCK9</t>
  </si>
  <si>
    <t>SPO11</t>
  </si>
  <si>
    <t>tr|H0YCK9|H0YCK9_HUMAN SPO11 initiator of meiotic double stranded breaks (Fragment) OS=Homo sapiens OX=9606 GN=SPO11 PE=4 SV=1</t>
  </si>
  <si>
    <t>DNFCNKLSPCIMITSTPVFQHLKSKGKGVPD</t>
  </si>
  <si>
    <t>X;X;X;X;X;X;X;X;X;X;X;Oxidation (M);X;Phospho (STY);X;HexNAc (ST);X;X;X;X;X;X;X;X;X;X;X;X;X;X;X</t>
  </si>
  <si>
    <t>XXXXXXPPPPPPPPPPPPPPPPPPPXXXXXX</t>
  </si>
  <si>
    <t>LS(0.001)PCIMIT(0.002)S(0.003)T(0.98)PVFQHLKS(0.014)K</t>
  </si>
  <si>
    <t>LS(-35)PCIMIT(-29)S(-27)T(19)PVFQHLKS(-19)K</t>
  </si>
  <si>
    <t>1947;1948;1949</t>
  </si>
  <si>
    <t>3038;3039;3040</t>
  </si>
  <si>
    <t>H0YD16;J3KN66;Q5JTV8-4;Q5JTV8;Q5JTV8-3</t>
  </si>
  <si>
    <t>195;334;197;318;319</t>
  </si>
  <si>
    <t>H0YD16</t>
  </si>
  <si>
    <t>Torsin-1A-interacting protein 1</t>
  </si>
  <si>
    <t>TOR1AIP1</t>
  </si>
  <si>
    <t>tr|H0YD16|H0YD16_HUMAN Torsin 1A interacting protein 1 (Fragment) OS=Homo sapiens OX=9606 GN=TOR1AIP1 PE=1 SV=1;tr|J3KN66|J3KN66_HUMAN Torsin-1A-interacting protein 1 OS=Homo sapiens OX=9606 GN=TOR1AIP1 PE=1 SV=1;sp|Q5JTV8-4|TOIP1_HUMAN Isoform 4 of Torsin</t>
  </si>
  <si>
    <t>NDSILKSELGNQSPSTSSR____________</t>
  </si>
  <si>
    <t>X;X;X;X;X;X;HexNAc (ST);X;X;X;X;X;X;X;Phospho (STY);HexNAc (ST);Phospho (STY);Phospho (STY);X;X;X;X;X;X;X;X;X;X;X;X;X</t>
  </si>
  <si>
    <t>XXXXXXPPPPPPPPPPPPPXXXXXXXXXXXX</t>
  </si>
  <si>
    <t>S(0.679)ELGNQS(0.21)PS(0.188)T(0.421)S(0.249)S(0.253)R</t>
  </si>
  <si>
    <t>S(7.7)ELGNQS(-7.7)PS(-6.9)T(3.6)S(-3.6)S(-3.6)R</t>
  </si>
  <si>
    <t>H0YH15;O60306</t>
  </si>
  <si>
    <t>243;243</t>
  </si>
  <si>
    <t>H0YH15</t>
  </si>
  <si>
    <t>RNA helicase aquarius</t>
  </si>
  <si>
    <t>AQR</t>
  </si>
  <si>
    <t>tr|H0YH15|H0YH15_HUMAN Aquarius homolog (Mouse), isoform CRA_a OS=Homo sapiens OX=9606 GN=AQR PE=1 SV=1;sp|O60306|AQR_HUMAN RNA helicase aquarius OS=Homo sapiens OX=9606 GN=AQR PE=1 SV=4</t>
  </si>
  <si>
    <t>KFISVLKSVPLSEPVTMDKVHYCERFIELMI</t>
  </si>
  <si>
    <t>X;X;X;X;X;X;X;X;X;X;X;X;X;X;X;HexNAc (ST);Oxidation (M);X;X;X;X;X;X;X;X;X;X;X;X;X;X</t>
  </si>
  <si>
    <t>XXXXXXXPPPPPPPPPPPPXXXXXXXXXXXX</t>
  </si>
  <si>
    <t>SVPLS(0.308)EPVT(0.692)MDK</t>
  </si>
  <si>
    <t>S(-33)VPLS(-3.5)EPVT(3.5)MDK</t>
  </si>
  <si>
    <t>H3BMZ2</t>
  </si>
  <si>
    <t>CNOT1</t>
  </si>
  <si>
    <t>tr|H3BMZ2|H3BMZ2_HUMAN CCR4-NOT transcription complex subunit 1 (Fragment) OS=Homo sapiens OX=9606 GN=CNOT1 PE=1 SV=1</t>
  </si>
  <si>
    <t>VELLERKMHQQGILKTDDLITRFFRLCTEMC</t>
  </si>
  <si>
    <t>X;X;X;X;X;X;X;Oxidation (M);X;X;X;X;X;X;X;HexNAc (ST);X;X;X;X;Phospho (STY);X;X;X;X;X;X;X;X;X;X</t>
  </si>
  <si>
    <t>XXXXXXXPPPPPPPPPPPPPPPXXXXXXXXX</t>
  </si>
  <si>
    <t>MHQQGILKT(0.985)DDLIT(0.015)R</t>
  </si>
  <si>
    <t>MHQQGILKT(18)DDLIT(-18)R</t>
  </si>
  <si>
    <t>2381;2382</t>
  </si>
  <si>
    <t>3856;3857</t>
  </si>
  <si>
    <t>H3BV65;Q6PL45-2;Q6PL45</t>
  </si>
  <si>
    <t>20;20;20</t>
  </si>
  <si>
    <t>H3BV65</t>
  </si>
  <si>
    <t>BRICHOS domain-containing protein 5</t>
  </si>
  <si>
    <t>BRICD5</t>
  </si>
  <si>
    <t>tr|H3BV65|H3BV65_HUMAN BRICHOS domain containing 5 OS=Homo sapiens OX=9606 GN=BRICD5 PE=4 SV=1;sp|Q6PL45-2|BRID5_HUMAN Isoform 2 of BRICHOS domain-containing protein 5 OS=Homo sapiens OX=9606 GN=BRICD5;sp|Q6PL45|BRID5_HUMAN BRICHOS domain-containing protei</t>
  </si>
  <si>
    <t>SCCAERPKPGPTGVKTKPSCGGWRAVSLLLL</t>
  </si>
  <si>
    <t>X;X;X;X;X;X;X;X;X;X;X;Phospho (STY);X;X;X;HexNAc (ST);X;X;X;X;X;X;X;X;X;X;X;X;X;X;X</t>
  </si>
  <si>
    <t>XXXXXXPPPPPPPPPPPXXXXXXXXXXXXXX</t>
  </si>
  <si>
    <t>PKPGPTGVKT(1)K</t>
  </si>
  <si>
    <t>PKPGPT(-69)GVKT(69)K</t>
  </si>
  <si>
    <t>H7BYF1;Q9ULI0-2;Q9ULI0</t>
  </si>
  <si>
    <t>366;1085;1090</t>
  </si>
  <si>
    <t>H7BYF1</t>
  </si>
  <si>
    <t>ATPase family AAA domain-containing protein 2B</t>
  </si>
  <si>
    <t>ATAD2B</t>
  </si>
  <si>
    <t>tr|H7BYF1|H7BYF1_HUMAN ATPase family AAA domain containing 2B (Fragment) OS=Homo sapiens OX=9606 GN=ATAD2B PE=1 SV=1;sp|Q9ULI0-2|ATD2B_HUMAN Isoform 2 of ATPase family AAA domain-containing protein 2B OS=Homo sapiens OX=9606 GN=ATAD2B;sp|Q9ULI0|ATD2B_HUMAN</t>
  </si>
  <si>
    <t>CEEIKEARIKRGLSVTSEQINPHSTGARKTE</t>
  </si>
  <si>
    <t>X;X;X;X;X;X;X;X;X;X;X;X;X;HexNAc (ST);X;HexNAc (ST);HexNAc (ST);X;X;X;X;X;X;Phospho (STY);X;X;X;X;X;X;X</t>
  </si>
  <si>
    <t>XXXXXXXXPPPPPPPPPPPPPPPPPPPPXXX</t>
  </si>
  <si>
    <t>IKRGLS(0.992)VT(0.987)S(0.988)EQINPHS(0.015)T(0.018)GAR</t>
  </si>
  <si>
    <t>IKRGLS(25)VT(21)S(23)EQINPHS(-24)T(-21)GAR</t>
  </si>
  <si>
    <t>H7C472</t>
  </si>
  <si>
    <t>beta-galactoside alpha-(2,6)-sialyltransferase</t>
  </si>
  <si>
    <t>ST6GAL1</t>
  </si>
  <si>
    <t>tr|H7C472|H7C472_HUMAN beta-galactoside alpha-(2,6)-sialyltransferase (Fragment) OS=Homo sapiens OX=9606 GN=ST6GAL1 PE=1 SV=1</t>
  </si>
  <si>
    <t>NGAPTANFQQDVGTKTTIRLMNSQISVHHCA</t>
  </si>
  <si>
    <t>X;X;X;X;X;X;X;X;X;X;X;X;X;X;X;HexNAc (ST);X;X;X;X;X;X;Phospho (STY);X;X;X;X;X;X;X;X</t>
  </si>
  <si>
    <t>T(0.818)T(0.165)IRLMNS(0.017)QISVHHCAR</t>
  </si>
  <si>
    <t>T(7.1)T(-7.1)IRLMNS(-20)QIS(-59)VHHCAR</t>
  </si>
  <si>
    <t>GAPTANFQQDVGTKTTIRLMNSQISVHHCAR</t>
  </si>
  <si>
    <t>T(0.304)T(0.304)IRLMNS(0.371)QIS(0.021)VHHCAR</t>
  </si>
  <si>
    <t>T(0)T(0)IRLMNS(0)QIS(-13)VHHCAR</t>
  </si>
  <si>
    <t>I3VM54;Q9Y2K7-4;Q9Y2K7-5;Q9Y2K7-2;Q9Y2K7</t>
  </si>
  <si>
    <t>1035;510;613;746;1052</t>
  </si>
  <si>
    <t>I3VM54</t>
  </si>
  <si>
    <t>Lysine-specific demethylase 2A</t>
  </si>
  <si>
    <t>KDM2A</t>
  </si>
  <si>
    <t>tr|I3VM54|I3VM54_HUMAN Lysine demethylase 2A OS=Homo sapiens OX=9606 GN=KDM2A PE=1 SV=1;sp|Q9Y2K7-4|KDM2A_HUMAN Isoform 4 of Lysine-specific demethylase 2A OS=Homo sapiens OX=9606 GN=KDM2A;sp|Q9Y2K7-5|KDM2A_HUMAN Isoform 5 of Lysine-specific demethylase 2A</t>
  </si>
  <si>
    <t>KLRNMTDFRLAGLDITDATLRLIIRHMPLLS</t>
  </si>
  <si>
    <t>X;X;X;X;Oxidation (M);X;X;X;X;X;X;X;X;X;X;HexNAc (ST);X;X;HexNAc (ST);X;X;X;X;X;X;X;X;X;X;X;X</t>
  </si>
  <si>
    <t>XXXPPPPPPPPPPPPPPPPPPXXXXXXXXXX</t>
  </si>
  <si>
    <t>NMT(0.415)DFRLAGLDIT(0.795)DAT(0.79)LR</t>
  </si>
  <si>
    <t>NMT(-4.4)DFRLAGLDIT(4.6)DAT(4.4)LR</t>
  </si>
  <si>
    <t>1038;513;616;749;1055</t>
  </si>
  <si>
    <t>NMTDFRLAGLDITDATLRLIIRHMPLLSRLD</t>
  </si>
  <si>
    <t>X;Oxidation (M);X;X;X;X;X;X;X;X;X;X;HexNAc (ST);X;X;HexNAc (ST);X;X;X;X;X;X;X;X;X;X;X;X;X;X;X</t>
  </si>
  <si>
    <t>PPPPPPPPPPPPPPPPPPXXXXXXXXXXXXX</t>
  </si>
  <si>
    <t>J3KSL8;J3QQJ5;Q9Y2L5-2;Q9Y2L5</t>
  </si>
  <si>
    <t>888;834;888;888</t>
  </si>
  <si>
    <t>J3KSL8</t>
  </si>
  <si>
    <t>Trafficking protein particle complex subunit 8</t>
  </si>
  <si>
    <t>TRAPPC8</t>
  </si>
  <si>
    <t>tr|J3KSL8|J3KSL8_HUMAN Trafficking protein particle complex subunit 8 OS=Homo sapiens OX=9606 GN=TRAPPC8 PE=1 SV=1;tr|J3QQJ5|J3QQJ5_HUMAN Trafficking protein particle complex subunit 8 OS=Homo sapiens OX=9606 GN=TRAPPC8 PE=1 SV=1;sp|Q9Y2L5-2|TPPC8_HUMAN Is</t>
  </si>
  <si>
    <t>RGKQDLEIQGPRLNNTKEEKTSVKYGPDRRL</t>
  </si>
  <si>
    <t>X;X;X;X;X;X;X;X;X;X;X;X;X;X;X;HexNAc (ST);X;X;X;X;HexNAc (ST);HexNAc (ST);X;X;X;X;X;X;X;X;X</t>
  </si>
  <si>
    <t>XXXXXXXXXXXXPPPPPPPPPPPPXXXXXXX</t>
  </si>
  <si>
    <t>LNNT(1)KEEKT(1)S(1)VK</t>
  </si>
  <si>
    <t>LNNT(21)KEEKT(21)S(21)VK</t>
  </si>
  <si>
    <t>893;839;893;893</t>
  </si>
  <si>
    <t>LEIQGPRLNNTKEEKTSVKYGPDRRLDPIIT</t>
  </si>
  <si>
    <t>X;X;X;X;X;X;X;X;X;X;HexNAc (ST);X;X;X;X;HexNAc (ST);HexNAc (ST);X;X;X;X;X;X;X;X;X;X;X;X;X;X</t>
  </si>
  <si>
    <t>J3KT01</t>
  </si>
  <si>
    <t>Myelin basic protein</t>
  </si>
  <si>
    <t>MBP</t>
  </si>
  <si>
    <t>tr|J3KT01|J3KT01_HUMAN Myelin basic protein (Fragment) OS=Homo sapiens OX=9606 GN=MBP PE=1 SV=1</t>
  </si>
  <si>
    <t>GLPFRKVWSLASVPGTQPCKARSSSPRGFPG</t>
  </si>
  <si>
    <t>XXXXXXPPPPPPPPPPPPPPPPPPPPPXXXX</t>
  </si>
  <si>
    <t>VWSLASVPGT(1)QPCKARSSSPR</t>
  </si>
  <si>
    <t>VWS(-41)LAS(-39)VPGT(39)QPCKARS(-49)S(-49)S(-49)PR</t>
  </si>
  <si>
    <t>K7EPK2</t>
  </si>
  <si>
    <t>NARS1</t>
  </si>
  <si>
    <t>tr|K7EPK2|K7EPK2_HUMAN Asparaginyl-tRNA synthetase 1 (Fragment) OS=Homo sapiens OX=9606 GN=NARS1 PE=1 SV=1</t>
  </si>
  <si>
    <t>______________MTVGKEPFPTIYVDSQK</t>
  </si>
  <si>
    <t>X;X;X;X;X;X;X;X;X;X;X;X;X;X;X;HexNAc (ST);X;X;X;X;X;X;X;HexNAc (ST);X;X;X;X;HexNAc (ST);X;X</t>
  </si>
  <si>
    <t>T(1)VGKEPFPT(1)IYVDS(1)QKENER</t>
  </si>
  <si>
    <t>T(60)VGKEPFPT(60)IYVDS(60)QKENER</t>
  </si>
  <si>
    <t>2798;2799;2800</t>
  </si>
  <si>
    <t>4294;4295;4296</t>
  </si>
  <si>
    <t>______MTVGKEPFPTIYVDSQKENERWNVI</t>
  </si>
  <si>
    <t>X;X;X;X;X;X;X;HexNAc (ST);X;X;X;X;X;X;X;HexNAc (ST);X;X;X;X;HexNAc (ST);X;X;X;X;X;X;X;X;X;X</t>
  </si>
  <si>
    <t>XXXXXXXPPPPPPPPPPPPPPPPPPPPXXXX</t>
  </si>
  <si>
    <t>K7ERB6;Q9P2W1-3;Q9P2W1-2;Q9P2W1</t>
  </si>
  <si>
    <t>118;56;169;181</t>
  </si>
  <si>
    <t>K7ERB6</t>
  </si>
  <si>
    <t>Homologous-pairing protein 2 homolog</t>
  </si>
  <si>
    <t>PSMC3IP</t>
  </si>
  <si>
    <t>tr|K7ERB6|K7ERB6_HUMAN PSMC3 interacting protein OS=Homo sapiens OX=9606 GN=PSMC3IP PE=1 SV=1;sp|Q9P2W1-3|HOP2_HUMAN Isoform 3 of Homologous-pairing protein 2 homolog OS=Homo sapiens OX=9606 GN=PSMC3IP;sp|Q9P2W1-2|HOP2_HUMAN Isoform 2 of Homologous-pairing</t>
  </si>
  <si>
    <t>RQKYCKEWRKRKRMATELSDAILEGYPKSKK</t>
  </si>
  <si>
    <t>XXXXXXXXXXXXPPPPPPPPPPPPPPPPPPX</t>
  </si>
  <si>
    <t>RMAT(1)ELSDAILEGYPKSK</t>
  </si>
  <si>
    <t>RMAT(39)ELS(-39)DAILEGYPKS(-75)K</t>
  </si>
  <si>
    <t>S4R3I2;M0R0J9;M0QZ12;Q96CP6-3;Q96CP6</t>
  </si>
  <si>
    <t>85;85;172;85;85</t>
  </si>
  <si>
    <t>S4R3I2</t>
  </si>
  <si>
    <t>Protein Aster-A</t>
  </si>
  <si>
    <t>GRAMD1A</t>
  </si>
  <si>
    <t>tr|S4R3I2|S4R3I2_HUMAN GRAM domain containing 1A OS=Homo sapiens OX=9606 GN=GRAMD1A PE=1 SV=1;tr|M0R0J9|M0R0J9_HUMAN GRAM domain containing 1A OS=Homo sapiens OX=9606 GN=GRAMD1A PE=1 SV=1;tr|M0QZ12|M0QZ12_HUMAN GRAM domain containing 1A OS=Homo sapiens OX=</t>
  </si>
  <si>
    <t>RNSKKMQSWYSMLSPTYKQRNEDFRKLFSKL</t>
  </si>
  <si>
    <t>KMQS(0.001)WYS(0.999)MLS(0.5)PT(0.5)YKQR</t>
  </si>
  <si>
    <t>KMQS(-31)WYS(31)MLS(0)PT(0)YKQR</t>
  </si>
  <si>
    <t>O00237</t>
  </si>
  <si>
    <t>E3 ubiquitin-protein ligase RNF103</t>
  </si>
  <si>
    <t>RNF103</t>
  </si>
  <si>
    <t>sp|O00237|RN103_HUMAN E3 ubiquitin-protein ligase RNF103 OS=Homo sapiens OX=9606 GN=RNF103 PE=1 SV=1</t>
  </si>
  <si>
    <t>SSDPRYCRRRGWVRSTLIMSVPQTSTSKGKV</t>
  </si>
  <si>
    <t>X;X;X;X;X;X;X;X;X;X;X;X;X;X;HexNAc (ST);HexNAc (ST);X;X;X;X;X;X;X;Phospho (STY);X;X;X;X;X;X;X</t>
  </si>
  <si>
    <t>XXXXXXXXXXPPPPPPPPPPPPPPPPPPXXX</t>
  </si>
  <si>
    <t>GWVRS(0.99)T(0.466)LIMS(0.467)VPQT(0.002)S(0.025)T(0.025)S(0.025)K</t>
  </si>
  <si>
    <t>GWVRS(19)T(0)LIMS(0)VPQT(-27)S(-13)T(-13)S(-13)K</t>
  </si>
  <si>
    <t>O15213</t>
  </si>
  <si>
    <t>WD repeat-containing protein 46</t>
  </si>
  <si>
    <t>WDR46</t>
  </si>
  <si>
    <t>sp|O15213|WDR46_HUMAN WD repeat-containing protein 46 OS=Homo sapiens OX=9606 GN=WDR46 PE=1 SV=3</t>
  </si>
  <si>
    <t>KAPFQPKPKQKGRSSTASLVKRKRKVMDEEH</t>
  </si>
  <si>
    <t>X;X;X;X;X;X;X;X;X;X;X;X;X;HexNAc (ST);HexNAc (ST);HexNAc (ST);X;X;X;X;X;X;X;X;X;X;X;X;X;X;X</t>
  </si>
  <si>
    <t>XXXXXXXXXXXXXPPPPPPPPXXXXXXXXXX</t>
  </si>
  <si>
    <t>S(0.976)S(0.98)T(0.98)AS(0.064)LVK</t>
  </si>
  <si>
    <t>S(16)S(17)T(17)AS(-16)LVK</t>
  </si>
  <si>
    <t>O15446;O15446-2</t>
  </si>
  <si>
    <t>456;458</t>
  </si>
  <si>
    <t>O15446</t>
  </si>
  <si>
    <t>DNA-directed RNA polymerase I subunit RPA34</t>
  </si>
  <si>
    <t>POLR1G</t>
  </si>
  <si>
    <t>sp|O15446|RPA34_HUMAN DNA-directed RNA polymerase I subunit RPA34 OS=Homo sapiens OX=9606 GN=POLR1G PE=1 SV=1;sp|O15446-2|RPA34_HUMAN Isoform 2 of DNA-directed RNA polymerase I subunit RPA34 OS=Homo sapiens OX=9606 GN=POLR1G</t>
  </si>
  <si>
    <t>LEPELPGEGQPEARATPGSTKKRKKQSQESR</t>
  </si>
  <si>
    <t>X;X;X;X;X;X;X;X;X;X;X;X;X;X;X;HexNAc (ST);X;X;HexNAc (ST);HexNAc (ST);X;X;X;X;X;X;X;X;X;X;X</t>
  </si>
  <si>
    <t>XXXXXXXXXXXXXXPPPPPPPXXXXXXXXXX</t>
  </si>
  <si>
    <t>AT(1)PGS(1)T(1)K</t>
  </si>
  <si>
    <t>AT(63)PGS(63)T(63)K</t>
  </si>
  <si>
    <t>460;462</t>
  </si>
  <si>
    <t>LPGEGQPEARATPGSTKKRKKQSQESRMPET</t>
  </si>
  <si>
    <t>X;X;X;X;X;X;X;X;X;X;X;HexNAc (ST);X;X;HexNAc (ST);HexNAc (ST);X;X;X;X;X;X;X;X;X;X;X;X;X;X;X</t>
  </si>
  <si>
    <t>XXXXXXXXXXPPPPPPPXXXXXXXXXXXXXX</t>
  </si>
  <si>
    <t>Q69383;P61579;P61575;P61574;P61573;P61572;P61570;Q9UKH3;Q902F9;Q902F8;Q69384;O71037</t>
  </si>
  <si>
    <t>32;32;32;32;32;32;32;32;32;32;32;32</t>
  </si>
  <si>
    <t>Q69383</t>
  </si>
  <si>
    <t>Endogenous retrovirus group K member 6 Rec protein;Endogenous retrovirus group K member 25 Rec protein;Endogenous retrovirus group K member 8 Rec protein;Endogenous retrovirus group K member 113 Rec protein;Endogenous retrovirus group K member 9 Rec protein;Endogenous retrovirus group K member 19 Rec protein;Endogenous retrovirus group K member 25 Env polyprotein;Surface protein;Transmembrane protein;Endogenous retrovirus group K member 9 Env polyprotein;Surface protein;Transmembrane protein;Endogenous retrovirus group K member 113 Env polyprotein;Surface protein;Transmembrane protein;Endogenous retrovirus group K member 8 Env polyprotein;Surface protein;Transmembrane protein;Endogenous retrovirus group K member 6 Env polyprotein;Surface protein;Transmembrane protein;Endogenous retrovirus group K member 19 Env polyprotein;Surface protein;Transmembrane protein</t>
  </si>
  <si>
    <t>ERVK-6;ERVK-25;ERVK-8;HERVK_113;ERVK-9;ERVK-19</t>
  </si>
  <si>
    <t>sp|Q69383|REC6_HUMAN Endogenous retrovirus group K member 6 Rec protein OS=Homo sapiens OX=9606 GN=ERVK-6 PE=1 SV=1;sp|P61579|ERK25_HUMAN Endogenous retrovirus group K member 25 Rec protein OS=Homo sapiens OX=9606 GN=ERVK-25 PE=1 SV=1;sp|P61575|RECK8_HUMAN</t>
  </si>
  <si>
    <t>HRNRAPLTHKMNKMVTSEEQMKLPSTKKAEP</t>
  </si>
  <si>
    <t>X;X;X;X;X;X;X;X;X;X;X;X;X;Oxidation (M);X;HexNAc (ST);X;X;X;X;X;X;X;X;Phospho (STY);HexNAc (ST);X;X;X;X;X</t>
  </si>
  <si>
    <t>XXXXXXXXXXXXXPPPPPPPPPPPPPPXXXX</t>
  </si>
  <si>
    <t>MVT(0.778)S(0.223)EEQMKLPS(0.5)T(0.5)K</t>
  </si>
  <si>
    <t>MVT(5.5)S(-5.5)EEQMKLPS(0)T(0)K</t>
  </si>
  <si>
    <t>42;42;42;42;42;42;42;42;42;42;42;42</t>
  </si>
  <si>
    <t>MNKMVTSEEQMKLPSTKKAEPPTWAQLKKLT</t>
  </si>
  <si>
    <t>X;X;X;Oxidation (M);X;HexNAc (ST);X;X;X;X;X;X;X;X;Phospho (STY);HexNAc (ST);X;X;X;X;X;X;X;X;X;X;X;X;X;X;X</t>
  </si>
  <si>
    <t>XXXPPPPPPPPPPPPPPXXXXXXXXXXXXXX</t>
  </si>
  <si>
    <t>O75330-4;O75330-2;O75330;O75330-3</t>
  </si>
  <si>
    <t>24;95;110;111</t>
  </si>
  <si>
    <t>O75330-4</t>
  </si>
  <si>
    <t>Hyaluronan mediated motility receptor</t>
  </si>
  <si>
    <t>HMMR</t>
  </si>
  <si>
    <t>sp|O75330-4|HMMR_HUMAN Isoform 4 of Hyaluronan mediated motility receptor OS=Homo sapiens OX=9606 GN=HMMR;sp|O75330-2|HMMR_HUMAN Isoform 2 of Hyaluronan mediated motility receptor OS=Homo sapiens OX=9606 GN=HMMR;sp|O75330|HMMR_HUMAN Hyaluronan mediated mot</t>
  </si>
  <si>
    <t>LQERGAQDRRIQDLETELEKMEARLNAALRE</t>
  </si>
  <si>
    <t>X;X;X;X;X;X;X;X;X;X;X;X;X;X;X;HexNAc (ST);X;X;X;X;Oxidation (M);X;X;X;X;X;X;X;X;X;X</t>
  </si>
  <si>
    <t>XXXXXXXXXXPPPPPPPPPPPPPPXXXXXXX</t>
  </si>
  <si>
    <t>IQDLET(1)ELEKMEAR</t>
  </si>
  <si>
    <t>IQDLET(23)ELEKMEAR</t>
  </si>
  <si>
    <t>O75417</t>
  </si>
  <si>
    <t>DNA polymerase theta;Helicase POLQ;DNA polymerase POLQ</t>
  </si>
  <si>
    <t>POLQ</t>
  </si>
  <si>
    <t>sp|O75417|DPOLQ_HUMAN DNA polymerase theta OS=Homo sapiens OX=9606 GN=POLQ PE=1 SV=2</t>
  </si>
  <si>
    <t>LSSGVNLPARRVIIRTPIFGGRPLDILTYKQ</t>
  </si>
  <si>
    <t>X;X;X;X;X;X;X;X;X;X;X;X;X;X;X;HexNAc (ST);X;X;X;X;X;X;X;X;X;X;X;HexNAc (ST);X;X;X</t>
  </si>
  <si>
    <t>T(1)PIFGGRPLDILT(1)YKQMVGR</t>
  </si>
  <si>
    <t>T(22)PIFGGRPLDILT(22)YKQMVGR</t>
  </si>
  <si>
    <t>IIRTPIFGGRPLDILTYKQMVGRAGRKGVDT</t>
  </si>
  <si>
    <t>X;X;X;HexNAc (ST);X;X;X;X;X;X;X;X;X;X;X;HexNAc (ST);X;X;X;Oxidation (M);X;X;X;X;X;X;X;X;X;X;X</t>
  </si>
  <si>
    <t>XXXPPPPPPPPPPPPPPPPPPPPXXXXXXXX</t>
  </si>
  <si>
    <t>O76081-3</t>
  </si>
  <si>
    <t>sp|O76081-3|RGS20_HUMAN Isoform 2 of Regulator of G-protein signaling 20 OS=Homo sapiens OX=9606 GN=RGS20</t>
  </si>
  <si>
    <t>____________MKETSGLFLISSLTVRNQE</t>
  </si>
  <si>
    <t>X;X;X;X;X;X;X;X;X;X;X;X;X;X;X;HexNAc (ST);HexNAc (ST);X;X;X;X;X;HexNAc (ST);HexNAc (ST);X;HexNAc (ST);X;X;X;X;X</t>
  </si>
  <si>
    <t>ET(0.79)S(0.228)GLFLIS(0.812)S(0.347)LT(0.823)VRNQEDQR</t>
  </si>
  <si>
    <t>ET(5.8)S(-5.8)GLFLIS(5.8)S(-5.8)LT(5.8)VRNQEDQR</t>
  </si>
  <si>
    <t>337;338;339;340;341;342;343</t>
  </si>
  <si>
    <t>375;376;377;378;379;380;381;382;383</t>
  </si>
  <si>
    <t>__MKETSGLFLISSLTVRNQEDQRPTIASHE</t>
  </si>
  <si>
    <t>X;X;X;X;X;HexNAc (ST);X;X;X;X;X;X;HexNAc (ST);HexNAc (ST);X;HexNAc (ST);X;X;X;X;X;X;X;X;X;X;X;X;X;X;X</t>
  </si>
  <si>
    <t>XXXXPPPPPPPPPPPPPPPPPPPPXXXXXXX</t>
  </si>
  <si>
    <t>337;338;339;341;342;343</t>
  </si>
  <si>
    <t>375;376;377;379;380;381;382;383</t>
  </si>
  <si>
    <t>O94822-3</t>
  </si>
  <si>
    <t>sp|O94822-3|LTN1_HUMAN Isoform 3 of E3 ubiquitin-protein ligase listerin OS=Homo sapiens OX=9606 GN=LTN1</t>
  </si>
  <si>
    <t>KLCPGRVNRGLSAQSTAATATMGGKNKQRTK</t>
  </si>
  <si>
    <t>X;X;X;X;X;X;X;X;X;X;X;HexNAc (ST);X;X;HexNAc (ST);HexNAc (ST);X;X;X;X;X;Oxidation (M);X;X;X;X;X;X;X;X;X</t>
  </si>
  <si>
    <t>VNRGLS(0.994)AQS(0.995)T(0.992)AAT(0.015)AT(0.004)MGGKNK</t>
  </si>
  <si>
    <t>VNRGLS(24)AQS(25)T(22)AAT(-22)AT(-30)MGGKNK</t>
  </si>
  <si>
    <t>O95478</t>
  </si>
  <si>
    <t>Ribosome biogenesis protein NSA2 homolog</t>
  </si>
  <si>
    <t>NSA2</t>
  </si>
  <si>
    <t>sp|O95478|NSA2_HUMAN Ribosome biogenesis protein NSA2 homolog OS=Homo sapiens OX=9606 GN=NSA2 PE=1 SV=1</t>
  </si>
  <si>
    <t>RFIRPMGLRFKKAHVTHPELKATFCLPILGV</t>
  </si>
  <si>
    <t>FKKAHVT(1)HPELK</t>
  </si>
  <si>
    <t>FKKAHVT(28)HPELK</t>
  </si>
  <si>
    <t>20250610SY_2PEL_ETD_MS2</t>
  </si>
  <si>
    <t>P07305</t>
  </si>
  <si>
    <t>Histone H1.0;Histone H1.0, N-terminally processed</t>
  </si>
  <si>
    <t>H1-0</t>
  </si>
  <si>
    <t>sp|P07305|H10_HUMAN Histone H1.0 OS=Homo sapiens OX=9606 GN=H1-0 PE=1 SV=3</t>
  </si>
  <si>
    <t>__________MTENSTSAPAAKPKRAKASKK</t>
  </si>
  <si>
    <t>MT(0.161)ENS(0.532)T(0.531)S(0.776)APAAKPK</t>
  </si>
  <si>
    <t>MT(-9.5)ENS(0)T(0)S(5)APAAKPK</t>
  </si>
  <si>
    <t>P13500</t>
  </si>
  <si>
    <t>C-C motif chemokine 2</t>
  </si>
  <si>
    <t>CCL2</t>
  </si>
  <si>
    <t>sp|P13500|CCL2_HUMAN C-C motif chemokine 2 OS=Homo sapiens OX=9606 GN=CCL2 PE=1 SV=1</t>
  </si>
  <si>
    <t>KQKWVQDSMDHLDKQTQTPKT__________</t>
  </si>
  <si>
    <t>X;X;X;X;X;X;X;X;X;X;X;X;X;X;X;HexNAc (ST);X;HexNAc (ST);X;X;X;X;X;X;X;X;X;X;X;X;X</t>
  </si>
  <si>
    <t>XXXPPPPPPPPPPPPPPPPPXXXXXXXXXXX</t>
  </si>
  <si>
    <t>WVQDSMDHLDKQT(1)QT(1)PK</t>
  </si>
  <si>
    <t>WVQDS(-56)MDHLDKQT(56)QT(61)PK</t>
  </si>
  <si>
    <t>6005;6006</t>
  </si>
  <si>
    <t>KWVQDSMDHLDKQTQTPKT____________</t>
  </si>
  <si>
    <t>P31153-2</t>
  </si>
  <si>
    <t>sp|P31153-2|METK2_HUMAN Isoform 2 of S-adenosylmethionine synthase isoform type-2 OS=Homo sapiens OX=9606 GN=MAT2A</t>
  </si>
  <si>
    <t>_______MILLAGEITSRAAVDYQKVVREAV</t>
  </si>
  <si>
    <t>XXXXXXXXPPPPPPPPPPXXXXXXXXXXXXX</t>
  </si>
  <si>
    <t>ILLAGEIT(1)S(1)R</t>
  </si>
  <si>
    <t>ILLAGEIT(50)S(50)R</t>
  </si>
  <si>
    <t>P48454-2;P48454;P48454-3</t>
  </si>
  <si>
    <t>423;423;432</t>
  </si>
  <si>
    <t>P48454-2</t>
  </si>
  <si>
    <t>Serine/threonine-protein phosphatase 2B catalytic subunit gamma isoform</t>
  </si>
  <si>
    <t>PPP3CC</t>
  </si>
  <si>
    <t>sp|P48454-2|PP2BC_HUMAN Isoform 2 of Serine/threonine-protein phosphatase 2B catalytic subunit gamma isoform OS=Homo sapiens OX=9606 GN=PPP3CC;sp|P48454|PP2BC_HUMAN Serine/threonine-protein phosphatase 2B catalytic subunit gamma isoform OS=Homo sapiens OX=</t>
  </si>
  <si>
    <t>RQESESVLTLKGLTPTGTLPLGVLSGGKQTI</t>
  </si>
  <si>
    <t>GLT(0.456)PT(0.763)GT(0.763)LPLGVLS(0.018)GGK</t>
  </si>
  <si>
    <t>GLT(-3.7)PT(3.7)GT(3.7)LPLGVLS(-19)GGK</t>
  </si>
  <si>
    <t>425;425;434</t>
  </si>
  <si>
    <t>ESESVLTLKGLTPTGTLPLGVLSGGKQTIET</t>
  </si>
  <si>
    <t>XXXXXXXXXPPPPPPPPPPPPPPPPPXXXXX</t>
  </si>
  <si>
    <t>P48735-2</t>
  </si>
  <si>
    <t>sp|P48735-2|IDHP_HUMAN Isoform 2 of Isocitrate dehydrogenase [NADP], mitochondrial OS=Homo sapiens OX=9606 GN=IDH2</t>
  </si>
  <si>
    <t>_________MDGDEMTRIIWQFIKEKLILPH</t>
  </si>
  <si>
    <t>XXXXXXXXXXPPPPPPPPPPPPPPPPXXXXX</t>
  </si>
  <si>
    <t>DGDEMT(1)RIIWQFIKEK</t>
  </si>
  <si>
    <t>DGDEMT(75)RIIWQFIKEK</t>
  </si>
  <si>
    <t>P51589</t>
  </si>
  <si>
    <t>Cytochrome P450 2J2</t>
  </si>
  <si>
    <t>CYP2J2</t>
  </si>
  <si>
    <t>sp|P51589|CP2J2_HUMAN Cytochrome P450 2J2 OS=Homo sapiens OX=9606 GN=CYP2J2 PE=1 SV=2</t>
  </si>
  <si>
    <t>PPNNEKLSLKFRMGITISPVSHRLCAVPQV_</t>
  </si>
  <si>
    <t>X;X;X;X;X;X;X;X;X;X;X;X;X;X;X;HexNAc (ST);X;Phospho (STY);X;X;X;X;X;X;X;X;X;X;X;X;X</t>
  </si>
  <si>
    <t>XXXXXXXXXXPPPPPPPPPPPPPXXXXXXXX</t>
  </si>
  <si>
    <t>FRMGIT(0.902)IS(0.075)PVS(0.023)HR</t>
  </si>
  <si>
    <t>FRMGIT(11)IS(-11)PVS(-16)HR</t>
  </si>
  <si>
    <t>P78549-3</t>
  </si>
  <si>
    <t>sp|P78549-3|NTH_HUMAN Isoform 3 of Endonuclease III-like protein 1 OS=Homo sapiens OX=9606 GN=NTHL1</t>
  </si>
  <si>
    <t>_____________MLTRSRSLGPGAGPRGCR</t>
  </si>
  <si>
    <t>XXXXXXXXXXXXXXPPPPPPPPPPPPPPXXX</t>
  </si>
  <si>
    <t>LT(0.625)RS(0.187)RS(0.187)LGPGAGPR</t>
  </si>
  <si>
    <t>LT(5.2)RS(-5.2)RS(-5.2)LGPGAGPR</t>
  </si>
  <si>
    <t>Q08554-2;Q08554</t>
  </si>
  <si>
    <t>776;776</t>
  </si>
  <si>
    <t>Q08554-2</t>
  </si>
  <si>
    <t>Desmocollin-1</t>
  </si>
  <si>
    <t>DSC1</t>
  </si>
  <si>
    <t>sp|Q08554-2|DSC1_HUMAN Isoform 1B of Desmocollin-1 OS=Homo sapiens OX=9606 GN=DSC1;sp|Q08554|DSC1_HUMAN Desmocollin-1 OS=Homo sapiens OX=9606 GN=DSC1 PE=1 SV=2</t>
  </si>
  <si>
    <t>DTSMSVGTVGGQGIKTQQSFEMVKGGYTLDS</t>
  </si>
  <si>
    <t>X;X;X;X;X;X;X;X;X;X;X;X;X;X;X;HexNAc (ST);X;X;HexNAc (ST);X;X;Oxidation (M);X;X;X;X;X;X;X;X;X</t>
  </si>
  <si>
    <t>T(1)QQS(1)FEMVKGGYTLDSNK</t>
  </si>
  <si>
    <t>T(76)QQS(66)FEMVKGGYT(-66)LDS(-68)NK</t>
  </si>
  <si>
    <t>653;654</t>
  </si>
  <si>
    <t>2777;2778;2779;2780;2781;2782</t>
  </si>
  <si>
    <t>4268;4269;4270;4271;4272;4273;4274;4275;4276;4277;4278</t>
  </si>
  <si>
    <t>Q13224</t>
  </si>
  <si>
    <t>Glutamate receptor ionotropic, NMDA 2B</t>
  </si>
  <si>
    <t>GRIN2B</t>
  </si>
  <si>
    <t>sp|Q13224|NMDE2_HUMAN Glutamate receptor ionotropic, NMDA 2B OS=Homo sapiens OX=9606 GN=GRIN2B PE=1 SV=3</t>
  </si>
  <si>
    <t>GNFCRSCPSKLHNYSTTVTGQNSGRQACIRC</t>
  </si>
  <si>
    <t>XXXXXPPPPPPPPPPPPPPPPPPPPXXXXXX</t>
  </si>
  <si>
    <t>S(0.001)CPS(0.001)KLHNYS(0.246)T(0.695)T(0.029)VT(0.029)GQNSGR</t>
  </si>
  <si>
    <t>S(-30)CPS(-30)KLHNYS(-4.6)T(4.6)T(-16)VT(-16)GQNS(-35)GR</t>
  </si>
  <si>
    <t>Q13233</t>
  </si>
  <si>
    <t>Mitogen-activated protein kinase kinase kinase 1</t>
  </si>
  <si>
    <t>MAP3K1</t>
  </si>
  <si>
    <t>sp|Q13233|M3K1_HUMAN Mitogen-activated protein kinase kinase kinase 1 OS=Homo sapiens OX=9606 GN=MAP3K1 PE=1 SV=4</t>
  </si>
  <si>
    <t>YHSRRSSRIKAPSRNTIQKFVSRMSNSHTLS</t>
  </si>
  <si>
    <t>XXXXXXXXXXPPPPPPPPPXXXXXXXXXXXX</t>
  </si>
  <si>
    <t>APS(1)RNT(1)IQK</t>
  </si>
  <si>
    <t>APS(48)RNT(48)IQK</t>
  </si>
  <si>
    <t>Q13415</t>
  </si>
  <si>
    <t>Origin recognition complex subunit 1</t>
  </si>
  <si>
    <t>ORC1</t>
  </si>
  <si>
    <t>sp|Q13415|ORC1_HUMAN Origin recognition complex subunit 1 OS=Homo sapiens OX=9606 GN=ORC1 PE=1 SV=2</t>
  </si>
  <si>
    <t>LAPKDVVPTNLKNEKTLFVKLSWNEKKFRPL</t>
  </si>
  <si>
    <t>X;X;X;X;X;X;X;X;X;X;X;X;X;X;X;HexNAc (ST);X;X;X;X;X;Phospho (STY);X;X;X;X;X;X;X;X;X</t>
  </si>
  <si>
    <t>XXXXXXXXXXXXXXXPPPPPPPPPPPPXXXX</t>
  </si>
  <si>
    <t>T(1)LFVKLSWNEKK</t>
  </si>
  <si>
    <t>T(36)LFVKLS(-36)WNEKK</t>
  </si>
  <si>
    <t>Q16656-3;Q16656;Q16656-4</t>
  </si>
  <si>
    <t>103;264;264</t>
  </si>
  <si>
    <t>Q16656-3</t>
  </si>
  <si>
    <t>Nuclear respiratory factor 1</t>
  </si>
  <si>
    <t>NRF1</t>
  </si>
  <si>
    <t>sp|Q16656-3|NRF1_HUMAN Isoform 3 of Nuclear respiratory factor 1 OS=Homo sapiens OX=9606 GN=NRF1;sp|Q16656|NRF1_HUMAN Nuclear respiratory factor 1 OS=Homo sapiens OX=9606 GN=NRF1 PE=1 SV=1;sp|Q16656-4|NRF1_HUMAN Isoform 4 of Nuclear respiratory factor 1 OS</t>
  </si>
  <si>
    <t>TEEQKQRVSWTQALRTIVKNCYKQHGREDLL</t>
  </si>
  <si>
    <t>VSWTQALRT(1)IVK</t>
  </si>
  <si>
    <t>VS(-76)WT(-84)QALRT(76)IVK</t>
  </si>
  <si>
    <t>Q2WGJ9</t>
  </si>
  <si>
    <t>Fer-1-like protein 6</t>
  </si>
  <si>
    <t>FER1L6</t>
  </si>
  <si>
    <t>sp|Q2WGJ9|FR1L6_HUMAN Fer-1-like protein 6 OS=Homo sapiens OX=9606 GN=FER1L6 PE=2 SV=2</t>
  </si>
  <si>
    <t>VTFLSHCQTTKIISQTLSPTWNQMLLFNDLV</t>
  </si>
  <si>
    <t>X;X;X;X;X;X;X;X;X;X;X;X;X;X;X;HexNAc (ST);X;Phospho (STY);X;HexNAc (ST);X;X;X;X;X;X;X;X;X;X;X</t>
  </si>
  <si>
    <t>IIS(0.354)QT(0.72)LS(0.463)PT(0.463)WNQMLLFNDLVLHGDVK</t>
  </si>
  <si>
    <t>IIS(-3.8)QT(3.8)LS(0)PT(0)WNQMLLFNDLVLHGDVK</t>
  </si>
  <si>
    <t>SHCQTTKIISQTLSPTWNQMLLFNDLVLHGD</t>
  </si>
  <si>
    <t>X;X;X;X;X;X;X;X;X;X;X;HexNAc (ST);X;Phospho (STY);X;HexNAc (ST);X;X;X;X;X;X;X;X;X;X;X;X;X;X;X</t>
  </si>
  <si>
    <t>XXXXXXXPPPPPPPPPPPPPPPPPPPPPPPP</t>
  </si>
  <si>
    <t>Q4VC12</t>
  </si>
  <si>
    <t>Putative protein MSS51 homolog, mitochondrial</t>
  </si>
  <si>
    <t>MSS51</t>
  </si>
  <si>
    <t>sp|Q4VC12|MSS51_HUMAN Putative protein MSS51 homolog, mitochondrial OS=Homo sapiens OX=9606 GN=MSS51 PE=1 SV=2</t>
  </si>
  <si>
    <t>RPDPDVLQGSLKRLLTDVLSRPLTLGLGLRA</t>
  </si>
  <si>
    <t>X;X;X;X;X;X;X;X;X;X;X;X;X;X;X;HexNAc (ST);X;X;X;HexNAc (ST);X;X;X;X;X;X;X;X;X;X;X</t>
  </si>
  <si>
    <t>LLT(1)DVLS(1)R</t>
  </si>
  <si>
    <t>LLT(57)DVLS(57)R</t>
  </si>
  <si>
    <t>Q5HYC2-2;Q5HYC2</t>
  </si>
  <si>
    <t>1512;1542</t>
  </si>
  <si>
    <t>Q5HYC2-2</t>
  </si>
  <si>
    <t>Uncharacterized bromodomain-containing protein 10</t>
  </si>
  <si>
    <t>BRD10</t>
  </si>
  <si>
    <t>sp|Q5HYC2-2|BRD10_HUMAN Isoform 2 of Uncharacterized bromodomain-containing protein 10 OS=Homo sapiens OX=9606 GN=BRD10;sp|Q5HYC2|BRD10_HUMAN Uncharacterized bromodomain-containing protein 10 OS=Homo sapiens OX=9606 GN=BRD10 PE=2 SV=2</t>
  </si>
  <si>
    <t>LKQTLPPPLHKAYVKTPEQPQIVLIPSTVGT</t>
  </si>
  <si>
    <t>T(1)PEQPQIVLIPS(0.16)T(0.606)VGT(0.234)PIK</t>
  </si>
  <si>
    <t>T(38)PEQPQIVLIPS(-5.8)T(4.1)VGT(-4.1)PIK</t>
  </si>
  <si>
    <t>1524;1554</t>
  </si>
  <si>
    <t>YVKTPEQPQIVLIPSTVGTPIKINSSPAVSQ</t>
  </si>
  <si>
    <t>X;X;X;HexNAc (ST);X;X;X;X;X;X;X;X;X;X;X;HexNAc (ST);X;X;X;X;X;X;X;X;X;X;X;X;X;X;X</t>
  </si>
  <si>
    <t>XXXPPPPPPPPPPPPPPPPPPPXXXXXXXXX</t>
  </si>
  <si>
    <t>Q5HYW2</t>
  </si>
  <si>
    <t>NHS-like protein 2</t>
  </si>
  <si>
    <t>NHSL2</t>
  </si>
  <si>
    <t>sp|Q5HYW2|NHSL2_HUMAN NHS-like protein 2 OS=Homo sapiens OX=9606 GN=NHSL2 PE=1 SV=2</t>
  </si>
  <si>
    <t>DEEELAAANSGRENATATAHSRSSWRQPVNV</t>
  </si>
  <si>
    <t>X;X;X;X;X;X;X;X;X;X;X;X;X;X;X;HexNAc (ST);X;Phospho (STY);X;X;Phospho (STY);X;HexNAc (ST);HexNAc (ST);X;X;X;X;X;X;X</t>
  </si>
  <si>
    <t>XXXXXXXXXXXXPPPPPPPPPPPPPPXXXXX</t>
  </si>
  <si>
    <t>ENAT(0.694)AT(0.343)AHS(0.463)RS(0.75)S(0.75)WR</t>
  </si>
  <si>
    <t>ENAT(4.3)AT(-4.3)AHS(-4.3)RS(4.3)S(4.3)WR</t>
  </si>
  <si>
    <t>Q5JVG8-2;Q5JVG8</t>
  </si>
  <si>
    <t>297;329</t>
  </si>
  <si>
    <t>Q5JVG8-2</t>
  </si>
  <si>
    <t>Zinc finger protein 506</t>
  </si>
  <si>
    <t>ZNF506</t>
  </si>
  <si>
    <t>sp|Q5JVG8-2|ZN506_HUMAN Isoform 2 of Zinc finger protein 506 OS=Homo sapiens OX=9606 GN=ZNF506;sp|Q5JVG8|ZN506_HUMAN Zinc finger protein 506 OS=Homo sapiens OX=9606 GN=ZNF506 PE=2 SV=2</t>
  </si>
  <si>
    <t>KCEECGKAFNRSSNLTKHKRIHTGDVPYKCD</t>
  </si>
  <si>
    <t>X;X;X;X;X;X;X;X;X;X;X;HexNAc (ST);HexNAc (ST);X;X;HexNAc (ST);X;X;X;X;X;X;X;X;X;X;X;X;X;X;X</t>
  </si>
  <si>
    <t>S(1)S(1)NLT(1)KHKR</t>
  </si>
  <si>
    <t>S(14)S(14)NLT(14)KHKR</t>
  </si>
  <si>
    <t>Q5QJ38</t>
  </si>
  <si>
    <t>Trichohyalin-like protein 1</t>
  </si>
  <si>
    <t>TCHHL1</t>
  </si>
  <si>
    <t>sp|Q5QJ38|TCHL1_HUMAN Trichohyalin-like protein 1 OS=Homo sapiens OX=9606 GN=TCHHL1 PE=2 SV=1</t>
  </si>
  <si>
    <t>KTNKPMAGSKKTSSPTERKGQDKEISQEGDE</t>
  </si>
  <si>
    <t>X;X;X;X;X;X;X;X;X;X;X;Phospho (STY);Phospho (STY);Phospho (STY);X;HexNAc (ST);X;X;X;X;X;X;X;X;X;X;X;X;X;X;X</t>
  </si>
  <si>
    <t>T(0.179)S(0.152)S(0.152)PT(0.517)ERK</t>
  </si>
  <si>
    <t>T(-4.6)S(-5.3)S(-5.3)PT(4.6)ERK</t>
  </si>
  <si>
    <t>Q5U5X8</t>
  </si>
  <si>
    <t>Protein FAM222A</t>
  </si>
  <si>
    <t>FAM222A</t>
  </si>
  <si>
    <t>sp|Q5U5X8|F222A_HUMAN Protein FAM222A OS=Homo sapiens OX=9606 GN=FAM222A PE=2 SV=1</t>
  </si>
  <si>
    <t>PPPPPPQPLRAYSGSTVASKSPEACGGRAYE</t>
  </si>
  <si>
    <t>X;X;X;X;X;X;X;X;X;X;X;X;X;X;Phospho (STY);HexNAc (ST);X;X;Phospho (STY);X;X;X;X;X;X;X;X;X;X;X;X</t>
  </si>
  <si>
    <t>PPPPPPPPPPPPPPPPPPPPXXXXXXXXXXX</t>
  </si>
  <si>
    <t>PPPPPPQPLRAYS(0.256)GS(0.242)T(0.502)VASK</t>
  </si>
  <si>
    <t>PPPPPPQPLRAYS(-2.7)GS(-5)T(2.7)VAS(-42)K</t>
  </si>
  <si>
    <t>4004;4005</t>
  </si>
  <si>
    <t>Q5VZB9</t>
  </si>
  <si>
    <t>Doublesex- and mab-3-related transcription factor A1</t>
  </si>
  <si>
    <t>DMRTA1</t>
  </si>
  <si>
    <t>sp|Q5VZB9|DMRTA_HUMAN Doublesex- and mab-3-related transcription factor A1 OS=Homo sapiens OX=9606 GN=DMRTA1 PE=1 SV=1</t>
  </si>
  <si>
    <t>LESGNESEWVKDLTATKASLPTVSSRPRDPL</t>
  </si>
  <si>
    <t>DLT(0.018)AT(0.894)KAS(0.087)LPT(0.001)VSSRPR</t>
  </si>
  <si>
    <t>DLT(-17)AT(10)KAS(-10)LPT(-30)VS(-35)S(-52)RPR</t>
  </si>
  <si>
    <t>Q6MZQ0-3;Q6MZQ0</t>
  </si>
  <si>
    <t>106;234</t>
  </si>
  <si>
    <t>Q6MZQ0-3</t>
  </si>
  <si>
    <t>Proline-rich protein 5-like</t>
  </si>
  <si>
    <t>PRR5L</t>
  </si>
  <si>
    <t>sp|Q6MZQ0-3|PRR5L_HUMAN Isoform 3 of Proline-rich protein 5-like OS=Homo sapiens OX=9606 GN=PRR5L;sp|Q6MZQ0|PRR5L_HUMAN Proline-rich protein 5-like OS=Homo sapiens OX=9606 GN=PRR5L PE=1 SV=2</t>
  </si>
  <si>
    <t>SPFLGISGDRSFSGPTYTLARRHSRVRPKVT</t>
  </si>
  <si>
    <t>XXXXXXXXXXPPPPPPPPPPPPXXXXXXXXX</t>
  </si>
  <si>
    <t>S(0.026)FS(0.075)GPT(0.763)YT(0.137)LARR</t>
  </si>
  <si>
    <t>S(-15)FS(-10)GPT(7.5)YT(-7.5)LARR</t>
  </si>
  <si>
    <t>108;236</t>
  </si>
  <si>
    <t>FLGISGDRSFSGPTYTLARRHSRVRPKVTVL</t>
  </si>
  <si>
    <t>SFS(0.001)GPT(0.499)YT(0.499)LARR</t>
  </si>
  <si>
    <t>S(-35)FS(-26)GPT(0)YT(0)LARR</t>
  </si>
  <si>
    <t>Q6PID6</t>
  </si>
  <si>
    <t>Tetratricopeptide repeat protein 33</t>
  </si>
  <si>
    <t>TTC33</t>
  </si>
  <si>
    <t>sp|Q6PID6|TTC33_HUMAN Tetratricopeptide repeat protein 33 OS=Homo sapiens OX=9606 GN=TTC33 PE=1 SV=2</t>
  </si>
  <si>
    <t>DEIVAVCAAIAEKEKTVSANKTMVIVSASGA</t>
  </si>
  <si>
    <t>EKT(0.982)VS(0.018)ANK</t>
  </si>
  <si>
    <t>EKT(17)VS(-17)ANK</t>
  </si>
  <si>
    <t>Q7Z4B0</t>
  </si>
  <si>
    <t>Putative uncharacterized protein encoded by LINC00305</t>
  </si>
  <si>
    <t>LINC00305</t>
  </si>
  <si>
    <t>sp|Q7Z4B0|CR020_HUMAN Putative uncharacterized protein encoded by LINC00305 OS=Homo sapiens OX=9606 GN=LINC00305 PE=5 SV=1</t>
  </si>
  <si>
    <t>LHRLCIIHVVATLLSTLLSLISVAISATCKD</t>
  </si>
  <si>
    <t>X;X;X;X;X;X;X;X;X;X;X;X;X;X;HexNAc (ST);HexNAc (ST);X;X;Phospho (STY);X;X;X;X;X;X;X;X;X;X;X;X</t>
  </si>
  <si>
    <t>PPPPPPPPPPPPPPPPPPPPPPPPPPPPPPP</t>
  </si>
  <si>
    <t>MINLHRLCIIHVVAT(0.305)LLS(0.562)T(0.496)LLS(0.301)LIS(0.301)VAIS(0.026)AT(0.009)CKDEK</t>
  </si>
  <si>
    <t>MINLHRLCIIHVVAT(-3.6)LLS(3.6)T(2)LLS(-2)LIS(-2)VAIS(-15)AT(-22)CKDEK</t>
  </si>
  <si>
    <t>Q7Z5H5</t>
  </si>
  <si>
    <t>Vomeronasal type-1 receptor 4</t>
  </si>
  <si>
    <t>VN1R4</t>
  </si>
  <si>
    <t>sp|Q7Z5H5|VN1R4_HUMAN Vomeronasal type-1 receptor 4 OS=Homo sapiens OX=9606 GN=VN1R4 PE=2 SV=3</t>
  </si>
  <si>
    <t>VSIGTTCLLSVFQVITVSSRKSRWAKLKEKA</t>
  </si>
  <si>
    <t>X;Phospho (STY);X;X;Phospho (STY);X;X;X;X;X;X;X;X;X;X;HexNAc (ST);X;HexNAc (ST);X;X;X;X;X;X;X;X;X;X;X;X;X</t>
  </si>
  <si>
    <t>VGRGVS(0.166)IGT(0.196)T(0.188)CLLS(0.217)VFQVIT(0.454)VS(0.39)S(0.39)R</t>
  </si>
  <si>
    <t>VGRGVS(-12)IGT(-9.3)T(-9.3)CLLS(-8)VFQVIT(3)VS(0)S(0)R</t>
  </si>
  <si>
    <t>X6RIW1;Q7Z7F7;Q7Z7F7-2</t>
  </si>
  <si>
    <t>63;63;99</t>
  </si>
  <si>
    <t>X6RIW1</t>
  </si>
  <si>
    <t>Large ribosomal subunit protein mL55</t>
  </si>
  <si>
    <t>MRPL55</t>
  </si>
  <si>
    <t>tr|X6RIW1|X6RIW1_HUMAN Mitochondrial ribosomal protein L55 (Fragment) OS=Homo sapiens OX=9606 GN=MRPL55 PE=1 SV=1;sp|Q7Z7F7|RM55_HUMAN Large ribosomal subunit protein mL55 OS=Homo sapiens OX=9606 GN=MRPL55 PE=1 SV=1;sp|Q7Z7F7-2|RM55_HUMAN Isoform 2 of Larg</t>
  </si>
  <si>
    <t>YARLYPVLLVKQDGSTIHIRYREPRRMLA__</t>
  </si>
  <si>
    <t>XXXXXXXXXXXPPPPPPPPPPPXXXXXXXXX</t>
  </si>
  <si>
    <t>QDGS(1)T(1)IHIRYR</t>
  </si>
  <si>
    <t>QDGS(54)T(54)IHIRYR</t>
  </si>
  <si>
    <t>Q8IY18</t>
  </si>
  <si>
    <t>Structural maintenance of chromosomes protein 5</t>
  </si>
  <si>
    <t>SMC5</t>
  </si>
  <si>
    <t>sp|Q8IY18|SMC5_HUMAN Structural maintenance of chromosomes protein 5 OS=Homo sapiens OX=9606 GN=SMC5 PE=1 SV=2</t>
  </si>
  <si>
    <t>KLESDYMAASSQLRLTEQHFIELDENRQRLL</t>
  </si>
  <si>
    <t>XPPPPPPPPPPPPPPPPPPPPPPPPPPPPXX</t>
  </si>
  <si>
    <t>LES(0.178)DYMAAS(0.182)S(0.242)QLRLT(0.398)EQHFIELDENRQR</t>
  </si>
  <si>
    <t>LES(-3.5)DYMAAS(-3.4)S(-2.2)QLRLT(2.2)EQHFIELDENRQR</t>
  </si>
  <si>
    <t>Q8N5D6-3;Q8N5D6</t>
  </si>
  <si>
    <t>169;186</t>
  </si>
  <si>
    <t>Q8N5D6-3</t>
  </si>
  <si>
    <t>Globoside alpha-1,3-N-acetylgalactosaminyltransferase 1</t>
  </si>
  <si>
    <t>GBGT1</t>
  </si>
  <si>
    <t>sp|Q8N5D6-3|GBGT1_HUMAN Isoform 3 of Globoside alpha-1,3-N-acetylgalactosaminyltransferase 1 OS=Homo sapiens OX=9606 GN=GBGT1;sp|Q8N5D6|GBGT1_HUMAN Globoside alpha-1,3-N-acetylgalactosaminyltransferase 1 OS=Homo sapiens OX=9606 GN=GBGT1 PE=1 SV=2</t>
  </si>
  <si>
    <t>QGHSHWEETSMRRMETISQHIAKRAHREVDY</t>
  </si>
  <si>
    <t>X;X;X;X;X;X;X;X;X;X;X;X;X;Oxidation (M);X;HexNAc (ST);X;HexNAc (ST);X;X;X;X;X;X;X;X;X;X;X;X;X</t>
  </si>
  <si>
    <t>MET(1)IS(1)QHIAKRAHR</t>
  </si>
  <si>
    <t>MET(65)IS(65)QHIAKRAHR</t>
  </si>
  <si>
    <t>Q8NA03;A0A2R8YHB5</t>
  </si>
  <si>
    <t>526;130</t>
  </si>
  <si>
    <t>Q8NA03</t>
  </si>
  <si>
    <t>Fibrous sheath-interacting protein 1</t>
  </si>
  <si>
    <t>FSIP1</t>
  </si>
  <si>
    <t>sp|Q8NA03|FSIP1_HUMAN Fibrous sheath-interacting protein 1 OS=Homo sapiens OX=9606 GN=FSIP1 PE=2 SV=1;tr|A0A2R8YHB5|A0A2R8YHB5_HUMAN Fibrous sheath-interacting protein 1 (Fragment) OS=Homo sapiens OX=9606 GN=FSIP1 PE=1 SV=1</t>
  </si>
  <si>
    <t>KDVIISDTKDYFMSKTLGIGRLKRPSFLDDP</t>
  </si>
  <si>
    <t>XXXXXXXXXXXXXXXPPPPPPPPXXXXXXXX</t>
  </si>
  <si>
    <t>T(1)LGIGRLK</t>
  </si>
  <si>
    <t>T(48)LGIGRLK</t>
  </si>
  <si>
    <t>Q8NDA2-4;Q8NDA2-1;Q8NDA2</t>
  </si>
  <si>
    <t>382;382;382</t>
  </si>
  <si>
    <t>Q8NDA2-4</t>
  </si>
  <si>
    <t>Hemicentin-2</t>
  </si>
  <si>
    <t>HMCN2</t>
  </si>
  <si>
    <t>sp|Q8NDA2-4|HMCN2_HUMAN Isoform 3 of Hemicentin-2 OS=Homo sapiens OX=9606 GN=HMCN2;sp|Q8NDA2-1|HMCN2_HUMAN Isoform 1 of Hemicentin-2 OS=Homo sapiens OX=9606 GN=HMCN2;sp|Q8NDA2|HMCN2_HUMAN Hemicentin-2 OS=Homo sapiens OX=9606 GN=HMCN2 PE=2 SV=4</t>
  </si>
  <si>
    <t>KPLLTLPTKPLSNGSTHQLWGGPPFHTPKER</t>
  </si>
  <si>
    <t>XXXXXXXXXPPPPPPPPPPPPPPPPPPPPXX</t>
  </si>
  <si>
    <t>PLS(0.14)NGS(0.93)T(0.93)HQLWGGPPFHTPK</t>
  </si>
  <si>
    <t>PLS(-11)NGS(11)T(11)HQLWGGPPFHT(-51)PK</t>
  </si>
  <si>
    <t>Q8NEX9</t>
  </si>
  <si>
    <t>Short-chain dehydrogenase/reductase family 9C member 7</t>
  </si>
  <si>
    <t>SDR9C7</t>
  </si>
  <si>
    <t>sp|Q8NEX9|DR9C7_HUMAN Short-chain dehydrogenase/reductase family 9C member 7 OS=Homo sapiens OX=9606 GN=SDR9C7 PE=1 SV=1</t>
  </si>
  <si>
    <t>EGSQKLQRDTSYRLQTTLLDVTKSESIKAAA</t>
  </si>
  <si>
    <t>X;X;X;X;X;X;X;X;X;X;X;X;X;X;X;HexNAc (ST);HexNAc (ST);X;X;X;X;HexNAc (ST);X;X;X;X;X;X;X;X;X</t>
  </si>
  <si>
    <t>XXXXXXXXXXXXXPPPPPPPPPPPPPPPXXX</t>
  </si>
  <si>
    <t>LQT(0.747)T(0.75)LLDVT(0.503)KS(0.503)ES(0.498)IK</t>
  </si>
  <si>
    <t>LQT(4.3)T(4.4)LLDVT(0)KS(0)ES(0)IK</t>
  </si>
  <si>
    <t>GSQKLQRDTSYRLQTTLLDVTKSESIKAAAQ</t>
  </si>
  <si>
    <t>X;X;X;X;X;X;X;X;X;X;X;X;X;X;HexNAc (ST);HexNAc (ST);X;X;X;X;HexNAc (ST);X;X;X;X;X;X;X;X;X;X</t>
  </si>
  <si>
    <t>XXXXXXXXXXXXPPPPPPPPPPPPPPPXXXX</t>
  </si>
  <si>
    <t>QRDTSYRLQTTLLDVTKSESIKAAAQWVRDK</t>
  </si>
  <si>
    <t>X;X;X;X;X;X;X;X;X;HexNAc (ST);HexNAc (ST);X;X;X;X;HexNAc (ST);X;X;X;X;X;X;X;X;X;X;X;X;X;X;X</t>
  </si>
  <si>
    <t>Q8NGM8</t>
  </si>
  <si>
    <t>Olfactory receptor 6M1</t>
  </si>
  <si>
    <t>OR6M1</t>
  </si>
  <si>
    <t>sp|Q8NGM8|OR6M1_HUMAN Olfactory receptor 6M1 OS=Homo sapiens OX=9606 GN=OR6M1 PE=2 SV=1</t>
  </si>
  <si>
    <t>GSYVYIISTILRIPSTQGRQKAFSTCASHIT</t>
  </si>
  <si>
    <t>XXXXXXXXXXXXPPPPPPPPPXXXXXXXXXX</t>
  </si>
  <si>
    <t>IPS(1)T(1)QGRQK</t>
  </si>
  <si>
    <t>IPS(57)T(57)QGRQK</t>
  </si>
  <si>
    <t>Q8NHA8</t>
  </si>
  <si>
    <t>Putative olfactory receptor 1F12P</t>
  </si>
  <si>
    <t>OR1F12P</t>
  </si>
  <si>
    <t>sp|Q8NHA8|OR1FC_HUMAN Putative olfactory receptor 1F12P OS=Homo sapiens OX=9606 GN=OR1F12P PE=5 SV=1</t>
  </si>
  <si>
    <t>IYSLRNNELKGTLKKTLSRPGAVAHACNPST</t>
  </si>
  <si>
    <t>X;X;X;X;X;X;X;X;X;X;X;X;X;X;X;HexNAc (ST);X;X;X;X;X;X;X;X;X;X;X;X;X;X;Phospho (STY)</t>
  </si>
  <si>
    <t>T(0.746)LS(0.254)RPGAVAHACNPSTLGGR</t>
  </si>
  <si>
    <t>T(4.7)LS(-4.7)RPGAVAHACNPS(-47)T(-46)LGGR</t>
  </si>
  <si>
    <t>Q92526-2;Q92526-3;Q92526</t>
  </si>
  <si>
    <t>316;324;361</t>
  </si>
  <si>
    <t>Q92526-2</t>
  </si>
  <si>
    <t>T-complex protein 1 subunit zeta-2</t>
  </si>
  <si>
    <t>CCT6B</t>
  </si>
  <si>
    <t>sp|Q92526-2|TCPW_HUMAN Isoform 2 of T-complex protein 1 subunit zeta-2 OS=Homo sapiens OX=9606 GN=CCT6B;sp|Q92526-3|TCPW_HUMAN Isoform 3 of T-complex protein 1 subunit zeta-2 OS=Homo sapiens OX=9606 GN=CCT6B;sp|Q92526|TCPW_HUMAN T-complex protein 1 subunit</t>
  </si>
  <si>
    <t>HAGLVYEYTLGEEKFTFIEECVNPCSVTLLV</t>
  </si>
  <si>
    <t>X;X;X;X;X;X;X;X;X;X;X;X;X;X;X;HexNAc (ST);X;X;X;X;X;X;X;X;X;Phospho (STY);X;X;X;X;X</t>
  </si>
  <si>
    <t>FT(1)FIEECVNPCSVTLLVK</t>
  </si>
  <si>
    <t>FT(51)FIEECVNPCS(-55)VT(-51)LLVK</t>
  </si>
  <si>
    <t>Q93033</t>
  </si>
  <si>
    <t>Immunoglobulin superfamily member 2</t>
  </si>
  <si>
    <t>CD101</t>
  </si>
  <si>
    <t>sp|Q93033|IGSF2_HUMAN Immunoglobulin superfamily member 2 OS=Homo sapiens OX=9606 GN=CD101 PE=1 SV=2</t>
  </si>
  <si>
    <t>TNGTWHKLGEKKSGLTELKLKPTGSKVRVSK</t>
  </si>
  <si>
    <t>X;X;X;X;X;X;X;X;X;X;X;X;Phospho (STY);X;X;HexNAc (ST);X;X;X;X;X;X;X;X;X;X;X;X;X;X;X</t>
  </si>
  <si>
    <t>KS(0.5)GLT(0.5)ELK</t>
  </si>
  <si>
    <t>KS(0)GLT(0)ELK</t>
  </si>
  <si>
    <t>Q93034</t>
  </si>
  <si>
    <t>Cullin-5</t>
  </si>
  <si>
    <t>CUL5</t>
  </si>
  <si>
    <t>sp|Q93034|CUL5_HUMAN Cullin-5 OS=Homo sapiens OX=9606 GN=CUL5 PE=1 SV=4</t>
  </si>
  <si>
    <t>FIKQAQARVLSHQDDTALLKAYIVEWRKFFT</t>
  </si>
  <si>
    <t>X;X;X;X;X;X;X;X;X;X;HexNAc (ST);X;X;X;X;HexNAc (ST);X;X;X;X;X;X;X;X;X;X;X;X;X;X;X</t>
  </si>
  <si>
    <t>QAQARVLS(1)HQDDT(1)ALLK</t>
  </si>
  <si>
    <t>QAQARVLS(4.2)HQDDT(4.2)ALLK</t>
  </si>
  <si>
    <t>2533;2534;2535</t>
  </si>
  <si>
    <t>4022;4023;4024</t>
  </si>
  <si>
    <t>Q9BQ52-3</t>
  </si>
  <si>
    <t>sp|Q9BQ52-3|RNZ2_HUMAN Isoform 3 of Zinc phosphodiesterase ELAC protein 2 OS=Homo sapiens OX=9606 GN=ELAC2</t>
  </si>
  <si>
    <t>PQFTTFAATRFKPSSTSSTRTSSPCSPVSAK</t>
  </si>
  <si>
    <t>X;X;X;X;X;X;X;X;X;X;X;X;X;Phospho (STY);X;HexNAc (ST);Phospho (STY);X;Phospho (STY);X;X;X;X;X;X;X;X;X;X;X;X</t>
  </si>
  <si>
    <t>FKPS(0.001)S(0.005)T(0.343)S(0.267)S(0.267)T(0.116)R</t>
  </si>
  <si>
    <t>FKPS(-29)S(-22)T(0)S(0)S(0)T(-4.8)R</t>
  </si>
  <si>
    <t>Q9BSB4</t>
  </si>
  <si>
    <t>Autophagy-related protein 101</t>
  </si>
  <si>
    <t>ATG101</t>
  </si>
  <si>
    <t>sp|Q9BSB4|ATGA1_HUMAN Autophagy-related protein 101 OS=Homo sapiens OX=9606 GN=ATG101 PE=1 SV=1</t>
  </si>
  <si>
    <t>YKISFQITDALGTSVTTTMRRLIKDTLAL__</t>
  </si>
  <si>
    <t>X;X;X;HexNAc (ST);X;X;X;X;X;X;X;X;X;X;X;HexNAc (ST);Phospho (STY);Phospho (STY);X;X;X;X;X;X;X;X;X;X;X;X;X</t>
  </si>
  <si>
    <t>XXPPPPPPPPPPPPPPPPPPPPPPXXXXXXX</t>
  </si>
  <si>
    <t>IS(0.921)FQIT(0.056)DALGT(0.083)S(0.143)VT(0.452)T(0.242)T(0.103)MRRLIK</t>
  </si>
  <si>
    <t>IS(15)FQIT(-15)DALGT(-13)S(-8.7)VT(3.4)T(-3.4)T(-7.7)MRRLIK</t>
  </si>
  <si>
    <t>Q9BYZ2</t>
  </si>
  <si>
    <t>L-lactate dehydrogenase A-like 6B</t>
  </si>
  <si>
    <t>LDHAL6B</t>
  </si>
  <si>
    <t>sp|Q9BYZ2|LDH6B_HUMAN L-lactate dehydrogenase A-like 6B OS=Homo sapiens OX=9606 GN=LDHAL6B PE=1 SV=3</t>
  </si>
  <si>
    <t>TESILKNLRRIHPVSTIIKGLYGIDEEVFLS</t>
  </si>
  <si>
    <t>X;X;X;X;X;X;X;X;X;X;X;X;X;X;X;HexNAc (ST);X;X;X;X;X;Phospho (STY);X;X;X;X;X;X;X;X;Phospho (STY)</t>
  </si>
  <si>
    <t>XXXXXXXXXPPPPPPPPPPPPPPPPPPPPPP</t>
  </si>
  <si>
    <t>RIHPVS(0.24)T(0.568)IIKGLYGIDEEVFLS(0.124)IPCILGENGIT(0.068)NLIK</t>
  </si>
  <si>
    <t>RIHPVS(-4.6)T(4.6)IIKGLYGIDEEVFLS(-11)IPCILGENGIT(-15)NLIK</t>
  </si>
  <si>
    <t>Q9C0E2</t>
  </si>
  <si>
    <t>Exportin-4</t>
  </si>
  <si>
    <t>XPO4</t>
  </si>
  <si>
    <t>sp|Q9C0E2|XPO4_HUMAN Exportin-4 OS=Homo sapiens OX=9606 GN=XPO4 PE=1 SV=2</t>
  </si>
  <si>
    <t>TLMKALVLGGFAHMDTETKQQYWTEVLQPLQ</t>
  </si>
  <si>
    <t>X;X;Oxidation (M);X;X;X;X;X;X;X;X;X;X;X;X;HexNAc (ST);X;HexNAc (ST);X;X;X;X;X;X;X;X;X;X;X;X;X</t>
  </si>
  <si>
    <t>T(0.001)LMKALVLGGFAHMDT(1)ET(1)K</t>
  </si>
  <si>
    <t>T(-36)LMKALVLGGFAHMDT(37)ET(36)K</t>
  </si>
  <si>
    <t>MKALVLGGFAHMDTETKQQYWTEVLQPLQQR</t>
  </si>
  <si>
    <t>Oxidation (M);X;X;X;X;X;X;X;X;X;X;X;X;HexNAc (ST);X;HexNAc (ST);X;X;X;X;X;X;X;X;X;X;X;X;X;X;X</t>
  </si>
  <si>
    <t>Q9H172-4;Q9H172-3;Q9H172-2;Q9H172</t>
  </si>
  <si>
    <t>82;118;121;182</t>
  </si>
  <si>
    <t>Q9H172-4</t>
  </si>
  <si>
    <t>ATP-binding cassette sub-family G member 4</t>
  </si>
  <si>
    <t>ABCG4</t>
  </si>
  <si>
    <t>sp|Q9H172-4|ABCG4_HUMAN Isoform 4 of ATP-binding cassette sub-family G member 4 OS=Homo sapiens OX=9606 GN=ABCG4;sp|Q9H172-3|ABCG4_HUMAN Isoform 3 of ATP-binding cassette sub-family G member 4 OS=Homo sapiens OX=9606 GN=ABCG4;sp|Q9H172-2|ABCG4_HUMAN Isofor</t>
  </si>
  <si>
    <t>NLKLSEKQEVKKELVTEILTALGLMSCSHTR</t>
  </si>
  <si>
    <t>X;X;X;X;X;X;X;X;X;X;X;X;X;X;X;HexNAc (ST);X;X;X;Phospho (STY);X;X;X;X;X;X;X;X;X;X;X</t>
  </si>
  <si>
    <t>KELVT(0.68)EILT(0.003)ALGLMS(0.07)CS(0.137)HT(0.109)R</t>
  </si>
  <si>
    <t>KELVT(7.2)EILT(-27)ALGLMS(-9.7)CS(-7.2)HT(-8.2)R</t>
  </si>
  <si>
    <t>Q9H871</t>
  </si>
  <si>
    <t>E3 ubiquitin-protein transferase RMND5A</t>
  </si>
  <si>
    <t>RMND5A</t>
  </si>
  <si>
    <t>sp|Q9H871|RMD5A_HUMAN E3 ubiquitin-protein transferase RMND5A OS=Homo sapiens OX=9606 GN=RMND5A PE=1 SV=1</t>
  </si>
  <si>
    <t>FKLHRLYFISLLMGGTTNQREALQYAKNFQP</t>
  </si>
  <si>
    <t>LYFISLLMGGT(0.5)T(0.5)NQR</t>
  </si>
  <si>
    <t>LYFIS(-63)LLMGGT(0)T(0)NQR</t>
  </si>
  <si>
    <t>KLHRLYFISLLMGGTTNQREALQYAKNFQPF</t>
  </si>
  <si>
    <t>Q9NS91</t>
  </si>
  <si>
    <t>E3 ubiquitin-protein ligase RAD18</t>
  </si>
  <si>
    <t>RAD18</t>
  </si>
  <si>
    <t>sp|Q9NS91|RAD18_HUMAN E3 ubiquitin-protein ligase RAD18 OS=Homo sapiens OX=9606 GN=RAD18 PE=1 SV=2</t>
  </si>
  <si>
    <t>MRLEASKLNESVMVFTKDQTEKEIDEIHSKY</t>
  </si>
  <si>
    <t>X;X;X;X;X;HexNAc (ST);X;X;X;X;HexNAc (ST);X;Oxidation (M);X;X;HexNAc (ST);X;X;X;X;X;X;X;X;X;X;X;X;X;X;X</t>
  </si>
  <si>
    <t>XXPPPPPPPPPPPPPPPXXXXXXXXXXXXXX</t>
  </si>
  <si>
    <t>LEAS(1)KLNES(1)VMVFT(1)K</t>
  </si>
  <si>
    <t>LEAS(26)KLNES(26)VMVFT(26)K</t>
  </si>
  <si>
    <t>Q9P291</t>
  </si>
  <si>
    <t>Armadillo repeat-containing X-linked protein 1</t>
  </si>
  <si>
    <t>ARMCX1</t>
  </si>
  <si>
    <t>sp|Q9P291|ARMX1_HUMAN Armadillo repeat-containing X-linked protein 1 OS=Homo sapiens OX=9606 GN=ARMCX1 PE=1 SV=1</t>
  </si>
  <si>
    <t>GRASGKSKGKARSKSTRAPATTWPVRRGKFN</t>
  </si>
  <si>
    <t>ARSKS(1)T(1)R</t>
  </si>
  <si>
    <t>ARS(-36)KS(38)T(36)R</t>
  </si>
  <si>
    <t>Q9UKV8-2;Q9UKV8</t>
  </si>
  <si>
    <t>363;363</t>
  </si>
  <si>
    <t>Q9UKV8-2</t>
  </si>
  <si>
    <t>Protein argonaute-2</t>
  </si>
  <si>
    <t>AGO2</t>
  </si>
  <si>
    <t>sp|Q9UKV8-2|AGO2_HUMAN Isoform 2 of Protein argonaute-2 OS=Homo sapiens OX=9606 GN=AGO2;sp|Q9UKV8|AGO2_HUMAN Protein argonaute-2 OS=Homo sapiens OX=9606 GN=AGO2 PE=1 SV=3</t>
  </si>
  <si>
    <t>AGQRCIKKLTDNQTSTMIRATARSAPDRQEE</t>
  </si>
  <si>
    <t>X;X;X;X;X;X;X;X;X;X;X;X;X;Phospho (STY);HexNAc (ST);HexNAc (ST);X;X;X;X;HexNAc (ST);X;X;X;X;X;X;X;X;X;X</t>
  </si>
  <si>
    <t>KLT(0.01)DNQT(0.009)S(0.998)T(0.991)MIRAT(0.992)AR</t>
  </si>
  <si>
    <t>KLT(-25)DNQT(-25)S(31)T(25)MIRAT(25)AR</t>
  </si>
  <si>
    <t>368;368</t>
  </si>
  <si>
    <t>IKKLTDNQTSTMIRATARSAPDRQEEISKLM</t>
  </si>
  <si>
    <t>X;X;X;X;X;X;X;X;Phospho (STY);HexNAc (ST);HexNAc (ST);X;X;X;X;HexNAc (ST);X;X;X;X;X;X;X;X;X;X;X;X;X;X;X</t>
  </si>
  <si>
    <t>XXPPPPPPPPPPPPPPPPXXXXXXXXXXXXX</t>
  </si>
  <si>
    <t>Q9Y2R4</t>
  </si>
  <si>
    <t>Probable ATP-dependent RNA helicase DDX52</t>
  </si>
  <si>
    <t>DDX52</t>
  </si>
  <si>
    <t>sp|Q9Y2R4|DDX52_HUMAN Probable ATP-dependent RNA helicase DDX52 OS=Homo sapiens OX=9606 GN=DDX52 PE=1 SV=4</t>
  </si>
  <si>
    <t>EAKIEDKKVQRESKLTSGKLENLRKEKINFL</t>
  </si>
  <si>
    <t>XXXXXXXXXXXXXXPPPPPPPPPPXXXXXXX</t>
  </si>
  <si>
    <t>LT(0.964)S(0.036)GKLENLR</t>
  </si>
  <si>
    <t>LT(14)S(-14)GKLENLR</t>
  </si>
  <si>
    <t>Q9Y426-2;Q9Y426-3;Q9Y426</t>
  </si>
  <si>
    <t>260;415;415</t>
  </si>
  <si>
    <t>Q9Y426-2</t>
  </si>
  <si>
    <t>C2 domain-containing protein 2</t>
  </si>
  <si>
    <t>C2CD2</t>
  </si>
  <si>
    <t>sp|Q9Y426-2|C2CD2_HUMAN Isoform 2 of C2 domain-containing protein 2 OS=Homo sapiens OX=9606 GN=C2CD2;sp|Q9Y426-3|C2CD2_HUMAN Isoform 3 of C2 domain-containing protein 2 OS=Homo sapiens OX=9606 GN=C2CD2;sp|Q9Y426|C2CD2_HUMAN C2 domain-containing protein 2 O</t>
  </si>
  <si>
    <t>PAAKIEKDRTVMPCGTVVTTVTAVKTKPRVD</t>
  </si>
  <si>
    <t>X;X;X;X;X;X;X;X;X;X;X;Oxidation (M);X;X;X;HexNAc (ST);X;X;HexNAc (ST);X;X;X;X;X;X;X;X;X;X;X;X</t>
  </si>
  <si>
    <t>T(0.005)VMPCGT(0.666)VVT(0.663)T(0.663)VT(0.002)AVKTKPR</t>
  </si>
  <si>
    <t>T(-20)VMPCGT(0)VVT(0)T(0)VT(-26)AVKT(-34)KPR</t>
  </si>
  <si>
    <t>2801;2802</t>
  </si>
  <si>
    <t>4297;4298</t>
  </si>
  <si>
    <t>263;418;418</t>
  </si>
  <si>
    <t>KIEKDRTVMPCGTVVTTVTAVKTKPRVDVGR</t>
  </si>
  <si>
    <t>X;X;X;X;X;X;X;X;Oxidation (M);X;X;X;HexNAc (ST);X;X;HexNAc (ST);X;X;X;X;X;X;X;X;X;X;X;X;X;X;X</t>
  </si>
  <si>
    <t>XXXXXXPPPPPPPPPPPPPPPPPPPPXXXXX</t>
  </si>
  <si>
    <t>264;419;419</t>
  </si>
  <si>
    <t>IEKDRTVMPCGTVVTTVTAVKTKPRVDVGRA</t>
  </si>
  <si>
    <t>R4GN54</t>
  </si>
  <si>
    <t>COMMD3-BMI1</t>
  </si>
  <si>
    <t>tr|R4GN54|R4GN54_HUMAN COMMD3-BMI1 readthrough (Fragment) OS=Homo sapiens OX=9606 GN=COMMD3-BMI1 PE=1 SV=1</t>
  </si>
  <si>
    <t>ATYILEAGKHRADKSTLRIFYQAEMHRTTRI</t>
  </si>
  <si>
    <t>X;X;X;X;X;X;X;X;X;X;X;X;X;X;HexNAc (ST);HexNAc (ST);X;X;X;X;X;X;X;X;Oxidation (M);X;X;Phospho (STY);X;X;X</t>
  </si>
  <si>
    <t>XXXXXXXXXXXXXXPPPPPPPPPPPPPPPPX</t>
  </si>
  <si>
    <t>S(0.912)T(0.912)LRIFYQAEMHRT(0.085)T(0.091)R</t>
  </si>
  <si>
    <t>S(15)T(15)LRIFYQAEMHRT(-16)T(-15)R</t>
  </si>
  <si>
    <t>208;929;962;924;924</t>
  </si>
  <si>
    <t>S</t>
  </si>
  <si>
    <t>FSQIHCRPESSKGVISISKSTERLSPLMKDI</t>
  </si>
  <si>
    <t>X;X;X;X;X;X;X;X;X;X;X;X;X;X;X;HexNAc (ST);X;X;X;Phospho (STY);HexNAc (ST);X;X;X;HexNAc (ST);X;X;Oxidation (M);X;X;X</t>
  </si>
  <si>
    <t>XXXXXXXXXXXXPPPPPPPPPPPPPPPPPXX</t>
  </si>
  <si>
    <t>576;577</t>
  </si>
  <si>
    <t>639;640</t>
  </si>
  <si>
    <t>212;933;966;928;928</t>
  </si>
  <si>
    <t>HCRPESSKGVISISKSTERLSPLMKDIKSNK</t>
  </si>
  <si>
    <t>217;938;971;933;933</t>
  </si>
  <si>
    <t>SSKGVISISKSTERLSPLMKDIKSNKFKKSQ</t>
  </si>
  <si>
    <t>X;X;X;X;X;X;HexNAc (ST);X;X;X;Phospho (STY);X;X;X;X;HexNAc (ST);X;X;Oxidation (M);X;X;X;X;X;X;X;X;X;X;X;X</t>
  </si>
  <si>
    <t>GVIS(0.789)IS(0.204)KS(0.187)T(0.187)ERLS(0.633)PLMK</t>
  </si>
  <si>
    <t>GVIS(6.3)IS(-6.3)KS(-5.6)T(-5.6)ERLS(5.6)PLMK</t>
  </si>
  <si>
    <t>698;803;774;834;834;795;834;803;834</t>
  </si>
  <si>
    <t>VPKEKEKEKVSTAVLSITAKAKKKEKEKEKK</t>
  </si>
  <si>
    <t>XXXXXXXXXPPPPPPPPPPPPPXXXXXXXXX</t>
  </si>
  <si>
    <t>62;191;191;191;190;191;191;191;191</t>
  </si>
  <si>
    <t>LDGFSRDAKMHPTPASHPKKPGSFKRHYIFL</t>
  </si>
  <si>
    <t>XXXXXXXXXPPPPPPPPPPXXXXXXXXXXXX</t>
  </si>
  <si>
    <t>460;414;430</t>
  </si>
  <si>
    <t>TACAGTQTAVITRIASSQTTIWSRSTTTQTD</t>
  </si>
  <si>
    <t>X;X;X;X;X;X;X;X;X;X;X;X;X;X;X;HexNAc (ST);HexNAc (ST);X;X;X;X;X;HexNAc (ST);X;X;X;X;X;X;X;X</t>
  </si>
  <si>
    <t>XXXXXXXXXXXXXPPPPPPPPPPPXXXXXXX</t>
  </si>
  <si>
    <t>IAS(0.568)S(0.651)QT(0.422)T(0.431)IWS(0.928)R</t>
  </si>
  <si>
    <t>IAS(0.3)S(1.2)QT(-0.3)T(-0.3)IWS(7.9)R</t>
  </si>
  <si>
    <t>461;415;431</t>
  </si>
  <si>
    <t>ACAGTQTAVITRIASSQTTIWSRSTTTQTDM</t>
  </si>
  <si>
    <t>X;X;X;X;X;X;X;X;X;X;X;X;X;X;HexNAc (ST);HexNAc (ST);X;X;X;X;X;HexNAc (ST);X;X;X;X;X;X;X;X;X</t>
  </si>
  <si>
    <t>467;421;437</t>
  </si>
  <si>
    <t>TAVITRIASSQTTIWSRSTTTQTDMDENILF</t>
  </si>
  <si>
    <t>X;X;X;X;X;X;X;X;HexNAc (ST);HexNAc (ST);X;X;X;X;X;HexNAc (ST);X;X;X;X;X;X;X;X;X;X;X;X;X;X;X</t>
  </si>
  <si>
    <t>368;322;338</t>
  </si>
  <si>
    <t>ELTLGNLLRMRLARLSSTPRKADLDPEMPAE</t>
  </si>
  <si>
    <t>X;X;X;X;X;X;X;X;X;X;X;X;X;X;X;HexNAc (ST);Phospho (STY);HexNAc (ST);X;X;X;X;X;X;X;X;X;X;X;X;X</t>
  </si>
  <si>
    <t>369;323;339</t>
  </si>
  <si>
    <t>LTLGNLLRMRLARLSSTPRKADLDPEMPAEG</t>
  </si>
  <si>
    <t>A0A087X202</t>
  </si>
  <si>
    <t>EIF2D</t>
  </si>
  <si>
    <t>tr|A0A087X202|A0A087X202_HUMAN Eukaryotic translation initiation factor 2D (Fragment) OS=Homo sapiens OX=9606 GN=EIF2D PE=4 SV=1</t>
  </si>
  <si>
    <t>KGRGAFWRAVRSERSSLTTPRKMTWLMQTTK</t>
  </si>
  <si>
    <t>S(0.006)S(0.989)LT(0.003)T(0.003)PRK</t>
  </si>
  <si>
    <t>S(-23)S(23)LT(-29)T(-29)PRK</t>
  </si>
  <si>
    <t>2718;2719</t>
  </si>
  <si>
    <t>4208;4209</t>
  </si>
  <si>
    <t>295;159;295;295</t>
  </si>
  <si>
    <t>RPRGKLAGLLRTFMRSRPSRQRLRQRGILRQ</t>
  </si>
  <si>
    <t>X;X;X;X;X;X;X;X;X;X;X;HexNAc (ST);X;Oxidation (M);X;HexNAc (ST);X;X;X;X;X;X;X;X;X;X;X;X;X;X;X</t>
  </si>
  <si>
    <t>B5MC85;A0A0A0MSD2;Q96LZ7-2;A0A0C4DFM4</t>
  </si>
  <si>
    <t>136;136;136;136</t>
  </si>
  <si>
    <t>B5MC85</t>
  </si>
  <si>
    <t>Regulator of microtubule dynamics protein 2</t>
  </si>
  <si>
    <t>RMDN2</t>
  </si>
  <si>
    <t xml:space="preserve">tr|B5MC85|B5MC85_HUMAN Regulator of microtubule dynamics 2 OS=Homo sapiens OX=9606 GN=RMDN2 PE=1 SV=2;tr|A0A0A0MSD2|A0A0A0MSD2_HUMAN Regulator of microtubule dynamics protein 2 OS=Homo sapiens OX=9606 GN=RMDN2 PE=1 SV=1;sp|Q96LZ7-2|RMD2_HUMAN Isoform 2 of </t>
  </si>
  <si>
    <t>ISRRRRFSSRKLSIVSYYKSAIFFDPQASGQ</t>
  </si>
  <si>
    <t>KLS(0.174)IVS(0.826)YYK</t>
  </si>
  <si>
    <t>KLS(-10)IVS(10)YYK</t>
  </si>
  <si>
    <t>24092;21001;21524;21546;21716;22359;22451;22576;22585;24092;15219;15027;15152;15219</t>
  </si>
  <si>
    <t>EIKIADFSTNLVNKDSTRRDSGAYTLTATNP</t>
  </si>
  <si>
    <t>9494;9177;8250;8250;8442;9085;9177;9302;9177;9494</t>
  </si>
  <si>
    <t>SCTAQLNIKERLIPPSFTKRLSETVEETEGN</t>
  </si>
  <si>
    <t>G8JLI2;A0A0C4DG30;J3KQY3;B4DZ31;Q9NWS1-4;Q9NWS1-3;Q9NWS1-6;Q9NWS1-7;Q9NWS1</t>
  </si>
  <si>
    <t>59;26;26;59;59;59;59;59;59</t>
  </si>
  <si>
    <t>G8JLI2</t>
  </si>
  <si>
    <t>PCNA-interacting partner</t>
  </si>
  <si>
    <t>PARPBP</t>
  </si>
  <si>
    <t>tr|G8JLI2|G8JLI2_HUMAN PCNA-interacting partner OS=Homo sapiens OX=9606 GN=PARPBP PE=1 SV=1;tr|A0A0C4DG30|A0A0C4DG30_HUMAN PCNA-interacting partner (Fragment) OS=Homo sapiens OX=9606 GN=PARPBP PE=1 SV=1;tr|J3KQY3|J3KQY3_HUMAN PCNA-interacting partner (Frag</t>
  </si>
  <si>
    <t>SMAENNKQHSGEFTVSLSDVLLTWKYLLHEK</t>
  </si>
  <si>
    <t>X;X;X;X;X;X;X;X;X;Phospho (STY);X;X;X;X;X;HexNAc (ST);X;HexNAc (ST);X;X;X;X;Phospho (STY);X;X;X;X;X;X;X;X</t>
  </si>
  <si>
    <t>QHS(0.086)GEFT(0.412)VS(0.662)LS(0.806)DVLLT(0.034)WKYLLHEK</t>
  </si>
  <si>
    <t>QHS(-16)GEFT(-3.1)VS(3.1)LS(6.8)DVLLT(-20)WKYLLHEK</t>
  </si>
  <si>
    <t>61;28;28;61;61;61;61;61;61</t>
  </si>
  <si>
    <t>AENNKQHSGEFTVSLSDVLLTWKYLLHEKLN</t>
  </si>
  <si>
    <t>X;X;X;X;X;X;X;Phospho (STY);X;X;X;X;X;HexNAc (ST);X;HexNAc (ST);X;X;X;X;Phospho (STY);X;X;X;X;X;X;X;X;X;X</t>
  </si>
  <si>
    <t>XXXXXPPPPPPPPPPPPPPPPPPPPPPPPXX</t>
  </si>
  <si>
    <t>11;11;11;11;11</t>
  </si>
  <si>
    <t>_____MERGKMAEAESLETAAEHERILREIE</t>
  </si>
  <si>
    <t>X;X;X;X;X;Oxidation (M);X;X;X;X;X;X;X;X;X;HexNAc (ST);X;X;HexNAc (ST);X;X;X;X;X;X;X;X;X;X;X;X</t>
  </si>
  <si>
    <t>95;89;95;95;95;95;95;95</t>
  </si>
  <si>
    <t>RDLVRIQGKDLLTPVSRILIGNPGCTYKYLN</t>
  </si>
  <si>
    <t>DLLT(0.495)PVS(0.502)RILIGNPGCT(0.003)YK</t>
  </si>
  <si>
    <t>DLLT(0)PVS(0)RILIGNPGCT(-25)YK</t>
  </si>
  <si>
    <t>185;187</t>
  </si>
  <si>
    <t>205;207</t>
  </si>
  <si>
    <t>RGFVMLPRLCLKLLGSSNLPTLASQSIRITG</t>
  </si>
  <si>
    <t>X;X;X;X;X;X;X;X;X;X;X;X;X;X;X;HexNAc (ST);HexNAc (ST);X;X;X;HexNAc (ST);X;X;X;X;X;X;X;X;X;X</t>
  </si>
  <si>
    <t>XXXXXXXXXXXXPPPPPPPPPPPPPPPPXXX</t>
  </si>
  <si>
    <t>GFVMLPRLCLKLLGSSNLPTLASQSIRITGP</t>
  </si>
  <si>
    <t>X;X;X;X;X;X;X;X;X;X;X;X;X;X;HexNAc (ST);HexNAc (ST);X;X;X;HexNAc (ST);X;X;X;X;X;X;X;X;X;X;X</t>
  </si>
  <si>
    <t>VNKSSGVIQESFLHKSPGLVQTSGLPKCSGL</t>
  </si>
  <si>
    <t>X;X;X;X;X;X;X;X;X;X;X;X;X;X;X;HexNAc (ST);X;X;X;X;X;HexNAc (ST);Phospho (STY);X;X;X;X;X;X;X;X</t>
  </si>
  <si>
    <t>360;355</t>
  </si>
  <si>
    <t>SAQCLPETLSTLRYASRAQRVTTRPQAPKSP</t>
  </si>
  <si>
    <t>X;X;X;X;X;X;X;HexNAc (ST);X;Phospho (STY);Phospho (STY);X;X;X;X;HexNAc (ST);X;X;X;X;X;X;X;X;X;X;X;X;X;X;X</t>
  </si>
  <si>
    <t>A0A1W2PQB9;Q8IYW2;Q8IYW2-3;Q8IYW2-2</t>
  </si>
  <si>
    <t>20;20;20;20</t>
  </si>
  <si>
    <t xml:space="preserve">tr|A0A1W2PQB9|A0A1W2PQB9_HUMAN Cilia and flagella associated protein 46 OS=Homo sapiens OX=9606 GN=CFAP46 PE=1 SV=2;sp|Q8IYW2|CFA46_HUMAN Cilia- and flagella-associated protein 46 OS=Homo sapiens OX=9606 GN=CFAP46 PE=2 SV=3;sp|Q8IYW2-3|CFA46_HUMAN Isoform </t>
  </si>
  <si>
    <t>ITQELARAESQQDAASLKKAYELIKSANLGK</t>
  </si>
  <si>
    <t>X;Phospho (STY);X;X;X;X;X;X;X;X;X;X;X;X;X;HexNAc (ST);X;X;X;X;X;X;X;X;X;X;X;X;X;X;X</t>
  </si>
  <si>
    <t>MDLVITQELARAES(0.068)QQDAAS(0.932)LK</t>
  </si>
  <si>
    <t>MDLVIT(-51)QELARAES(-11)QQDAAS(11)LK</t>
  </si>
  <si>
    <t>A0A1X7SBX3;P41180;P41180-2</t>
  </si>
  <si>
    <t>920;997;1007</t>
  </si>
  <si>
    <t>A0A1X7SBX3</t>
  </si>
  <si>
    <t>Extracellular calcium-sensing receptor</t>
  </si>
  <si>
    <t>CASR</t>
  </si>
  <si>
    <t>tr|A0A1X7SBX3|A0A1X7SBX3_HUMAN Extracellular calcium-sensing receptor OS=Homo sapiens OX=9606 GN=CASR PE=1 SV=1;sp|P41180|CASR_HUMAN Extracellular calcium-sensing receptor OS=Homo sapiens OX=9606 GN=CASR PE=1 SV=3;sp|P41180-2|CASR_HUMAN Isoform 2 of Extrac</t>
  </si>
  <si>
    <t>PQKNAMAHRNSTHQNSLEAQKSSDTLTRHEP</t>
  </si>
  <si>
    <t>NS(0.129)T(0.275)HQNS(0.596)LEAQK</t>
  </si>
  <si>
    <t>NS(-6.6)T(-3.4)HQNS(3.4)LEAQK</t>
  </si>
  <si>
    <t>IEELKLVNRRAETGVSLSRCSTQK_______</t>
  </si>
  <si>
    <t>X;X;X;X;X;X;X;X;X;X;X;X;X;X;X;HexNAc (ST);X;Phospho (STY);X;X;Phospho (STY);HexNAc (ST);X;X;X;X;X;X;X;X;X</t>
  </si>
  <si>
    <t>172;172;246;246</t>
  </si>
  <si>
    <t>YLSESLMLKENRTCLSQLLDIMKSMRNLVKK</t>
  </si>
  <si>
    <t>X;X;X;X;X;X;X;X;X;X;X;X;Phospho (STY);X;X;HexNAc (ST);X;X;X;X;X;X;X;X;Oxidation (M);X;X;X;X;X;X</t>
  </si>
  <si>
    <t>129;675;1502;1693;1772;1966;2704;2703;157;2698;2696;2697;2672;2688;2681;2664;2649;2712</t>
  </si>
  <si>
    <t>EGEQNELRNLQEKLESTMKLVTNLSGQLSEL</t>
  </si>
  <si>
    <t>X;X;X;X;X;X;X;X;X;X;X;X;X;X;X;HexNAc (ST);HexNAc (ST);Oxidation (M);X;X;X;X;X;X;X;X;X;X;X;X;X</t>
  </si>
  <si>
    <t>112;112;112;112;112;112</t>
  </si>
  <si>
    <t>CIVISGESGAGKTEASKHIMQYIAAVTNPSQ</t>
  </si>
  <si>
    <t>X;X;X;X;X;X;X;X;X;X;X;X;HexNAc (ST);X;X;HexNAc (ST);X;X;X;X;X;Phospho (STY);X;X;X;X;X;X;X;X;X</t>
  </si>
  <si>
    <t>H0Y3S9;A0A8J9GB59;A0A3F2YNW7;Q8NFD5-1;Q8NFD5;Q8NFD5-2</t>
  </si>
  <si>
    <t>102;285;1131;1035;1118;1131</t>
  </si>
  <si>
    <t>H0Y3S9</t>
  </si>
  <si>
    <t>AT-rich interactive domain-containing protein 1B</t>
  </si>
  <si>
    <t>ARID1B</t>
  </si>
  <si>
    <t>tr|H0Y3S9|H0Y3S9_HUMAN AT-rich interaction domain 1B (Fragment) OS=Homo sapiens OX=9606 GN=ARID1B PE=1 SV=1;tr|A0A8J9GB59|A0A8J9GB59_HUMAN AT-rich interaction domain 1B OS=Homo sapiens OX=9606 GN=ARID1B PE=1 SV=1;tr|A0A3F2YNW7|A0A3F2YNW7_HUMAN AT-rich inte</t>
  </si>
  <si>
    <t>KEEGTPQPESKSKKSSSSTTTGEKITKVYEL</t>
  </si>
  <si>
    <t>X;X;X;X;X;X;X;X;X;X;X;X;X;X;Phospho (STY);HexNAc (ST);X;X;X;Phospho (STY);Phospho (STY);X;X;X;X;X;X;X;X;X;X</t>
  </si>
  <si>
    <t>KS(0.194)S(0.3)S(0.168)S(0.202)T(0.076)T(0.038)T(0.021)GEK</t>
  </si>
  <si>
    <t>KS(-1.2)S(0.99)S(-2.2)S(-0.99)T(-6.3)T(-13)T(-18)GEK</t>
  </si>
  <si>
    <t>352;449;449;411</t>
  </si>
  <si>
    <t>GAMAVIDGNVMAINPSEETKMQMFIWNNIFF</t>
  </si>
  <si>
    <t>X;X;Oxidation (M);X;X;X;X;X;X;X;X;X;X;X;X;HexNAc (ST);X;X;HexNAc (ST);X;X;X;X;X;X;X;X;X;X;X;X</t>
  </si>
  <si>
    <t>A0A494C1A5;O75643-2;O75643</t>
  </si>
  <si>
    <t>252;252;252</t>
  </si>
  <si>
    <t>A0A494C1A5</t>
  </si>
  <si>
    <t>U5 small nuclear ribonucleoprotein 200 kDa helicase</t>
  </si>
  <si>
    <t>SNRNP200</t>
  </si>
  <si>
    <t>tr|A0A494C1A5|A0A494C1A5_HUMAN U5 small nuclear ribonucleoprotein 200 kDa helicase (Fragment) OS=Homo sapiens OX=9606 GN=SNRNP200 PE=1 SV=1;sp|O75643-2|U520_HUMAN Isoform 2 of U5 small nuclear ribonucleoprotein 200 kDa helicase OS=Homo sapiens OX=9606 GN=S</t>
  </si>
  <si>
    <t>RCTLSANLVASGELMSSKKKDLHPRDIDAFW</t>
  </si>
  <si>
    <t>X;X;X;X;X;X;X;X;X;X;X;X;X;X;Oxidation (M);HexNAc (ST);HexNAc (ST);X;X;X;X;X;X;X;X;X;X;X;X;X;X</t>
  </si>
  <si>
    <t>XPPPPPPPPPPPPPPPPPPPXXXXXXXXXXX</t>
  </si>
  <si>
    <t>CTLSANLVAS(0.009)GELMS(0.996)S(0.996)KKK</t>
  </si>
  <si>
    <t>CT(-72)LS(-71)ANLVAS(-24)GELMS(24)S(24)KKK</t>
  </si>
  <si>
    <t>253;253;253</t>
  </si>
  <si>
    <t>CTLSANLVASGELMSSKKKDLHPRDIDAFWL</t>
  </si>
  <si>
    <t>X;X;X;X;X;X;X;X;X;X;X;X;X;Oxidation (M);HexNAc (ST);HexNAc (ST);X;X;X;X;X;X;X;X;X;X;X;X;X;X;X</t>
  </si>
  <si>
    <t>14;270;14;270;95;270;270;248;262;14;311;270;293;270;270;270;270;262;315</t>
  </si>
  <si>
    <t>__MSPGAMRRSLPSTSSTSSTKRLKSVEDEM</t>
  </si>
  <si>
    <t>X;X;X;X;X;X;X;X;X;X;X;X;X;X;X;HexNAc (ST);HexNAc (ST);X;X;HexNAc (ST);X;X;X;X;X;X;X;X;X;X;X</t>
  </si>
  <si>
    <t>15;271;15;271;96;271;271;249;263;15;312;271;294;271;271;271;271;263;316</t>
  </si>
  <si>
    <t>_MSPGAMRRSLPSTSSTSSTKRLKSVEDEMD</t>
  </si>
  <si>
    <t>X;X;X;X;X;X;X;X;X;X;X;X;X;X;HexNAc (ST);HexNAc (ST);X;X;HexNAc (ST);X;X;X;X;X;X;X;X;X;X;X;X</t>
  </si>
  <si>
    <t>XXXXXXXXPPPPPPPPPPPPPXXXXXXXXXX</t>
  </si>
  <si>
    <t>18;274;18;274;99;274;274;252;266;18;315;274;297;274;274;274;274;266;319</t>
  </si>
  <si>
    <t>PGAMRRSLPSTSSTSSTKRLKSVEDEMDSPG</t>
  </si>
  <si>
    <t>XXXXXPPPPPPPPPPPPPXXXXXXXXXXXXX</t>
  </si>
  <si>
    <t>921;921;968;968;1143</t>
  </si>
  <si>
    <t>TWLFETQPLDTIKDDSETAVKLQTVKQEEIQ</t>
  </si>
  <si>
    <t>2440;2440;2487;2487;2662</t>
  </si>
  <si>
    <t>AASEDKDKMKKEVLQSSRDIMQSKSACEIKQ</t>
  </si>
  <si>
    <t>XXXXXXXXXXPPPPPPPPXXXXXXXXXXXXX</t>
  </si>
  <si>
    <t>KEVLQS(0.97)S(0.03)R</t>
  </si>
  <si>
    <t>KEVLQS(15)S(-15)R</t>
  </si>
  <si>
    <t>1383;1384</t>
  </si>
  <si>
    <t>2028;2029</t>
  </si>
  <si>
    <t>A0A6Q8PFF0;A0A6Q8PHN9;A0A6Q8PGX1;A0A6Q8PGP9;A0A6Q8PF72;J3KQU2;A0AA75I522;Q05C16</t>
  </si>
  <si>
    <t>87;87;87;87;87;87;87;87</t>
  </si>
  <si>
    <t>A0A6Q8PFF0</t>
  </si>
  <si>
    <t>Leucine-rich repeat-containing protein 63</t>
  </si>
  <si>
    <t>LRRC63</t>
  </si>
  <si>
    <t>tr|A0A6Q8PFF0|A0A6Q8PFF0_HUMAN Leucine rich repeat containing 63 OS=Homo sapiens OX=9606 GN=LRRC63 PE=1 SV=1;tr|A0A6Q8PHN9|A0A6Q8PHN9_HUMAN Leucine rich repeat containing 63 OS=Homo sapiens OX=9606 GN=LRRC63 PE=1 SV=1;tr|A0A6Q8PGX1|A0A6Q8PGX1_HUMAN Leucine</t>
  </si>
  <si>
    <t>NIFLDHCVQERVTAISSPQKSTKHVREQIPD</t>
  </si>
  <si>
    <t>X;X;X;X;X;X;X;X;X;X;X;X;X;X;X;HexNAc (ST);HexNAc (ST);X;X;X;X;Phospho (STY);X;X;X;X;X;X;X;X;X</t>
  </si>
  <si>
    <t>XXXXXXXXXXXPPPPPPPPPPPPXXXXXXXX</t>
  </si>
  <si>
    <t>VT(0.408)AIS(0.609)S(0.983)PQKSTK</t>
  </si>
  <si>
    <t>VT(-1.8)AIS(1.8)S(15)PQKS(-58)T(-53)K</t>
  </si>
  <si>
    <t>88;88;88;88;88;88;88;88</t>
  </si>
  <si>
    <t>IFLDHCVQERVTAISSPQKSTKHVREQIPDT</t>
  </si>
  <si>
    <t>X;X;X;X;X;X;X;X;X;X;X;X;X;X;HexNAc (ST);HexNAc (ST);X;X;X;X;Phospho (STY);X;X;X;X;X;X;X;X;X;X</t>
  </si>
  <si>
    <t>______________MSKSEVMRDPNTKRSRG</t>
  </si>
  <si>
    <t>X;X;X;X;X;X;X;X;X;X;X;X;X;X;X;HexNAc (ST);X;Phospho (STY);X;X;X;X;X;X;X;HexNAc (ST);X;X;X;X;X</t>
  </si>
  <si>
    <t>A0A7I2YQW9;Q96GS6;Q96GS6-2</t>
  </si>
  <si>
    <t>293;302;353</t>
  </si>
  <si>
    <t>A0A7I2YQW9</t>
  </si>
  <si>
    <t>Alpha/beta hydrolase domain-containing protein 17A</t>
  </si>
  <si>
    <t>ABHD17A</t>
  </si>
  <si>
    <t>tr|A0A7I2YQW9|A0A7I2YQW9_HUMAN Abhydrolase domain containing 17A, depalmitoylase OS=Homo sapiens OX=9606 GN=ABHD17A PE=1 SV=1;sp|Q96GS6|AB17A_HUMAN Alpha/beta hydrolase domain-containing protein 17A OS=Homo sapiens OX=9606 GN=ABHD17A PE=1 SV=1;sp|Q96GS6-2|</t>
  </si>
  <si>
    <t>IELYSQYLERLRRFISQELPSQRA_______</t>
  </si>
  <si>
    <t>X;X;X;X;X;X;X;X;X;X;X;X;X;X;X;HexNAc (ST);X;X;X;X;Phospho (STY);X;X;X;X;X;X;X;X;X;X</t>
  </si>
  <si>
    <t>RFIS(0.889)QELPS(0.111)QR</t>
  </si>
  <si>
    <t>RFIS(9)QELPS(-9)QR</t>
  </si>
  <si>
    <t>A0A7P0T8Q9</t>
  </si>
  <si>
    <t>HYCC1</t>
  </si>
  <si>
    <t>tr|A0A7P0T8Q9|A0A7P0T8Q9_HUMAN Hyccin PI4KA lipid kinase complex subunit 1 OS=Homo sapiens OX=9606 GN=HYCC1 PE=1 SV=1</t>
  </si>
  <si>
    <t>PETSLPNYATNLKDKSSLVSSLYKVIQEPQR</t>
  </si>
  <si>
    <t>X;X;X;X;X;X;X;X;X;X;X;X;X;X;X;HexNAc (ST);Phospho (STY);X;X;X;X;X;Phospho (STY);X;X;X;X;X;X;X;X</t>
  </si>
  <si>
    <t>DKS(0.508)S(0.174)LVS(0.311)S(0.007)LYKVIQEPQR</t>
  </si>
  <si>
    <t>DKS(3.6)S(-4.8)LVS(-3.6)S(-22)LYKVIQEPQR</t>
  </si>
  <si>
    <t>A0A7P0T994;Q9NZ56</t>
  </si>
  <si>
    <t>102;1345</t>
  </si>
  <si>
    <t>A0A7P0T994</t>
  </si>
  <si>
    <t>Formin-2</t>
  </si>
  <si>
    <t>FMN2</t>
  </si>
  <si>
    <t>tr|A0A7P0T994|A0A7P0T994_HUMAN Formin 2 (Fragment) OS=Homo sapiens OX=9606 GN=FMN2 PE=1 SV=1;sp|Q9NZ56|FMN2_HUMAN Formin-2 OS=Homo sapiens OX=9606 GN=FMN2 PE=1 SV=4</t>
  </si>
  <si>
    <t>ELFSKTAVKERKKPISDTISKTKAKQVVKLL</t>
  </si>
  <si>
    <t>X;X;X;X;X;X;X;X;X;X;X;X;X;X;X;HexNAc (ST);X;Phospho (STY);X;X;X;Phospho (STY);X;X;X;X;X;X;X;X;X</t>
  </si>
  <si>
    <t>KPIS(0.98)DT(0.016)IS(0.004)KT(0.001)K</t>
  </si>
  <si>
    <t>KPIS(19)DT(-19)IS(-26)KT(-32)K</t>
  </si>
  <si>
    <t>A0A7P0Z4R7;A0A7P0Z491;Q8IZT6-2;Q8IZT6</t>
  </si>
  <si>
    <t>3417;3499;1840;3425</t>
  </si>
  <si>
    <t>A0A7P0Z4R7</t>
  </si>
  <si>
    <t>Abnormal spindle-like microcephaly-associated protein</t>
  </si>
  <si>
    <t>ASPM</t>
  </si>
  <si>
    <t>tr|A0A7P0Z4R7|A0A7P0Z4R7_HUMAN Assembly factor for spindle microtubules OS=Homo sapiens OX=9606 GN=ASPM PE=1 SV=1;tr|A0A7P0Z491|A0A7P0Z491_HUMAN Assembly factor for spindle microtubules OS=Homo sapiens OX=9606 GN=ASPM PE=1 SV=1;sp|Q8IZT6-2|ASPM_HUMAN Isofo</t>
  </si>
  <si>
    <t>HKMNTERILYKQKKNSSISIPFIPETPVRTR</t>
  </si>
  <si>
    <t>QKKNS(0.324)S(0.324)IS(0.324)IPFIPET(0.029)PVR</t>
  </si>
  <si>
    <t>QKKNS(0)S(0)IS(0)IPFIPET(-10)PVR</t>
  </si>
  <si>
    <t>3418;3500;1841;3426</t>
  </si>
  <si>
    <t>KMNTERILYKQKKNSSISIPFIPETPVRTRI</t>
  </si>
  <si>
    <t>3420;3502;1843;3428</t>
  </si>
  <si>
    <t>NTERILYKQKKNSSISIPFIPETPVRTRIVS</t>
  </si>
  <si>
    <t>X;X;X;X;X;X;X;X;X;X;X;X;Phospho (STY);Phospho (STY);X;HexNAc (ST);X;X;X;X;X;X;Phospho (STY);X;X;X;X;X;X;X;X</t>
  </si>
  <si>
    <t>XXXXXXXXPPPPPPPPPPPPPPPPPPXXXXX</t>
  </si>
  <si>
    <t>H7C2P5;G3XAD3;A0A804HKS7;A0A804HL10;A0A804HKU0;A0A804HI04;F8WEZ8;A0A804HKP5;Q13002-3;Q13002-6;Q13002-7;Q13002-4;Q13002-2;Q13002-5;Q13002</t>
  </si>
  <si>
    <t>272;272;272;272;272;272;234;272;272;272;272;272;272;272;272</t>
  </si>
  <si>
    <t>H7C2P5</t>
  </si>
  <si>
    <t>Glutamate receptor;Glutamate receptor ionotropic, kainate 2</t>
  </si>
  <si>
    <t>GRIK2</t>
  </si>
  <si>
    <t>tr|H7C2P5|H7C2P5_HUMAN Glutamate ionotropic receptor kainate type subunit 2 OS=Homo sapiens OX=9606 GN=GRIK2 PE=1 SV=2;tr|G3XAD3|G3XAD3_HUMAN Glutamate ionotropic receptor kainate type subunit 2 OS=Homo sapiens OX=9606 GN=GRIK2 PE=1 SV=1;tr|A0A804HKS7|A0A8</t>
  </si>
  <si>
    <t>TTLDLFALDVEPYRYSGVNMTGFRILNTENT</t>
  </si>
  <si>
    <t>X;X;X;X;X;X;X;X;X;X;X;X;X;X;X;HexNAc (ST);X;X;X;Oxidation (M);X;X;X;X;X;X;X;X;X;X;X</t>
  </si>
  <si>
    <t>YS(0.782)GVNMT(0.193)GFRILNT(0.034)ENT(0.08)QVS(0.535)S(0.375)IIEK</t>
  </si>
  <si>
    <t>YS(6.6)GVNMT(-6.6)GFRILNT(-18)ENT(-10)QVS(0)S(0)IIEK</t>
  </si>
  <si>
    <t>290;290;290;290;290;290;252;290;290;290;290;290;290;290;290</t>
  </si>
  <si>
    <t>NMTGFRILNTENTQVSSIIEKWSMERLQAPP</t>
  </si>
  <si>
    <t>291;291;291;291;291;291;253;291;291;291;291;291;291;291;291</t>
  </si>
  <si>
    <t>MTGFRILNTENTQVSSIIEKWSMERLQAPPK</t>
  </si>
  <si>
    <t>Oxidation (M);X;X;X;X;X;X;X;X;X;X;X;X;X;Phospho (STY);HexNAc (ST);X;X;X;X;X;X;X;X;X;X;X;X;X;X;X</t>
  </si>
  <si>
    <t>A0A804HIW5;A0A804HKW5;Q9H6L5</t>
  </si>
  <si>
    <t>149;149;149</t>
  </si>
  <si>
    <t>A0A804HIW5</t>
  </si>
  <si>
    <t>Reticulophagy regulator 1</t>
  </si>
  <si>
    <t>RETREG1</t>
  </si>
  <si>
    <t>tr|A0A804HIW5|A0A804HIW5_HUMAN Reticulophagy regulator 1 OS=Homo sapiens OX=9606 GN=RETREG1 PE=1 SV=1;tr|A0A804HKW5|A0A804HKW5_HUMAN Reticulophagy regulator 1 OS=Homo sapiens OX=9606 GN=RETREG1 PE=1 SV=1;sp|Q9H6L5|RETR1_HUMAN Reticulophagy regulator 1 OS=H</t>
  </si>
  <si>
    <t>KDMVLSRTRGAQLWRSLSESWEVINSKPDER</t>
  </si>
  <si>
    <t>X;X;X;X;X;X;X;X;X;X;X;X;X;X;X;HexNAc (ST);X;HexNAc (ST);X;HexNAc (ST);X;X;X;X;X;X;X;X;X;X;X</t>
  </si>
  <si>
    <t>S(0.84)LS(0.837)ES(0.837)WEVINS(0.485)KPDERPR</t>
  </si>
  <si>
    <t>S(5.1)LS(5)ES(5)WEVINS(-5)KPDERPR</t>
  </si>
  <si>
    <t>151;151;151</t>
  </si>
  <si>
    <t>MVLSRTRGAQLWRSLSESWEVINSKPDERPR</t>
  </si>
  <si>
    <t>X;X;X;X;X;X;X;X;X;X;X;X;X;HexNAc (ST);X;HexNAc (ST);X;HexNAc (ST);X;X;X;X;X;X;X;X;X;X;X;X;X</t>
  </si>
  <si>
    <t>153;153;153</t>
  </si>
  <si>
    <t>LSRTRGAQLWRSLSESWEVINSKPDERPRLS</t>
  </si>
  <si>
    <t>X;X;X;X;X;X;X;X;X;X;X;HexNAc (ST);X;HexNAc (ST);X;HexNAc (ST);X;X;X;X;X;X;X;X;X;X;X;X;X;X;X</t>
  </si>
  <si>
    <t>307;258;1651;1668</t>
  </si>
  <si>
    <t>CEDQNAQDRNSKGSDSLNKKVDLTLLSPKSE</t>
  </si>
  <si>
    <t>X;X;X;X;X;X;X;X;X;X;X;X;X;Phospho (STY);X;HexNAc (ST);X;X;X;X;X;X;X;HexNAc (ST);X;X;HexNAc (ST);X;X;X;X</t>
  </si>
  <si>
    <t>GS(0.227)DS(0.773)LNKKVDLT(1)LLS(1)PK</t>
  </si>
  <si>
    <t>GS(-5.3)DS(5.3)LNKKVDLT(50)LLS(72)PK</t>
  </si>
  <si>
    <t>318;269;1662;1679</t>
  </si>
  <si>
    <t>KGSDSLNKKVDLTLLSPKSENDKLKEISLAC</t>
  </si>
  <si>
    <t>X;X;Phospho (STY);X;HexNAc (ST);X;X;X;X;X;X;X;HexNAc (ST);X;X;HexNAc (ST);X;X;X;X;X;X;X;X;X;X;X;X;X;X;X</t>
  </si>
  <si>
    <t>A0A8C8KBL6;P23229-4;P23229-2;P23229-5;P23229-3;P23229-9;P23229-6;P23229</t>
  </si>
  <si>
    <t>18;18;18;18;18;18;18;18</t>
  </si>
  <si>
    <t>A0A8C8KBL6</t>
  </si>
  <si>
    <t>Integrin alpha-6;Integrin alpha-6 heavy chain;Integrin alpha-6 light chain;Processed integrin alpha-6</t>
  </si>
  <si>
    <t>ITGA6</t>
  </si>
  <si>
    <t xml:space="preserve">tr|A0A8C8KBL6|A0A8C8KBL6_HUMAN Integrin subunit alpha 6 OS=Homo sapiens OX=9606 GN=ITGA6 PE=1 SV=1;sp|P23229-4|ITA6_HUMAN Isoform Alpha-6X2A of Integrin alpha-6 OS=Homo sapiens OX=9606 GN=ITGA6;sp|P23229-2|ITA6_HUMAN Isoform Alpha-6X1A of Integrin alpha-6 </t>
  </si>
  <si>
    <t>AAGQLCLLYLSAGLLSRLGAAFNLDTREDNV</t>
  </si>
  <si>
    <t>MAAAGQLCLLYLS(0.048)AGLLS(0.952)R</t>
  </si>
  <si>
    <t>MAAAGQLCLLYLS(-13)AGLLS(13)R</t>
  </si>
  <si>
    <t>2196;2197</t>
  </si>
  <si>
    <t>3670;3671</t>
  </si>
  <si>
    <t>H0Y9Q2;A0A8I5QL12;A0A8I5KWK4;A0A8I5KP73;A0A8I5KX14;A0A8I5KYX1;A0A8I5KT04;A0A8I5KYT5;A0A8I5KTT9;A0A8I5KSG5;A0A8I5KYB6;A0A8I5KTI2;A0A8I5KSN5;A0A8I5KPB4;A0A8I5KW25;A0A8I5KUY3;A0A8I5QKY6;A0A8I5KS91;A0A8I5KNX7;A0A8I5QJE0;A0A8I5KXC8;A0A8I5KUU2;Q9HBG6;Q9HBG6-6;Q9HBG6-8;Q9HBG6-3;Q9HBG6-4;Q9HBG6-10;Q9HBG6-7;Q9HBG6-11;Q9HBG6-5</t>
  </si>
  <si>
    <t>137;602;620;671;583;571;568;543;59;679;620;679;679;620;620;620;620;679;620;531;59;627;679;671;529;620;568;519;470;620;730</t>
  </si>
  <si>
    <t>H0Y9Q2</t>
  </si>
  <si>
    <t>Intraflagellar transport protein 122 homolog</t>
  </si>
  <si>
    <t>IFT122</t>
  </si>
  <si>
    <t>tr|H0Y9Q2|H0Y9Q2_HUMAN Intraflagellar transport 122 (Fragment) OS=Homo sapiens OX=9606 GN=IFT122 PE=1 SV=2;tr|A0A8I5QL12|A0A8I5QL12_HUMAN Intraflagellar transport protein 122 homolog OS=Homo sapiens OX=9606 GN=IFT122 PE=1 SV=1;tr|A0A8I5KWK4|A0A8I5KWK4_HUMA</t>
  </si>
  <si>
    <t>KAFIRVQDLRYLELISSIEERKKRGETNNDL</t>
  </si>
  <si>
    <t>YLELIS(0.866)S(0.134)IEERK</t>
  </si>
  <si>
    <t>YLELIS(8.1)S(-8.1)IEERK</t>
  </si>
  <si>
    <t>4021;4023;4024</t>
  </si>
  <si>
    <t>6023;6025;6026</t>
  </si>
  <si>
    <t>138;603;621;672;584;572;569;544;60;680;621;680;680;621;621;621;621;680;621;532;60;628;680;672;530;621;569;520;471;621;731</t>
  </si>
  <si>
    <t>AFIRVQDLRYLELISSIEERKKRGETNNDLF</t>
  </si>
  <si>
    <t>YLELIS(0.26)S(0.74)IEERK</t>
  </si>
  <si>
    <t>YLELIS(-4.6)S(4.6)IEERK</t>
  </si>
  <si>
    <t>6024;6025;6026</t>
  </si>
  <si>
    <t>A0A8I5KPX4;A0A8I5KQK8;A0A8I5KVZ5;A0A8I5KPZ4;A0A8I5KXM9;A0A8I5KS32;A0A8I5QJX6;A0A8I5KQV7;H0UI22;A0A8I5KPZ0;H0Y450;A0A8I5KWC6;A0A8I5KP51;Q5T160</t>
  </si>
  <si>
    <t>97;51;51;97;97;235;235;235;235;235;235;410;410;410</t>
  </si>
  <si>
    <t>A0A8I5KPX4</t>
  </si>
  <si>
    <t>arginine--tRNA ligase;Probable arginine--tRNA ligase, mitochondrial</t>
  </si>
  <si>
    <t>RARS2</t>
  </si>
  <si>
    <t>tr|A0A8I5KPX4|A0A8I5KPX4_HUMAN Arginyl-tRNA synthetase 2, mitochondrial OS=Homo sapiens OX=9606 GN=RARS2 PE=1 SV=1;tr|A0A8I5KQK8|A0A8I5KQK8_HUMAN arginine--tRNA ligase OS=Homo sapiens OX=9606 GN=RARS2 PE=1 SV=1;tr|A0A8I5KVZ5|A0A8I5KVZ5_HUMAN arginine--tRNA</t>
  </si>
  <si>
    <t>DVLNEIQLRMLQNMASIKTTKELKNPQETAE</t>
  </si>
  <si>
    <t>X;X;X;X;X;X;X;X;X;X;X;X;X;Oxidation (M);X;HexNAc (ST);X;X;X;X;X;X;X;X;X;X;X;X;X;X;X</t>
  </si>
  <si>
    <t>MLQNMAS(1)IK</t>
  </si>
  <si>
    <t>MLQNMAS(71)IK</t>
  </si>
  <si>
    <t>A0A8I5KWQ5;B4DYI2</t>
  </si>
  <si>
    <t>581;581</t>
  </si>
  <si>
    <t>A0A8I5KWQ5</t>
  </si>
  <si>
    <t>Putative spermatogenesis-associated protein 31C2</t>
  </si>
  <si>
    <t>SPATA31C2</t>
  </si>
  <si>
    <t>tr|A0A8I5KWQ5|A0A8I5KWQ5_HUMAN SPATA31 subfamily C member 2 OS=Homo sapiens OX=9606 GN=SPATA31C2 PE=1 SV=1;sp|B4DYI2|S31C2_HUMAN Putative spermatogenesis-associated protein 31C2 OS=Homo sapiens OX=9606 GN=SPATA31C2 PE=5 SV=2</t>
  </si>
  <si>
    <t>RTERNHIENILKAHMSRKLGQTNEGLIPVSV</t>
  </si>
  <si>
    <t>X;X;X;X;X;X;X;X;X;X;X;X;X;X;X;HexNAc (ST);X;X;X;X;X;Phospho (STY);X;X;X;X;X;X;X;Phospho (STY);X</t>
  </si>
  <si>
    <t>AHMS(1)RKLGQTNEGLIPVSVR</t>
  </si>
  <si>
    <t>AHMS(51)RKLGQT(-64)NEGLIPVS(-51)VR</t>
  </si>
  <si>
    <t>A0A8Q3WKN6;A0A8Q3SIW6;Q9Y4B5</t>
  </si>
  <si>
    <t>284;284;284</t>
  </si>
  <si>
    <t>A0A8Q3WKN6</t>
  </si>
  <si>
    <t>Microtubule cross-linking factor 1</t>
  </si>
  <si>
    <t>MTCL1</t>
  </si>
  <si>
    <t>tr|A0A8Q3WKN6|A0A8Q3WKN6_HUMAN Microtubule crosslinking factor 1 OS=Homo sapiens OX=9606 GN=MTCL1 PE=1 SV=1;tr|A0A8Q3SIW6|A0A8Q3SIW6_HUMAN Microtubule crosslinking factor 1 OS=Homo sapiens OX=9606 GN=MTCL1 PE=1 SV=1;sp|Q9Y4B5|MTCL1_HUMAN Microtubule cross-</t>
  </si>
  <si>
    <t>LLAAPLAAGACPGGRSIPSGVSGGFAGPGVA</t>
  </si>
  <si>
    <t>X;X;X;X;X;X;X;X;X;X;X;X;X;X;X;HexNAc (ST);X;X;HexNAc (ST);X;X;HexNAc (ST);X;X;X;X;X;X;X;X;X</t>
  </si>
  <si>
    <t>S(0.992)IPS(0.986)GVS(0.986)GGFAGPGVAEDVRGRS(0.035)PPER</t>
  </si>
  <si>
    <t>S(21)IPS(19)GVS(19)GGFAGPGVAEDVRGRS(-19)PPER</t>
  </si>
  <si>
    <t>287;287;287</t>
  </si>
  <si>
    <t>APLAAGACPGGRSIPSGVSGGFAGPGVAEDV</t>
  </si>
  <si>
    <t>X;X;X;X;X;X;X;X;X;X;X;X;HexNAc (ST);X;X;HexNAc (ST);X;X;HexNAc (ST);X;X;X;X;X;X;X;X;X;X;X;X</t>
  </si>
  <si>
    <t>290;290;290</t>
  </si>
  <si>
    <t>AAGACPGGRSIPSGVSGGFAGPGVAEDVRGR</t>
  </si>
  <si>
    <t>X;X;X;X;X;X;X;X;X;HexNAc (ST);X;X;HexNAc (ST);X;X;HexNAc (ST);X;X;X;X;X;X;X;X;X;X;X;X;X;X;X</t>
  </si>
  <si>
    <t>5;5;5;5;5;5;5;5;5;5</t>
  </si>
  <si>
    <t>___________MNTDSGGCARKRAAM_____</t>
  </si>
  <si>
    <t>A0A8Q3WL24;Q15818</t>
  </si>
  <si>
    <t>165;403</t>
  </si>
  <si>
    <t>A0A8Q3WL24</t>
  </si>
  <si>
    <t>Pentraxin family member;Neuronal pentraxin-1</t>
  </si>
  <si>
    <t>NPTX1</t>
  </si>
  <si>
    <t>tr|A0A8Q3WL24|A0A8Q3WL24_HUMAN Pentraxin family member OS=Homo sapiens OX=9606 GN=NPTX1 PE=1 SV=1;sp|Q15818|NPTX1_HUMAN Neuronal pentraxin-1 OS=Homo sapiens OX=9606 GN=NPTX1 PE=1 SV=2</t>
  </si>
  <si>
    <t>PGEVYNLATCSTKALSGNVIAWAESHIEIYG</t>
  </si>
  <si>
    <t>ALS(1)GNVIAWAESHIEIYGGATK</t>
  </si>
  <si>
    <t>ALS(38)GNVIAWAES(-38)HIEIYGGAT(-41)K</t>
  </si>
  <si>
    <t>226;259;260;295;260;295;295</t>
  </si>
  <si>
    <t>KERPTVMLFPFRNLGSPTQVISKPESKEEHA</t>
  </si>
  <si>
    <t>X;X;X;X;X;X;X;X;X;X;X;X;X;X;X;HexNAc (ST);X;HexNAc (ST);X;X;X;X;X;X;X;HexNAc (ST);X;X;X;X;X</t>
  </si>
  <si>
    <t>236;269;270;305;270;305;305</t>
  </si>
  <si>
    <t>FRNLGSPTQVISKPESKEEHAIYTADLAMGT</t>
  </si>
  <si>
    <t>X;X;X;X;X;HexNAc (ST);X;HexNAc (ST);X;X;X;X;X;X;X;HexNAc (ST);X;X;X;X;X;X;X;X;X;X;X;X;X;X;X</t>
  </si>
  <si>
    <t>A0A8V8TR57</t>
  </si>
  <si>
    <t>MSL2</t>
  </si>
  <si>
    <t>tr|A0A8V8TR57|A0A8V8TR57_HUMAN MSL complex subunit 2 OS=Homo sapiens OX=9606 GN=MSL2 PE=1 SV=1</t>
  </si>
  <si>
    <t>___________MFHHSPHAWEREFESTWGRG</t>
  </si>
  <si>
    <t>MFHHS(1)PHAWER</t>
  </si>
  <si>
    <t>MFHHS(85)PHAWER</t>
  </si>
  <si>
    <t>51;51;51;51;51;51;51;51;51;51;51;51;51</t>
  </si>
  <si>
    <t>SRNTDEMVELRILLQSKNAGAVIGKGGKNIK</t>
  </si>
  <si>
    <t>X;X;X;HexNAc (ST);X;X;Oxidation (M);X;X;X;X;X;X;X;X;HexNAc (ST);X;X;X;X;X;X;X;X;X;X;X;X;X;X;X</t>
  </si>
  <si>
    <t>1615;1615</t>
  </si>
  <si>
    <t>KQYLSENEQWQQKLTSVTLEMESKLAAEKKQ</t>
  </si>
  <si>
    <t>X;X;X;X;X;X;X;X;X;X;X;X;X;X;X;HexNAc (ST);X;HexNAc (ST);X;X;Oxidation (M);X;HexNAc (ST);X;X;X;X;X;X;X;X</t>
  </si>
  <si>
    <t>XXXXXXXXXXXXXPPPPPPPPPPPPPPPPXX</t>
  </si>
  <si>
    <t>1622;1622</t>
  </si>
  <si>
    <t>EQWQQKLTSVTLEMESKLAAEKKQTEQLSLE</t>
  </si>
  <si>
    <t>X;X;X;X;X;X;X;X;HexNAc (ST);X;HexNAc (ST);X;X;Oxidation (M);X;HexNAc (ST);X;X;X;X;X;X;X;X;X;X;X;X;X;X;X</t>
  </si>
  <si>
    <t>XXXXXXPPPPPPPPPPPPPPPPXXXXXXXXX</t>
  </si>
  <si>
    <t>246;5;225;246;246;186;246</t>
  </si>
  <si>
    <t>SSLHQSVPNNGSERRSTSFPLSGPPRKPQES</t>
  </si>
  <si>
    <t>248;7;227;248;248;188;248</t>
  </si>
  <si>
    <t>LHQSVPNNGSERRSTSFPLSGPPRKPQESRG</t>
  </si>
  <si>
    <t>252;11;231;252;252;192;252</t>
  </si>
  <si>
    <t>VPNNGSERRSTSFPLSGPPRKPQESRGHVSP</t>
  </si>
  <si>
    <t>X;X;X;X;X;X;X;X;X;Phospho (STY);HexNAc (ST);X;X;X;X;HexNAc (ST);X;X;X;X;X;X;X;X;X;X;X;X;X;X;X</t>
  </si>
  <si>
    <t>119;151;164;101;164</t>
  </si>
  <si>
    <t>VEADGSEPTKTPGRTSSTLSEDQMSRLAKQK</t>
  </si>
  <si>
    <t>X;X;X;X;X;X;X;X;X;X;X;X;X;X;Phospho (STY);HexNAc (ST);HexNAc (ST);X;X;Phospho (STY);X;X;X;X;Phospho (STY);X;X;X;X;X;X</t>
  </si>
  <si>
    <t>120;152;165;102;165</t>
  </si>
  <si>
    <t>EADGSEPTKTPGRTSSTLSEDQMSRLAKQK_</t>
  </si>
  <si>
    <t>X;X;X;X;X;X;X;X;X;X;X;X;X;Phospho (STY);HexNAc (ST);HexNAc (ST);X;X;Phospho (STY);X;X;X;X;Phospho (STY);X;X;X;X;X;X;X</t>
  </si>
  <si>
    <t>A8MZ59</t>
  </si>
  <si>
    <t>Paired-like homeodomain transcription factor LEUTX</t>
  </si>
  <si>
    <t>LEUTX</t>
  </si>
  <si>
    <t>sp|A8MZ59|LEUTX_HUMAN Paired-like homeodomain transcription factor LEUTX OS=Homo sapiens OX=9606 GN=LEUTX PE=1 SV=4</t>
  </si>
  <si>
    <t>QLTALRELLEKTMHPSLATMGKLASKLQLDL</t>
  </si>
  <si>
    <t>X;X;X;X;X;X;X;X;X;X;X;X;Oxidation (M);X;X;HexNAc (ST);X;X;X;X;X;X;X;X;Phospho (STY);X;X;X;X;X;X</t>
  </si>
  <si>
    <t>ELLEKT(0.004)MHPS(0.981)LAT(0.01)MGKLAS(0.004)K</t>
  </si>
  <si>
    <t>ELLEKT(-25)MHPS(21)LAT(-21)MGKLAS(-27)K</t>
  </si>
  <si>
    <t>B0QXZ8;B0QXZ9;Q9UGU5</t>
  </si>
  <si>
    <t>44;44;153</t>
  </si>
  <si>
    <t>B0QXZ8</t>
  </si>
  <si>
    <t>HMG domain-containing protein 4</t>
  </si>
  <si>
    <t>HMGXB4</t>
  </si>
  <si>
    <t>tr|B0QXZ8|B0QXZ8_HUMAN HMG-box containing 4 (Fragment) OS=Homo sapiens OX=9606 GN=HMGXB4 PE=1 SV=1;tr|B0QXZ9|B0QXZ9_HUMAN HMG-box containing 4 (Fragment) OS=Homo sapiens OX=9606 GN=HMGXB4 PE=1 SV=1;sp|Q9UGU5|HMGX4_HUMAN HMG domain-containing protein 4 OS=H</t>
  </si>
  <si>
    <t>SSHSESKKEHHRKKVSGSSGELPLEDGGSHK</t>
  </si>
  <si>
    <t>X;X;X;X;X;X;X;X;X;X;X;X;X;X;X;HexNAc (ST);X;HexNAc (ST);HexNAc (ST);X;X;X;X;X;X;X;X;X;HexNAc (ST);X;X</t>
  </si>
  <si>
    <t>VS(0.861)GS(0.542)S(0.633)GELPLEDGGS(0.877)HKS(0.086)K</t>
  </si>
  <si>
    <t>VS(5.3)GS(-0.97)S(0.97)GELPLEDGGS(10)HKS(-10)K</t>
  </si>
  <si>
    <t>3934;3935</t>
  </si>
  <si>
    <t>5935;5936</t>
  </si>
  <si>
    <t>46;46;155</t>
  </si>
  <si>
    <t>HSESKKEHHRKKVSGSSGELPLEDGGSHKSK</t>
  </si>
  <si>
    <t>X;X;X;X;X;X;X;X;X;X;X;X;X;HexNAc (ST);X;HexNAc (ST);X;X;X;X;X;X;X;X;X;X;X;X;X;HexNAc (ST);X</t>
  </si>
  <si>
    <t>VS(0.666)GS(0.666)S(0.667)GELPLEDGGS(0.083)HKS(0.917)K</t>
  </si>
  <si>
    <t>VS(0)GS(0)S(0)GELPLEDGGS(-10)HKS(10)K</t>
  </si>
  <si>
    <t>47;47;156</t>
  </si>
  <si>
    <t>SESKKEHHRKKVSGSSGELPLEDGGSHKSKK</t>
  </si>
  <si>
    <t>X;X;X;X;X;X;X;X;X;X;X;X;HexNAc (ST);X;X;HexNAc (ST);X;X;X;X;X;X;X;X;X;HexNAc (ST);X;X;X;X;X</t>
  </si>
  <si>
    <t>XXXXXXXXXXXPPPPPPPPPPPPPPPPPPPX</t>
  </si>
  <si>
    <t>57;57;166</t>
  </si>
  <si>
    <t>KVSGSSGELPLEDGGSHKSKKMKPLYVNTET</t>
  </si>
  <si>
    <t>X;X;HexNAc (ST);X;X;HexNAc (ST);X;X;X;X;X;X;X;X;X;HexNAc (ST);X;X;X;X;X;X;X;X;X;X;X;X;X;X;X</t>
  </si>
  <si>
    <t>60;60;169</t>
  </si>
  <si>
    <t>GSSGELPLEDGGSHKSKKMKPLYVNTETLTL</t>
  </si>
  <si>
    <t>X;HexNAc (ST);X;X;X;X;X;X;X;X;X;X;X;X;X;HexNAc (ST);X;X;X;X;X;X;X;X;X;X;X;X;X;X;X</t>
  </si>
  <si>
    <t>182;208;211;182;182</t>
  </si>
  <si>
    <t>YKLTSTVMLWLQTNKSGSGTMNLGGSLTRQM</t>
  </si>
  <si>
    <t>X;X;X;X;X;X;X;X;X;X;X;X;X;X;X;HexNAc (ST);X;HexNAc (ST);X;HexNAc (ST);X;X;X;X;X;X;X;X;X;X;Oxidation (M)</t>
  </si>
  <si>
    <t>184;210;213;184;184</t>
  </si>
  <si>
    <t>LTSTVMLWLQTNKSGSGTMNLGGSLTRQMEK</t>
  </si>
  <si>
    <t>X;X;X;X;X;X;X;X;X;X;X;X;X;HexNAc (ST);X;HexNAc (ST);X;HexNAc (ST);X;X;X;X;X;X;X;X;X;X;Oxidation (M);X;X</t>
  </si>
  <si>
    <t>B1APK8</t>
  </si>
  <si>
    <t>ZNF678</t>
  </si>
  <si>
    <t>tr|B1APK8|B1APK8_HUMAN Zinc finger protein 678 (Fragment) OS=Homo sapiens OX=9606 GN=ZNF678 PE=1 SV=1</t>
  </si>
  <si>
    <t>VMFENYRNLVSLAILSYSIQDLLPEQDMKDL</t>
  </si>
  <si>
    <t>NLVS(0.374)LAILS(0.451)YS(0.451)IQDLLPEQDMKDLCQKVT(0.362)LT(0.362)R</t>
  </si>
  <si>
    <t>NLVS(-2.2)LAILS(2.2)YS(2.2)IQDLLPEQDMKDLCQKVT(-2.5)LT(-2.5)R</t>
  </si>
  <si>
    <t>FENYRNLVSLAILSYSIQDLLPEQDMKDLCQ</t>
  </si>
  <si>
    <t>XXXXXPPPPPPPPPPPPPPPPPPPPPPPPPP</t>
  </si>
  <si>
    <t>B2RXF0</t>
  </si>
  <si>
    <t>Transmembrane protein 229A</t>
  </si>
  <si>
    <t>TMEM229A</t>
  </si>
  <si>
    <t>sp|B2RXF0|T229A_HUMAN Transmembrane protein 229A OS=Homo sapiens OX=9606 GN=TMEM229A PE=2 SV=2</t>
  </si>
  <si>
    <t>ITLDVLVSSARRFARSPDLRMLGFSSPYRCL</t>
  </si>
  <si>
    <t>X;X;X;X;X;X;X;X;X;X;X;X;X;X;X;HexNAc (ST);X;X;X;X;X;X;X;X;HexNAc (ST);X;X;Phospho (STY);X;X;X</t>
  </si>
  <si>
    <t>XXXXXXXXXXXXXXXPPPPPPPPPPPPPPXX</t>
  </si>
  <si>
    <t>S(0.987)PDLRMLGFS(0.704)S(0.309)PYR</t>
  </si>
  <si>
    <t>S(19)PDLRMLGFS(3.7)S(-3.7)PYR</t>
  </si>
  <si>
    <t>ARRFARSPDLRMLGFSSPYRCLLHSLTHFAL</t>
  </si>
  <si>
    <t>X;X;X;X;X;X;HexNAc (ST);X;X;X;X;X;X;X;X;HexNAc (ST);X;X;Phospho (STY);X;X;X;X;X;X;X;X;X;X;X;X</t>
  </si>
  <si>
    <t>B4DDR8</t>
  </si>
  <si>
    <t>Mediator of RNA polymerase II transcription subunit 24</t>
  </si>
  <si>
    <t>MED24</t>
  </si>
  <si>
    <t>tr|B4DDR8|B4DDR8_HUMAN Mediator of RNA polymerase II transcription subunit 24 OS=Homo sapiens OX=9606 GN=MED24 PE=1 SV=1</t>
  </si>
  <si>
    <t>___________MVSYSSVLTAISKFDDFSRD</t>
  </si>
  <si>
    <t>VS(0.001)YS(0.704)S(0.289)VLT(0.006)AISK</t>
  </si>
  <si>
    <t>VS(-29)YS(5.3)S(-5.3)VLT(-24)AIS(-38)K</t>
  </si>
  <si>
    <t>C9IZ83;Q99543-2;Q99543</t>
  </si>
  <si>
    <t>116;190;190</t>
  </si>
  <si>
    <t>C9IZ83</t>
  </si>
  <si>
    <t>DnaJ homolog subfamily C member 2;DnaJ homolog subfamily C member 2, N-terminally processed</t>
  </si>
  <si>
    <t>DNAJC2</t>
  </si>
  <si>
    <t>tr|C9IZ83|C9IZ83_HUMAN DnaJ heat shock protein family (Hsp40) member C2 (Fragment) OS=Homo sapiens OX=9606 GN=DNAJC2 PE=1 SV=1;sp|Q99543-2|DNJC2_HUMAN Isoform 2 of DnaJ homolog subfamily C member 2 OS=Homo sapiens OX=9606 GN=DNAJC2;sp|Q99543|DNJC2_HUMAN Dn</t>
  </si>
  <si>
    <t>KDNFFEVFTPVFERNSRWSNKKNVPKLGDMN</t>
  </si>
  <si>
    <t>NS(1)RWS(1)NKK</t>
  </si>
  <si>
    <t>NS(57)RWS(57)NKK</t>
  </si>
  <si>
    <t>119;193;193</t>
  </si>
  <si>
    <t>FFEVFTPVFERNSRWSNKKNVPKLGDMNSSF</t>
  </si>
  <si>
    <t>C9JYW5;H7C0H6;C9JTG4;C9J3T3;D6W5U7;Q9UJ98-2;Q9UJ98-3;Q9UJ98</t>
  </si>
  <si>
    <t>89;89;89;89;89;89;89;89</t>
  </si>
  <si>
    <t>C9JYW5</t>
  </si>
  <si>
    <t>Cohesin subunit SA;Cohesin subunit SA-3</t>
  </si>
  <si>
    <t>STAG3</t>
  </si>
  <si>
    <t>tr|C9JYW5|C9JYW5_HUMAN STAG3 cohesin complex component (Fragment) OS=Homo sapiens OX=9606 GN=STAG3 PE=1 SV=1;tr|H7C0H6|H7C0H6_HUMAN STAG3 cohesin complex component OS=Homo sapiens OX=9606 GN=STAG3 PE=1 SV=2;tr|C9JTG4|C9JTG4_HUMAN STAG3 cohesin complex comp</t>
  </si>
  <si>
    <t>VAKHPKKGSRVVHRHSRKQSEPPANDLFNAV</t>
  </si>
  <si>
    <t>HS(0.921)RKQS(0.079)EPPANDLFNAVK</t>
  </si>
  <si>
    <t>HS(11)RKQS(-11)EPPANDLFNAVK</t>
  </si>
  <si>
    <t>C9J991;Q9NRB3</t>
  </si>
  <si>
    <t>126;126</t>
  </si>
  <si>
    <t>C9J991</t>
  </si>
  <si>
    <t>Carbohydrate sulfotransferase;Carbohydrate sulfotransferase 12</t>
  </si>
  <si>
    <t>CHST12</t>
  </si>
  <si>
    <t>tr|C9J991|C9J991_HUMAN Carbohydrate sulfotransferase (Fragment) OS=Homo sapiens OX=9606 GN=CHST12 PE=1 SV=1;sp|Q9NRB3|CHSTC_HUMAN Carbohydrate sulfotransferase 12 OS=Homo sapiens OX=9606 GN=CHST12 PE=2 SV=2</t>
  </si>
  <si>
    <t>ARRSPDQGRQQAERRSVLRGFCANSSLAFPT</t>
  </si>
  <si>
    <t>X;X;X;X;X;X;X;X;X;X;X;X;X;X;X;HexNAc (ST);X;X;X;X;X;X;X;X;Phospho (STY);X;X;X;X;X;Phospho (STY)</t>
  </si>
  <si>
    <t>S(1)VLRGFCANSSLAFPTK</t>
  </si>
  <si>
    <t>S(45)VLRGFCANS(-49)S(-46)LAFPT(-45)K</t>
  </si>
  <si>
    <t>C9JUU5;Q9Y234</t>
  </si>
  <si>
    <t>207;207</t>
  </si>
  <si>
    <t>C9JUU5</t>
  </si>
  <si>
    <t>Lipoyl amidotransferase LIPT1, mitochondrial</t>
  </si>
  <si>
    <t>LIPT1</t>
  </si>
  <si>
    <t>tr|C9JUU5|C9JUU5_HUMAN Lipoyltransferase 1 (Fragment) OS=Homo sapiens OX=9606 GN=LIPT1 PE=1 SV=1;sp|Q9Y234|LIPT_HUMAN Lipoyl amidotransferase LIPT1, mitochondrial OS=Homo sapiens OX=9606 GN=LIPT1 PE=1 SV=1</t>
  </si>
  <si>
    <t>LLKSPYQGIRSNATASIPSLVKNLLEKDPTL</t>
  </si>
  <si>
    <t>X;X;X;X;X;X;X;X;X;X;Phospho (STY);X;X;X;X;HexNAc (ST);X;X;HexNAc (ST);X;X;X;X;X;X;X;X;X;X;X;X</t>
  </si>
  <si>
    <t>S(0.002)NAT(0.033)AS(0.983)IPS(0.983)LVK</t>
  </si>
  <si>
    <t>S(-35)NAT(-18)AS(18)IPS(18)LVK</t>
  </si>
  <si>
    <t>210;210</t>
  </si>
  <si>
    <t>SPYQGIRSNATASIPSLVKNLLEKDPTLTCE</t>
  </si>
  <si>
    <t>X;X;X;X;X;X;X;Phospho (STY);X;X;X;X;HexNAc (ST);X;X;HexNAc (ST);X;X;X;X;X;X;X;X;X;X;X;X;X;X;X</t>
  </si>
  <si>
    <t>H0Y8A2;C9K0V9;Q9ULK2-3;Q9ULK2</t>
  </si>
  <si>
    <t>520;695;695;819</t>
  </si>
  <si>
    <t>H0Y8A2</t>
  </si>
  <si>
    <t>Ataxin-7-like protein 1</t>
  </si>
  <si>
    <t>ATXN7L1</t>
  </si>
  <si>
    <t>tr|H0Y8A2|H0Y8A2_HUMAN Ataxin 7 like 1 (Fragment) OS=Homo sapiens OX=9606 GN=ATXN7L1 PE=1 SV=1;tr|C9K0V9|C9K0V9_HUMAN Ataxin 7 like 1 (Fragment) OS=Homo sapiens OX=9606 GN=ATXN7L1 PE=1 SV=1;sp|Q9ULK2-3|AT7L1_HUMAN Isoform 3 of Ataxin-7-like protein 1 OS=Ho</t>
  </si>
  <si>
    <t>KNPPSLLAPVPDPVNSTSSRQVRDLLAPPSP</t>
  </si>
  <si>
    <t>X;X;X;X;Phospho (STY);X;X;X;X;X;X;X;X;X;X;HexNAc (ST);Phospho (STY);Phospho (STY);Phospho (STY);X;X;X;X;X;X;X;X;X;X;X;X</t>
  </si>
  <si>
    <t>KNPPSLLAPVPDPVNS(0.99)T(0.005)S(0.004)S(0.002)R</t>
  </si>
  <si>
    <t>KNPPS(-60)LLAPVPDPVNS(23)T(-23)S(-23)S(-29)R</t>
  </si>
  <si>
    <t>1403;1404;1405;1406;1407;1408;1409;1410;1411;1412;1413;1414;1415;1416;1417;1418;1419;1420;1421;1422;1424;1425;1426;1427;1428;1429;1430;1432;1433;1434;1436;1437;1438;1439;1440;1441;1442;1443;1444;1445;1447;1448;1449;1450;1451</t>
  </si>
  <si>
    <t>2050;2051;2052;2053;2054;2055;2056;2057;2058;2059;2060;2061;2062;2063;2064;2065;2066;2067;2068;2069;2070;2071;2072;2073;2075;2076;2077;2078;2079;2080;2081;2083;2084;2085;2087;2088;2089;2090;2091;2092;2093;2094;2095;2096;2097;2098;2099;2101;2102;2103;2104;2105</t>
  </si>
  <si>
    <t>D6R9G8;Q9Y6H5-5;Q9Y6H5-2;Q9Y6H5-4;Q9Y6H5;Q9Y6H5-3</t>
  </si>
  <si>
    <t>527;221;221;527;587;634</t>
  </si>
  <si>
    <t>D6R9G8</t>
  </si>
  <si>
    <t>Synphilin-1</t>
  </si>
  <si>
    <t>SNCAIP</t>
  </si>
  <si>
    <t>tr|D6R9G8|D6R9G8_HUMAN Synuclein alpha interacting protein (Fragment) OS=Homo sapiens OX=9606 GN=SNCAIP PE=1 SV=2;sp|Q9Y6H5-5|SNCAP_HUMAN Isoform 5 of Synphilin-1 OS=Homo sapiens OX=9606 GN=SNCAIP;sp|Q9Y6H5-2|SNCAP_HUMAN Isoform 2 of Synphilin-1 OS=Homo sa</t>
  </si>
  <si>
    <t>SQWKSPDADDDSVAKSKPGVQEGIQVLGSLS</t>
  </si>
  <si>
    <t>X;X;X;X;X;X;X;X;X;X;X;X;X;X;X;HexNAc (ST);X;X;X;X;X;X;X;X;X;X;X;X;HexNAc (ST);X;Phospho (STY)</t>
  </si>
  <si>
    <t>S(0.657)KPGVQEGIQVLGS(0.382)LS(0.319)AS(0.32)S(0.322)R</t>
  </si>
  <si>
    <t>S(5.5)KPGVQEGIQVLGS(1.5)LS(-1.5)AS(-1.5)S(-1.5)R</t>
  </si>
  <si>
    <t>2658;2659</t>
  </si>
  <si>
    <t>4148;4149</t>
  </si>
  <si>
    <t>540;234;234;540;600;647</t>
  </si>
  <si>
    <t>AKSKPGVQEGIQVLGSLSASSRARPKAKDED</t>
  </si>
  <si>
    <t>X;X;HexNAc (ST);X;X;X;X;X;X;X;X;X;X;X;X;HexNAc (ST);X;Phospho (STY);X;Phospho (STY);X;X;X;X;X;X;X;X;X;X;X</t>
  </si>
  <si>
    <t>S(0.601)KPGVQEGIQVLGS(0.417)LS(0.32)AS(0.33)S(0.332)R</t>
  </si>
  <si>
    <t>S(5.1)KPGVQEGIQVLGS(2.3)LS(-2.6)AS(-2.3)S(-2.3)R</t>
  </si>
  <si>
    <t>D6RF25</t>
  </si>
  <si>
    <t>ADD1</t>
  </si>
  <si>
    <t>tr|D6RF25|D6RF25_HUMAN Adducin 1 (Fragment) OS=Homo sapiens OX=9606 GN=ADD1 PE=1 SV=8</t>
  </si>
  <si>
    <t>FNMMEQKKRVSMILQSPTRVNSEQEHFLIVP</t>
  </si>
  <si>
    <t>X;X;X;X;X;X;X;X;X;X;X;Oxidation (M);X;X;X;HexNAc (ST);X;Phospho (STY);X;X;X;X;X;X;X;X;X;X;X;X;X</t>
  </si>
  <si>
    <t>RVS(0.118)MILQS(0.67)PT(0.212)R</t>
  </si>
  <si>
    <t>RVS(-8.8)MILQS(5.3)PT(-5.3)R</t>
  </si>
  <si>
    <t>E7ETB0;Q9NYK6-2;Q9NYK6-3;Q9NYK6</t>
  </si>
  <si>
    <t>79;79;79;79</t>
  </si>
  <si>
    <t>E7ETB0</t>
  </si>
  <si>
    <t>Protein EURL homolog</t>
  </si>
  <si>
    <t>C21orf91;EURL</t>
  </si>
  <si>
    <t>tr|E7ETB0|E7ETB0_HUMAN Chromosome 21 open reading frame 91 (Fragment) OS=Homo sapiens OX=9606 GN=C21orf91 PE=1 SV=1;sp|Q9NYK6-2|EURL_HUMAN Isoform 2 of Protein EURL homolog OS=Homo sapiens OX=9606 GN=EURL;sp|Q9NYK6-3|EURL_HUMAN Isoform 3 of Protein EURL ho</t>
  </si>
  <si>
    <t>KYHLIANQGCPRSKLSKSTYEEVKTILSKKI</t>
  </si>
  <si>
    <t>X;X;X;X;X;X;X;X;X;X;X;X;X;X;X;HexNAc (ST);X;X;X;Phospho (STY);X;X;X;X;X;X;X;HexNAc (ST);X;X;X</t>
  </si>
  <si>
    <t>LS(0.927)KS(0.041)T(0.032)YEEVKT(0.001)ILS(0.999)K</t>
  </si>
  <si>
    <t>LS(14)KS(-14)T(-14)YEEVKT(-29)ILS(29)K</t>
  </si>
  <si>
    <t>91;91;91;91</t>
  </si>
  <si>
    <t>SKLSKSTYEEVKTILSKKINWIVQYAQNKDL</t>
  </si>
  <si>
    <t>X;X;X;HexNAc (ST);X;X;X;Phospho (STY);X;X;X;X;X;X;X;HexNAc (ST);X;X;X;X;X;X;X;X;X;X;X;X;X;X;X</t>
  </si>
  <si>
    <t>E9PCV4</t>
  </si>
  <si>
    <t>SPHK2</t>
  </si>
  <si>
    <t>tr|E9PCV4|E9PCV4_HUMAN Sphingosine kinase 2 OS=Homo sapiens OX=9606 GN=SPHK2 PE=1 SV=2</t>
  </si>
  <si>
    <t>________MISEAGLSFNLIQTERQNHAREL</t>
  </si>
  <si>
    <t>X;X;X;X;X;X;X;X;X;X;Phospho (STY);X;X;X;X;HexNAc (ST);X;X;X;X;X;X;X;X;X;X;X;X;X;X;X</t>
  </si>
  <si>
    <t>XXXXXXXXXPPPPPPPPPPPPPPPXXXXXXX</t>
  </si>
  <si>
    <t>IS(0.118)EAGLS(0.881)FNLIQTER</t>
  </si>
  <si>
    <t>IS(-8.7)EAGLS(8.7)FNLIQT(-36)ER</t>
  </si>
  <si>
    <t>E9PK11;Q13702-2;Q13702</t>
  </si>
  <si>
    <t>208;208;208</t>
  </si>
  <si>
    <t>E9PK11</t>
  </si>
  <si>
    <t>43 kDa receptor-associated protein of the synapse</t>
  </si>
  <si>
    <t>RAPSN</t>
  </si>
  <si>
    <t>tr|E9PK11|E9PK11_HUMAN Receptor associated protein of the synapse OS=Homo sapiens OX=9606 GN=RAPSN PE=1 SV=1;sp|Q13702-2|RAPSN_HUMAN Isoform 2 of 43 kDa receptor-associated protein of the synapse OS=Homo sapiens OX=9606 GN=RAPSN;sp|Q13702|RAPSN_HUMAN 43 kD</t>
  </si>
  <si>
    <t>VNNYGKGWSLKYRAMSQYHMAVAYRLLGRLG</t>
  </si>
  <si>
    <t>GWS(0.025)LKYRAMS(0.975)QYHMAVAYR</t>
  </si>
  <si>
    <t>GWS(-16)LKYRAMS(16)QYHMAVAYR</t>
  </si>
  <si>
    <t>E9PP60;E9PLH9;E9PP14;E9PKL9;Q13630</t>
  </si>
  <si>
    <t>7;7;7;7;7</t>
  </si>
  <si>
    <t>E9PP60</t>
  </si>
  <si>
    <t>GDP-L-fucose synthase</t>
  </si>
  <si>
    <t>GFUS</t>
  </si>
  <si>
    <t>tr|E9PP60|E9PP60_HUMAN GDP-L-fucose synthase OS=Homo sapiens OX=9606 GN=GFUS PE=1 SV=1;tr|E9PLH9|E9PLH9_HUMAN GDP-L-fucose synthase (Fragment) OS=Homo sapiens OX=9606 GN=GFUS PE=1 SV=8;tr|E9PP14|E9PP14_HUMAN GDP-L-fucose synthase (Fragment) OS=Homo sapiens</t>
  </si>
  <si>
    <t>_________MGEPQGSMRILVTGGSGLVGKA</t>
  </si>
  <si>
    <t>X;X;X;X;X;X;X;X;X;Oxidation (M);X;X;X;X;X;HexNAc (ST);X;X;X;X;X;X;X;X;X;X;X;X;X;X;X</t>
  </si>
  <si>
    <t>XXXXXXXXXPPPPPPPPPPPPPPPPPPPPPX</t>
  </si>
  <si>
    <t>MGEPQGS(0.976)MRILVT(0.024)GGSGLVGK</t>
  </si>
  <si>
    <t>MGEPQGS(16)MRILVT(-16)GGS(-48)GLVGK</t>
  </si>
  <si>
    <t>E9PN20;Q8IYB9</t>
  </si>
  <si>
    <t>48;48</t>
  </si>
  <si>
    <t>E9PN20</t>
  </si>
  <si>
    <t>Zinc finger protein 595</t>
  </si>
  <si>
    <t>ZNF595</t>
  </si>
  <si>
    <t>tr|E9PN20|E9PN20_HUMAN Zinc finger protein 595 OS=Homo sapiens OX=9606 GN=ZNF595 PE=1 SV=1;sp|Q8IYB9|ZN595_HUMAN Zinc finger protein 595 OS=Homo sapiens OX=9606 GN=ZNF595 PE=1 SV=2</t>
  </si>
  <si>
    <t>MLENYRNLVSLGFVISNPDLVTCLEQIKEPC</t>
  </si>
  <si>
    <t>XXXXXXPPPPPPPPPPPPPPPPPPPPPPXXX</t>
  </si>
  <si>
    <t>NLVS(0.229)LGFVIS(0.771)NPDLVTCLEQIK</t>
  </si>
  <si>
    <t>NLVS(-5.3)LGFVIS(5.3)NPDLVT(-33)CLEQIK</t>
  </si>
  <si>
    <t>F5GX80;Q6NZY4-2;Q6NZY4</t>
  </si>
  <si>
    <t>181;181;419</t>
  </si>
  <si>
    <t>F5GX80</t>
  </si>
  <si>
    <t>Zinc finger CCHC domain-containing protein 8</t>
  </si>
  <si>
    <t>ZCCHC8</t>
  </si>
  <si>
    <t xml:space="preserve">tr|F5GX80|F5GX80_HUMAN Zinc finger CCHC-type containing 8 (Fragment) OS=Homo sapiens OX=9606 GN=ZCCHC8 PE=1 SV=1;sp|Q6NZY4-2|ZCHC8_HUMAN Isoform 2 of Zinc finger CCHC domain-containing protein 8 OS=Homo sapiens OX=9606 GN=ZCCHC8;sp|Q6NZY4|ZCHC8_HUMAN Zinc </t>
  </si>
  <si>
    <t>TSNFQAPGVKSGNKRSSSHSSPGSPKKQKNE</t>
  </si>
  <si>
    <t>X;X;X;X;X;X;X;X;X;X;X;X;X;X;X;HexNAc (ST);HexNAc (ST);X;X;Phospho (STY);X;X;X;X;X;X;X;X;X;X;X</t>
  </si>
  <si>
    <t>RS(0.987)S(0.746)S(0.134)HS(0.1)S(0.031)PGS(0.002)PKK</t>
  </si>
  <si>
    <t>RS(18)S(8.4)S(-8.4)HS(-8.4)S(-13)PGS(-26)PKK</t>
  </si>
  <si>
    <t>182;182;420</t>
  </si>
  <si>
    <t>SNFQAPGVKSGNKRSSSHSSPGSPKKQKNES</t>
  </si>
  <si>
    <t>F5GYG0;F5H3U6;F5H889;F5H2F7;Q96J94-3;Q96J94-2;Q96J94</t>
  </si>
  <si>
    <t>108;108;108;108;22;108;108</t>
  </si>
  <si>
    <t>F5GYG0</t>
  </si>
  <si>
    <t>Piwi-like protein 1</t>
  </si>
  <si>
    <t>PIWIL1</t>
  </si>
  <si>
    <t>tr|F5GYG0|F5GYG0_HUMAN Piwi like RNA-mediated gene silencing 1 (Fragment) OS=Homo sapiens OX=9606 GN=PIWIL1 PE=1 SV=1;tr|F5H3U6|F5H3U6_HUMAN Piwi like RNA-mediated gene silencing 1 (Fragment) OS=Homo sapiens OX=9606 GN=PIWIL1 PE=1 SV=1;tr|F5H889|F5H889_HUM</t>
  </si>
  <si>
    <t>TRQNLDHVKESKTGSSGIIVRLSTNHFRLT_</t>
  </si>
  <si>
    <t>X;X;X;X;X;X;X;X;X;X;X;X;Phospho (STY);X;Phospho (STY);HexNAc (ST);X;X;X;X;X;X;HexNAc (ST);X;X;X;X;X;X;X;X</t>
  </si>
  <si>
    <t>T(0.045)GS(0.045)S(0.909)GIIVRLS(0.952)T(0.048)NHFR</t>
  </si>
  <si>
    <t>T(-13)GS(-13)S(13)GIIVRLS(13)T(-13)NHFR</t>
  </si>
  <si>
    <t>115;115;115;115;29;115;115</t>
  </si>
  <si>
    <t>VKESKTGSSGIIVRLSTNHFRLT________</t>
  </si>
  <si>
    <t>X;X;X;X;X;Phospho (STY);X;Phospho (STY);HexNAc (ST);X;X;X;X;X;X;HexNAc (ST);X;X;X;X;X;X;X;X;X;X;X;X;X;X;X</t>
  </si>
  <si>
    <t>XXXXXPPPPPPPPPPPPPPPPXXXXXXXXXX</t>
  </si>
  <si>
    <t>F8WE42;F5H101;Q76FK4-2;Q76FK4-4;Q76FK4</t>
  </si>
  <si>
    <t>432;432;364;432;432</t>
  </si>
  <si>
    <t>F8WE42</t>
  </si>
  <si>
    <t>Nucleolar protein 8</t>
  </si>
  <si>
    <t>NOL8</t>
  </si>
  <si>
    <t>tr|F8WE42|F8WE42_HUMAN Nucleolar protein 8 (Fragment) OS=Homo sapiens OX=9606 GN=NOL8 PE=1 SV=8;tr|F5H101|F5H101_HUMAN Nucleolar protein 8 OS=Homo sapiens OX=9606 GN=NOL8 PE=1 SV=1;sp|Q76FK4-2|NOL8_HUMAN Isoform 2 of Nucleolar protein 8 OS=Homo sapiens OX=</t>
  </si>
  <si>
    <t>NCELSDHCIKLQKRKSNVESALSHGLKSLNR</t>
  </si>
  <si>
    <t>X;X;X;X;X;X;X;X;X;X;X;X;X;X;X;HexNAc (ST);X;X;X;Phospho (STY);X;X;HexNAc (ST);X;X;X;X;X;X;X;X</t>
  </si>
  <si>
    <t>RKS(1)NVES(0.002)ALS(0.998)HGLK</t>
  </si>
  <si>
    <t>RKS(59)NVES(-28)ALS(28)HGLK</t>
  </si>
  <si>
    <t>439;439;371;439;439</t>
  </si>
  <si>
    <t>CIKLQKRKSNVESALSHGLKSLNRKSPSHSS</t>
  </si>
  <si>
    <t>X;X;X;X;X;X;X;X;HexNAc (ST);X;X;X;Phospho (STY);X;X;HexNAc (ST);X;X;X;X;X;X;X;X;X;X;X;X;X;X;X</t>
  </si>
  <si>
    <t>___________MLMLSGNTSAKYFFSFACGQ</t>
  </si>
  <si>
    <t>_______MLMLSGNTSAKYFFSFACGQSKVF</t>
  </si>
  <si>
    <t>614;614;614</t>
  </si>
  <si>
    <t>KILERDQQICKGHRMSSTPVKAVPQKTNPAD</t>
  </si>
  <si>
    <t>XXXXXXXXXXXPPPPPPPPPPXXXXXXXXXX</t>
  </si>
  <si>
    <t>615;615;615</t>
  </si>
  <si>
    <t>ILERDQQICKGHRMSSTPVKAVPQKTNPADP</t>
  </si>
  <si>
    <t>F8VR34</t>
  </si>
  <si>
    <t>CS</t>
  </si>
  <si>
    <t>tr|F8VR34|F8VR34_HUMAN Citrate synthase (Fragment) OS=Homo sapiens OX=9606 GN=CS PE=1 SV=1</t>
  </si>
  <si>
    <t>QHGKTVVGQITVDMVSWLSKEWAKRAALPSH</t>
  </si>
  <si>
    <t>XXXXPPPPPPPPPPPPPPPPXXXXXXXXXXX</t>
  </si>
  <si>
    <t>TVVGQITVDMVS(1)WLS(1)K</t>
  </si>
  <si>
    <t>T(-46)VVGQIT(-56)VDMVS(46)WLS(48)K</t>
  </si>
  <si>
    <t>KTVVGQITVDMVSWLSKEWAKRAALPSHVVT</t>
  </si>
  <si>
    <t>XPPPPPPPPPPPPPPPPXXXXXXXXXXXXXX</t>
  </si>
  <si>
    <t>F8VUX9;Q96KV7-3;Q96KV7-5;Q96KV7</t>
  </si>
  <si>
    <t>F8VUX9</t>
  </si>
  <si>
    <t>WD repeat-containing protein 90</t>
  </si>
  <si>
    <t>WDR90</t>
  </si>
  <si>
    <t>tr|F8VUX9|F8VUX9_HUMAN WD repeat domain 90 OS=Homo sapiens OX=9606 GN=WDR90 PE=1 SV=1;sp|Q96KV7-3|WDR90_HUMAN Isoform 3 of WD repeat-containing protein 90 OS=Homo sapiens OX=9606 GN=WDR90;sp|Q96KV7-5|WDR90_HUMAN Isoform 5 of WD repeat-containing protein 90</t>
  </si>
  <si>
    <t>FRPLPSKHFVIHLDVSSKDNQVIRVSFSNLF</t>
  </si>
  <si>
    <t>X;X;X;X;X;Phospho (STY);X;X;X;X;X;X;X;X;X;HexNAc (ST);X;X;X;X;X;X;X;X;X;X;X;X;X;X;X</t>
  </si>
  <si>
    <t>PLPS(0.007)KHFVIHLDVS(0.497)S(0.497)K</t>
  </si>
  <si>
    <t>PLPS(-22)KHFVIHLDVS(0)S(0)K</t>
  </si>
  <si>
    <t>92;92;92;92</t>
  </si>
  <si>
    <t>RPLPSKHFVIHLDVSSKDNQVIRVSFSNLFK</t>
  </si>
  <si>
    <t>F8W7A7;Q5BJE1-2;Q5BJE1-4;Q5BJE1</t>
  </si>
  <si>
    <t>786;748;786;786</t>
  </si>
  <si>
    <t>F8W7A7</t>
  </si>
  <si>
    <t>Coiled-coil domain-containing protein 178</t>
  </si>
  <si>
    <t>CCDC178</t>
  </si>
  <si>
    <t>tr|F8W7A7|F8W7A7_HUMAN Coiled-coil domain containing 178 OS=Homo sapiens OX=9606 GN=CCDC178 PE=1 SV=1;sp|Q5BJE1-2|CC178_HUMAN Isoform 2 of Coiled-coil domain-containing protein 178 OS=Homo sapiens OX=9606 GN=CCDC178;sp|Q5BJE1-4|CC178_HUMAN Isoform 4 of Coi</t>
  </si>
  <si>
    <t>LKEKDNYFNIYDKQLSLDTSIRDKKQVAGFL</t>
  </si>
  <si>
    <t>QLS(1)LDTSIRDK</t>
  </si>
  <si>
    <t>QLS(34)LDT(-42)S(-34)IRDK</t>
  </si>
  <si>
    <t>2566;2567;2568;2569</t>
  </si>
  <si>
    <t>4055;4056;4057;4058</t>
  </si>
  <si>
    <t>F8W7D1;Q8IZJ3-2;Q8IZJ3;A0A494C0S9</t>
  </si>
  <si>
    <t>173;173;173;220</t>
  </si>
  <si>
    <t>F8W7D1</t>
  </si>
  <si>
    <t>C3 and PZP-like alpha-2-macroglobulin domain-containing protein 8</t>
  </si>
  <si>
    <t>CPAMD8</t>
  </si>
  <si>
    <t>tr|F8W7D1|F8W7D1_HUMAN C3 and PZP like alpha-2-macroglobulin domain containing 8 OS=Homo sapiens OX=9606 GN=CPAMD8 PE=4 SV=1;sp|Q8IZJ3-2|CPMD8_HUMAN Isoform 2 of C3 and PZP-like alpha-2-macroglobulin domain-containing protein 8 OS=Homo sapiens OX=9606 GN=C</t>
  </si>
  <si>
    <t>PVNEKLEAYILDPRGSRMIEWRHLKPFCCGI</t>
  </si>
  <si>
    <t>X;X;X;X;X;X;X;X;Phospho (STY);X;X;X;X;X;X;HexNAc (ST);X;X;X;X;X;X;X;X;X;X;X;X;X;X;X</t>
  </si>
  <si>
    <t>XXXXXPPPPPPPPPPPPXXXXXXXXXXXXXX</t>
  </si>
  <si>
    <t>LEAYILDPRGS(1)R</t>
  </si>
  <si>
    <t>LEAYILDPRGS(49)R</t>
  </si>
  <si>
    <t>845;728;829;838;839;848;857</t>
  </si>
  <si>
    <t>PKDLGKSLSVQNLIRSTEELNIQLSGSESSG</t>
  </si>
  <si>
    <t>X;X;X;X;X;X;X;X;X;X;X;X;X;X;X;HexNAc (ST);X;X;X;X;X;X;X;X;Phospho (STY);X;X;X;HexNAc (ST);X;X</t>
  </si>
  <si>
    <t>XXPPPPPPPPPPPPPPPPPPPPPPPPPPPPP</t>
  </si>
  <si>
    <t>858;741;842;851;852;861;870</t>
  </si>
  <si>
    <t>IRSTEELNIQLSGSESSGSRGSQDFYPKWRE</t>
  </si>
  <si>
    <t>X;X;HexNAc (ST);X;X;X;X;X;X;X;X;Phospho (STY);X;X;X;HexNAc (ST);X;X;X;X;X;X;X;X;X;X;X;X;X;X;X</t>
  </si>
  <si>
    <t>859;742;843;852;853;862;871</t>
  </si>
  <si>
    <t>RSTEELNIQLSGSESSGSRGSQDFYPKWRES</t>
  </si>
  <si>
    <t>861;744;845;854;855;864;873</t>
  </si>
  <si>
    <t>TEELNIQLSGSESSGSRGSQDFYPKWRESKL</t>
  </si>
  <si>
    <t>G3V1X1</t>
  </si>
  <si>
    <t>ZFC3H1</t>
  </si>
  <si>
    <t>tr|G3V1X1|G3V1X1_HUMAN Proline/serine-rich coiled-coil 2, isoform CRA_a OS=Homo sapiens OX=9606 GN=ZFC3H1 PE=1 SV=1</t>
  </si>
  <si>
    <t>RLKKVKDGAKPLSLKSDTTDSSQGIPYRVKE</t>
  </si>
  <si>
    <t>X;X;X;X;X;X;X;X;X;X;X;X;X;X;X;HexNAc (ST);X;X;X;X;X;Phospho (STY);X;X;X;X;Phospho (STY);X;X;X;X</t>
  </si>
  <si>
    <t>DGAKPLS(0.202)LKS(0.332)DT(0.116)T(0.116)DS(0.114)S(0.119)QGIPYR</t>
  </si>
  <si>
    <t>DGAKPLS(-2.7)LKS(2.7)DT(-5.1)T(-5)DS(-2.9)S(-5.3)QGIPYR</t>
  </si>
  <si>
    <t>Q5T0F9-3;H0Y517</t>
  </si>
  <si>
    <t>520;616</t>
  </si>
  <si>
    <t>Q5T0F9-3</t>
  </si>
  <si>
    <t>CC2D1B</t>
  </si>
  <si>
    <t>sp|Q5T0F9-3|C2D1B_HUMAN Isoform 3 of Coiled-coil and C2 domain-containing protein 1B OS=Homo sapiens OX=9606 GN=CC2D1B;tr|H0Y517|H0Y517_HUMAN Coiled-coil and C2 domain containing 1B (Fragment) OS=Homo sapiens OX=9606 GN=CC2D1B PE=1 SV=1</t>
  </si>
  <si>
    <t>GRKPTGGKLEVKPMASTRRGVRPRLCRR___</t>
  </si>
  <si>
    <t>X;X;X;X;X;X;X;X;X;X;X;X;X;Oxidation (M);X;HexNAc (ST);Phospho (STY);X;X;X;X;X;X;X;X;X;X;X;X;X;X</t>
  </si>
  <si>
    <t>LEVKPMAS(0.998)T(0.002)RR</t>
  </si>
  <si>
    <t>LEVKPMAS(26)T(-26)RR</t>
  </si>
  <si>
    <t>AMVVSSRPKATTHRKSRTLSRR_________</t>
  </si>
  <si>
    <t>81;81;81;81</t>
  </si>
  <si>
    <t>AATYILEAGKHRADKSTLSTYLEDCKFDRER</t>
  </si>
  <si>
    <t>X;X;X;X;X;X;X;X;X;X;X;X;X;X;X;HexNAc (ST);HexNAc (ST);X;HexNAc (ST);X;X;X;X;X;X;X;X;X;X;X;X</t>
  </si>
  <si>
    <t>84;84;84;84</t>
  </si>
  <si>
    <t>YILEAGKHRADKSTLSTYLEDCKFDRERIEL</t>
  </si>
  <si>
    <t>541;634</t>
  </si>
  <si>
    <t>ESDEADLAKKKNLDCSRSTRSSKNEDNIMTA</t>
  </si>
  <si>
    <t>X;X;X;X;X;X;X;X;X;X;X;X;X;X;X;HexNAc (ST);X;HexNAc (ST);HexNAc (ST);X;X;X;X;X;X;X;X;X;X;X;X</t>
  </si>
  <si>
    <t>543;636</t>
  </si>
  <si>
    <t>DEADLAKKKNLDCSRSTRSSKNEDNIMTAQN</t>
  </si>
  <si>
    <t>X;X;X;X;X;X;X;X;X;X;X;X;X;HexNAc (ST);X;HexNAc (ST);HexNAc (ST);X;X;X;X;X;X;X;X;X;X;X;X;X;X</t>
  </si>
  <si>
    <t>546;639</t>
  </si>
  <si>
    <t>DLAKKKNLDCSRSTRSSKNEDNIMTAQNVPL</t>
  </si>
  <si>
    <t>547;640</t>
  </si>
  <si>
    <t>LAKKKNLDCSRSTRSSKNEDNIMTAQNVPLK</t>
  </si>
  <si>
    <t>186;325;188;309;310</t>
  </si>
  <si>
    <t>TARIRTRMQNDSILKSELGNQSPSTSSR___</t>
  </si>
  <si>
    <t>X;X;X;X;X;X;X;X;X;X;X;X;X;X;X;HexNAc (ST);X;X;X;X;X;X;X;Phospho (STY);HexNAc (ST);Phospho (STY);Phospho (STY);X;X;X;X</t>
  </si>
  <si>
    <t>XXXXXXXXXXXXXXXPPPPPPPPPPPPPXXX</t>
  </si>
  <si>
    <t>H0YEF9</t>
  </si>
  <si>
    <t>PPFIA1</t>
  </si>
  <si>
    <t>tr|H0YEF9|H0YEF9_HUMAN PTPRF interacting protein alpha 1 (Fragment) OS=Homo sapiens OX=9606 GN=PPFIA1 PE=1 SV=1</t>
  </si>
  <si>
    <t>LPEVEAELAQRVAALSKSDLLSSGSSAAKEA</t>
  </si>
  <si>
    <t>X;X;X;X;X;X;X;X;X;X;X;X;X;X;X;HexNAc (ST);X;HexNAc (ST);X;X;X;X;Phospho (STY);X;X;X;X;X;X;X;X</t>
  </si>
  <si>
    <t>VAALS(0.997)KS(0.994)DLLS(0.002)S(0.003)GS(0.002)S(0.002)AAKEAK</t>
  </si>
  <si>
    <t>VAALS(30)KS(27)DLLS(-29)S(-27)GS(-31)S(-31)AAKEAK</t>
  </si>
  <si>
    <t>EVEAELAQRVAALSKSDLLSSGSSAAKEAKL</t>
  </si>
  <si>
    <t>X;X;X;X;X;X;X;X;X;X;X;X;X;HexNAc (ST);X;HexNAc (ST);X;X;X;X;Phospho (STY);X;X;X;X;X;X;X;X;X;X</t>
  </si>
  <si>
    <t>H0YJ64;Q9NYT0</t>
  </si>
  <si>
    <t>104;170</t>
  </si>
  <si>
    <t>H0YJ64</t>
  </si>
  <si>
    <t>Pleckstrin-2</t>
  </si>
  <si>
    <t>PLEK2</t>
  </si>
  <si>
    <t>tr|H0YJ64|H0YJ64_HUMAN Pleckstrin 2 (Fragment) OS=Homo sapiens OX=9606 GN=PLEK2 PE=1 SV=1;sp|Q9NYT0|PLEK2_HUMAN Pleckstrin-2 OS=Homo sapiens OX=9606 GN=PLEK2 PE=1 SV=1</t>
  </si>
  <si>
    <t>YKKTFLGSSLVDWLISNSFTASRLEAVTLAS</t>
  </si>
  <si>
    <t>X;X;X;X;X;X;X;X;X;X;X;X;X;X;X;HexNAc (ST);X;X;X;X;X;HexNAc (ST);X;X;X;X;X;X;X;X;X</t>
  </si>
  <si>
    <t>T(0.005)FLGS(0.005)S(0.005)LVDWLIS(0.854)NS(0.128)FT(0.183)AS(0.82)R</t>
  </si>
  <si>
    <t>T(-27)FLGS(-26)S(-26)LVDWLIS(9.1)NS(-9.1)FT(-7.3)AS(7.3)R</t>
  </si>
  <si>
    <t>110;176</t>
  </si>
  <si>
    <t>GSSLVDWLISNSFTASRLEAVTLASMLMEEN</t>
  </si>
  <si>
    <t>X;X;X;X;X;X;X;X;X;HexNAc (ST);X;X;X;X;X;HexNAc (ST);X;X;X;X;X;X;X;X;X;X;X;X;X;X;X</t>
  </si>
  <si>
    <t>H0YND4</t>
  </si>
  <si>
    <t>CIB2</t>
  </si>
  <si>
    <t>tr|H0YND4|H0YND4_HUMAN Calcium and integrin binding family member 2 OS=Homo sapiens OX=9606 GN=CIB2 PE=4 SV=1</t>
  </si>
  <si>
    <t>RQTMPSRSMTSTLTTSSARRTWS________</t>
  </si>
  <si>
    <t>X;X;X;X;X;X;X;Phospho (STY);Oxidation (M);Phospho (STY);X;X;X;X;X;HexNAc (ST);HexNAc (ST);X;X;X;X;X;X;X;X;X;X;X;X;X;X</t>
  </si>
  <si>
    <t>S(0.035)MT(0.035)S(0.035)T(0.049)LT(0.207)T(0.404)S(0.644)S(0.59)AR</t>
  </si>
  <si>
    <t>S(-22)MT(-21)S(-21)T(-17)LT(-7.8)T(-3.2)S(4.7)S(3.2)AR</t>
  </si>
  <si>
    <t>QTMPSRSMTSTLTTSSARRTWS_________</t>
  </si>
  <si>
    <t>X;X;X;X;X;X;Phospho (STY);Oxidation (M);Phospho (STY);X;X;X;X;X;HexNAc (ST);HexNAc (ST);X;X;X;X;X;X;X;X;X;X;X;X;X;X;X</t>
  </si>
  <si>
    <t>XXXXXXPPPPPPPPPPPPXXXXXXXXXXXXX</t>
  </si>
  <si>
    <t>364;1083;1088</t>
  </si>
  <si>
    <t>KLCEEIKEARIKRGLSVTSEQINPHSTGARK</t>
  </si>
  <si>
    <t>X;X;X;X;X;X;X;X;X;X;X;X;X;X;X;HexNAc (ST);X;HexNAc (ST);HexNAc (ST);X;X;X;X;X;X;Phospho (STY);X;X;X;X;X</t>
  </si>
  <si>
    <t>XXXXXXXXXXPPPPPPPPPPPPPPPPPPPPX</t>
  </si>
  <si>
    <t>367;1086;1091</t>
  </si>
  <si>
    <t>EEIKEARIKRGLSVTSEQINPHSTGARKTET</t>
  </si>
  <si>
    <t>X;X;X;X;X;X;X;X;X;X;X;X;HexNAc (ST);X;HexNAc (ST);HexNAc (ST);X;X;X;X;X;X;Phospho (STY);X;X;X;X;X;X;X;X</t>
  </si>
  <si>
    <t>H7BZD2</t>
  </si>
  <si>
    <t>CCNYL1</t>
  </si>
  <si>
    <t>tr|H7BZD2|H7BZD2_HUMAN Cyclin Y like 1 (Fragment) OS=Homo sapiens OX=9606 GN=CCNYL1 PE=1 SV=1</t>
  </si>
  <si>
    <t>TNLFTDLFVLFLVLHS_______________</t>
  </si>
  <si>
    <t>X;X;X;X;Phospho (STY);X;X;X;X;X;X;X;X;X;X;HexNAc (ST);X;X;X;X;X;X;X;X;X;X;X;X;X;X;X</t>
  </si>
  <si>
    <t>PPPPPPPPPPPPPPPPXXXXXXXXXXXXXXX</t>
  </si>
  <si>
    <t>KFQRNT(0.001)LS(0.001)MILS(0.001)T(0.001)NLFT(0.039)DLFVLFLVLHS(0.955)</t>
  </si>
  <si>
    <t>KFQRNT(-34)LS(-36)MILS(-34)T(-33)NLFT(-15)DLFVLFLVLHS(15)</t>
  </si>
  <si>
    <t>H7C0Q0;Q9HB20</t>
  </si>
  <si>
    <t>30;221</t>
  </si>
  <si>
    <t>H7C0Q0</t>
  </si>
  <si>
    <t>Pleckstrin homology domain-containing family A member 3</t>
  </si>
  <si>
    <t>PLEKHA3</t>
  </si>
  <si>
    <t>tr|H7C0Q0|H7C0Q0_HUMAN Pleckstrin homology domain containing A3 (Fragment) OS=Homo sapiens OX=9606 GN=PLEKHA3 PE=1 SV=1;sp|Q9HB20|PKHA3_HUMAN Pleckstrin homology domain-containing family A member 3 OS=Homo sapiens OX=9606 GN=PLEKHA3 PE=1 SV=2</t>
  </si>
  <si>
    <t>MKRSVSHPGSCSSERSSHSIKEPVSTLHRLS</t>
  </si>
  <si>
    <t>X;X;X;X;X;X;X;X;X;X;X;X;X;X;X;HexNAc (ST);HexNAc (ST);X;HexNAc (ST);X;X;X;X;X;X;X;X;X;X;X;HexNAc (ST)</t>
  </si>
  <si>
    <t>S(0.995)S(0.995)HS(0.988)IKEPVS(0.016)T(0.016)LHRLS(0.99)QR</t>
  </si>
  <si>
    <t>S(26)S(26)HS(22)IKEPVS(-22)T(-22)LHRLS(23)QR</t>
  </si>
  <si>
    <t>31;222</t>
  </si>
  <si>
    <t>KRSVSHPGSCSSERSSHSIKEPVSTLHRLSQ</t>
  </si>
  <si>
    <t>X;X;X;X;X;X;X;X;X;X;X;X;X;X;HexNAc (ST);HexNAc (ST);X;HexNAc (ST);X;X;X;X;X;X;X;X;X;X;X;HexNAc (ST);X</t>
  </si>
  <si>
    <t>33;224</t>
  </si>
  <si>
    <t>SVSHPGSCSSERSSHSIKEPVSTLHRLSQRR</t>
  </si>
  <si>
    <t>X;X;X;X;X;X;X;X;X;X;X;X;HexNAc (ST);HexNAc (ST);X;HexNAc (ST);X;X;X;X;X;X;X;X;X;X;X;HexNAc (ST);X;X;X</t>
  </si>
  <si>
    <t>45;236</t>
  </si>
  <si>
    <t>SSHSIKEPVSTLHRLSQRRRRTYSDTDSCSD</t>
  </si>
  <si>
    <t>HexNAc (ST);HexNAc (ST);X;HexNAc (ST);X;X;X;X;X;X;X;X;X;X;X;HexNAc (ST);X;X;X;X;X;X;X;X;X;X;X;X;X;X;X</t>
  </si>
  <si>
    <t>H7C150;H7C183;Q70CQ2-3;Q70CQ2-2;Q70CQ2</t>
  </si>
  <si>
    <t>210;1009;3098;3181;3332</t>
  </si>
  <si>
    <t>H7C150</t>
  </si>
  <si>
    <t>ubiquitinyl hydrolase 1;Ubiquitin carboxyl-terminal hydrolase 34</t>
  </si>
  <si>
    <t>USP34</t>
  </si>
  <si>
    <t>tr|H7C150|H7C150_HUMAN Ubiquitin specific peptidase 34 (Fragment) OS=Homo sapiens OX=9606 GN=USP34 PE=1 SV=1;tr|H7C183|H7C183_HUMAN ubiquitinyl hydrolase 1 (Fragment) OS=Homo sapiens OX=9606 GN=USP34 PE=1 SV=1;sp|Q70CQ2-3|UBP34_HUMAN Isoform 3 of Ubiquitin</t>
  </si>
  <si>
    <t>QELLSKCRTCLQQRNSLQEQEAKERKTKDDE</t>
  </si>
  <si>
    <t>NS(1)LQEQEAKERK</t>
  </si>
  <si>
    <t>NS(140)LQEQEAKERK</t>
  </si>
  <si>
    <t>H7C3M7</t>
  </si>
  <si>
    <t>FARP2</t>
  </si>
  <si>
    <t>tr|H7C3M7|H7C3M7_HUMAN FERM, ARH/RhoGEF and pleckstrin domain protein 2 (Fragment) OS=Homo sapiens OX=9606 GN=FARP2 PE=1 SV=2</t>
  </si>
  <si>
    <t>HPSDTSELFEVKAQASRMQRLLGPSETSSLR</t>
  </si>
  <si>
    <t>X;X;X;X;X;X;X;X;X;X;X;X;X;X;X;HexNAc (ST);X;X;X;X;X;X;X;X;X;X;Phospho (STY);Phospho (STY);X;X;X</t>
  </si>
  <si>
    <t>AQAS(1)RMQRLLGPSETSSLR</t>
  </si>
  <si>
    <t>AQAS(44)RMQRLLGPS(-44)ET(-62)S(-66)S(-58)LR</t>
  </si>
  <si>
    <t>FQQDVGTKTTIRLMNSQISVHHCARAARKVA</t>
  </si>
  <si>
    <t>H7C605</t>
  </si>
  <si>
    <t>AIF1L</t>
  </si>
  <si>
    <t>tr|H7C605|H7C605_HUMAN Allograft inflammatory factor 1 like OS=Homo sapiens OX=9606 GN=AIF1L PE=4 SV=1</t>
  </si>
  <si>
    <t>RLFVSSRREGVRLAQSPAGEEAGRDQPGVSV</t>
  </si>
  <si>
    <t>REGVRLAQS(1)PAGEEAGR</t>
  </si>
  <si>
    <t>REGVRLAQS(14)PAGEEAGR</t>
  </si>
  <si>
    <t>I3L477;Q4G0X9-4;Q4G0X9-3;Q4G0X9-2;Q4G0X9</t>
  </si>
  <si>
    <t>40;501;284;501;501</t>
  </si>
  <si>
    <t>I3L477</t>
  </si>
  <si>
    <t>Coiled-coil domain-containing protein 40</t>
  </si>
  <si>
    <t>CCDC40</t>
  </si>
  <si>
    <t>tr|I3L477|I3L477_HUMAN Coiled-coil domain containing 40 (Fragment) OS=Homo sapiens OX=9606 GN=CCDC40 PE=1 SV=1;sp|Q4G0X9-4|CCD40_HUMAN Isoform 4 of Coiled-coil domain-containing protein 40 OS=Homo sapiens OX=9606 GN=CCDC40;sp|Q4G0X9-3|CCD40_HUMAN Isoform 3</t>
  </si>
  <si>
    <t>DAISVEKRRIMQQWASSLVGMKHRDEAHRAV</t>
  </si>
  <si>
    <t>IMQQWAS(0.5)S(0.5)LVGMK</t>
  </si>
  <si>
    <t>IMQQWAS(0)S(0)LVGMK</t>
  </si>
  <si>
    <t>1329;1330;1331</t>
  </si>
  <si>
    <t>1965;1966;1967</t>
  </si>
  <si>
    <t>41;502;285;502;502</t>
  </si>
  <si>
    <t>AISVEKRRIMQQWASSLVGMKHRDEAHRAVL</t>
  </si>
  <si>
    <t>J3KP02</t>
  </si>
  <si>
    <t>LEKR1</t>
  </si>
  <si>
    <t>tr|J3KP02|J3KP02_HUMAN Leucine, glutamate and lysine rich 1 OS=Homo sapiens OX=9606 GN=LEKR1 PE=1 SV=1</t>
  </si>
  <si>
    <t>LKEKLHKSHIRYTEESNSKEKEIENLKNLVA</t>
  </si>
  <si>
    <t>X;X;X;X;X;X;X;X;X;X;X;Phospho (STY);Phospho (STY);X;X;HexNAc (ST);X;Phospho (STY);X;X;X;X;X;X;X;X;X;X;X;X;X</t>
  </si>
  <si>
    <t>YT(0.001)EES(0.95)NS(0.049)K</t>
  </si>
  <si>
    <t>YT(-29)EES(13)NS(-13)K</t>
  </si>
  <si>
    <t>J3KQQ5;Q96FL9-2</t>
  </si>
  <si>
    <t>100;100</t>
  </si>
  <si>
    <t>J3KQQ5</t>
  </si>
  <si>
    <t>GALNT14</t>
  </si>
  <si>
    <t>tr|J3KQQ5|J3KQQ5_HUMAN Polypeptide N-acetylgalactosaminyltransferase 14 (Fragment) OS=Homo sapiens OX=9606 GN=GALNT14 PE=1 SV=1;sp|Q96FL9-2|GLT14_HUMAN Isoform 2 of Polypeptide N-acetylgalactosaminyltransferase 14 OS=Homo sapiens OX=9606 GN=GALNT14</t>
  </si>
  <si>
    <t>ERISSNRAIPDTRHLSVLNRTPTHLIREIIL</t>
  </si>
  <si>
    <t>AIPDTRHLS(1)VLNR</t>
  </si>
  <si>
    <t>AIPDT(-43)RHLS(43)VLNR</t>
  </si>
  <si>
    <t>894;840;894;894</t>
  </si>
  <si>
    <t>EIQGPRLNNTKEEKTSVKYGPDRRLDPIITE</t>
  </si>
  <si>
    <t>X;X;X;X;X;X;X;X;X;HexNAc (ST);X;X;X;X;HexNAc (ST);HexNAc (ST);X;X;X;X;X;X;X;X;X;X;X;X;X;X;X</t>
  </si>
  <si>
    <t>K7EM46;Q86T90-4;Q86T90-3;Q86T90-2;Q86T90</t>
  </si>
  <si>
    <t>393;121;121;401;405</t>
  </si>
  <si>
    <t>K7EM46</t>
  </si>
  <si>
    <t>Protein hinderin</t>
  </si>
  <si>
    <t>KIAA1328</t>
  </si>
  <si>
    <t>tr|K7EM46|K7EM46_HUMAN KIAA1328 (Fragment) OS=Homo sapiens OX=9606 GN=KIAA1328 PE=1 SV=1;sp|Q86T90-4|K1328_HUMAN Isoform 4 of Protein hinderin OS=Homo sapiens OX=9606 GN=KIAA1328;sp|Q86T90-3|K1328_HUMAN Isoform 3 of Protein hinderin OS=Homo sapiens OX=9606</t>
  </si>
  <si>
    <t>QQETKLLLKQQQLHQSRLDYNWLKAQALFKS</t>
  </si>
  <si>
    <t>LLLKQQQLHQS(1)R</t>
  </si>
  <si>
    <t>LLLKQQQLHQS(9.5)R</t>
  </si>
  <si>
    <t>_MTVGKEPFPTIYVDSQKENERWNVISKSQL</t>
  </si>
  <si>
    <t>X;X;HexNAc (ST);X;X;X;X;X;X;X;HexNAc (ST);X;X;X;X;HexNAc (ST);X;X;X;X;X;X;X;X;X;X;X;X;X;X;X</t>
  </si>
  <si>
    <t>80;80;167;80;80</t>
  </si>
  <si>
    <t>SRNFIRNSKKMQSWYSMLSPTYKQRNEDFRK</t>
  </si>
  <si>
    <t>X;X;X;X;X;X;X;X;X;X;Oxidation (M);X;X;X;X;HexNAc (ST);X;X;HexNAc (ST);X;X;X;X;X;X;X;X;X;X;X;X</t>
  </si>
  <si>
    <t>XXXXXXXXXPPPPPPPPPPPPPPPPXXXXXX</t>
  </si>
  <si>
    <t>83;83;170;83;83</t>
  </si>
  <si>
    <t>FIRNSKKMQSWYSMLSPTYKQRNEDFRKLFS</t>
  </si>
  <si>
    <t>X;X;X;X;X;X;X;Oxidation (M);X;X;X;X;HexNAc (ST);X;X;HexNAc (ST);X;X;X;X;X;X;X;X;X;X;X;X;X;X;X</t>
  </si>
  <si>
    <t>M0R165;Q9UBC2-4;Q9UBC2-3;Q9UBC2;Q9UBC2-2</t>
  </si>
  <si>
    <t>137;137;137;137;137</t>
  </si>
  <si>
    <t>M0R165</t>
  </si>
  <si>
    <t>Epidermal growth factor receptor substrate 15-like 1</t>
  </si>
  <si>
    <t>EPS15L1</t>
  </si>
  <si>
    <t>tr|M0R165|M0R165_HUMAN Epidermal growth factor receptor pathway substrate 15 like 1 OS=Homo sapiens OX=9606 GN=EPS15L1 PE=1 SV=1;sp|Q9UBC2-4|EP15R_HUMAN Isoform 4 of Epidermal growth factor receptor substrate 15-like 1 OS=Homo sapiens OX=9606 GN=EPS15L1;sp</t>
  </si>
  <si>
    <t>AVRVEEKAKFDGIFESLLPINGLLSGDKVKP</t>
  </si>
  <si>
    <t>X;X;X;X;X;X;X;X;X;X;X;X;X;X;X;HexNAc (ST);X;X;X;X;X;X;X;X;HexNAc (ST);X;X;X;X;X;X</t>
  </si>
  <si>
    <t>XXXXXXXXXPPPPPPPPPPPPPPPPPPPXXX</t>
  </si>
  <si>
    <t>FDGIFES(1)LLPINGLLS(1)GDK</t>
  </si>
  <si>
    <t>FDGIFES(54)LLPINGLLS(54)GDK</t>
  </si>
  <si>
    <t>146;146;146;146;146</t>
  </si>
  <si>
    <t>FDGIFESLLPINGLLSGDKVKPVLMNSKLPL</t>
  </si>
  <si>
    <t>X;X;X;X;X;X;HexNAc (ST);X;X;X;X;X;X;X;X;HexNAc (ST);X;X;X;X;X;X;X;X;X;X;X;X;X;X;X</t>
  </si>
  <si>
    <t>O00180</t>
  </si>
  <si>
    <t>Potassium channel subfamily K member 1</t>
  </si>
  <si>
    <t>KCNK1</t>
  </si>
  <si>
    <t>sp|O00180|KCNK1_HUMAN Potassium channel subfamily K member 1 OS=Homo sapiens OX=9606 GN=KCNK1 PE=1 SV=1</t>
  </si>
  <si>
    <t>____________MLQSLAGSSCVRLVERHRS</t>
  </si>
  <si>
    <t>X;X;X;X;X;X;X;X;X;X;X;X;X;X;X;HexNAc (ST);X;X;X;X;HexNAc (ST);X;X;X;X;X;X;X;X;X;X</t>
  </si>
  <si>
    <t>MLQS(1)LAGSS(1)CVRLVER</t>
  </si>
  <si>
    <t>MLQS(42)LAGS(-36)S(36)CVRLVER</t>
  </si>
  <si>
    <t>2392;2393</t>
  </si>
  <si>
    <t>3867;3868</t>
  </si>
  <si>
    <t>_______MLQSLAGSSCVRLVERHRSAWCFG</t>
  </si>
  <si>
    <t>CSSDPRYCRRRGWVRSTLIMSVPQTSTSKGK</t>
  </si>
  <si>
    <t>X;X;X;X;X;X;X;X;X;X;X;X;X;X;X;HexNAc (ST);HexNAc (ST);X;X;X;X;X;X;X;Phospho (STY);X;X;X;X;X;X</t>
  </si>
  <si>
    <t>RYCRRRGWVRSTLIMSVPQTSTSKGKVMLKE</t>
  </si>
  <si>
    <t>QAKAPFQPKPKQKGRSSTASLVKRKRKVMDE</t>
  </si>
  <si>
    <t>X;X;X;X;X;X;X;X;X;X;X;X;X;X;X;HexNAc (ST);HexNAc (ST);HexNAc (ST);X;X;X;X;X;X;X;X;X;X;X;X;X</t>
  </si>
  <si>
    <t>AKAPFQPKPKQKGRSSTASLVKRKRKVMDEE</t>
  </si>
  <si>
    <t>X;X;X;X;X;X;X;X;X;X;X;X;X;X;HexNAc (ST);HexNAc (ST);HexNAc (ST);X;X;X;X;X;X;X;X;X;X;X;X;X;X</t>
  </si>
  <si>
    <t>459;461</t>
  </si>
  <si>
    <t>ELPGEGQPEARATPGSTKKRKKQSQESRMPE</t>
  </si>
  <si>
    <t>X;X;X;X;X;X;X;X;X;X;X;X;HexNAc (ST);X;X;HexNAc (ST);HexNAc (ST);X;X;X;X;X;X;X;X;X;X;X;X;X;X</t>
  </si>
  <si>
    <t>XXXXXXXXXXXPPPPPPPXXXXXXXXXXXXX</t>
  </si>
  <si>
    <t>41;41;41;41;41;41;41;41;41;41;41;41</t>
  </si>
  <si>
    <t>KMNKMVTSEEQMKLPSTKKAEPPTWAQLKKL</t>
  </si>
  <si>
    <t>O75143-4;J9JIF6;O75143-3;O75143-2;O75143;O75143-5</t>
  </si>
  <si>
    <t>35;114;114;114;114;114</t>
  </si>
  <si>
    <t>O75143-4</t>
  </si>
  <si>
    <t>Autophagy-related protein 13</t>
  </si>
  <si>
    <t>ATG13</t>
  </si>
  <si>
    <t>sp|O75143-4|ATG13_HUMAN Isoform 4 of Autophagy-related protein 13 OS=Homo sapiens OX=9606 GN=ATG13;tr|J9JIF6|J9JIF6_HUMAN Autophagy-related protein 13 (Fragment) OS=Homo sapiens OX=9606 GN=ATG13 PE=1 SV=1;sp|O75143-3|ATG13_HUMAN Isoform 3 of Autophagy-rela</t>
  </si>
  <si>
    <t>WCLEMNEKCDKEIKVSYTVYNRLSLLLKSLL</t>
  </si>
  <si>
    <t>X;X;X;X;X;X;X;X;X;X;X;X;X;X;X;HexNAc (ST);X;Phospho (STY);X;Phospho (STY);X;X;X;Phospho (STY);X;X;X;X;HexNAc (ST);X;X</t>
  </si>
  <si>
    <t>VS(0.635)YT(0.364)VYNRLS(0.349)LLLKS(0.361)LLAIT(0.29)R</t>
  </si>
  <si>
    <t>VS(5.1)YT(-5.1)VYNRLS(0)LLLKS(0)LLAIT(-2.7)R</t>
  </si>
  <si>
    <t>43;122;122;122;122;122</t>
  </si>
  <si>
    <t>CDKEIKVSYTVYNRLSLLLKSLLAITRVTPA</t>
  </si>
  <si>
    <t>48;127;127;127;127;127</t>
  </si>
  <si>
    <t>KVSYTVYNRLSLLLKSLLAITRVTPAYRLSR</t>
  </si>
  <si>
    <t>X;X;HexNAc (ST);X;Phospho (STY);X;Phospho (STY);X;X;X;Phospho (STY);X;X;X;X;HexNAc (ST);X;X;X;X;X;X;X;X;X;X;X;X;X;X;X</t>
  </si>
  <si>
    <t>XPPPPPPPPPPPPPPPPPPPPPXXXXXXXXX</t>
  </si>
  <si>
    <t>___________MKETSGLFLISSLTVRNQED</t>
  </si>
  <si>
    <t>ET(0.646)S(0.646)GLFLIS(0.646)S(0.646)LT(0.416)VRNQEDQR</t>
  </si>
  <si>
    <t>ET(0)S(0)GLFLIS(0)S(0)LT(-3.2)VRNQEDQR</t>
  </si>
  <si>
    <t>337;338;340;341;342</t>
  </si>
  <si>
    <t>375;376;378;379;380;381</t>
  </si>
  <si>
    <t>_____MKETSGLFLISSLTVRNQEDQRPTIA</t>
  </si>
  <si>
    <t>X;X;X;X;X;X;X;X;HexNAc (ST);HexNAc (ST);X;X;X;X;X;HexNAc (ST);HexNAc (ST);X;HexNAc (ST);X;X;X;X;X;X;X;X;X;X;X;X</t>
  </si>
  <si>
    <t>ET(0.783)S(0.241)GLFLIS(0.856)S(0.56)LT(0.56)VRNQEDQR</t>
  </si>
  <si>
    <t>ET(5.5)S(-5.5)GLFLIS(5.5)S(0)LT(0)VRNQEDQR</t>
  </si>
  <si>
    <t>____MKETSGLFLISSLTVRNQEDQRPTIAS</t>
  </si>
  <si>
    <t>X;X;X;X;X;X;X;HexNAc (ST);X;X;X;X;X;X;HexNAc (ST);HexNAc (ST);X;HexNAc (ST);X;X;X;X;X;X;X;X;X;X;X;X;X</t>
  </si>
  <si>
    <t>ET(0.539)S(0.539)GLFLIS(0.539)S(0.691)LT(0.691)VRNQEDQR</t>
  </si>
  <si>
    <t>ET(0)S(0)GLFLIS(0)S(3)LT(3)VRNQEDQR</t>
  </si>
  <si>
    <t>337;338;340;341;342;343</t>
  </si>
  <si>
    <t>375;376;378;379;380;381;382;383</t>
  </si>
  <si>
    <t>ARSRKLCPGRVNRGLSAQSTAATATMGGKNK</t>
  </si>
  <si>
    <t>X;X;X;X;X;X;X;X;X;X;X;X;X;X;X;HexNAc (ST);X;X;HexNAc (ST);HexNAc (ST);X;X;X;X;X;Oxidation (M);X;X;X;X;X</t>
  </si>
  <si>
    <t>XXXXXXXXXXPPPPPPPPPPPPPPPPPPPPP</t>
  </si>
  <si>
    <t>RKLCPGRVNRGLSAQSTAATATMGGKNKQRT</t>
  </si>
  <si>
    <t>X;X;X;X;X;X;X;X;X;X;X;X;HexNAc (ST);X;X;HexNAc (ST);HexNAc (ST);X;X;X;X;X;Oxidation (M);X;X;X;X;X;X;X;X</t>
  </si>
  <si>
    <t>XXXXXXXPPPPPPPPPPPPPPPPPPPPPXXX</t>
  </si>
  <si>
    <t>___________MTENSTSAPAAKPKRAKASK</t>
  </si>
  <si>
    <t>X;X;X;X;X;X;X;X;X;X;X;Oxidation (M);Phospho (STY);X;X;HexNAc (ST);X;HexNAc (ST);X;X;X;X;X;X;X;X;X;X;X;X;X</t>
  </si>
  <si>
    <t>_________MTENSTSAPAAKPKRAKASKKS</t>
  </si>
  <si>
    <t>X;X;X;X;X;X;X;X;X;Oxidation (M);Phospho (STY);X;X;HexNAc (ST);X;HexNAc (ST);X;X;X;X;X;X;X;X;X;X;X;X;X;X;X</t>
  </si>
  <si>
    <t>XXXXXXXXXPPPPPPPPPPPPPPXXXXXXXX</t>
  </si>
  <si>
    <t>P16233</t>
  </si>
  <si>
    <t>Pancreatic triacylglycerol lipase</t>
  </si>
  <si>
    <t>PNLIP</t>
  </si>
  <si>
    <t>sp|P16233|LIPP_HUMAN Pancreatic triacylglycerol lipase OS=Homo sapiens OX=9606 GN=PNLIP PE=1 SV=1</t>
  </si>
  <si>
    <t>SVTLSGKKVTGHILVSLFGNKGNSKQYEIFK</t>
  </si>
  <si>
    <t>XXXXXXXXPPPPPPPPPPPPPPPPPXXXXXX</t>
  </si>
  <si>
    <t>VT(0.032)GHILVS(0.967)LFGNKGNS(0.001)K</t>
  </si>
  <si>
    <t>VT(-15)GHILVS(15)LFGNKGNS(-30)K</t>
  </si>
  <si>
    <t>P17030-2;P17030</t>
  </si>
  <si>
    <t>116;210</t>
  </si>
  <si>
    <t>P17030-2</t>
  </si>
  <si>
    <t>Zinc finger protein 25</t>
  </si>
  <si>
    <t>ZNF25</t>
  </si>
  <si>
    <t>sp|P17030-2|ZNF25_HUMAN Isoform 2 of Zinc finger protein 25 OS=Homo sapiens OX=9606 GN=ZNF25;sp|P17030|ZNF25_HUMAN Zinc finger protein 25 OS=Homo sapiens OX=9606 GN=ZNF25 PE=1 SV=2</t>
  </si>
  <si>
    <t>THAGEKPYECNQCEKSFYQKPHLTEHQKTHT</t>
  </si>
  <si>
    <t>S(0.976)FYQKPHLT(0.023)EHQKTHTGEK</t>
  </si>
  <si>
    <t>S(18)FYQKPHLT(-18)EHQKT(-36)HT(-37)GEK</t>
  </si>
  <si>
    <t>______MILLAGEITSRAAVDYQKVVREAVK</t>
  </si>
  <si>
    <t>XXXXXXXPPPPPPPPPPXXXXXXXXXXXXXX</t>
  </si>
  <si>
    <t>P48751-3</t>
  </si>
  <si>
    <t>sp|P48751-3|B3A3_HUMAN Isoform 3 of Anion exchange protein 3 OS=Homo sapiens OX=9606 GN=SLC4A3</t>
  </si>
  <si>
    <t>PLPSVGPHTDKSPQHSSRPCSELRDGDGTTD</t>
  </si>
  <si>
    <t>X;X;X;X;X;X;X;X;Phospho (STY);X;X;X;X;X;X;HexNAc (ST);HexNAc (ST);X;X;X;X;X;X;X;X;X;X;X;X;X;X</t>
  </si>
  <si>
    <t>AAVT(0.021)KPLPS(0.037)VGPHT(0.007)DKS(0.005)PQHS(0.966)S(0.963)R</t>
  </si>
  <si>
    <t>AAVT(-19)KPLPS(-16)VGPHT(-25)DKS(-27)PQHS(17)S(16)R</t>
  </si>
  <si>
    <t>LPSVGPHTDKSPQHSSRPCSELRDGDGTTDL</t>
  </si>
  <si>
    <t>X;X;X;X;X;X;X;Phospho (STY);X;X;X;X;X;X;HexNAc (ST);HexNAc (ST);X;X;X;X;X;X;X;X;X;X;X;X;X;X;X</t>
  </si>
  <si>
    <t>P49619-3;P49619-2;P49619</t>
  </si>
  <si>
    <t>696;710;735</t>
  </si>
  <si>
    <t>P49619-3</t>
  </si>
  <si>
    <t>Diacylglycerol kinase gamma</t>
  </si>
  <si>
    <t>DGKG</t>
  </si>
  <si>
    <t>sp|P49619-3|DGKG_HUMAN Isoform 3 of Diacylglycerol kinase gamma OS=Homo sapiens OX=9606 GN=DGKG;sp|P49619-2|DGKG_HUMAN Isoform 2 of Diacylglycerol kinase gamma OS=Homo sapiens OX=9606 GN=DGKG;sp|P49619|DGKG_HUMAN Diacylglycerol kinase gamma OS=Homo sapiens</t>
  </si>
  <si>
    <t>YTGLKSAGRRLAQCASVTIRTNKLLPMQVDG</t>
  </si>
  <si>
    <t>RLAQCAS(0.988)VT(0.012)IRTNK</t>
  </si>
  <si>
    <t>RLAQCAS(19)VT(-19)IRT(-46)NK</t>
  </si>
  <si>
    <t>P58304</t>
  </si>
  <si>
    <t>Visual system homeobox 2</t>
  </si>
  <si>
    <t>VSX2</t>
  </si>
  <si>
    <t>sp|P58304|VSX2_HUMAN Visual system homeobox 2 OS=Homo sapiens OX=9606 GN=VSX2 PE=1 SV=1</t>
  </si>
  <si>
    <t>LPESILKSAKDGIMDSCAPWLLGMHKKSLEA</t>
  </si>
  <si>
    <t>X;X;X;X;X;X;X;X;X;X;X;X;X;Oxidation (M);X;HexNAc (ST);X;X;X;X;X;X;X;Oxidation (M);X;X;X;X;X;X;X</t>
  </si>
  <si>
    <t>S(0.01)AKDGIMDS(0.99)CAPWLLGMHKK</t>
  </si>
  <si>
    <t>S(-20)AKDGIMDS(20)CAPWLLGMHKK</t>
  </si>
  <si>
    <t>779;779</t>
  </si>
  <si>
    <t>MSVGTVGGQGIKTQQSFEMVKGGYTLDSNKG</t>
  </si>
  <si>
    <t>X;X;X;X;X;X;X;X;X;X;X;X;HexNAc (ST);X;X;HexNAc (ST);X;X;Oxidation (M);X;X;X;X;X;X;X;X;X;X;X;X</t>
  </si>
  <si>
    <t>FQKYHSRRSSRIKAPSRNTIQKFVSRMSNSH</t>
  </si>
  <si>
    <t>Q7RTT4;Q16384</t>
  </si>
  <si>
    <t>43;43</t>
  </si>
  <si>
    <t>Q7RTT4</t>
  </si>
  <si>
    <t>Putative protein SSX8;Protein SSX1</t>
  </si>
  <si>
    <t>SSX8P;SSX1</t>
  </si>
  <si>
    <t>sp|Q7RTT4|SSX8_HUMAN Putative protein SSX8 OS=Homo sapiens OX=9606 GN=SSX8P PE=5 SV=2;sp|Q16384|SSX1_HUMAN Protein SSX1 OS=Homo sapiens OX=9606 GN=SSX1 PE=1 SV=2</t>
  </si>
  <si>
    <t>IATYFSKKEWEKMKYSEKISYVYMKRNYEAM</t>
  </si>
  <si>
    <t>X;X;X;X;X;X;X;X;X;X;X;X;X;X;X;HexNAc (ST);X;X;X;HexNAc (ST);Phospho (STY);X;X;X;X;X;X;X;X;X;X</t>
  </si>
  <si>
    <t>YS(1)EKIS(1)YVYMKR</t>
  </si>
  <si>
    <t>YS(44)EKIS(44)YVYMKR</t>
  </si>
  <si>
    <t>47;47</t>
  </si>
  <si>
    <t>FSKKEWEKMKYSEKISYVYMKRNYEAMTKLG</t>
  </si>
  <si>
    <t>X;X;X;X;X;X;X;X;X;X;X;HexNAc (ST);X;X;X;HexNAc (ST);Phospho (STY);X;X;X;X;X;X;X;X;X;X;X;X;X;X</t>
  </si>
  <si>
    <t>Q2M2W7-2;Q2M2W7</t>
  </si>
  <si>
    <t>174;174</t>
  </si>
  <si>
    <t>Q2M2W7-2</t>
  </si>
  <si>
    <t>UPF0450 protein C17orf58</t>
  </si>
  <si>
    <t>C17orf58</t>
  </si>
  <si>
    <t>sp|Q2M2W7-2|CQ058_HUMAN Isoform 2 of UPF0450 protein C17orf58 OS=Homo sapiens OX=9606 GN=C17orf58;sp|Q2M2W7|CQ058_HUMAN UPF0450 protein C17orf58 OS=Homo sapiens OX=9606 GN=C17orf58 PE=2 SV=3</t>
  </si>
  <si>
    <t>AALAPGPAPAPPPRFSLSFGLSPPQRDAEPG</t>
  </si>
  <si>
    <t>FS(0.997)LS(0.002)FGLS(0.001)PPQR</t>
  </si>
  <si>
    <t>FS(27)LS(-27)FGLS(-31)PPQR</t>
  </si>
  <si>
    <t>Q2VWA4</t>
  </si>
  <si>
    <t>SKI family transcriptional corepressor 2</t>
  </si>
  <si>
    <t>SKOR2</t>
  </si>
  <si>
    <t>sp|Q2VWA4|SKOR2_HUMAN SKI family transcriptional corepressor 2 OS=Homo sapiens OX=9606 GN=SKOR2 PE=1 SV=3</t>
  </si>
  <si>
    <t>REEMVQQLQIIPYAASLIRKEKLGAHLSKS_</t>
  </si>
  <si>
    <t>X;X;X;Oxidation (M);X;X;X;X;X;X;X;X;X;X;X;HexNAc (ST);X;X;X;X;X;X;X;X;X;X;X;X;X;X;X</t>
  </si>
  <si>
    <t>XPPPPPPPPPPPPPPPPPPXXXXXXXXXXXX</t>
  </si>
  <si>
    <t>EEMVQQLQIIPYAAS(1)LIR</t>
  </si>
  <si>
    <t>EEMVQQLQIIPYAAS(55)LIR</t>
  </si>
  <si>
    <t>FLSHCQTTKIISQTLSPTWNQMLLFNDLVLH</t>
  </si>
  <si>
    <t>DVLQGSLKRLLTDVLSRPLTLGLGLRALGID</t>
  </si>
  <si>
    <t>X;X;X;X;X;X;X;X;X;X;X;HexNAc (ST);X;X;X;HexNAc (ST);X;X;X;X;X;X;X;X;X;X;X;X;X;X;X</t>
  </si>
  <si>
    <t>XXXXXXXXXPPPPPPPPXXXXXXXXXXXXXX</t>
  </si>
  <si>
    <t>ANSGRENATATAHSRSSWRQPVNVFLSSGRP</t>
  </si>
  <si>
    <t>X;X;X;X;X;X;X;X;HexNAc (ST);X;Phospho (STY);X;X;Phospho (STY);X;HexNAc (ST);HexNAc (ST);X;X;X;X;X;X;X;X;X;X;X;X;X;X</t>
  </si>
  <si>
    <t>XXXXXPPPPPPPPPPPPPPXXXXXXXXXXXX</t>
  </si>
  <si>
    <t>NSGRENATATAHSRSSWRQPVNVFLSSGRPP</t>
  </si>
  <si>
    <t>X;X;X;X;X;X;X;HexNAc (ST);X;Phospho (STY);X;X;Phospho (STY);X;HexNAc (ST);HexNAc (ST);X;X;X;X;X;X;X;X;X;X;X;X;X;X;X</t>
  </si>
  <si>
    <t>293;325</t>
  </si>
  <si>
    <t>EKPYKCEECGKAFNRSSNLTKHKRIHTGDVP</t>
  </si>
  <si>
    <t>294;326</t>
  </si>
  <si>
    <t>KPYKCEECGKAFNRSSNLTKHKRIHTGDVPY</t>
  </si>
  <si>
    <t>XXXXXXXXXXXXXXPPPPPPPPPXXXXXXXX</t>
  </si>
  <si>
    <t>QLKTNKPMAGSKKTSSPTERKGQDKEISQEG</t>
  </si>
  <si>
    <t>X;X;X;X;X;X;X;X;X;X;X;X;X;Phospho (STY);Phospho (STY);HexNAc (ST);X;Phospho (STY);X;X;X;X;X;X;X;X;X;X;X;X;X</t>
  </si>
  <si>
    <t>T(0.019)S(0.019)S(0.801)PT(0.161)ERK</t>
  </si>
  <si>
    <t>T(-16)S(-16)S(7)PT(-7)ERK</t>
  </si>
  <si>
    <t>2786;2787</t>
  </si>
  <si>
    <t>4282;4283</t>
  </si>
  <si>
    <t>Q5SY38</t>
  </si>
  <si>
    <t>tr|Q5SY38|Q5SY38_HUMAN Eukaryotic translation initiation factor 2D (Fragment) OS=Homo sapiens OX=9606 GN=EIF2D PE=1 SV=8</t>
  </si>
  <si>
    <t>PAGLPQVQKGDLCAISLVGNRAPVAIGVAAM</t>
  </si>
  <si>
    <t>NLYPT(0.421)DLMLPGLVMPPAGLPQVQKGDLCAIS(0.579)LVGNR</t>
  </si>
  <si>
    <t>NLYPT(-1.4)DLMLPGLVMPPAGLPQVQKGDLCAIS(1.4)LVGNR</t>
  </si>
  <si>
    <t>Q6P6B1-2;Q6P6B1</t>
  </si>
  <si>
    <t>6;6</t>
  </si>
  <si>
    <t>Q6P6B1-2</t>
  </si>
  <si>
    <t>Glutamate-rich protein 5</t>
  </si>
  <si>
    <t>ERICH5</t>
  </si>
  <si>
    <t>sp|Q6P6B1-2|ERIC5_HUMAN Isoform 2 of Glutamate-rich protein 5 OS=Homo sapiens OX=9606 GN=ERICH5;sp|Q6P6B1|ERIC5_HUMAN Glutamate-rich protein 5 OS=Homo sapiens OX=9606 GN=ERICH5 PE=1 SV=1</t>
  </si>
  <si>
    <t>__________MGCSSSALNKAGDSSRFPSGE</t>
  </si>
  <si>
    <t>GCS(0.024)S(0.229)S(0.747)ALNK</t>
  </si>
  <si>
    <t>GCS(-18)S(-5.2)S(5.2)ALNK</t>
  </si>
  <si>
    <t>NLHRLCIIHVVATLLSTLLSLISVAISATCK</t>
  </si>
  <si>
    <t>IGTTCLLSVFQVITVSSRKSRWAKLKEKAPK</t>
  </si>
  <si>
    <t>X;X;Phospho (STY);X;X;X;X;X;X;X;X;X;X;HexNAc (ST);X;HexNAc (ST);X;X;X;X;X;X;X;X;X;X;X;X;X;X;X</t>
  </si>
  <si>
    <t>GTTCLLSVFQVITVSSRKSRWAKLKEKAPKH</t>
  </si>
  <si>
    <t>62;62;98</t>
  </si>
  <si>
    <t>AYARLYPVLLVKQDGSTIHIRYREPRRMLA_</t>
  </si>
  <si>
    <t>Q8IY33-3;Q8IY33-5;Q8IY33</t>
  </si>
  <si>
    <t>480;679;891</t>
  </si>
  <si>
    <t>Q8IY33-3</t>
  </si>
  <si>
    <t>MICAL-like protein 2</t>
  </si>
  <si>
    <t>MICALL2</t>
  </si>
  <si>
    <t>sp|Q8IY33-3|MILK2_HUMAN Isoform 3 of MICAL-like protein 2 OS=Homo sapiens OX=9606 GN=MICALL2;sp|Q8IY33-5|MILK2_HUMAN Isoform 5 of MICAL-like protein 2 OS=Homo sapiens OX=9606 GN=MICALL2;sp|Q8IY33|MILK2_HUMAN MICAL-like protein 2 OS=Homo sapiens OX=9606 GN=</t>
  </si>
  <si>
    <t>IEKLGLQRKKSKFRLSKIWSPKSKSSPSQ__</t>
  </si>
  <si>
    <t>X;X;X;X;X;X;X;X;X;X;X;X;X;X;X;HexNAc (ST);X;X;X;HexNAc (ST);X;X;Phospho (STY);X;X;X;X;X;X;X;X</t>
  </si>
  <si>
    <t>LS(0.999)KIWS(0.979)PKS(0.021)K</t>
  </si>
  <si>
    <t>LS(32)KIWS(17)PKS(-17)K</t>
  </si>
  <si>
    <t>484;683;895</t>
  </si>
  <si>
    <t>GLQRKKSKFRLSKIWSPKSKSSPSQ______</t>
  </si>
  <si>
    <t>X;X;X;X;X;X;X;X;X;X;X;HexNAc (ST);X;X;X;HexNAc (ST);X;X;Phospho (STY);X;X;X;X;X;X;X;X;X;X;X;X</t>
  </si>
  <si>
    <t>Q8N1L4-2;Q8N1L4</t>
  </si>
  <si>
    <t>157;157</t>
  </si>
  <si>
    <t>Q8N1L4-2</t>
  </si>
  <si>
    <t>Putative inactive cytochrome P450 family member 4Z2</t>
  </si>
  <si>
    <t>CYP4Z2P</t>
  </si>
  <si>
    <t>sp|Q8N1L4-2|CP4Z2_HUMAN Isoform 2 of Putative inactive cytochrome P450 family member 4Z2 OS=Homo sapiens OX=9606 GN=CYP4Z2P;sp|Q8N1L4|CP4Z2_HUMAN Putative inactive cytochrome P450 family member 4Z2 OS=Homo sapiens OX=9606 GN=CYP4Z2P PE=5 SV=2</t>
  </si>
  <si>
    <t>PGFNISILKIFITMMSKSVRMMLNKWEEHIA</t>
  </si>
  <si>
    <t>X;X;X;X;X;Phospho (STY);X;X;X;X;X;X;Phospho (STY);X;X;HexNAc (ST);X;X;X;X;X;X;X;X;X;X;X;X;X;X;X</t>
  </si>
  <si>
    <t>PGFNISILKIFIT(0.24)MMS(0.76)K</t>
  </si>
  <si>
    <t>PGFNIS(-65)ILKIFIT(-5)MMS(5)K</t>
  </si>
  <si>
    <t>2487;2488</t>
  </si>
  <si>
    <t>3974;3975</t>
  </si>
  <si>
    <t>Q8N241</t>
  </si>
  <si>
    <t>HSPB7</t>
  </si>
  <si>
    <t>tr|Q8N241|Q8N241_HUMAN Heat shock 27kDa protein family, member 7 (Cardiovascular), isoform CRA_c OS=Homo sapiens OX=9606 GN=HSPB7 PE=1 SV=1</t>
  </si>
  <si>
    <t>QCWGHLDWVWAHVSRSSQRGLPGGGGIGADL</t>
  </si>
  <si>
    <t>S(0.5)S(0.5)QRGLPGGGGIGADLGR</t>
  </si>
  <si>
    <t>S(0)S(0)QRGLPGGGGIGADLGR</t>
  </si>
  <si>
    <t>2725;2726</t>
  </si>
  <si>
    <t>4215;4216</t>
  </si>
  <si>
    <t>CWGHLDWVWAHVSRSSQRGLPGGGGIGADLG</t>
  </si>
  <si>
    <t>171;188</t>
  </si>
  <si>
    <t>HSHWEETSMRRMETISQHIAKRAHREVDYLF</t>
  </si>
  <si>
    <t>X;X;X;X;X;X;X;X;X;X;X;Oxidation (M);X;HexNAc (ST);X;HexNAc (ST);X;X;X;X;X;X;X;X;X;X;X;X;X;X;X</t>
  </si>
  <si>
    <t>Q8N7P7</t>
  </si>
  <si>
    <t>Uncharacterized protein FLJ40521</t>
  </si>
  <si>
    <t>sp|Q8N7P7|YH007_HUMAN Uncharacterized protein FLJ40521 OS=Homo sapiens OX=9606 PE=2 SV=1</t>
  </si>
  <si>
    <t>___________MTAVSSNRNPEDDGCLLEQE</t>
  </si>
  <si>
    <t>X;X;X;X;X;X;X;X;X;X;X;X;Phospho (STY);X;X;HexNAc (ST);HexNAc (ST);X;X;X;X;X;X;X;X;X;X;X;X;X;X</t>
  </si>
  <si>
    <t>T(0.177)AVS(0.911)S(0.911)NRNPEDDGCLLEQEPR</t>
  </si>
  <si>
    <t>T(-9.7)AVS(9.7)S(9.7)NRNPEDDGCLLEQEPR</t>
  </si>
  <si>
    <t>__________MTAVSSNRNPEDDGCLLEQEP</t>
  </si>
  <si>
    <t>X;X;X;X;X;X;X;X;X;X;X;Phospho (STY);X;X;HexNAc (ST);HexNAc (ST);X;X;X;X;X;X;X;X;X;X;X;X;X;X;X</t>
  </si>
  <si>
    <t>sp|Q8NA03|FSIP1_HUMAN Fibrous sheath-interacting protein 1 OS=Homo sapiens OX=9606 GN=FSIP1 PE=2 SV=1</t>
  </si>
  <si>
    <t>ISKPASNSRIRPGSRSSNASLEVLSTEPGSF</t>
  </si>
  <si>
    <t>X;X;X;X;X;X;X;X;X;X;X;X;X;X;X;HexNAc (ST);HexNAc (ST);X;X;X;X;X;X;X;X;Phospho (STY);X;X;X;X;X</t>
  </si>
  <si>
    <t>S(0.453)S(0.457)NAS(0.347)LEVLS(0.258)T(0.254)EPGS(0.23)FK</t>
  </si>
  <si>
    <t>S(3.7)S(3.7)NAS(-3.7)LEVLS(-7.8)T(-7.8)EPGS(-7.8)FK</t>
  </si>
  <si>
    <t>SKPASNSRIRPGSRSSNASLEVLSTEPGSFK</t>
  </si>
  <si>
    <t>X;X;X;X;X;X;X;X;X;X;X;X;X;X;HexNAc (ST);HexNAc (ST);X;X;X;X;X;X;X;X;Phospho (STY);X;X;X;X;X;X</t>
  </si>
  <si>
    <t>Q8NA70</t>
  </si>
  <si>
    <t>Protein FAM47B</t>
  </si>
  <si>
    <t>FAM47B</t>
  </si>
  <si>
    <t>sp|Q8NA70|FA47B_HUMAN Protein FAM47B OS=Homo sapiens OX=9606 GN=FAM47B PE=1 SV=2</t>
  </si>
  <si>
    <t>RMASLCLKPPKTRRVSSLCPEPTKTGASHLK</t>
  </si>
  <si>
    <t>RVS(0.5)S(0.5)LCPEPT(0.001)KT(0.004)GAS(0.996)HLK</t>
  </si>
  <si>
    <t>RVS(0)S(0)LCPEPT(-29)KT(-25)GAS(25)HLK</t>
  </si>
  <si>
    <t>MASLCLKPPKTRRVSSLCPEPTKTGASHLKE</t>
  </si>
  <si>
    <t>RRVSSLCPEPTKTGASHLKELFQEDTPSTME</t>
  </si>
  <si>
    <t>RVS(0.494)S(0.494)LCPEPT(0.012)KT(0.003)GAS(0.997)HLK</t>
  </si>
  <si>
    <t>RVS(0)S(0)LCPEPT(-16)KT(-25)GAS(25)HLK</t>
  </si>
  <si>
    <t>2619;2620;2621</t>
  </si>
  <si>
    <t>4108;4109;4110</t>
  </si>
  <si>
    <t>381;381;381</t>
  </si>
  <si>
    <t>GKPLLTLPTKPLSNGSTHQLWGGPPFHTPKE</t>
  </si>
  <si>
    <t>DTSYRLQTTLLDVTKSESIKAAAQWVRDKVG</t>
  </si>
  <si>
    <t>SYRLQTTLLDVTKSESIKAAAQWVRDKVGEQ</t>
  </si>
  <si>
    <t>Q8NFV4-4;Q8NFV4</t>
  </si>
  <si>
    <t>191;198</t>
  </si>
  <si>
    <t>Q8NFV4-4</t>
  </si>
  <si>
    <t>sn-1-specific diacylglycerol lipase ABHD11</t>
  </si>
  <si>
    <t>ABHD11</t>
  </si>
  <si>
    <t>sp|Q8NFV4-4|ABHDB_HUMAN Isoform 4 of sn-1-specific diacylglycerol lipase ABHD11 OS=Homo sapiens OX=9606 GN=ABHD11;sp|Q8NFV4|ABHDB_HUMAN sn-1-specific diacylglycerol lipase ABHD11 OS=Homo sapiens OX=9606 GN=ABHD11 PE=1 SV=2</t>
  </si>
  <si>
    <t>ELPRSRARKLADEQLSSVIQDMAVRQHLLTN</t>
  </si>
  <si>
    <t>X;X;X;X;X;X;X;X;X;X;X;X;X;X;X;HexNAc (ST);X;X;X;X;X;Oxidation (M);X;X;X;X;X;X;X;X;X</t>
  </si>
  <si>
    <t>LADEQLS(0.5)S(0.5)VIQDMAVR</t>
  </si>
  <si>
    <t>LADEQLS(0)S(0)VIQDMAVR</t>
  </si>
  <si>
    <t>192;199</t>
  </si>
  <si>
    <t>LPRSRARKLADEQLSSVIQDMAVRQHLLTNL</t>
  </si>
  <si>
    <t>TGSYVYIISTILRIPSTQGRQKAFSTCASHI</t>
  </si>
  <si>
    <t>Q8TCY5-1</t>
  </si>
  <si>
    <t>sp|Q8TCY5-1|MRAP_HUMAN Isoform 1 of Melanocortin-2 receptor accessory protein OS=Homo sapiens OX=9606 GN=MRAP</t>
  </si>
  <si>
    <t>DLIPVDEKKLKAHKHSIVIAFWVSLAAFVVL</t>
  </si>
  <si>
    <t>HS(0.406)IVIAFWVS(0.406)LAAFVVLLFLILLYMS(0.406)WS(0.393)AS(0.387)PQMRR</t>
  </si>
  <si>
    <t>HS(0)IVIAFWVS(0)LAAFVVLLFLILLYMS(1.4)WS(-1.4)AS(-1.8)PQMRR</t>
  </si>
  <si>
    <t>KLKAHKHSIVIAFWVSLAAFVVLLFLILLYM</t>
  </si>
  <si>
    <t>LAAFVVLLFLILLYMSWSASPQMRRNSPKHH</t>
  </si>
  <si>
    <t>X;X;X;X;X;X;X;X;X;X;X;X;X;Phospho (STY);Oxidation (M);HexNAc (ST);X;X;X;X;X;X;X;X;X;X;X;X;X;X;X</t>
  </si>
  <si>
    <t>Q8TE58</t>
  </si>
  <si>
    <t>A disintegrin and metalloproteinase with thrombospondin motifs 15</t>
  </si>
  <si>
    <t>ADAMTS15</t>
  </si>
  <si>
    <t>sp|Q8TE58|ATS15_HUMAN A disintegrin and metalloproteinase with thrombospondin motifs 15 OS=Homo sapiens OX=9606 GN=ADAMTS15 PE=1 SV=1</t>
  </si>
  <si>
    <t>RALDPYKPRRAGFGESRSRRRSGRAKRFVSI</t>
  </si>
  <si>
    <t>RAGFGES(1)RS(1)R</t>
  </si>
  <si>
    <t>RAGFGES(29)RS(29)R</t>
  </si>
  <si>
    <t>LDPYKPRRAGFGESRSRRRSGRAKRFVSIPR</t>
  </si>
  <si>
    <t>Q8TED9-2;Q8TED9</t>
  </si>
  <si>
    <t>377;377</t>
  </si>
  <si>
    <t>Q8TED9-2</t>
  </si>
  <si>
    <t>Actin filament-associated protein 1-like 1</t>
  </si>
  <si>
    <t>AFAP1L1</t>
  </si>
  <si>
    <t>sp|Q8TED9-2|AF1L1_HUMAN Isoform 2 of Actin filament-associated protein 1-like 1 OS=Homo sapiens OX=9606 GN=AFAP1L1;sp|Q8TED9|AF1L1_HUMAN Actin filament-associated protein 1-like 1 OS=Homo sapiens OX=9606 GN=AFAP1L1 PE=1 SV=2</t>
  </si>
  <si>
    <t>TLGRRETCDHGKGKKSSLAELKGSMSRAAGR</t>
  </si>
  <si>
    <t>KS(0.861)S(0.139)LAELK</t>
  </si>
  <si>
    <t>KS(7.9)S(-7.9)LAELK</t>
  </si>
  <si>
    <t>Q8TF30</t>
  </si>
  <si>
    <t>WASP homolog-associated protein with actin, membranes and microtubules</t>
  </si>
  <si>
    <t>WHAMM</t>
  </si>
  <si>
    <t>sp|Q8TF30|WHAMM_HUMAN WASP homolog-associated protein with actin, membranes and microtubules OS=Homo sapiens OX=9606 GN=WHAMM PE=1 SV=2</t>
  </si>
  <si>
    <t>LGPEPEPKPEAAVSPSSWAGLLSAAGLRGAH</t>
  </si>
  <si>
    <t>PEAAVS(0.24)PS(0.433)S(0.413)WAGLLS(0.914)AAGLRGAHR</t>
  </si>
  <si>
    <t>PEAAVS(-3.1)PS(0)S(0)WAGLLS(9.7)AAGLRGAHR</t>
  </si>
  <si>
    <t>GPEPEPKPEAAVSPSSWAGLLSAAGLRGAHR</t>
  </si>
  <si>
    <t>X;X;X;X;X;X;X;X;X;X;X;X;Phospho (STY);X;Phospho (STY);HexNAc (ST);X;X;X;X;X;HexNAc (ST);X;X;X;X;X;X;X;X;X</t>
  </si>
  <si>
    <t>KPEAAVSPSSWAGLLSAAGLRGAHRQLAALW</t>
  </si>
  <si>
    <t>X;X;X;X;X;X;Phospho (STY);X;Phospho (STY);HexNAc (ST);X;X;X;X;X;HexNAc (ST);X;X;X;X;X;X;X;X;X;X;X;X;X;X;X</t>
  </si>
  <si>
    <t>XPPPPPPPPPPPPPPPPPPPPPPPPXXXXXX</t>
  </si>
  <si>
    <t>Q8WYA1-7;Q8WYA1-2;Q8WYA1</t>
  </si>
  <si>
    <t>54;91;91</t>
  </si>
  <si>
    <t>Q8WYA1-7</t>
  </si>
  <si>
    <t>Basic helix-loop-helix ARNT-like protein 2</t>
  </si>
  <si>
    <t>BMAL2</t>
  </si>
  <si>
    <t>sp|Q8WYA1-7|BMAL2_HUMAN Isoform 7 of Basic helix-loop-helix ARNT-like protein 2 OS=Homo sapiens OX=9606 GN=BMAL2;sp|Q8WYA1-2|BMAL2_HUMAN Isoform 2 of Basic helix-loop-helix ARNT-like protein 2 OS=Homo sapiens OX=9606 GN=BMAL2;sp|Q8WYA1|BMAL2_HUMAN Basic he</t>
  </si>
  <si>
    <t>NPLTYLLSTRIEISASSGSREAHSQTEKRRR</t>
  </si>
  <si>
    <t>X;X;X;Phospho (STY);Phospho (STY);X;X;X;X;X;X;X;X;X;X;HexNAc (ST);X;X;Phospho (STY);X;X;X;X;X;X;X;X;X;X;X;X</t>
  </si>
  <si>
    <t>LS(0.059)QNPLT(0.057)YLLS(0.059)T(0.07)RIEIS(0.118)AS(0.264)S(0.264)GS(0.109)R</t>
  </si>
  <si>
    <t>LS(-17)QNPLT(-17)YLLS(-14)T(-11)RIEIS(-5.8)AS(0)S(0)GS(-8.5)R</t>
  </si>
  <si>
    <t>55;92;92</t>
  </si>
  <si>
    <t>PLTYLLSTRIEISASSGSREAHSQTEKRRRD</t>
  </si>
  <si>
    <t>Q8WYP3;Q8WYP3-2</t>
  </si>
  <si>
    <t>459;508</t>
  </si>
  <si>
    <t>Q8WYP3</t>
  </si>
  <si>
    <t>Ras and Rab interactor 2</t>
  </si>
  <si>
    <t>RIN2</t>
  </si>
  <si>
    <t>sp|Q8WYP3|RIN2_HUMAN Ras and Rab interactor 2 OS=Homo sapiens OX=9606 GN=RIN2 PE=1 SV=1;sp|Q8WYP3-2|RIN2_HUMAN Isoform 2 of Ras and Rab interactor 2 OS=Homo sapiens OX=9606 GN=RIN2</t>
  </si>
  <si>
    <t>FDRSMPLFGYEADTNSSLEDYEGESDQETMA</t>
  </si>
  <si>
    <t>X;X;X;X;Oxidation (M);X;X;X;X;X;X;X;X;Phospho (STY);X;HexNAc (ST);X;X;X;X;X;X;X;X;Phospho (STY);X;X;X;X;Oxidation (M);X</t>
  </si>
  <si>
    <t>XXXPPPPPPPPPPPPPPPPPPPPPPPPPPPP</t>
  </si>
  <si>
    <t>S(0.101)MPLFGYEADT(0.136)NS(0.233)S(0.233)LEDYEGES(0.138)DQET(0.085)MAPPIKS(0.075)KK</t>
  </si>
  <si>
    <t>S(-7.3)MPLFGYEADT(-4.3)NS(0)S(0)LEDYEGES(-4.9)DQET(-8.9)MAPPIKS(-10)KK</t>
  </si>
  <si>
    <t>460;509</t>
  </si>
  <si>
    <t>DRSMPLFGYEADTNSSLEDYEGESDQETMAP</t>
  </si>
  <si>
    <t>Q92908</t>
  </si>
  <si>
    <t>Transcription factor GATA-6</t>
  </si>
  <si>
    <t>GATA6</t>
  </si>
  <si>
    <t>sp|Q92908|GATA6_HUMAN Transcription factor GATA-6 OS=Homo sapiens OX=9606 GN=GATA6 PE=1 SV=2</t>
  </si>
  <si>
    <t>GWCLPKRFGAAGADASDSRAFPAREPSTPPS</t>
  </si>
  <si>
    <t>XXXXXXPPPPPPPPPPPPPPPPPPXXXXXXX</t>
  </si>
  <si>
    <t>RFGAAGADAS(0.997)DS(0.003)RAFPAR</t>
  </si>
  <si>
    <t>RFGAAGADAS(25)DS(-25)RAFPAR</t>
  </si>
  <si>
    <t>LLSTNGTWHKLGEKKSGLTELKLKPTGSKVR</t>
  </si>
  <si>
    <t>EDILEFIKQAQARVLSHQDDTALLKAYIVEW</t>
  </si>
  <si>
    <t>Q96DT7-4;Q96DT7-3;Q96DT7-2;Q96DT7</t>
  </si>
  <si>
    <t>104;223;396;396</t>
  </si>
  <si>
    <t>Q96DT7-4</t>
  </si>
  <si>
    <t>Zinc finger and BTB domain-containing protein 10</t>
  </si>
  <si>
    <t>ZBTB10</t>
  </si>
  <si>
    <t>sp|Q96DT7-4|ZBT10_HUMAN Isoform 4 of Zinc finger and BTB domain-containing protein 10 OS=Homo sapiens OX=9606 GN=ZBTB10;sp|Q96DT7-3|ZBT10_HUMAN Isoform 3 of Zinc finger and BTB domain-containing protein 10 OS=Homo sapiens OX=9606 GN=ZBTB10;sp|Q96DT7-2|ZBT1</t>
  </si>
  <si>
    <t>ILVAGSRFFKTLYCFSNKESPNQNNTTHLDI</t>
  </si>
  <si>
    <t>T(0.003)LYCFS(0.997)NK</t>
  </si>
  <si>
    <t>T(-26)LYCFS(26)NK</t>
  </si>
  <si>
    <t>Q96G03-2</t>
  </si>
  <si>
    <t>sp|Q96G03-2|PGM2_HUMAN Isoform 2 of Phosphopentomutase OS=Homo sapiens OX=9606 GN=PGM2</t>
  </si>
  <si>
    <t>______________MSSQLILRPFTVSHLKL</t>
  </si>
  <si>
    <t>X;X;X;X;X;X;X;X;X;X;X;X;X;X;Oxidation (M);HexNAc (ST);HexNAc (ST);X;X;X;X;X;X;X;Phospho (STY);X;Phospho (STY);X;X;X;X</t>
  </si>
  <si>
    <t>MS(0.999)S(0.999)QLILRPFT(0.001)VS(0.001)HLK</t>
  </si>
  <si>
    <t>MS(34)S(34)QLILRPFT(-34)VS(-34)HLK</t>
  </si>
  <si>
    <t>2415;2416;2417;2418;2419;2420;2421;2422;2423;2424;2425;2426;2427;2428</t>
  </si>
  <si>
    <t>3890;3891;3892;3893;3894;3895;3896;3897;3898;3899;3900;3901;3902;3903;3904;3905;3906;3907;3908;3909;3910;3911;3912;3913</t>
  </si>
  <si>
    <t>_____________MSSQLILRPFTVSHLKLC</t>
  </si>
  <si>
    <t>X;X;X;X;X;X;X;X;X;X;X;X;X;Oxidation (M);HexNAc (ST);HexNAc (ST);X;X;X;X;X;X;X;Phospho (STY);X;Phospho (STY);X;X;X;X;X</t>
  </si>
  <si>
    <t>Q96KR1</t>
  </si>
  <si>
    <t>Zinc finger RNA-binding protein</t>
  </si>
  <si>
    <t>ZFR</t>
  </si>
  <si>
    <t>sp|Q96KR1|ZFR_HUMAN Zinc finger RNA-binding protein OS=Homo sapiens OX=9606 GN=ZFR PE=1 SV=2</t>
  </si>
  <si>
    <t>LEGQKHKKKEAALKASQNTSSSNSSTRGTQN</t>
  </si>
  <si>
    <t>X;X;X;X;X;X;X;X;X;X;X;X;X;X;X;HexNAc (ST);X;X;Phospho (STY);X;X;X;X;HexNAc (ST);Phospho (STY);X;X;X;X;X;X</t>
  </si>
  <si>
    <t>XXXXXXXXPPPPPPPPPPPPPPPPPPPXXXX</t>
  </si>
  <si>
    <t>KEAALKAS(0.978)QNT(0.043)S(0.086)S(0.087)S(0.122)NS(0.319)S(0.248)T(0.116)R</t>
  </si>
  <si>
    <t>KEAALKAS(20)QNT(-9.4)S(-4)S(-4)S(-4)NS(1.6)S(-1.6)T(-5.6)R</t>
  </si>
  <si>
    <t>KEAALKASQNTSSSNSSTRGTQNQLRCELCD</t>
  </si>
  <si>
    <t>X;X;X;X;X;X;X;HexNAc (ST);X;X;Phospho (STY);X;X;X;X;HexNAc (ST);Phospho (STY);X;X;X;X;X;X;X;X;X;X;X;X;X;X</t>
  </si>
  <si>
    <t>Q96T17-5;Q96T17-4;Q96T17;Q96T17-2</t>
  </si>
  <si>
    <t>237;244;289;330</t>
  </si>
  <si>
    <t>Q96T17-5</t>
  </si>
  <si>
    <t>MAP7 domain-containing protein 2</t>
  </si>
  <si>
    <t>MAP7D2</t>
  </si>
  <si>
    <t>sp|Q96T17-5|MA7D2_HUMAN Isoform 5 of MAP7 domain-containing protein 2 OS=Homo sapiens OX=9606 GN=MAP7D2;sp|Q96T17-4|MA7D2_HUMAN Isoform 4 of MAP7 domain-containing protein 2 OS=Homo sapiens OX=9606 GN=MAP7D2;sp|Q96T17|MA7D2_HUMAN MAP7 domain-containing pro</t>
  </si>
  <si>
    <t>PLRRCEFSGGIPKRPSSPVISKTATKAYPQS</t>
  </si>
  <si>
    <t>PS(0.999)S(0.999)PVIS(0.001)KT(0.001)ATKAYPQSPK</t>
  </si>
  <si>
    <t>PS(33)S(34)PVIS(-33)KT(-33)AT(-47)KAYPQS(-41)PK</t>
  </si>
  <si>
    <t>4009;4010</t>
  </si>
  <si>
    <t>238;245;290;331</t>
  </si>
  <si>
    <t>LRRCEFSGGIPKRPSSPVISKTATKAYPQSP</t>
  </si>
  <si>
    <t>QFTTFAATRFKPSSTSSTRTSSPCSPVSAKE</t>
  </si>
  <si>
    <t>FTTFAATRFKPSSTSSTRTSSPCSPVSAKEG</t>
  </si>
  <si>
    <t>FDTGLRDVQPYLYKISFQITDALGTSVTTTM</t>
  </si>
  <si>
    <t>X;X;X;X;X;X;X;X;X;X;X;X;X;X;X;HexNAc (ST);X;X;X;X;X;X;X;X;X;X;X;HexNAc (ST);Phospho (STY);Phospho (STY);X</t>
  </si>
  <si>
    <t>Q9BUA3</t>
  </si>
  <si>
    <t>Spindlin interactor and repressor of chromatin-binding protein</t>
  </si>
  <si>
    <t>SPINDOC</t>
  </si>
  <si>
    <t>sp|Q9BUA3|SPNDC_HUMAN Spindlin interactor and repressor of chromatin-binding protein OS=Homo sapiens OX=9606 GN=SPINDOC PE=1 SV=3</t>
  </si>
  <si>
    <t>LEQHPHTLDLSPSEKSNILEAWSEGVALLQD</t>
  </si>
  <si>
    <t>X;X;X;X;X;X;X;X;X;X;X;X;X;X;X;HexNAc (ST);X;X;X;X;X;X;HexNAc (ST);X;X;X;X;X;X;X;X</t>
  </si>
  <si>
    <t>S(1)NILEAWS(1)EGVALLQDVR</t>
  </si>
  <si>
    <t>S(88)NILEAWS(88)EGVALLQDVR</t>
  </si>
  <si>
    <t>LDLSPSEKSNILEAWSEGVALLQDVRAEQPS</t>
  </si>
  <si>
    <t>X;X;X;X;X;X;X;X;HexNAc (ST);X;X;X;X;X;X;HexNAc (ST);X;X;X;X;X;X;X;X;X;X;X;X;X;X;X</t>
  </si>
  <si>
    <t>Q9BYE2-4;Q9BYE2-3;Q9BYE2-2;Q9BYE2-6;Q9BYE2</t>
  </si>
  <si>
    <t>105;105;105;105;105</t>
  </si>
  <si>
    <t>Q9BYE2-4</t>
  </si>
  <si>
    <t>Transmembrane protease serine 13</t>
  </si>
  <si>
    <t>TMPRSS13</t>
  </si>
  <si>
    <t>sp|Q9BYE2-4|TMPSD_HUMAN Isoform 4 of Transmembrane protease serine 13 OS=Homo sapiens OX=9606 GN=TMPRSS13;sp|Q9BYE2-3|TMPSD_HUMAN Isoform 3 of Transmembrane protease serine 13 OS=Homo sapiens OX=9606 GN=TMPRSS13;sp|Q9BYE2-2|TMPSD_HUMAN Isoform 2 of Transme</t>
  </si>
  <si>
    <t>SPALASLSRSSSGRSSSARSASVTTSPTRVY</t>
  </si>
  <si>
    <t>X;X;X;X;X;X;X;X;X;X;X;Phospho (STY);X;X;X;HexNAc (ST);HexNAc (ST);X;X;X;X;X;X;X;X;X;X;X;X;X;X</t>
  </si>
  <si>
    <t>AS(0.067)PALAS(0.086)LS(0.128)RS(0.127)S(0.252)S(0.263)GRS(0.324)S(0.387)S(0.365)AR</t>
  </si>
  <si>
    <t>AS(-14)PALAS(-13)LS(-12)RS(-12)S(-6.5)S(-4.4)GRS(-3.3)S(3.3)S(3.3)AR</t>
  </si>
  <si>
    <t>106;106;106;106;106</t>
  </si>
  <si>
    <t>PALASLSRSSSGRSSSARSASVTTSPTRVYL</t>
  </si>
  <si>
    <t>X;X;X;X;X;X;X;X;X;X;Phospho (STY);X;X;X;HexNAc (ST);HexNAc (ST);X;X;X;X;X;X;X;X;X;X;X;X;X;X;X</t>
  </si>
  <si>
    <t>Q9H4L5-8;Q9H4L5-7;Q9H4L5-6;Q9H4L5-5;Q9H4L5-4;Q9H4L5-3;Q9H4L5-2;Q9H4L5</t>
  </si>
  <si>
    <t>455;486;491;522;455;486;491;522</t>
  </si>
  <si>
    <t>Q9H4L5-8</t>
  </si>
  <si>
    <t>Oxysterol-binding protein-related protein 3</t>
  </si>
  <si>
    <t>OSBPL3</t>
  </si>
  <si>
    <t xml:space="preserve">sp|Q9H4L5-8|OSBL3_HUMAN Isoform 2d of Oxysterol-binding protein-related protein 3 OS=Homo sapiens OX=9606 GN=OSBPL3;sp|Q9H4L5-7|OSBL3_HUMAN Isoform 2c of Oxysterol-binding protein-related protein 3 OS=Homo sapiens OX=9606 GN=OSBPL3;sp|Q9H4L5-6|OSBL3_HUMAN </t>
  </si>
  <si>
    <t>EAKSRRRTCLPAPCPSSSNISLWNILRNNIG</t>
  </si>
  <si>
    <t>X;X;X;X;X;X;X;Phospho (STY);X;X;X;X;X;X;X;HexNAc (ST);X;Phospho (STY);X;X;X;X;X;X;X;X;X;X;X;X;X</t>
  </si>
  <si>
    <t>RT(0.041)CLPAPCPS(0.338)S(0.339)S(0.212)NIS(0.07)LWNILR</t>
  </si>
  <si>
    <t>RT(-12)CLPAPCPS(0)S(0)S(-3.2)NIS(-8.9)LWNILR</t>
  </si>
  <si>
    <t>456;487;492;523;456;487;492;523</t>
  </si>
  <si>
    <t>AKSRRRTCLPAPCPSSSNISLWNILRNNIGK</t>
  </si>
  <si>
    <t>Q9H7D0</t>
  </si>
  <si>
    <t>Dedicator of cytokinesis protein 5</t>
  </si>
  <si>
    <t>DOCK5</t>
  </si>
  <si>
    <t>sp|Q9H7D0|DOCK5_HUMAN Dedicator of cytokinesis protein 5 OS=Homo sapiens OX=9606 GN=DOCK5 PE=1 SV=3</t>
  </si>
  <si>
    <t>EPDLMSPTRKAQRPKSLQLMDNRLSPFHGSS</t>
  </si>
  <si>
    <t>AQRPKS(1)LQLMDNR</t>
  </si>
  <si>
    <t>AQRPKS(72)LQLMDNR</t>
  </si>
  <si>
    <t>Q9H8G1</t>
  </si>
  <si>
    <t>Zinc finger protein 430</t>
  </si>
  <si>
    <t>ZNF430</t>
  </si>
  <si>
    <t>sp|Q9H8G1|ZN430_HUMAN Zinc finger protein 430 OS=Homo sapiens OX=9606 GN=ZNF430 PE=1 SV=3</t>
  </si>
  <si>
    <t>DTSYKYLECDKAFSQSSTLTKHKVIHTGEKP</t>
  </si>
  <si>
    <t>X;X;X;X;X;X;X;X;X;X;X;X;X;X;X;HexNAc (ST);Phospho (STY);X;X;X;X;X;X;X;X;X;Phospho (STY);X;X;X;X</t>
  </si>
  <si>
    <t>AFS(0.236)QS(0.32)S(0.317)T(0.113)LT(0.014)KHKVIHTGEK</t>
  </si>
  <si>
    <t>AFS(-3.4)QS(0.86)S(-0.86)T(-4.1)LT(-14)KHKVIHT(-44)GEK</t>
  </si>
  <si>
    <t>REIENIEKTRMRLEASKLNESVMVFTKDQTE</t>
  </si>
  <si>
    <t>X;X;X;X;X;X;X;X;X;X;X;X;X;X;X;HexNAc (ST);X;X;X;X;HexNAc (ST);X;Oxidation (M);X;X;HexNAc (ST);X;X;X;X;X</t>
  </si>
  <si>
    <t>IEKTRMRLEASKLNESVMVFTKDQTEKEIDE</t>
  </si>
  <si>
    <t>X;X;X;X;X;X;X;X;X;X;HexNAc (ST);X;X;X;X;HexNAc (ST);X;Oxidation (M);X;X;HexNAc (ST);X;X;X;X;X;X;X;X;X;X</t>
  </si>
  <si>
    <t>GGRASGKSKGKARSKSTRAPATTWPVRRGKF</t>
  </si>
  <si>
    <t>362;362</t>
  </si>
  <si>
    <t>VAGQRCIKKLTDNQTSTMIRATARSAPDRQE</t>
  </si>
  <si>
    <t>X;X;X;X;X;X;X;X;X;X;X;X;X;X;Phospho (STY);HexNAc (ST);HexNAc (ST);X;X;X;X;HexNAc (ST);X;X;X;X;X;X;X;X;X</t>
  </si>
  <si>
    <t>XXXXXXXXPPPPPPPPPPPPPPPPXXXXXXX</t>
  </si>
  <si>
    <t>Q9Y271</t>
  </si>
  <si>
    <t>Cysteinyl leukotriene receptor 1</t>
  </si>
  <si>
    <t>CYSLTR1</t>
  </si>
  <si>
    <t>sp|Q9Y271|CLTR1_HUMAN Cysteinyl leukotriene receptor 1 OS=Homo sapiens OX=9606 GN=CYSLTR1 PE=1 SV=1</t>
  </si>
  <si>
    <t>MIILTLLKKSMKKNLSSHKKAIGMIMVVTAA</t>
  </si>
  <si>
    <t>KNLS(1)S(1)HK</t>
  </si>
  <si>
    <t>KNLS(26)S(26)HK</t>
  </si>
  <si>
    <t>IILTLLKKSMKKNLSSHKKAIGMIMVVTAAF</t>
  </si>
  <si>
    <t>AATYILEAGKHRADKSTLRIFYQAEMHRTTR</t>
  </si>
  <si>
    <t>X;X;X;X;X;X;X;X;X;X;X;X;X;X;X;HexNAc (ST);HexNAc (ST);X;X;X;X;X;X;X;X;Oxidation (M);X;X;Phospho (STY);X;X</t>
  </si>
  <si>
    <t>Localization prob SY_1PEL</t>
  </si>
  <si>
    <t>Localization prob SY_1SUP</t>
  </si>
  <si>
    <t>Localization prob SY_2PEL</t>
  </si>
  <si>
    <t>Localization prob SY_2SUP</t>
  </si>
  <si>
    <t>Localization prob SY_1PEL+2PEL</t>
  </si>
  <si>
    <t>Localization prob SY_1SUP+2</t>
  </si>
  <si>
    <t>SUP+PEL:  248 only in SUP, 149 only in Pel, 38 in both</t>
  </si>
  <si>
    <t>no</t>
  </si>
  <si>
    <t>y</t>
  </si>
  <si>
    <t>has only one S or T?  12 has only one S or T and not detected by ETD.</t>
  </si>
  <si>
    <r>
      <t>Localization prob SY_1PEL</t>
    </r>
    <r>
      <rPr>
        <b/>
        <sz val="11"/>
        <color rgb="FFFF0000"/>
        <rFont val="Aptos Narrow"/>
        <family val="2"/>
        <scheme val="minor"/>
      </rPr>
      <t xml:space="preserve"> ETD only</t>
    </r>
  </si>
  <si>
    <t>Localization prob SY_1SUP  ETD only</t>
  </si>
  <si>
    <t>Localization prob SY_2PEL  ETD only</t>
  </si>
  <si>
    <t>Localization prob SY_2SUP  ETD only</t>
  </si>
  <si>
    <t>Localization prob SY_1PEL+2PEL  ETD only</t>
  </si>
  <si>
    <t>Localization prob SY_1SUP+2  ETD only</t>
  </si>
  <si>
    <t>12 has only one S or T and not detected by ETD.</t>
  </si>
  <si>
    <t>SUP+PEL  ETD only:  42 only in SUP, 30 only in Pel, 14 in both</t>
  </si>
  <si>
    <t>0SUM1</t>
  </si>
  <si>
    <t>0SUM2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</si>
</sst>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6" borderId="0" xfId="0" applyFill="1"/>
    <xf numFmtId="0" fontId="0" fillId="37" borderId="0" xfId="0" applyFill="1" applyAlignment="1">
      <alignment wrapText="1"/>
    </xf>
    <xf numFmtId="0" fontId="0" fillId="37" borderId="0" xfId="0" applyFill="1"/>
    <xf numFmtId="0" fontId="0" fillId="38" borderId="0" xfId="0" applyFill="1" applyAlignment="1">
      <alignment wrapText="1"/>
    </xf>
    <xf numFmtId="0" fontId="0" fillId="38" borderId="0" xfId="0" applyFill="1"/>
    <xf numFmtId="0" fontId="0" fillId="39" borderId="0" xfId="0" applyFill="1" applyAlignment="1">
      <alignment wrapText="1"/>
    </xf>
    <xf numFmtId="0" fontId="0" fillId="39" borderId="0" xfId="0" applyFill="1"/>
    <xf numFmtId="0" fontId="0" fillId="40" borderId="0" xfId="0" applyFill="1" applyAlignment="1">
      <alignment wrapText="1"/>
    </xf>
    <xf numFmtId="0" fontId="0" fillId="40" borderId="0" xfId="0" applyFill="1"/>
    <xf numFmtId="0" fontId="0" fillId="41" borderId="0" xfId="0" applyFill="1" applyAlignment="1">
      <alignment wrapText="1"/>
    </xf>
    <xf numFmtId="0" fontId="0" fillId="41" borderId="0" xfId="0" applyFill="1"/>
    <xf numFmtId="0" fontId="18" fillId="0" borderId="0" xfId="0" applyFont="1" applyAlignment="1">
      <alignment wrapText="1"/>
    </xf>
    <xf numFmtId="0" fontId="18" fillId="0" borderId="0" xfId="0" applyFont="1"/>
    <xf numFmtId="0" fontId="16" fillId="40" borderId="0" xfId="0" applyFont="1" applyFill="1" applyAlignment="1">
      <alignment wrapText="1"/>
    </xf>
    <xf numFmtId="0" fontId="16" fillId="39" borderId="0" xfId="0" applyFont="1" applyFill="1" applyAlignment="1">
      <alignment wrapText="1"/>
    </xf>
    <xf numFmtId="0" fontId="16" fillId="41" borderId="0" xfId="0" applyFont="1" applyFill="1" applyAlignment="1">
      <alignment wrapText="1"/>
    </xf>
    <xf numFmtId="0" fontId="16" fillId="40" borderId="0" xfId="0" applyFont="1" applyFill="1"/>
    <xf numFmtId="0" fontId="16" fillId="39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989C-E890-44D0-A614-052660D257E6}">
  <dimension ref="A1:HE438"/>
  <sheetViews>
    <sheetView tabSelected="1" workbookViewId="0">
      <selection activeCell="Q1" sqref="Q1"/>
    </sheetView>
  </sheetViews>
  <sheetFormatPr defaultRowHeight="18.75" x14ac:dyDescent="0.3"/>
  <cols>
    <col min="15" max="17" width="8.7109375" style="7"/>
    <col min="18" max="20" width="8.7109375" style="11"/>
    <col min="21" max="23" width="8.7109375" style="9"/>
    <col min="24" max="26" width="8.7109375" style="13"/>
    <col min="27" max="27" width="8.7109375" style="15"/>
    <col min="28" max="28" width="8.7109375" style="13"/>
    <col min="29" max="29" width="8.7109375" style="15"/>
    <col min="30" max="30" width="8.7109375" style="13"/>
    <col min="31" max="31" width="8.7109375" style="15"/>
    <col min="32" max="32" width="8.7109375" style="13"/>
    <col min="33" max="33" width="8.7109375" style="17"/>
    <col min="34" max="34" width="8.7109375" style="23"/>
    <col min="35" max="35" width="8.7109375" style="24"/>
    <col min="36" max="36" width="8.7109375" style="23"/>
    <col min="37" max="37" width="8.7109375" style="24"/>
    <col min="38" max="38" width="8.7109375" style="23"/>
    <col min="39" max="39" width="8.7109375" style="24"/>
    <col min="40" max="40" width="8.7109375" style="25"/>
    <col min="41" max="74" width="8.7109375" hidden="1" customWidth="1"/>
    <col min="75" max="78" width="0" hidden="1" customWidth="1"/>
    <col min="80" max="82" width="0" hidden="1" customWidth="1"/>
    <col min="83" max="83" width="91" style="19" customWidth="1"/>
    <col min="84" max="84" width="36.5703125" customWidth="1"/>
    <col min="85" max="85" width="48.85546875" customWidth="1"/>
  </cols>
  <sheetData>
    <row r="1" spans="1:213" s="2" customFormat="1" ht="120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18</v>
      </c>
      <c r="Q1" s="6" t="s">
        <v>22</v>
      </c>
      <c r="R1" s="10" t="s">
        <v>26</v>
      </c>
      <c r="S1" s="10" t="s">
        <v>30</v>
      </c>
      <c r="T1" s="10" t="s">
        <v>34</v>
      </c>
      <c r="U1" s="8" t="s">
        <v>38</v>
      </c>
      <c r="V1" s="8" t="s">
        <v>42</v>
      </c>
      <c r="W1" s="8" t="s">
        <v>46</v>
      </c>
      <c r="X1" s="12" t="s">
        <v>50</v>
      </c>
      <c r="Y1" s="12" t="s">
        <v>54</v>
      </c>
      <c r="Z1" s="12" t="s">
        <v>58</v>
      </c>
      <c r="AA1" s="14" t="s">
        <v>2911</v>
      </c>
      <c r="AB1" s="12" t="s">
        <v>2912</v>
      </c>
      <c r="AC1" s="14" t="s">
        <v>2913</v>
      </c>
      <c r="AD1" s="12" t="s">
        <v>2914</v>
      </c>
      <c r="AE1" s="14" t="s">
        <v>2915</v>
      </c>
      <c r="AF1" s="12" t="s">
        <v>2916</v>
      </c>
      <c r="AG1" s="16" t="s">
        <v>2917</v>
      </c>
      <c r="AH1" s="20" t="s">
        <v>2921</v>
      </c>
      <c r="AI1" s="21" t="s">
        <v>2922</v>
      </c>
      <c r="AJ1" s="20" t="s">
        <v>2923</v>
      </c>
      <c r="AK1" s="21" t="s">
        <v>2924</v>
      </c>
      <c r="AL1" s="20" t="s">
        <v>2925</v>
      </c>
      <c r="AM1" s="21" t="s">
        <v>2926</v>
      </c>
      <c r="AN1" s="22" t="s">
        <v>2928</v>
      </c>
      <c r="AO1" s="2" t="s">
        <v>19</v>
      </c>
      <c r="AP1" s="2" t="s">
        <v>20</v>
      </c>
      <c r="AQ1" s="2" t="s">
        <v>21</v>
      </c>
      <c r="AR1" s="2" t="s">
        <v>23</v>
      </c>
      <c r="AS1" s="2" t="s">
        <v>24</v>
      </c>
      <c r="AT1" s="2" t="s">
        <v>25</v>
      </c>
      <c r="AU1" s="2" t="s">
        <v>27</v>
      </c>
      <c r="AV1" s="2" t="s">
        <v>28</v>
      </c>
      <c r="AW1" s="2" t="s">
        <v>29</v>
      </c>
      <c r="AX1" s="2" t="s">
        <v>31</v>
      </c>
      <c r="AY1" s="2" t="s">
        <v>32</v>
      </c>
      <c r="AZ1" s="2" t="s">
        <v>33</v>
      </c>
      <c r="BA1" s="2" t="s">
        <v>35</v>
      </c>
      <c r="BB1" s="2" t="s">
        <v>36</v>
      </c>
      <c r="BC1" s="2" t="s">
        <v>37</v>
      </c>
      <c r="BD1" s="2" t="s">
        <v>39</v>
      </c>
      <c r="BE1" s="2" t="s">
        <v>40</v>
      </c>
      <c r="BF1" s="2" t="s">
        <v>41</v>
      </c>
      <c r="BG1" s="2" t="s">
        <v>43</v>
      </c>
      <c r="BH1" s="2" t="s">
        <v>44</v>
      </c>
      <c r="BI1" s="2" t="s">
        <v>45</v>
      </c>
      <c r="BJ1" s="2" t="s">
        <v>47</v>
      </c>
      <c r="BK1" s="2" t="s">
        <v>48</v>
      </c>
      <c r="BL1" s="2" t="s">
        <v>49</v>
      </c>
      <c r="BM1" s="2" t="s">
        <v>51</v>
      </c>
      <c r="BN1" s="2" t="s">
        <v>52</v>
      </c>
      <c r="BO1" s="2" t="s">
        <v>53</v>
      </c>
      <c r="BP1" s="2" t="s">
        <v>55</v>
      </c>
      <c r="BQ1" s="2" t="s">
        <v>56</v>
      </c>
      <c r="BR1" s="2" t="s">
        <v>57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15</v>
      </c>
      <c r="BX1" s="2" t="s">
        <v>16</v>
      </c>
      <c r="BY1" s="2" t="s">
        <v>17</v>
      </c>
      <c r="BZ1" s="2" t="s">
        <v>63</v>
      </c>
      <c r="CA1" s="2" t="s">
        <v>64</v>
      </c>
      <c r="CB1" s="2" t="s">
        <v>65</v>
      </c>
      <c r="CC1" s="2" t="s">
        <v>66</v>
      </c>
      <c r="CD1" s="2" t="s">
        <v>67</v>
      </c>
      <c r="CE1" s="18" t="s">
        <v>68</v>
      </c>
      <c r="CF1" s="2" t="s">
        <v>2920</v>
      </c>
      <c r="CG1" s="2" t="s">
        <v>69</v>
      </c>
      <c r="CH1" s="2" t="s">
        <v>70</v>
      </c>
      <c r="CI1" s="2" t="s">
        <v>71</v>
      </c>
      <c r="CJ1" s="2" t="s">
        <v>72</v>
      </c>
      <c r="CK1" s="2" t="s">
        <v>73</v>
      </c>
      <c r="CL1" s="2" t="s">
        <v>74</v>
      </c>
      <c r="CM1" s="2" t="s">
        <v>75</v>
      </c>
      <c r="CN1" s="2" t="s">
        <v>76</v>
      </c>
      <c r="CO1" s="2" t="s">
        <v>77</v>
      </c>
      <c r="CP1" s="2" t="s">
        <v>78</v>
      </c>
      <c r="CQ1" s="2" t="s">
        <v>79</v>
      </c>
      <c r="CR1" s="2" t="s">
        <v>80</v>
      </c>
      <c r="CS1" s="2" t="s">
        <v>81</v>
      </c>
      <c r="CT1" s="2" t="s">
        <v>82</v>
      </c>
      <c r="CU1" s="2" t="s">
        <v>83</v>
      </c>
      <c r="CV1" s="2" t="s">
        <v>84</v>
      </c>
      <c r="CW1" s="2" t="s">
        <v>85</v>
      </c>
      <c r="CX1" s="2" t="s">
        <v>86</v>
      </c>
      <c r="CY1" s="2" t="s">
        <v>87</v>
      </c>
      <c r="CZ1" s="2" t="s">
        <v>88</v>
      </c>
      <c r="DA1" s="2" t="s">
        <v>89</v>
      </c>
      <c r="DB1" s="2" t="s">
        <v>90</v>
      </c>
      <c r="DC1" s="2" t="s">
        <v>91</v>
      </c>
      <c r="DD1" s="2" t="s">
        <v>92</v>
      </c>
      <c r="DE1" s="2" t="s">
        <v>93</v>
      </c>
      <c r="DF1" s="2" t="s">
        <v>94</v>
      </c>
      <c r="DG1" s="2" t="s">
        <v>95</v>
      </c>
      <c r="DH1" s="2" t="s">
        <v>96</v>
      </c>
      <c r="DI1" s="2" t="s">
        <v>97</v>
      </c>
      <c r="DJ1" s="2" t="s">
        <v>98</v>
      </c>
      <c r="DK1" s="2" t="s">
        <v>99</v>
      </c>
      <c r="DL1" s="2" t="s">
        <v>100</v>
      </c>
      <c r="DM1" s="2" t="s">
        <v>101</v>
      </c>
      <c r="DN1" s="2" t="s">
        <v>102</v>
      </c>
      <c r="DO1" s="2" t="s">
        <v>103</v>
      </c>
      <c r="DP1" s="2" t="s">
        <v>104</v>
      </c>
      <c r="DQ1" s="2" t="s">
        <v>105</v>
      </c>
      <c r="DR1" s="2" t="s">
        <v>106</v>
      </c>
      <c r="DS1" s="2" t="s">
        <v>107</v>
      </c>
      <c r="DT1" s="2" t="s">
        <v>108</v>
      </c>
      <c r="DU1" s="2" t="s">
        <v>109</v>
      </c>
      <c r="DV1" s="2" t="s">
        <v>110</v>
      </c>
      <c r="DW1" s="2" t="s">
        <v>111</v>
      </c>
      <c r="DX1" s="2" t="s">
        <v>112</v>
      </c>
      <c r="DY1" s="2" t="s">
        <v>113</v>
      </c>
      <c r="DZ1" s="2" t="s">
        <v>114</v>
      </c>
      <c r="EA1" s="2" t="s">
        <v>115</v>
      </c>
      <c r="EB1" s="2" t="s">
        <v>116</v>
      </c>
      <c r="EC1" s="2" t="s">
        <v>117</v>
      </c>
      <c r="ED1" s="2" t="s">
        <v>118</v>
      </c>
      <c r="EE1" s="2" t="s">
        <v>119</v>
      </c>
      <c r="EF1" s="2" t="s">
        <v>120</v>
      </c>
      <c r="EG1" s="2" t="s">
        <v>121</v>
      </c>
      <c r="EH1" s="2" t="s">
        <v>122</v>
      </c>
      <c r="EI1" s="2" t="s">
        <v>123</v>
      </c>
      <c r="EJ1" s="2" t="s">
        <v>124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2" t="s">
        <v>137</v>
      </c>
      <c r="EX1" s="2" t="s">
        <v>138</v>
      </c>
      <c r="EY1" s="2" t="s">
        <v>139</v>
      </c>
      <c r="EZ1" s="2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2" t="s">
        <v>145</v>
      </c>
      <c r="FF1" s="2" t="s">
        <v>146</v>
      </c>
      <c r="FG1" s="2" t="s">
        <v>147</v>
      </c>
      <c r="FH1" s="2" t="s">
        <v>148</v>
      </c>
      <c r="FI1" s="2" t="s">
        <v>149</v>
      </c>
      <c r="FJ1" s="2" t="s">
        <v>150</v>
      </c>
      <c r="FK1" s="2" t="s">
        <v>151</v>
      </c>
      <c r="FL1" s="2" t="s">
        <v>152</v>
      </c>
      <c r="FM1" s="2" t="s">
        <v>153</v>
      </c>
      <c r="FN1" s="2" t="s">
        <v>154</v>
      </c>
      <c r="FO1" s="2" t="s">
        <v>155</v>
      </c>
      <c r="FP1" s="2" t="s">
        <v>156</v>
      </c>
      <c r="FQ1" s="2" t="s">
        <v>157</v>
      </c>
      <c r="FR1" s="2" t="s">
        <v>158</v>
      </c>
      <c r="FS1" s="2" t="s">
        <v>159</v>
      </c>
      <c r="FT1" s="2" t="s">
        <v>160</v>
      </c>
      <c r="FU1" s="2" t="s">
        <v>161</v>
      </c>
      <c r="FV1" s="2" t="s">
        <v>162</v>
      </c>
      <c r="FW1" s="2" t="s">
        <v>163</v>
      </c>
      <c r="FX1" s="2" t="s">
        <v>164</v>
      </c>
      <c r="FY1" s="2" t="s">
        <v>165</v>
      </c>
      <c r="FZ1" s="2" t="s">
        <v>166</v>
      </c>
      <c r="GA1" s="2" t="s">
        <v>167</v>
      </c>
      <c r="GB1" s="2" t="s">
        <v>168</v>
      </c>
      <c r="GC1" s="2" t="s">
        <v>169</v>
      </c>
      <c r="GD1" s="2" t="s">
        <v>170</v>
      </c>
      <c r="GE1" s="2" t="s">
        <v>171</v>
      </c>
      <c r="GF1" s="2" t="s">
        <v>172</v>
      </c>
      <c r="GG1" s="2" t="s">
        <v>173</v>
      </c>
      <c r="GH1" s="2" t="s">
        <v>174</v>
      </c>
      <c r="GI1" s="2" t="s">
        <v>175</v>
      </c>
      <c r="GJ1" s="2" t="s">
        <v>176</v>
      </c>
      <c r="GK1" s="2" t="s">
        <v>177</v>
      </c>
      <c r="GL1" s="2" t="s">
        <v>178</v>
      </c>
      <c r="GM1" s="2" t="s">
        <v>179</v>
      </c>
      <c r="GN1" s="2" t="s">
        <v>180</v>
      </c>
      <c r="GO1" s="2" t="s">
        <v>181</v>
      </c>
      <c r="GP1" s="2" t="s">
        <v>182</v>
      </c>
      <c r="GQ1" s="2" t="s">
        <v>183</v>
      </c>
      <c r="GR1" s="2" t="s">
        <v>184</v>
      </c>
      <c r="GS1" s="2" t="s">
        <v>185</v>
      </c>
      <c r="GT1" s="2" t="s">
        <v>186</v>
      </c>
      <c r="GU1" s="2" t="s">
        <v>187</v>
      </c>
      <c r="GV1" s="2" t="s">
        <v>188</v>
      </c>
      <c r="GW1" s="2" t="s">
        <v>189</v>
      </c>
      <c r="GX1" s="2" t="s">
        <v>190</v>
      </c>
      <c r="GY1" s="2" t="s">
        <v>191</v>
      </c>
      <c r="GZ1" s="2" t="s">
        <v>192</v>
      </c>
      <c r="HA1" s="2" t="s">
        <v>193</v>
      </c>
      <c r="HB1" s="2" t="s">
        <v>194</v>
      </c>
      <c r="HC1" s="2" t="s">
        <v>195</v>
      </c>
      <c r="HD1" s="2" t="s">
        <v>196</v>
      </c>
      <c r="HE1" s="2" t="s">
        <v>197</v>
      </c>
    </row>
    <row r="2" spans="1:213" s="2" customFormat="1" x14ac:dyDescent="0.3">
      <c r="A2" s="2" t="s">
        <v>2929</v>
      </c>
      <c r="F2" s="2" t="s">
        <v>2929</v>
      </c>
      <c r="H2" s="4">
        <f>COUNTIF(H4:H999,"&gt;0")</f>
        <v>435</v>
      </c>
      <c r="O2" s="6"/>
      <c r="P2" s="6"/>
      <c r="Q2" s="6"/>
      <c r="R2" s="10"/>
      <c r="S2" s="10"/>
      <c r="T2" s="10"/>
      <c r="U2" s="8"/>
      <c r="V2" s="8"/>
      <c r="W2" s="8"/>
      <c r="X2" s="12"/>
      <c r="Y2" s="12"/>
      <c r="Z2" s="12"/>
      <c r="AA2" s="14">
        <f t="shared" ref="AA2:AF2" si="0">COUNTIF(AA4:AA999,"&gt;0")</f>
        <v>98</v>
      </c>
      <c r="AB2" s="12">
        <f t="shared" si="0"/>
        <v>179</v>
      </c>
      <c r="AC2" s="14">
        <f t="shared" si="0"/>
        <v>112</v>
      </c>
      <c r="AD2" s="12">
        <f t="shared" si="0"/>
        <v>140</v>
      </c>
      <c r="AE2" s="14">
        <f t="shared" si="0"/>
        <v>187</v>
      </c>
      <c r="AF2" s="12">
        <f t="shared" si="0"/>
        <v>286</v>
      </c>
      <c r="AG2" s="16">
        <f>COUNTIF(AG4:AG999,"&gt;0")</f>
        <v>435</v>
      </c>
      <c r="AH2" s="20">
        <f t="shared" ref="AH2:AN2" si="1">COUNTIF(AH4:AH947,"&gt;0")</f>
        <v>28</v>
      </c>
      <c r="AI2" s="21">
        <f t="shared" si="1"/>
        <v>53</v>
      </c>
      <c r="AJ2" s="20">
        <f t="shared" si="1"/>
        <v>33</v>
      </c>
      <c r="AK2" s="21">
        <f t="shared" si="1"/>
        <v>21</v>
      </c>
      <c r="AL2" s="20">
        <f t="shared" si="1"/>
        <v>47</v>
      </c>
      <c r="AM2" s="21">
        <f t="shared" si="1"/>
        <v>59</v>
      </c>
      <c r="AN2" s="22">
        <f t="shared" si="1"/>
        <v>89</v>
      </c>
      <c r="CA2" s="17" t="s">
        <v>2927</v>
      </c>
      <c r="CE2" s="18"/>
      <c r="CK2" s="3">
        <f>COUNTIF(CK4:CK19999,"&gt;0")</f>
        <v>235</v>
      </c>
      <c r="CL2" s="3">
        <f t="shared" ref="CL2:CN2" si="2">COUNTIF(CL4:CL19999,"&gt;0")</f>
        <v>79</v>
      </c>
      <c r="CM2" s="3">
        <f t="shared" si="2"/>
        <v>97</v>
      </c>
      <c r="CN2" s="3">
        <f t="shared" si="2"/>
        <v>59</v>
      </c>
      <c r="CP2" s="4">
        <f>COUNTIF(CP4:CP19999,"&gt;0")</f>
        <v>12</v>
      </c>
      <c r="CQ2" s="4">
        <f t="shared" ref="CQ2:DA2" si="3">COUNTIF(CQ4:CQ19999,"&gt;0")</f>
        <v>8</v>
      </c>
      <c r="CR2" s="4">
        <f t="shared" si="3"/>
        <v>32</v>
      </c>
      <c r="CS2" s="4">
        <f>COUNTIF(CS4:CS19999,"&gt;0")</f>
        <v>9</v>
      </c>
      <c r="CT2" s="4">
        <f>COUNTIF(CT4:CT19999,"&gt;0")</f>
        <v>17</v>
      </c>
      <c r="CU2" s="4">
        <f>COUNTIF(CU4:CU19999,"&gt;0")</f>
        <v>47</v>
      </c>
      <c r="CV2" s="5">
        <f t="shared" si="3"/>
        <v>18</v>
      </c>
      <c r="CW2" s="5">
        <f t="shared" si="3"/>
        <v>16</v>
      </c>
      <c r="CX2" s="5">
        <f t="shared" si="3"/>
        <v>80</v>
      </c>
      <c r="CY2" s="5">
        <f t="shared" si="3"/>
        <v>15</v>
      </c>
      <c r="CZ2" s="5">
        <f t="shared" si="3"/>
        <v>14</v>
      </c>
      <c r="DA2" s="5">
        <f t="shared" si="3"/>
        <v>63</v>
      </c>
    </row>
    <row r="3" spans="1:213" s="2" customFormat="1" x14ac:dyDescent="0.3">
      <c r="A3" s="2" t="s">
        <v>2930</v>
      </c>
      <c r="F3" s="2" t="s">
        <v>2930</v>
      </c>
      <c r="H3" s="4">
        <f t="shared" ref="H3" si="4">COUNTIF(H4:H999,"&gt;0.75")</f>
        <v>262</v>
      </c>
      <c r="O3" s="6"/>
      <c r="P3" s="6"/>
      <c r="Q3" s="6"/>
      <c r="R3" s="10"/>
      <c r="S3" s="10"/>
      <c r="T3" s="10"/>
      <c r="U3" s="8"/>
      <c r="V3" s="8"/>
      <c r="W3" s="8"/>
      <c r="X3" s="12"/>
      <c r="Y3" s="12"/>
      <c r="Z3" s="12"/>
      <c r="AA3" s="14">
        <f t="shared" ref="AA3:AG3" si="5">COUNTIF(AA4:AA999,"&gt;1")</f>
        <v>2</v>
      </c>
      <c r="AB3" s="12">
        <f t="shared" si="5"/>
        <v>10</v>
      </c>
      <c r="AC3" s="14">
        <f t="shared" si="5"/>
        <v>4</v>
      </c>
      <c r="AD3" s="12">
        <f t="shared" si="5"/>
        <v>13</v>
      </c>
      <c r="AE3" s="14">
        <f t="shared" si="5"/>
        <v>25</v>
      </c>
      <c r="AF3" s="12">
        <f t="shared" si="5"/>
        <v>36</v>
      </c>
      <c r="AG3" s="16">
        <f t="shared" si="5"/>
        <v>58</v>
      </c>
      <c r="AH3" s="20">
        <f t="shared" ref="AH3:AN3" si="6">COUNTIF(AH4:AH947,"&gt;1")</f>
        <v>1</v>
      </c>
      <c r="AI3" s="21">
        <f t="shared" si="6"/>
        <v>7</v>
      </c>
      <c r="AJ3" s="20">
        <f t="shared" si="6"/>
        <v>4</v>
      </c>
      <c r="AK3" s="21">
        <f t="shared" si="6"/>
        <v>11</v>
      </c>
      <c r="AL3" s="20">
        <f t="shared" si="6"/>
        <v>16</v>
      </c>
      <c r="AM3" s="21">
        <f t="shared" si="6"/>
        <v>18</v>
      </c>
      <c r="AN3" s="22">
        <f t="shared" si="6"/>
        <v>28</v>
      </c>
      <c r="CE3" s="18"/>
      <c r="CK3" s="3">
        <f>COUNTIF(CK4:CK19999,"&gt;1e5")</f>
        <v>228</v>
      </c>
      <c r="CL3" s="3">
        <f t="shared" ref="CL3:CN3" si="7">COUNTIF(CL4:CL19999,"&gt;1e5")</f>
        <v>76</v>
      </c>
      <c r="CM3" s="3">
        <f t="shared" si="7"/>
        <v>93</v>
      </c>
      <c r="CN3" s="3">
        <f t="shared" si="7"/>
        <v>59</v>
      </c>
      <c r="CP3" s="4">
        <f>COUNTIF(CP4:CP19999,"&gt;1e5")</f>
        <v>12</v>
      </c>
      <c r="CQ3" s="4">
        <f t="shared" ref="CQ3:DA3" si="8">COUNTIF(CQ4:CQ19999,"&gt;1e5")</f>
        <v>8</v>
      </c>
      <c r="CR3" s="4">
        <f t="shared" si="8"/>
        <v>31</v>
      </c>
      <c r="CS3" s="4">
        <f t="shared" si="8"/>
        <v>9</v>
      </c>
      <c r="CT3" s="4">
        <f t="shared" si="8"/>
        <v>17</v>
      </c>
      <c r="CU3" s="4">
        <f t="shared" si="8"/>
        <v>45</v>
      </c>
      <c r="CV3" s="5">
        <f t="shared" si="8"/>
        <v>18</v>
      </c>
      <c r="CW3" s="5">
        <f t="shared" si="8"/>
        <v>16</v>
      </c>
      <c r="CX3" s="5">
        <f t="shared" si="8"/>
        <v>79</v>
      </c>
      <c r="CY3" s="5">
        <f t="shared" si="8"/>
        <v>15</v>
      </c>
      <c r="CZ3" s="5">
        <f t="shared" si="8"/>
        <v>14</v>
      </c>
      <c r="DA3" s="5">
        <f t="shared" si="8"/>
        <v>57</v>
      </c>
    </row>
    <row r="4" spans="1:213" ht="15" x14ac:dyDescent="0.25">
      <c r="A4" t="s">
        <v>198</v>
      </c>
      <c r="B4" t="s">
        <v>199</v>
      </c>
      <c r="C4" t="s">
        <v>200</v>
      </c>
      <c r="D4" t="s">
        <v>200</v>
      </c>
      <c r="E4" t="s">
        <v>201</v>
      </c>
      <c r="F4" t="s">
        <v>202</v>
      </c>
      <c r="G4" t="s">
        <v>203</v>
      </c>
      <c r="H4">
        <v>0.33473399999999998</v>
      </c>
      <c r="I4">
        <v>0.19966700000000001</v>
      </c>
      <c r="J4">
        <v>0</v>
      </c>
      <c r="K4">
        <v>1.9025199999999999E-2</v>
      </c>
      <c r="L4">
        <v>51.841000000000001</v>
      </c>
      <c r="M4">
        <v>6.0510999999999999</v>
      </c>
      <c r="N4">
        <v>51.841000000000001</v>
      </c>
      <c r="S4" s="11">
        <v>0.33473399999999998</v>
      </c>
      <c r="AA4" s="15">
        <f>COUNTIF(O4:Q4,"&gt;0")</f>
        <v>0</v>
      </c>
      <c r="AB4" s="13">
        <f>COUNTIF(R4:T4,"&gt;0")</f>
        <v>1</v>
      </c>
      <c r="AC4" s="15">
        <f>COUNTIF(U4:W4,"&gt;0")</f>
        <v>0</v>
      </c>
      <c r="AD4" s="13">
        <f>COUNTIF(X4:Z4,"&gt;0")</f>
        <v>0</v>
      </c>
      <c r="AE4" s="15">
        <f>AA4+AC4</f>
        <v>0</v>
      </c>
      <c r="AF4" s="13">
        <f>AB4+AD4</f>
        <v>1</v>
      </c>
      <c r="AG4" s="17">
        <f>AE4+AF4</f>
        <v>1</v>
      </c>
      <c r="AH4" s="23">
        <f>COUNTIF(O4:P4,"&gt;0")</f>
        <v>0</v>
      </c>
      <c r="AI4" s="24">
        <f>COUNTIF(R4:S4,"&gt;0")</f>
        <v>1</v>
      </c>
      <c r="AJ4" s="23">
        <f>COUNTIF(U4:V4,"&gt;0")</f>
        <v>0</v>
      </c>
      <c r="AK4" s="24">
        <f>COUNTIF(X4:Y4,"&gt;0")</f>
        <v>0</v>
      </c>
      <c r="AL4" s="23">
        <f>AH4+AJ4</f>
        <v>0</v>
      </c>
      <c r="AM4" s="24">
        <f>AI4+AK4</f>
        <v>1</v>
      </c>
      <c r="AN4" s="25">
        <f>AL4+AM4</f>
        <v>1</v>
      </c>
      <c r="AX4">
        <v>0</v>
      </c>
      <c r="AY4">
        <v>1.9025199999999999E-2</v>
      </c>
      <c r="AZ4">
        <v>51.841000000000001</v>
      </c>
      <c r="CA4" t="s">
        <v>204</v>
      </c>
      <c r="CB4" t="s">
        <v>205</v>
      </c>
      <c r="CC4" t="s">
        <v>206</v>
      </c>
      <c r="CD4" t="s">
        <v>207</v>
      </c>
      <c r="CE4" t="s">
        <v>208</v>
      </c>
      <c r="CF4" t="s">
        <v>2918</v>
      </c>
      <c r="CG4" t="s">
        <v>209</v>
      </c>
      <c r="CH4">
        <v>9</v>
      </c>
      <c r="CI4">
        <v>2</v>
      </c>
      <c r="CJ4">
        <v>3.6833999999999998</v>
      </c>
      <c r="CK4">
        <v>0</v>
      </c>
      <c r="CL4">
        <v>0</v>
      </c>
      <c r="CM4">
        <v>0</v>
      </c>
      <c r="CN4">
        <v>0</v>
      </c>
      <c r="CO4" t="s">
        <v>210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t="s">
        <v>210</v>
      </c>
      <c r="DC4" t="s">
        <v>210</v>
      </c>
      <c r="DD4" t="s">
        <v>210</v>
      </c>
      <c r="DE4" t="s">
        <v>210</v>
      </c>
      <c r="DF4" t="s">
        <v>210</v>
      </c>
      <c r="DG4" t="s">
        <v>210</v>
      </c>
      <c r="DH4" t="s">
        <v>210</v>
      </c>
      <c r="DI4" t="s">
        <v>210</v>
      </c>
      <c r="DJ4" t="s">
        <v>210</v>
      </c>
      <c r="DK4" t="s">
        <v>210</v>
      </c>
      <c r="DL4" t="s">
        <v>210</v>
      </c>
      <c r="DM4" t="s">
        <v>210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GL4">
        <v>0</v>
      </c>
      <c r="GM4">
        <v>0</v>
      </c>
      <c r="GN4">
        <v>213</v>
      </c>
      <c r="GO4">
        <v>213</v>
      </c>
      <c r="GP4">
        <v>207</v>
      </c>
      <c r="GQ4">
        <v>216</v>
      </c>
      <c r="GT4">
        <v>576</v>
      </c>
      <c r="GU4">
        <v>639</v>
      </c>
      <c r="GV4" t="s">
        <v>211</v>
      </c>
      <c r="GW4">
        <v>6332</v>
      </c>
      <c r="GX4">
        <v>576</v>
      </c>
      <c r="GY4">
        <v>639</v>
      </c>
      <c r="GZ4" t="s">
        <v>211</v>
      </c>
      <c r="HA4">
        <v>6332</v>
      </c>
      <c r="HB4">
        <v>576</v>
      </c>
      <c r="HC4">
        <v>639</v>
      </c>
      <c r="HD4" t="s">
        <v>211</v>
      </c>
      <c r="HE4">
        <v>6332</v>
      </c>
    </row>
    <row r="5" spans="1:213" x14ac:dyDescent="0.3">
      <c r="A5" t="s">
        <v>212</v>
      </c>
      <c r="B5" t="s">
        <v>213</v>
      </c>
      <c r="C5" t="s">
        <v>214</v>
      </c>
      <c r="D5" t="s">
        <v>214</v>
      </c>
      <c r="E5" t="s">
        <v>215</v>
      </c>
      <c r="F5" t="s">
        <v>216</v>
      </c>
      <c r="G5" t="s">
        <v>217</v>
      </c>
      <c r="H5">
        <v>0.71364799999999995</v>
      </c>
      <c r="I5">
        <v>5.1708400000000002E-2</v>
      </c>
      <c r="J5">
        <v>3.96584</v>
      </c>
      <c r="K5">
        <v>1.90244E-2</v>
      </c>
      <c r="L5">
        <v>51.445</v>
      </c>
      <c r="M5">
        <v>18.695</v>
      </c>
      <c r="N5">
        <v>51.445</v>
      </c>
      <c r="Z5" s="13">
        <v>0.71364799999999995</v>
      </c>
      <c r="AA5" s="15">
        <f t="shared" ref="AA5:AA68" si="9">COUNTIF(O5:Q5,"&gt;0")</f>
        <v>0</v>
      </c>
      <c r="AB5" s="13">
        <f t="shared" ref="AB5:AB68" si="10">COUNTIF(R5:T5,"&gt;0")</f>
        <v>0</v>
      </c>
      <c r="AC5" s="15">
        <f t="shared" ref="AC5:AC68" si="11">COUNTIF(U5:W5,"&gt;0")</f>
        <v>0</v>
      </c>
      <c r="AD5" s="13">
        <f t="shared" ref="AD5:AD68" si="12">COUNTIF(X5:Z5,"&gt;0")</f>
        <v>1</v>
      </c>
      <c r="AE5" s="15">
        <f t="shared" ref="AE5:AF68" si="13">AA5+AC5</f>
        <v>0</v>
      </c>
      <c r="AF5" s="13">
        <f t="shared" si="13"/>
        <v>1</v>
      </c>
      <c r="AG5" s="17">
        <f t="shared" ref="AG5:AG68" si="14">AE5+AF5</f>
        <v>1</v>
      </c>
      <c r="AH5" s="23">
        <f t="shared" ref="AH5:AH68" si="15">COUNTIF(O5:P5,"&gt;0")</f>
        <v>0</v>
      </c>
      <c r="AI5" s="24">
        <f t="shared" ref="AI5:AI68" si="16">COUNTIF(R5:S5,"&gt;0")</f>
        <v>0</v>
      </c>
      <c r="AJ5" s="23">
        <f t="shared" ref="AJ5:AJ68" si="17">COUNTIF(U5:V5,"&gt;0")</f>
        <v>0</v>
      </c>
      <c r="AK5" s="24">
        <f t="shared" ref="AK5:AK68" si="18">COUNTIF(X5:Y5,"&gt;0")</f>
        <v>0</v>
      </c>
      <c r="AL5" s="23">
        <f t="shared" ref="AL5:AL68" si="19">AH5+AJ5</f>
        <v>0</v>
      </c>
      <c r="AM5" s="24">
        <f t="shared" ref="AM5:AM68" si="20">AI5+AK5</f>
        <v>0</v>
      </c>
      <c r="AN5" s="25">
        <f t="shared" ref="AN5:AN68" si="21">AL5+AM5</f>
        <v>0</v>
      </c>
      <c r="BS5">
        <v>3.96584</v>
      </c>
      <c r="BT5">
        <v>1.90244E-2</v>
      </c>
      <c r="BU5">
        <v>51.445</v>
      </c>
      <c r="BZ5">
        <v>1</v>
      </c>
      <c r="CA5" t="s">
        <v>204</v>
      </c>
      <c r="CB5" t="s">
        <v>218</v>
      </c>
      <c r="CC5" t="s">
        <v>219</v>
      </c>
      <c r="CD5" t="s">
        <v>220</v>
      </c>
      <c r="CE5" s="19" t="s">
        <v>221</v>
      </c>
      <c r="CF5" t="s">
        <v>2918</v>
      </c>
      <c r="CG5" t="s">
        <v>222</v>
      </c>
      <c r="CH5">
        <v>2</v>
      </c>
      <c r="CI5">
        <v>2</v>
      </c>
      <c r="CJ5">
        <v>1.7577</v>
      </c>
      <c r="CK5">
        <v>0</v>
      </c>
      <c r="CL5">
        <v>0</v>
      </c>
      <c r="CM5">
        <v>0</v>
      </c>
      <c r="CN5">
        <v>0</v>
      </c>
      <c r="CO5" t="s">
        <v>210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t="s">
        <v>210</v>
      </c>
      <c r="DC5" t="s">
        <v>210</v>
      </c>
      <c r="DD5" t="s">
        <v>210</v>
      </c>
      <c r="DE5" t="s">
        <v>210</v>
      </c>
      <c r="DF5" t="s">
        <v>210</v>
      </c>
      <c r="DG5" t="s">
        <v>210</v>
      </c>
      <c r="DH5" t="s">
        <v>210</v>
      </c>
      <c r="DI5" t="s">
        <v>210</v>
      </c>
      <c r="DJ5" t="s">
        <v>210</v>
      </c>
      <c r="DK5" t="s">
        <v>210</v>
      </c>
      <c r="DL5" t="s">
        <v>210</v>
      </c>
      <c r="DM5" t="s">
        <v>210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GL5">
        <v>1</v>
      </c>
      <c r="GM5">
        <v>3</v>
      </c>
      <c r="GN5">
        <v>59</v>
      </c>
      <c r="GO5">
        <v>59</v>
      </c>
      <c r="GP5">
        <v>645</v>
      </c>
      <c r="GQ5">
        <v>664</v>
      </c>
      <c r="GR5">
        <v>2796</v>
      </c>
      <c r="GS5">
        <v>4292</v>
      </c>
      <c r="GT5">
        <v>2796</v>
      </c>
      <c r="GU5">
        <v>4292</v>
      </c>
      <c r="GV5" t="s">
        <v>223</v>
      </c>
      <c r="GW5">
        <v>20269</v>
      </c>
      <c r="GX5">
        <v>2796</v>
      </c>
      <c r="GY5">
        <v>4292</v>
      </c>
      <c r="GZ5" t="s">
        <v>223</v>
      </c>
      <c r="HA5">
        <v>20269</v>
      </c>
      <c r="HB5">
        <v>2796</v>
      </c>
      <c r="HC5">
        <v>4292</v>
      </c>
      <c r="HD5" t="s">
        <v>223</v>
      </c>
      <c r="HE5">
        <v>20269</v>
      </c>
    </row>
    <row r="6" spans="1:213" ht="15" x14ac:dyDescent="0.25">
      <c r="A6" t="s">
        <v>224</v>
      </c>
      <c r="B6" t="s">
        <v>225</v>
      </c>
      <c r="C6" t="s">
        <v>226</v>
      </c>
      <c r="D6" t="s">
        <v>226</v>
      </c>
      <c r="E6" t="s">
        <v>227</v>
      </c>
      <c r="F6" t="s">
        <v>228</v>
      </c>
      <c r="G6" t="s">
        <v>229</v>
      </c>
      <c r="H6">
        <v>0.99997800000000003</v>
      </c>
      <c r="I6" s="1">
        <v>1.00867E-6</v>
      </c>
      <c r="J6">
        <v>49.862099999999998</v>
      </c>
      <c r="K6">
        <v>1.81914E-2</v>
      </c>
      <c r="L6">
        <v>71.349000000000004</v>
      </c>
      <c r="M6">
        <v>15.888</v>
      </c>
      <c r="N6">
        <v>63.426000000000002</v>
      </c>
      <c r="Q6" s="7">
        <v>0.99962399999999996</v>
      </c>
      <c r="T6" s="11">
        <v>0.99917400000000001</v>
      </c>
      <c r="W6" s="9">
        <v>0.99889099999999997</v>
      </c>
      <c r="Z6" s="13">
        <v>0.99997800000000003</v>
      </c>
      <c r="AA6" s="15">
        <f t="shared" si="9"/>
        <v>1</v>
      </c>
      <c r="AB6" s="13">
        <f t="shared" si="10"/>
        <v>1</v>
      </c>
      <c r="AC6" s="15">
        <f t="shared" si="11"/>
        <v>1</v>
      </c>
      <c r="AD6" s="13">
        <f t="shared" si="12"/>
        <v>1</v>
      </c>
      <c r="AE6" s="15">
        <f t="shared" si="13"/>
        <v>2</v>
      </c>
      <c r="AF6" s="13">
        <f t="shared" si="13"/>
        <v>2</v>
      </c>
      <c r="AG6" s="17">
        <f t="shared" si="14"/>
        <v>4</v>
      </c>
      <c r="AH6" s="23">
        <f t="shared" si="15"/>
        <v>0</v>
      </c>
      <c r="AI6" s="24">
        <f t="shared" si="16"/>
        <v>0</v>
      </c>
      <c r="AJ6" s="23">
        <f t="shared" si="17"/>
        <v>0</v>
      </c>
      <c r="AK6" s="24">
        <f t="shared" si="18"/>
        <v>0</v>
      </c>
      <c r="AL6" s="23">
        <f t="shared" si="19"/>
        <v>0</v>
      </c>
      <c r="AM6" s="24">
        <f t="shared" si="20"/>
        <v>0</v>
      </c>
      <c r="AN6" s="25">
        <f t="shared" si="21"/>
        <v>0</v>
      </c>
      <c r="AR6">
        <v>37.308599999999998</v>
      </c>
      <c r="AS6">
        <v>1.8235100000000001E-2</v>
      </c>
      <c r="AT6">
        <v>63.076000000000001</v>
      </c>
      <c r="BA6">
        <v>32.843699999999998</v>
      </c>
      <c r="BB6">
        <v>1.84461E-2</v>
      </c>
      <c r="BC6">
        <v>71.349000000000004</v>
      </c>
      <c r="BJ6">
        <v>32.7667</v>
      </c>
      <c r="BK6">
        <v>1.81914E-2</v>
      </c>
      <c r="BL6">
        <v>61.161000000000001</v>
      </c>
      <c r="BS6">
        <v>49.862099999999998</v>
      </c>
      <c r="BT6">
        <v>1.8205499999999999E-2</v>
      </c>
      <c r="BU6">
        <v>70.908000000000001</v>
      </c>
      <c r="BZ6">
        <v>2</v>
      </c>
      <c r="CA6" t="s">
        <v>204</v>
      </c>
      <c r="CB6" t="s">
        <v>230</v>
      </c>
      <c r="CC6" t="s">
        <v>231</v>
      </c>
      <c r="CD6" t="s">
        <v>232</v>
      </c>
      <c r="CE6" t="s">
        <v>233</v>
      </c>
      <c r="CF6" t="s">
        <v>2918</v>
      </c>
      <c r="CG6" t="s">
        <v>234</v>
      </c>
      <c r="CH6">
        <v>9</v>
      </c>
      <c r="CI6">
        <v>2</v>
      </c>
      <c r="CJ6">
        <v>3.7366000000000001</v>
      </c>
      <c r="CK6">
        <v>0</v>
      </c>
      <c r="CL6">
        <v>0</v>
      </c>
      <c r="CM6">
        <v>0</v>
      </c>
      <c r="CN6">
        <v>0</v>
      </c>
      <c r="CO6" t="s">
        <v>210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t="s">
        <v>210</v>
      </c>
      <c r="DC6" t="s">
        <v>210</v>
      </c>
      <c r="DD6" t="s">
        <v>210</v>
      </c>
      <c r="DE6" t="s">
        <v>210</v>
      </c>
      <c r="DF6" t="s">
        <v>210</v>
      </c>
      <c r="DG6" t="s">
        <v>210</v>
      </c>
      <c r="DH6" t="s">
        <v>210</v>
      </c>
      <c r="DI6" t="s">
        <v>210</v>
      </c>
      <c r="DJ6" t="s">
        <v>210</v>
      </c>
      <c r="DK6" t="s">
        <v>210</v>
      </c>
      <c r="DL6" t="s">
        <v>210</v>
      </c>
      <c r="DM6" t="s">
        <v>210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GL6">
        <v>2</v>
      </c>
      <c r="GM6">
        <v>4</v>
      </c>
      <c r="GN6">
        <v>700</v>
      </c>
      <c r="GO6">
        <v>700</v>
      </c>
      <c r="GP6">
        <v>703</v>
      </c>
      <c r="GQ6">
        <v>725</v>
      </c>
      <c r="GR6" t="s">
        <v>235</v>
      </c>
      <c r="GS6" t="s">
        <v>236</v>
      </c>
      <c r="GT6">
        <v>3951</v>
      </c>
      <c r="GU6">
        <v>5952</v>
      </c>
      <c r="GV6" t="s">
        <v>223</v>
      </c>
      <c r="GW6">
        <v>10911</v>
      </c>
      <c r="GX6">
        <v>3948</v>
      </c>
      <c r="GY6">
        <v>5949</v>
      </c>
      <c r="GZ6" t="s">
        <v>237</v>
      </c>
      <c r="HA6">
        <v>11257</v>
      </c>
      <c r="HB6">
        <v>3950</v>
      </c>
      <c r="HC6">
        <v>5951</v>
      </c>
      <c r="HD6" t="s">
        <v>238</v>
      </c>
      <c r="HE6">
        <v>12410</v>
      </c>
    </row>
    <row r="7" spans="1:213" ht="15" x14ac:dyDescent="0.25">
      <c r="A7" t="s">
        <v>239</v>
      </c>
      <c r="B7" t="s">
        <v>240</v>
      </c>
      <c r="C7" t="s">
        <v>241</v>
      </c>
      <c r="D7" t="s">
        <v>241</v>
      </c>
      <c r="E7" t="s">
        <v>242</v>
      </c>
      <c r="F7" t="s">
        <v>243</v>
      </c>
      <c r="G7" t="s">
        <v>244</v>
      </c>
      <c r="H7">
        <v>1</v>
      </c>
      <c r="I7">
        <v>0</v>
      </c>
      <c r="J7">
        <v>17.0486</v>
      </c>
      <c r="K7">
        <v>1.35684E-2</v>
      </c>
      <c r="L7">
        <v>43.77</v>
      </c>
      <c r="M7">
        <v>15.593</v>
      </c>
      <c r="N7">
        <v>43.77</v>
      </c>
      <c r="P7" s="7">
        <v>1</v>
      </c>
      <c r="AA7" s="15">
        <f t="shared" si="9"/>
        <v>1</v>
      </c>
      <c r="AB7" s="13">
        <f t="shared" si="10"/>
        <v>0</v>
      </c>
      <c r="AC7" s="15">
        <f t="shared" si="11"/>
        <v>0</v>
      </c>
      <c r="AD7" s="13">
        <f t="shared" si="12"/>
        <v>0</v>
      </c>
      <c r="AE7" s="15">
        <f t="shared" si="13"/>
        <v>1</v>
      </c>
      <c r="AF7" s="13">
        <f t="shared" si="13"/>
        <v>0</v>
      </c>
      <c r="AG7" s="17">
        <f t="shared" si="14"/>
        <v>1</v>
      </c>
      <c r="AH7" s="23">
        <f t="shared" si="15"/>
        <v>1</v>
      </c>
      <c r="AI7" s="24">
        <f t="shared" si="16"/>
        <v>0</v>
      </c>
      <c r="AJ7" s="23">
        <f t="shared" si="17"/>
        <v>0</v>
      </c>
      <c r="AK7" s="24">
        <f t="shared" si="18"/>
        <v>0</v>
      </c>
      <c r="AL7" s="23">
        <f t="shared" si="19"/>
        <v>1</v>
      </c>
      <c r="AM7" s="24">
        <f t="shared" si="20"/>
        <v>0</v>
      </c>
      <c r="AN7" s="25">
        <f t="shared" si="21"/>
        <v>1</v>
      </c>
      <c r="AO7">
        <v>17.0486</v>
      </c>
      <c r="AP7">
        <v>1.35684E-2</v>
      </c>
      <c r="AQ7">
        <v>43.77</v>
      </c>
      <c r="BZ7">
        <v>2</v>
      </c>
      <c r="CA7" t="s">
        <v>204</v>
      </c>
      <c r="CB7" t="s">
        <v>245</v>
      </c>
      <c r="CC7" t="s">
        <v>246</v>
      </c>
      <c r="CD7" t="s">
        <v>247</v>
      </c>
      <c r="CE7" t="s">
        <v>248</v>
      </c>
      <c r="CF7" t="s">
        <v>2918</v>
      </c>
      <c r="CG7" t="s">
        <v>249</v>
      </c>
      <c r="CH7">
        <v>4</v>
      </c>
      <c r="CI7">
        <v>3</v>
      </c>
      <c r="CJ7">
        <v>3.2092000000000001</v>
      </c>
      <c r="CK7">
        <v>0</v>
      </c>
      <c r="CL7">
        <v>0</v>
      </c>
      <c r="CM7">
        <v>0</v>
      </c>
      <c r="CN7">
        <v>0</v>
      </c>
      <c r="CO7" t="s">
        <v>210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t="s">
        <v>210</v>
      </c>
      <c r="DC7" t="s">
        <v>210</v>
      </c>
      <c r="DD7" t="s">
        <v>210</v>
      </c>
      <c r="DE7" t="s">
        <v>210</v>
      </c>
      <c r="DF7" t="s">
        <v>210</v>
      </c>
      <c r="DG7" t="s">
        <v>210</v>
      </c>
      <c r="DH7" t="s">
        <v>210</v>
      </c>
      <c r="DI7" t="s">
        <v>210</v>
      </c>
      <c r="DJ7" t="s">
        <v>210</v>
      </c>
      <c r="DK7" t="s">
        <v>210</v>
      </c>
      <c r="DL7" t="s">
        <v>210</v>
      </c>
      <c r="DM7" t="s">
        <v>210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GL7">
        <v>3</v>
      </c>
      <c r="GM7">
        <v>5</v>
      </c>
      <c r="GN7">
        <v>59</v>
      </c>
      <c r="GO7">
        <v>59</v>
      </c>
      <c r="GP7">
        <v>409</v>
      </c>
      <c r="GQ7">
        <v>426</v>
      </c>
      <c r="GR7">
        <v>2380</v>
      </c>
      <c r="GS7">
        <v>3855</v>
      </c>
      <c r="GT7">
        <v>2380</v>
      </c>
      <c r="GU7">
        <v>3855</v>
      </c>
      <c r="GV7" t="s">
        <v>250</v>
      </c>
      <c r="GW7">
        <v>4920</v>
      </c>
      <c r="GX7">
        <v>2380</v>
      </c>
      <c r="GY7">
        <v>3855</v>
      </c>
      <c r="GZ7" t="s">
        <v>250</v>
      </c>
      <c r="HA7">
        <v>4920</v>
      </c>
      <c r="HB7">
        <v>2380</v>
      </c>
      <c r="HC7">
        <v>3855</v>
      </c>
      <c r="HD7" t="s">
        <v>250</v>
      </c>
      <c r="HE7">
        <v>4920</v>
      </c>
    </row>
    <row r="8" spans="1:213" ht="15" x14ac:dyDescent="0.25">
      <c r="A8" t="s">
        <v>251</v>
      </c>
      <c r="B8" t="s">
        <v>252</v>
      </c>
      <c r="C8" t="s">
        <v>253</v>
      </c>
      <c r="D8" t="s">
        <v>253</v>
      </c>
      <c r="E8" t="s">
        <v>254</v>
      </c>
      <c r="F8" t="s">
        <v>255</v>
      </c>
      <c r="G8" t="s">
        <v>256</v>
      </c>
      <c r="H8">
        <v>0.51015600000000005</v>
      </c>
      <c r="I8">
        <v>0.10732700000000001</v>
      </c>
      <c r="J8">
        <v>0</v>
      </c>
      <c r="K8">
        <v>1.8723799999999999E-2</v>
      </c>
      <c r="L8">
        <v>54.610999999999997</v>
      </c>
      <c r="M8">
        <v>8.2215000000000007</v>
      </c>
      <c r="N8">
        <v>54.610999999999997</v>
      </c>
      <c r="W8" s="9">
        <v>0.51015600000000005</v>
      </c>
      <c r="AA8" s="15">
        <f t="shared" si="9"/>
        <v>0</v>
      </c>
      <c r="AB8" s="13">
        <f t="shared" si="10"/>
        <v>0</v>
      </c>
      <c r="AC8" s="15">
        <f t="shared" si="11"/>
        <v>1</v>
      </c>
      <c r="AD8" s="13">
        <f t="shared" si="12"/>
        <v>0</v>
      </c>
      <c r="AE8" s="15">
        <f t="shared" si="13"/>
        <v>1</v>
      </c>
      <c r="AF8" s="13">
        <f t="shared" si="13"/>
        <v>0</v>
      </c>
      <c r="AG8" s="17">
        <f t="shared" si="14"/>
        <v>1</v>
      </c>
      <c r="AH8" s="23">
        <f t="shared" si="15"/>
        <v>0</v>
      </c>
      <c r="AI8" s="24">
        <f t="shared" si="16"/>
        <v>0</v>
      </c>
      <c r="AJ8" s="23">
        <f t="shared" si="17"/>
        <v>0</v>
      </c>
      <c r="AK8" s="24">
        <f t="shared" si="18"/>
        <v>0</v>
      </c>
      <c r="AL8" s="23">
        <f t="shared" si="19"/>
        <v>0</v>
      </c>
      <c r="AM8" s="24">
        <f t="shared" si="20"/>
        <v>0</v>
      </c>
      <c r="AN8" s="25">
        <f t="shared" si="21"/>
        <v>0</v>
      </c>
      <c r="BJ8">
        <v>0</v>
      </c>
      <c r="BK8">
        <v>1.8723799999999999E-2</v>
      </c>
      <c r="BL8">
        <v>54.610999999999997</v>
      </c>
      <c r="BZ8">
        <v>2</v>
      </c>
      <c r="CA8" t="s">
        <v>204</v>
      </c>
      <c r="CB8" t="s">
        <v>257</v>
      </c>
      <c r="CC8" t="s">
        <v>258</v>
      </c>
      <c r="CD8" t="s">
        <v>259</v>
      </c>
      <c r="CE8" t="s">
        <v>260</v>
      </c>
      <c r="CF8" t="s">
        <v>2918</v>
      </c>
      <c r="CG8" t="s">
        <v>261</v>
      </c>
      <c r="CH8">
        <v>7</v>
      </c>
      <c r="CI8">
        <v>2</v>
      </c>
      <c r="CJ8">
        <v>-0.89217000000000002</v>
      </c>
      <c r="CK8">
        <v>0</v>
      </c>
      <c r="CL8">
        <v>0</v>
      </c>
      <c r="CM8">
        <v>0</v>
      </c>
      <c r="CN8">
        <v>0</v>
      </c>
      <c r="CO8" t="s">
        <v>210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t="s">
        <v>210</v>
      </c>
      <c r="DC8" t="s">
        <v>210</v>
      </c>
      <c r="DD8" t="s">
        <v>210</v>
      </c>
      <c r="DE8" t="s">
        <v>210</v>
      </c>
      <c r="DF8" t="s">
        <v>210</v>
      </c>
      <c r="DG8" t="s">
        <v>210</v>
      </c>
      <c r="DH8" t="s">
        <v>210</v>
      </c>
      <c r="DI8" t="s">
        <v>210</v>
      </c>
      <c r="DJ8" t="s">
        <v>210</v>
      </c>
      <c r="DK8" t="s">
        <v>210</v>
      </c>
      <c r="DL8" t="s">
        <v>210</v>
      </c>
      <c r="DM8" t="s">
        <v>210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GL8">
        <v>4</v>
      </c>
      <c r="GM8">
        <v>8</v>
      </c>
      <c r="GN8">
        <v>370</v>
      </c>
      <c r="GO8">
        <v>370</v>
      </c>
      <c r="GP8">
        <v>317</v>
      </c>
      <c r="GQ8">
        <v>332</v>
      </c>
      <c r="GR8">
        <v>1484</v>
      </c>
      <c r="GS8">
        <v>2139</v>
      </c>
      <c r="GT8">
        <v>1484</v>
      </c>
      <c r="GU8">
        <v>2139</v>
      </c>
      <c r="GV8" t="s">
        <v>238</v>
      </c>
      <c r="GW8">
        <v>10684</v>
      </c>
      <c r="GX8">
        <v>1484</v>
      </c>
      <c r="GY8">
        <v>2139</v>
      </c>
      <c r="GZ8" t="s">
        <v>238</v>
      </c>
      <c r="HA8">
        <v>10684</v>
      </c>
      <c r="HB8">
        <v>1484</v>
      </c>
      <c r="HC8">
        <v>2139</v>
      </c>
      <c r="HD8" t="s">
        <v>238</v>
      </c>
      <c r="HE8">
        <v>10684</v>
      </c>
    </row>
    <row r="9" spans="1:213" ht="15" x14ac:dyDescent="0.25">
      <c r="A9" t="s">
        <v>262</v>
      </c>
      <c r="B9" t="s">
        <v>263</v>
      </c>
      <c r="C9" t="s">
        <v>264</v>
      </c>
      <c r="D9" t="s">
        <v>264</v>
      </c>
      <c r="E9" t="s">
        <v>265</v>
      </c>
      <c r="F9" t="s">
        <v>266</v>
      </c>
      <c r="G9" t="s">
        <v>267</v>
      </c>
      <c r="H9">
        <v>0.99999499999999997</v>
      </c>
      <c r="I9" s="1">
        <v>1.9252200000000001E-7</v>
      </c>
      <c r="J9">
        <v>53.094700000000003</v>
      </c>
      <c r="K9">
        <v>1.3452199999999999E-2</v>
      </c>
      <c r="L9">
        <v>70.816000000000003</v>
      </c>
      <c r="M9">
        <v>12.776</v>
      </c>
      <c r="N9">
        <v>70.816000000000003</v>
      </c>
      <c r="Q9" s="7">
        <v>0.99999499999999997</v>
      </c>
      <c r="AA9" s="15">
        <f t="shared" si="9"/>
        <v>1</v>
      </c>
      <c r="AB9" s="13">
        <f t="shared" si="10"/>
        <v>0</v>
      </c>
      <c r="AC9" s="15">
        <f t="shared" si="11"/>
        <v>0</v>
      </c>
      <c r="AD9" s="13">
        <f t="shared" si="12"/>
        <v>0</v>
      </c>
      <c r="AE9" s="15">
        <f t="shared" si="13"/>
        <v>1</v>
      </c>
      <c r="AF9" s="13">
        <f t="shared" si="13"/>
        <v>0</v>
      </c>
      <c r="AG9" s="17">
        <f t="shared" si="14"/>
        <v>1</v>
      </c>
      <c r="AH9" s="23">
        <f t="shared" si="15"/>
        <v>0</v>
      </c>
      <c r="AI9" s="24">
        <f t="shared" si="16"/>
        <v>0</v>
      </c>
      <c r="AJ9" s="23">
        <f t="shared" si="17"/>
        <v>0</v>
      </c>
      <c r="AK9" s="24">
        <f t="shared" si="18"/>
        <v>0</v>
      </c>
      <c r="AL9" s="23">
        <f t="shared" si="19"/>
        <v>0</v>
      </c>
      <c r="AM9" s="24">
        <f t="shared" si="20"/>
        <v>0</v>
      </c>
      <c r="AN9" s="25">
        <f t="shared" si="21"/>
        <v>0</v>
      </c>
      <c r="AR9">
        <v>53.094700000000003</v>
      </c>
      <c r="AS9">
        <v>1.3452199999999999E-2</v>
      </c>
      <c r="AT9">
        <v>70.816000000000003</v>
      </c>
      <c r="BZ9">
        <v>2</v>
      </c>
      <c r="CA9" t="s">
        <v>204</v>
      </c>
      <c r="CB9" t="s">
        <v>268</v>
      </c>
      <c r="CC9" t="s">
        <v>269</v>
      </c>
      <c r="CD9" t="s">
        <v>270</v>
      </c>
      <c r="CE9" t="s">
        <v>271</v>
      </c>
      <c r="CF9" t="s">
        <v>2918</v>
      </c>
      <c r="CG9" t="s">
        <v>272</v>
      </c>
      <c r="CH9">
        <v>1</v>
      </c>
      <c r="CI9">
        <v>2</v>
      </c>
      <c r="CJ9">
        <v>-3.2837999999999998</v>
      </c>
      <c r="CK9">
        <v>0</v>
      </c>
      <c r="CL9">
        <v>0</v>
      </c>
      <c r="CM9">
        <v>0</v>
      </c>
      <c r="CN9">
        <v>0</v>
      </c>
      <c r="CO9" t="s">
        <v>210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t="s">
        <v>210</v>
      </c>
      <c r="DC9" t="s">
        <v>210</v>
      </c>
      <c r="DD9" t="s">
        <v>210</v>
      </c>
      <c r="DE9" t="s">
        <v>210</v>
      </c>
      <c r="DF9" t="s">
        <v>210</v>
      </c>
      <c r="DG9" t="s">
        <v>210</v>
      </c>
      <c r="DH9" t="s">
        <v>210</v>
      </c>
      <c r="DI9" t="s">
        <v>210</v>
      </c>
      <c r="DJ9" t="s">
        <v>210</v>
      </c>
      <c r="DK9" t="s">
        <v>210</v>
      </c>
      <c r="DL9" t="s">
        <v>210</v>
      </c>
      <c r="DM9" t="s">
        <v>210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GL9">
        <v>5</v>
      </c>
      <c r="GM9">
        <v>14</v>
      </c>
      <c r="GN9">
        <v>291</v>
      </c>
      <c r="GO9">
        <v>291</v>
      </c>
      <c r="GP9">
        <v>614</v>
      </c>
      <c r="GQ9">
        <v>631</v>
      </c>
      <c r="GR9">
        <v>2748</v>
      </c>
      <c r="GS9">
        <v>4239</v>
      </c>
      <c r="GT9">
        <v>2748</v>
      </c>
      <c r="GU9">
        <v>4239</v>
      </c>
      <c r="GV9" t="s">
        <v>273</v>
      </c>
      <c r="GW9">
        <v>12568</v>
      </c>
      <c r="GX9">
        <v>2748</v>
      </c>
      <c r="GY9">
        <v>4239</v>
      </c>
      <c r="GZ9" t="s">
        <v>273</v>
      </c>
      <c r="HA9">
        <v>12568</v>
      </c>
      <c r="HB9">
        <v>2748</v>
      </c>
      <c r="HC9">
        <v>4239</v>
      </c>
      <c r="HD9" t="s">
        <v>273</v>
      </c>
      <c r="HE9">
        <v>12568</v>
      </c>
    </row>
    <row r="10" spans="1:213" x14ac:dyDescent="0.3">
      <c r="A10" t="s">
        <v>274</v>
      </c>
      <c r="B10" t="s">
        <v>275</v>
      </c>
      <c r="C10" t="s">
        <v>276</v>
      </c>
      <c r="D10" t="s">
        <v>276</v>
      </c>
      <c r="E10" t="s">
        <v>277</v>
      </c>
      <c r="F10" t="s">
        <v>278</v>
      </c>
      <c r="G10" t="s">
        <v>279</v>
      </c>
      <c r="H10">
        <v>0.99182099999999995</v>
      </c>
      <c r="I10">
        <v>8.8439900000000001E-4</v>
      </c>
      <c r="J10">
        <v>23.726900000000001</v>
      </c>
      <c r="K10">
        <v>1.69459E-2</v>
      </c>
      <c r="L10">
        <v>51.494999999999997</v>
      </c>
      <c r="M10">
        <v>10.083</v>
      </c>
      <c r="N10">
        <v>51.494999999999997</v>
      </c>
      <c r="Z10" s="13">
        <v>0.99182099999999995</v>
      </c>
      <c r="AA10" s="15">
        <f t="shared" si="9"/>
        <v>0</v>
      </c>
      <c r="AB10" s="13">
        <f t="shared" si="10"/>
        <v>0</v>
      </c>
      <c r="AC10" s="15">
        <f t="shared" si="11"/>
        <v>0</v>
      </c>
      <c r="AD10" s="13">
        <f t="shared" si="12"/>
        <v>1</v>
      </c>
      <c r="AE10" s="15">
        <f t="shared" si="13"/>
        <v>0</v>
      </c>
      <c r="AF10" s="13">
        <f t="shared" si="13"/>
        <v>1</v>
      </c>
      <c r="AG10" s="17">
        <f t="shared" si="14"/>
        <v>1</v>
      </c>
      <c r="AH10" s="23">
        <f t="shared" si="15"/>
        <v>0</v>
      </c>
      <c r="AI10" s="24">
        <f t="shared" si="16"/>
        <v>0</v>
      </c>
      <c r="AJ10" s="23">
        <f t="shared" si="17"/>
        <v>0</v>
      </c>
      <c r="AK10" s="24">
        <f t="shared" si="18"/>
        <v>0</v>
      </c>
      <c r="AL10" s="23">
        <f t="shared" si="19"/>
        <v>0</v>
      </c>
      <c r="AM10" s="24">
        <f t="shared" si="20"/>
        <v>0</v>
      </c>
      <c r="AN10" s="25">
        <f t="shared" si="21"/>
        <v>0</v>
      </c>
      <c r="BS10">
        <v>23.726900000000001</v>
      </c>
      <c r="BT10">
        <v>1.69459E-2</v>
      </c>
      <c r="BU10">
        <v>51.494999999999997</v>
      </c>
      <c r="BZ10">
        <v>2</v>
      </c>
      <c r="CA10" t="s">
        <v>204</v>
      </c>
      <c r="CB10" t="s">
        <v>280</v>
      </c>
      <c r="CC10" t="s">
        <v>281</v>
      </c>
      <c r="CD10" t="s">
        <v>282</v>
      </c>
      <c r="CE10" s="19" t="s">
        <v>283</v>
      </c>
      <c r="CF10" t="s">
        <v>2918</v>
      </c>
      <c r="CG10" t="s">
        <v>284</v>
      </c>
      <c r="CH10">
        <v>2</v>
      </c>
      <c r="CI10">
        <v>3</v>
      </c>
      <c r="CJ10">
        <v>-1.4343999999999999</v>
      </c>
      <c r="CK10">
        <v>0</v>
      </c>
      <c r="CL10">
        <v>0</v>
      </c>
      <c r="CM10">
        <v>0</v>
      </c>
      <c r="CN10">
        <v>0</v>
      </c>
      <c r="CO10" t="s">
        <v>210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t="s">
        <v>210</v>
      </c>
      <c r="DC10" t="s">
        <v>210</v>
      </c>
      <c r="DD10" t="s">
        <v>210</v>
      </c>
      <c r="DE10" t="s">
        <v>210</v>
      </c>
      <c r="DF10" t="s">
        <v>210</v>
      </c>
      <c r="DG10" t="s">
        <v>210</v>
      </c>
      <c r="DH10" t="s">
        <v>210</v>
      </c>
      <c r="DI10" t="s">
        <v>210</v>
      </c>
      <c r="DJ10" t="s">
        <v>210</v>
      </c>
      <c r="DK10" t="s">
        <v>210</v>
      </c>
      <c r="DL10" t="s">
        <v>210</v>
      </c>
      <c r="DM10" t="s">
        <v>210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GL10">
        <v>6</v>
      </c>
      <c r="GM10">
        <v>18</v>
      </c>
      <c r="GN10">
        <v>16508</v>
      </c>
      <c r="GO10">
        <v>16508</v>
      </c>
      <c r="GP10">
        <v>92</v>
      </c>
      <c r="GQ10">
        <v>93</v>
      </c>
      <c r="GR10">
        <v>226</v>
      </c>
      <c r="GS10">
        <v>251</v>
      </c>
      <c r="GT10">
        <v>226</v>
      </c>
      <c r="GU10">
        <v>251</v>
      </c>
      <c r="GV10" t="s">
        <v>223</v>
      </c>
      <c r="GW10">
        <v>13384</v>
      </c>
      <c r="GX10">
        <v>226</v>
      </c>
      <c r="GY10">
        <v>251</v>
      </c>
      <c r="GZ10" t="s">
        <v>223</v>
      </c>
      <c r="HA10">
        <v>13384</v>
      </c>
      <c r="HB10">
        <v>226</v>
      </c>
      <c r="HC10">
        <v>251</v>
      </c>
      <c r="HD10" t="s">
        <v>223</v>
      </c>
      <c r="HE10">
        <v>13384</v>
      </c>
    </row>
    <row r="11" spans="1:213" x14ac:dyDescent="0.3">
      <c r="A11" t="s">
        <v>274</v>
      </c>
      <c r="B11" t="s">
        <v>285</v>
      </c>
      <c r="C11" t="s">
        <v>276</v>
      </c>
      <c r="D11" t="s">
        <v>276</v>
      </c>
      <c r="E11" t="s">
        <v>277</v>
      </c>
      <c r="F11" t="s">
        <v>278</v>
      </c>
      <c r="G11" t="s">
        <v>279</v>
      </c>
      <c r="H11">
        <v>0.99182099999999995</v>
      </c>
      <c r="I11">
        <v>9.3270500000000004E-4</v>
      </c>
      <c r="J11">
        <v>23.726900000000001</v>
      </c>
      <c r="K11">
        <v>1.69459E-2</v>
      </c>
      <c r="L11">
        <v>51.494999999999997</v>
      </c>
      <c r="M11">
        <v>10.083</v>
      </c>
      <c r="N11">
        <v>51.494999999999997</v>
      </c>
      <c r="Z11" s="13">
        <v>0.99182099999999995</v>
      </c>
      <c r="AA11" s="15">
        <f t="shared" si="9"/>
        <v>0</v>
      </c>
      <c r="AB11" s="13">
        <f t="shared" si="10"/>
        <v>0</v>
      </c>
      <c r="AC11" s="15">
        <f t="shared" si="11"/>
        <v>0</v>
      </c>
      <c r="AD11" s="13">
        <f t="shared" si="12"/>
        <v>1</v>
      </c>
      <c r="AE11" s="15">
        <f t="shared" si="13"/>
        <v>0</v>
      </c>
      <c r="AF11" s="13">
        <f t="shared" si="13"/>
        <v>1</v>
      </c>
      <c r="AG11" s="17">
        <f t="shared" si="14"/>
        <v>1</v>
      </c>
      <c r="AH11" s="23">
        <f t="shared" si="15"/>
        <v>0</v>
      </c>
      <c r="AI11" s="24">
        <f t="shared" si="16"/>
        <v>0</v>
      </c>
      <c r="AJ11" s="23">
        <f t="shared" si="17"/>
        <v>0</v>
      </c>
      <c r="AK11" s="24">
        <f t="shared" si="18"/>
        <v>0</v>
      </c>
      <c r="AL11" s="23">
        <f t="shared" si="19"/>
        <v>0</v>
      </c>
      <c r="AM11" s="24">
        <f t="shared" si="20"/>
        <v>0</v>
      </c>
      <c r="AN11" s="25">
        <f t="shared" si="21"/>
        <v>0</v>
      </c>
      <c r="BS11">
        <v>23.726900000000001</v>
      </c>
      <c r="BT11">
        <v>1.69459E-2</v>
      </c>
      <c r="BU11">
        <v>51.494999999999997</v>
      </c>
      <c r="BZ11">
        <v>2</v>
      </c>
      <c r="CA11" t="s">
        <v>204</v>
      </c>
      <c r="CB11" t="s">
        <v>286</v>
      </c>
      <c r="CC11" t="s">
        <v>287</v>
      </c>
      <c r="CD11" t="s">
        <v>288</v>
      </c>
      <c r="CE11" s="19" t="s">
        <v>283</v>
      </c>
      <c r="CF11" s="2" t="s">
        <v>2918</v>
      </c>
      <c r="CG11" t="s">
        <v>284</v>
      </c>
      <c r="CH11">
        <v>3</v>
      </c>
      <c r="CI11">
        <v>3</v>
      </c>
      <c r="CJ11">
        <v>-1.4343999999999999</v>
      </c>
      <c r="CK11">
        <v>0</v>
      </c>
      <c r="CL11">
        <v>0</v>
      </c>
      <c r="CM11">
        <v>0</v>
      </c>
      <c r="CN11">
        <v>0</v>
      </c>
      <c r="CO11" t="s">
        <v>210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t="s">
        <v>210</v>
      </c>
      <c r="DC11" t="s">
        <v>210</v>
      </c>
      <c r="DD11" t="s">
        <v>210</v>
      </c>
      <c r="DE11" t="s">
        <v>210</v>
      </c>
      <c r="DF11" t="s">
        <v>210</v>
      </c>
      <c r="DG11" t="s">
        <v>210</v>
      </c>
      <c r="DH11" t="s">
        <v>210</v>
      </c>
      <c r="DI11" t="s">
        <v>210</v>
      </c>
      <c r="DJ11" t="s">
        <v>210</v>
      </c>
      <c r="DK11" t="s">
        <v>210</v>
      </c>
      <c r="DL11" t="s">
        <v>210</v>
      </c>
      <c r="DM11" t="s">
        <v>210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GL11">
        <v>7</v>
      </c>
      <c r="GM11">
        <v>18</v>
      </c>
      <c r="GN11">
        <v>16509</v>
      </c>
      <c r="GO11">
        <v>16509</v>
      </c>
      <c r="GP11">
        <v>92</v>
      </c>
      <c r="GQ11">
        <v>93</v>
      </c>
      <c r="GR11">
        <v>226</v>
      </c>
      <c r="GS11">
        <v>251</v>
      </c>
      <c r="GT11">
        <v>226</v>
      </c>
      <c r="GU11">
        <v>251</v>
      </c>
      <c r="GV11" t="s">
        <v>223</v>
      </c>
      <c r="GW11">
        <v>13384</v>
      </c>
      <c r="GX11">
        <v>226</v>
      </c>
      <c r="GY11">
        <v>251</v>
      </c>
      <c r="GZ11" t="s">
        <v>223</v>
      </c>
      <c r="HA11">
        <v>13384</v>
      </c>
      <c r="HB11">
        <v>226</v>
      </c>
      <c r="HC11">
        <v>251</v>
      </c>
      <c r="HD11" t="s">
        <v>223</v>
      </c>
      <c r="HE11">
        <v>13384</v>
      </c>
    </row>
    <row r="12" spans="1:213" ht="15" x14ac:dyDescent="0.25">
      <c r="A12" t="s">
        <v>274</v>
      </c>
      <c r="B12" t="s">
        <v>289</v>
      </c>
      <c r="C12" t="s">
        <v>276</v>
      </c>
      <c r="D12" t="s">
        <v>276</v>
      </c>
      <c r="E12" t="s">
        <v>277</v>
      </c>
      <c r="F12" t="s">
        <v>278</v>
      </c>
      <c r="G12" t="s">
        <v>279</v>
      </c>
      <c r="H12">
        <v>0.5</v>
      </c>
      <c r="I12">
        <v>0.131517</v>
      </c>
      <c r="J12">
        <v>0</v>
      </c>
      <c r="K12">
        <v>6.3044900000000003E-3</v>
      </c>
      <c r="L12">
        <v>112.08</v>
      </c>
      <c r="M12">
        <v>37.951000000000001</v>
      </c>
      <c r="N12">
        <v>112.08</v>
      </c>
      <c r="Z12" s="13">
        <v>0.5</v>
      </c>
      <c r="AA12" s="15">
        <f t="shared" si="9"/>
        <v>0</v>
      </c>
      <c r="AB12" s="13">
        <f t="shared" si="10"/>
        <v>0</v>
      </c>
      <c r="AC12" s="15">
        <f t="shared" si="11"/>
        <v>0</v>
      </c>
      <c r="AD12" s="13">
        <f t="shared" si="12"/>
        <v>1</v>
      </c>
      <c r="AE12" s="15">
        <f t="shared" si="13"/>
        <v>0</v>
      </c>
      <c r="AF12" s="13">
        <f t="shared" si="13"/>
        <v>1</v>
      </c>
      <c r="AG12" s="17">
        <f t="shared" si="14"/>
        <v>1</v>
      </c>
      <c r="AH12" s="23">
        <f t="shared" si="15"/>
        <v>0</v>
      </c>
      <c r="AI12" s="24">
        <f t="shared" si="16"/>
        <v>0</v>
      </c>
      <c r="AJ12" s="23">
        <f t="shared" si="17"/>
        <v>0</v>
      </c>
      <c r="AK12" s="24">
        <f t="shared" si="18"/>
        <v>0</v>
      </c>
      <c r="AL12" s="23">
        <f t="shared" si="19"/>
        <v>0</v>
      </c>
      <c r="AM12" s="24">
        <f t="shared" si="20"/>
        <v>0</v>
      </c>
      <c r="AN12" s="25">
        <f t="shared" si="21"/>
        <v>0</v>
      </c>
      <c r="BS12">
        <v>0</v>
      </c>
      <c r="BT12">
        <v>6.3044900000000003E-3</v>
      </c>
      <c r="BU12">
        <v>112.08</v>
      </c>
      <c r="BZ12">
        <v>1</v>
      </c>
      <c r="CA12" t="s">
        <v>204</v>
      </c>
      <c r="CB12" t="s">
        <v>290</v>
      </c>
      <c r="CC12" t="s">
        <v>219</v>
      </c>
      <c r="CD12" t="s">
        <v>291</v>
      </c>
      <c r="CE12" t="s">
        <v>292</v>
      </c>
      <c r="CF12" t="s">
        <v>2918</v>
      </c>
      <c r="CG12" t="s">
        <v>293</v>
      </c>
      <c r="CH12">
        <v>18</v>
      </c>
      <c r="CI12">
        <v>2</v>
      </c>
      <c r="CJ12">
        <v>0.91095999999999999</v>
      </c>
      <c r="CK12">
        <v>5725400</v>
      </c>
      <c r="CL12">
        <v>5725400</v>
      </c>
      <c r="CM12">
        <v>0</v>
      </c>
      <c r="CN12">
        <v>0</v>
      </c>
      <c r="CO12" t="s">
        <v>210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5725400</v>
      </c>
      <c r="DB12" t="s">
        <v>210</v>
      </c>
      <c r="DC12" t="s">
        <v>210</v>
      </c>
      <c r="DD12" t="s">
        <v>210</v>
      </c>
      <c r="DE12" t="s">
        <v>210</v>
      </c>
      <c r="DF12" t="s">
        <v>210</v>
      </c>
      <c r="DG12" t="s">
        <v>210</v>
      </c>
      <c r="DH12" t="s">
        <v>210</v>
      </c>
      <c r="DI12" t="s">
        <v>210</v>
      </c>
      <c r="DJ12" t="s">
        <v>210</v>
      </c>
      <c r="DK12" t="s">
        <v>210</v>
      </c>
      <c r="DL12" t="s">
        <v>210</v>
      </c>
      <c r="DM12" t="s">
        <v>210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5725400</v>
      </c>
      <c r="EV12">
        <v>0</v>
      </c>
      <c r="EW12">
        <v>0</v>
      </c>
      <c r="GL12">
        <v>8</v>
      </c>
      <c r="GM12">
        <v>18</v>
      </c>
      <c r="GN12">
        <v>24093</v>
      </c>
      <c r="GO12">
        <v>24093</v>
      </c>
      <c r="GP12">
        <v>324</v>
      </c>
      <c r="GQ12">
        <v>339</v>
      </c>
      <c r="GR12">
        <v>1495</v>
      </c>
      <c r="GS12">
        <v>2150</v>
      </c>
      <c r="GT12">
        <v>1495</v>
      </c>
      <c r="GU12">
        <v>2150</v>
      </c>
      <c r="GV12" t="s">
        <v>223</v>
      </c>
      <c r="GW12">
        <v>7363</v>
      </c>
      <c r="GX12">
        <v>1495</v>
      </c>
      <c r="GY12">
        <v>2150</v>
      </c>
      <c r="GZ12" t="s">
        <v>223</v>
      </c>
      <c r="HA12">
        <v>7363</v>
      </c>
      <c r="HB12">
        <v>1495</v>
      </c>
      <c r="HC12">
        <v>2150</v>
      </c>
      <c r="HD12" t="s">
        <v>223</v>
      </c>
      <c r="HE12">
        <v>7363</v>
      </c>
    </row>
    <row r="13" spans="1:213" ht="15" x14ac:dyDescent="0.25">
      <c r="A13" t="s">
        <v>294</v>
      </c>
      <c r="B13" t="s">
        <v>295</v>
      </c>
      <c r="C13" t="s">
        <v>276</v>
      </c>
      <c r="D13" t="s">
        <v>276</v>
      </c>
      <c r="E13" t="s">
        <v>277</v>
      </c>
      <c r="F13" t="s">
        <v>278</v>
      </c>
      <c r="G13" t="s">
        <v>279</v>
      </c>
      <c r="H13">
        <v>0.5</v>
      </c>
      <c r="I13">
        <v>0.12943499999999999</v>
      </c>
      <c r="J13">
        <v>0</v>
      </c>
      <c r="K13">
        <v>1.9697699999999999E-2</v>
      </c>
      <c r="L13">
        <v>45.081000000000003</v>
      </c>
      <c r="M13">
        <v>15.741</v>
      </c>
      <c r="N13">
        <v>45.081000000000003</v>
      </c>
      <c r="O13" s="7">
        <v>0.5</v>
      </c>
      <c r="AA13" s="15">
        <f t="shared" si="9"/>
        <v>1</v>
      </c>
      <c r="AB13" s="13">
        <f t="shared" si="10"/>
        <v>0</v>
      </c>
      <c r="AC13" s="15">
        <f t="shared" si="11"/>
        <v>0</v>
      </c>
      <c r="AD13" s="13">
        <f t="shared" si="12"/>
        <v>0</v>
      </c>
      <c r="AE13" s="15">
        <f t="shared" si="13"/>
        <v>1</v>
      </c>
      <c r="AF13" s="13">
        <f t="shared" si="13"/>
        <v>0</v>
      </c>
      <c r="AG13" s="17">
        <f>AE13+AF13</f>
        <v>1</v>
      </c>
      <c r="AH13" s="23">
        <f t="shared" si="15"/>
        <v>1</v>
      </c>
      <c r="AI13" s="24">
        <f t="shared" si="16"/>
        <v>0</v>
      </c>
      <c r="AJ13" s="23">
        <f t="shared" si="17"/>
        <v>0</v>
      </c>
      <c r="AK13" s="24">
        <f t="shared" si="18"/>
        <v>0</v>
      </c>
      <c r="AL13" s="23">
        <f t="shared" si="19"/>
        <v>1</v>
      </c>
      <c r="AM13" s="24">
        <f t="shared" si="20"/>
        <v>0</v>
      </c>
      <c r="AN13" s="25">
        <f t="shared" si="21"/>
        <v>1</v>
      </c>
      <c r="BW13">
        <v>0</v>
      </c>
      <c r="BX13">
        <v>1.9697699999999999E-2</v>
      </c>
      <c r="BY13">
        <v>45.081000000000003</v>
      </c>
      <c r="CA13" t="s">
        <v>204</v>
      </c>
      <c r="CB13" t="s">
        <v>296</v>
      </c>
      <c r="CC13" t="s">
        <v>297</v>
      </c>
      <c r="CD13" t="s">
        <v>259</v>
      </c>
      <c r="CE13" t="s">
        <v>298</v>
      </c>
      <c r="CF13" t="s">
        <v>2918</v>
      </c>
      <c r="CG13" t="s">
        <v>299</v>
      </c>
      <c r="CH13">
        <v>7</v>
      </c>
      <c r="CI13">
        <v>3</v>
      </c>
      <c r="CJ13">
        <v>4.3601999999999999</v>
      </c>
      <c r="CK13">
        <v>13063000</v>
      </c>
      <c r="CL13">
        <v>13063000</v>
      </c>
      <c r="CM13">
        <v>0</v>
      </c>
      <c r="CN13">
        <v>0</v>
      </c>
      <c r="CO13" t="s">
        <v>210</v>
      </c>
      <c r="CP13">
        <v>13063000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t="s">
        <v>210</v>
      </c>
      <c r="DC13" t="s">
        <v>210</v>
      </c>
      <c r="DD13" t="s">
        <v>210</v>
      </c>
      <c r="DE13" t="s">
        <v>210</v>
      </c>
      <c r="DF13" t="s">
        <v>210</v>
      </c>
      <c r="DG13" t="s">
        <v>210</v>
      </c>
      <c r="DH13" t="s">
        <v>210</v>
      </c>
      <c r="DI13" t="s">
        <v>210</v>
      </c>
      <c r="DJ13" t="s">
        <v>210</v>
      </c>
      <c r="DK13" t="s">
        <v>210</v>
      </c>
      <c r="DL13" t="s">
        <v>210</v>
      </c>
      <c r="DM13" t="s">
        <v>210</v>
      </c>
      <c r="DN13">
        <v>13063000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GL13">
        <v>9</v>
      </c>
      <c r="GM13">
        <v>18</v>
      </c>
      <c r="GN13">
        <v>9496</v>
      </c>
      <c r="GO13">
        <v>9496</v>
      </c>
      <c r="GP13">
        <v>344</v>
      </c>
      <c r="GQ13">
        <v>360</v>
      </c>
      <c r="GR13">
        <v>1887</v>
      </c>
      <c r="GS13">
        <v>2974</v>
      </c>
      <c r="GT13">
        <v>1887</v>
      </c>
      <c r="GU13">
        <v>2974</v>
      </c>
      <c r="GV13" t="s">
        <v>300</v>
      </c>
      <c r="GW13">
        <v>4905</v>
      </c>
      <c r="GX13">
        <v>1887</v>
      </c>
      <c r="GY13">
        <v>2974</v>
      </c>
      <c r="GZ13" t="s">
        <v>300</v>
      </c>
      <c r="HA13">
        <v>4905</v>
      </c>
      <c r="HB13">
        <v>1887</v>
      </c>
      <c r="HC13">
        <v>2974</v>
      </c>
      <c r="HD13" t="s">
        <v>300</v>
      </c>
      <c r="HE13">
        <v>4905</v>
      </c>
    </row>
    <row r="14" spans="1:213" ht="15" x14ac:dyDescent="0.25">
      <c r="A14" t="s">
        <v>301</v>
      </c>
      <c r="B14">
        <v>62</v>
      </c>
      <c r="C14" t="s">
        <v>301</v>
      </c>
      <c r="D14" t="s">
        <v>301</v>
      </c>
      <c r="E14" t="s">
        <v>302</v>
      </c>
      <c r="F14" t="s">
        <v>303</v>
      </c>
      <c r="G14" t="s">
        <v>304</v>
      </c>
      <c r="H14">
        <v>0.99645300000000003</v>
      </c>
      <c r="I14">
        <v>3.4008200000000001E-4</v>
      </c>
      <c r="J14">
        <v>24.512699999999999</v>
      </c>
      <c r="K14">
        <v>1.15426E-2</v>
      </c>
      <c r="L14">
        <v>75.911000000000001</v>
      </c>
      <c r="M14">
        <v>8.0318000000000005</v>
      </c>
      <c r="N14">
        <v>75.911000000000001</v>
      </c>
      <c r="T14" s="11">
        <v>0.99645300000000003</v>
      </c>
      <c r="AA14" s="15">
        <f t="shared" si="9"/>
        <v>0</v>
      </c>
      <c r="AB14" s="13">
        <f t="shared" si="10"/>
        <v>1</v>
      </c>
      <c r="AC14" s="15">
        <f t="shared" si="11"/>
        <v>0</v>
      </c>
      <c r="AD14" s="13">
        <f t="shared" si="12"/>
        <v>0</v>
      </c>
      <c r="AE14" s="15">
        <f t="shared" si="13"/>
        <v>0</v>
      </c>
      <c r="AF14" s="13">
        <f t="shared" si="13"/>
        <v>1</v>
      </c>
      <c r="AG14" s="17">
        <f t="shared" si="14"/>
        <v>1</v>
      </c>
      <c r="AH14" s="23">
        <f t="shared" si="15"/>
        <v>0</v>
      </c>
      <c r="AI14" s="24">
        <f t="shared" si="16"/>
        <v>0</v>
      </c>
      <c r="AJ14" s="23">
        <f t="shared" si="17"/>
        <v>0</v>
      </c>
      <c r="AK14" s="24">
        <f t="shared" si="18"/>
        <v>0</v>
      </c>
      <c r="AL14" s="23">
        <f t="shared" si="19"/>
        <v>0</v>
      </c>
      <c r="AM14" s="24">
        <f t="shared" si="20"/>
        <v>0</v>
      </c>
      <c r="AN14" s="25">
        <f t="shared" si="21"/>
        <v>0</v>
      </c>
      <c r="BA14">
        <v>24.512699999999999</v>
      </c>
      <c r="BB14">
        <v>1.15426E-2</v>
      </c>
      <c r="BC14">
        <v>75.911000000000001</v>
      </c>
      <c r="BZ14">
        <v>1</v>
      </c>
      <c r="CA14" t="s">
        <v>204</v>
      </c>
      <c r="CB14" t="s">
        <v>305</v>
      </c>
      <c r="CC14" t="s">
        <v>306</v>
      </c>
      <c r="CD14" t="s">
        <v>307</v>
      </c>
      <c r="CE14" t="s">
        <v>308</v>
      </c>
      <c r="CF14" t="s">
        <v>2918</v>
      </c>
      <c r="CG14" t="s">
        <v>309</v>
      </c>
      <c r="CH14">
        <v>3</v>
      </c>
      <c r="CI14">
        <v>2</v>
      </c>
      <c r="CJ14">
        <v>1.1625000000000001</v>
      </c>
      <c r="CK14">
        <v>3240500</v>
      </c>
      <c r="CL14">
        <v>3240500</v>
      </c>
      <c r="CM14">
        <v>0</v>
      </c>
      <c r="CN14">
        <v>0</v>
      </c>
      <c r="CO14" t="s">
        <v>210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3240500</v>
      </c>
      <c r="CY14">
        <v>0</v>
      </c>
      <c r="CZ14">
        <v>0</v>
      </c>
      <c r="DA14">
        <v>0</v>
      </c>
      <c r="DB14" t="s">
        <v>210</v>
      </c>
      <c r="DC14" t="s">
        <v>210</v>
      </c>
      <c r="DD14" t="s">
        <v>210</v>
      </c>
      <c r="DE14" t="s">
        <v>210</v>
      </c>
      <c r="DF14" t="s">
        <v>210</v>
      </c>
      <c r="DG14" t="s">
        <v>210</v>
      </c>
      <c r="DH14" t="s">
        <v>210</v>
      </c>
      <c r="DI14" t="s">
        <v>210</v>
      </c>
      <c r="DJ14" t="s">
        <v>210</v>
      </c>
      <c r="DK14" t="s">
        <v>210</v>
      </c>
      <c r="DL14" t="s">
        <v>210</v>
      </c>
      <c r="DM14" t="s">
        <v>210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3240500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GL14">
        <v>10</v>
      </c>
      <c r="GM14">
        <v>19</v>
      </c>
      <c r="GN14">
        <v>62</v>
      </c>
      <c r="GO14">
        <v>62</v>
      </c>
      <c r="GP14">
        <v>721</v>
      </c>
      <c r="GQ14">
        <v>743</v>
      </c>
      <c r="GR14">
        <v>3987</v>
      </c>
      <c r="GS14">
        <v>5988</v>
      </c>
      <c r="GT14">
        <v>3987</v>
      </c>
      <c r="GU14">
        <v>5988</v>
      </c>
      <c r="GV14" t="s">
        <v>237</v>
      </c>
      <c r="GW14">
        <v>7182</v>
      </c>
      <c r="GX14">
        <v>3987</v>
      </c>
      <c r="GY14">
        <v>5988</v>
      </c>
      <c r="GZ14" t="s">
        <v>237</v>
      </c>
      <c r="HA14">
        <v>7182</v>
      </c>
      <c r="HB14">
        <v>3987</v>
      </c>
      <c r="HC14">
        <v>5988</v>
      </c>
      <c r="HD14" t="s">
        <v>237</v>
      </c>
      <c r="HE14">
        <v>7182</v>
      </c>
    </row>
    <row r="15" spans="1:213" ht="15" x14ac:dyDescent="0.25">
      <c r="A15" t="s">
        <v>310</v>
      </c>
      <c r="B15" t="s">
        <v>311</v>
      </c>
      <c r="C15" t="s">
        <v>312</v>
      </c>
      <c r="D15" t="s">
        <v>312</v>
      </c>
      <c r="E15" t="s">
        <v>313</v>
      </c>
      <c r="F15" t="s">
        <v>314</v>
      </c>
      <c r="G15" t="s">
        <v>315</v>
      </c>
      <c r="H15">
        <v>1</v>
      </c>
      <c r="I15">
        <v>0</v>
      </c>
      <c r="J15">
        <v>17.785799999999998</v>
      </c>
      <c r="K15">
        <v>1.52985E-2</v>
      </c>
      <c r="L15">
        <v>47.567999999999998</v>
      </c>
      <c r="M15">
        <v>22.251000000000001</v>
      </c>
      <c r="N15">
        <v>47.567999999999998</v>
      </c>
      <c r="Q15" s="7">
        <v>1</v>
      </c>
      <c r="AA15" s="15">
        <f t="shared" si="9"/>
        <v>1</v>
      </c>
      <c r="AB15" s="13">
        <f t="shared" si="10"/>
        <v>0</v>
      </c>
      <c r="AC15" s="15">
        <f t="shared" si="11"/>
        <v>0</v>
      </c>
      <c r="AD15" s="13">
        <f t="shared" si="12"/>
        <v>0</v>
      </c>
      <c r="AE15" s="15">
        <f t="shared" si="13"/>
        <v>1</v>
      </c>
      <c r="AF15" s="13">
        <f t="shared" si="13"/>
        <v>0</v>
      </c>
      <c r="AG15" s="17">
        <f t="shared" si="14"/>
        <v>1</v>
      </c>
      <c r="AH15" s="23">
        <f t="shared" si="15"/>
        <v>0</v>
      </c>
      <c r="AI15" s="24">
        <f t="shared" si="16"/>
        <v>0</v>
      </c>
      <c r="AJ15" s="23">
        <f t="shared" si="17"/>
        <v>0</v>
      </c>
      <c r="AK15" s="24">
        <f t="shared" si="18"/>
        <v>0</v>
      </c>
      <c r="AL15" s="23">
        <f t="shared" si="19"/>
        <v>0</v>
      </c>
      <c r="AM15" s="24">
        <f t="shared" si="20"/>
        <v>0</v>
      </c>
      <c r="AN15" s="25">
        <f t="shared" si="21"/>
        <v>0</v>
      </c>
      <c r="AR15">
        <v>17.785799999999998</v>
      </c>
      <c r="AS15">
        <v>1.52985E-2</v>
      </c>
      <c r="AT15">
        <v>47.567999999999998</v>
      </c>
      <c r="CA15" t="s">
        <v>204</v>
      </c>
      <c r="CB15" t="s">
        <v>316</v>
      </c>
      <c r="CC15" t="s">
        <v>317</v>
      </c>
      <c r="CD15" t="s">
        <v>318</v>
      </c>
      <c r="CE15" t="s">
        <v>319</v>
      </c>
      <c r="CF15" t="s">
        <v>2918</v>
      </c>
      <c r="CG15" t="s">
        <v>320</v>
      </c>
      <c r="CH15">
        <v>14</v>
      </c>
      <c r="CI15">
        <v>2</v>
      </c>
      <c r="CJ15">
        <v>-3.8580999999999999</v>
      </c>
      <c r="CK15">
        <v>3406400</v>
      </c>
      <c r="CL15">
        <v>0</v>
      </c>
      <c r="CM15">
        <v>3406400</v>
      </c>
      <c r="CN15">
        <v>0</v>
      </c>
      <c r="CO15" t="s">
        <v>210</v>
      </c>
      <c r="CP15">
        <v>0</v>
      </c>
      <c r="CQ15">
        <v>0</v>
      </c>
      <c r="CR15">
        <v>3406400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t="s">
        <v>210</v>
      </c>
      <c r="DC15" t="s">
        <v>210</v>
      </c>
      <c r="DD15" t="s">
        <v>210</v>
      </c>
      <c r="DE15" t="s">
        <v>210</v>
      </c>
      <c r="DF15" t="s">
        <v>210</v>
      </c>
      <c r="DG15" t="s">
        <v>210</v>
      </c>
      <c r="DH15" t="s">
        <v>210</v>
      </c>
      <c r="DI15" t="s">
        <v>210</v>
      </c>
      <c r="DJ15" t="s">
        <v>210</v>
      </c>
      <c r="DK15" t="s">
        <v>210</v>
      </c>
      <c r="DL15" t="s">
        <v>210</v>
      </c>
      <c r="DM15" t="s">
        <v>210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3406400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GL15">
        <v>11</v>
      </c>
      <c r="GM15">
        <v>28</v>
      </c>
      <c r="GN15">
        <v>14</v>
      </c>
      <c r="GO15">
        <v>14</v>
      </c>
      <c r="GP15">
        <v>401</v>
      </c>
      <c r="GQ15">
        <v>418</v>
      </c>
      <c r="GR15">
        <v>2362</v>
      </c>
      <c r="GS15">
        <v>3836</v>
      </c>
      <c r="GT15">
        <v>2362</v>
      </c>
      <c r="GU15">
        <v>3836</v>
      </c>
      <c r="GV15" t="s">
        <v>273</v>
      </c>
      <c r="GW15">
        <v>7786</v>
      </c>
      <c r="GX15">
        <v>2362</v>
      </c>
      <c r="GY15">
        <v>3836</v>
      </c>
      <c r="GZ15" t="s">
        <v>273</v>
      </c>
      <c r="HA15">
        <v>7786</v>
      </c>
      <c r="HB15">
        <v>2362</v>
      </c>
      <c r="HC15">
        <v>3836</v>
      </c>
      <c r="HD15" t="s">
        <v>273</v>
      </c>
      <c r="HE15">
        <v>7786</v>
      </c>
    </row>
    <row r="16" spans="1:213" ht="15" x14ac:dyDescent="0.25">
      <c r="A16" t="s">
        <v>321</v>
      </c>
      <c r="B16" t="s">
        <v>322</v>
      </c>
      <c r="C16" t="s">
        <v>323</v>
      </c>
      <c r="D16" t="s">
        <v>323</v>
      </c>
      <c r="E16" t="s">
        <v>324</v>
      </c>
      <c r="F16" t="s">
        <v>325</v>
      </c>
      <c r="G16" t="s">
        <v>326</v>
      </c>
      <c r="H16">
        <v>0.89255399999999996</v>
      </c>
      <c r="I16">
        <v>1.4827E-2</v>
      </c>
      <c r="J16">
        <v>9.23062</v>
      </c>
      <c r="K16">
        <v>1.32432E-2</v>
      </c>
      <c r="L16">
        <v>63.091000000000001</v>
      </c>
      <c r="M16">
        <v>7.2099000000000002</v>
      </c>
      <c r="N16">
        <v>53.448</v>
      </c>
      <c r="T16" s="11">
        <v>0.89255399999999996</v>
      </c>
      <c r="Z16" s="13">
        <v>0.49645600000000001</v>
      </c>
      <c r="AA16" s="15">
        <f t="shared" si="9"/>
        <v>0</v>
      </c>
      <c r="AB16" s="13">
        <f t="shared" si="10"/>
        <v>1</v>
      </c>
      <c r="AC16" s="15">
        <f t="shared" si="11"/>
        <v>0</v>
      </c>
      <c r="AD16" s="13">
        <f t="shared" si="12"/>
        <v>1</v>
      </c>
      <c r="AE16" s="15">
        <f t="shared" si="13"/>
        <v>0</v>
      </c>
      <c r="AF16" s="13">
        <f t="shared" si="13"/>
        <v>2</v>
      </c>
      <c r="AG16" s="17">
        <f t="shared" si="14"/>
        <v>2</v>
      </c>
      <c r="AH16" s="23">
        <f t="shared" si="15"/>
        <v>0</v>
      </c>
      <c r="AI16" s="24">
        <f t="shared" si="16"/>
        <v>0</v>
      </c>
      <c r="AJ16" s="23">
        <f t="shared" si="17"/>
        <v>0</v>
      </c>
      <c r="AK16" s="24">
        <f t="shared" si="18"/>
        <v>0</v>
      </c>
      <c r="AL16" s="23">
        <f t="shared" si="19"/>
        <v>0</v>
      </c>
      <c r="AM16" s="24">
        <f t="shared" si="20"/>
        <v>0</v>
      </c>
      <c r="AN16" s="25">
        <f t="shared" si="21"/>
        <v>0</v>
      </c>
      <c r="BA16">
        <v>9.23062</v>
      </c>
      <c r="BB16">
        <v>1.32432E-2</v>
      </c>
      <c r="BC16">
        <v>63.091000000000001</v>
      </c>
      <c r="BS16">
        <v>0</v>
      </c>
      <c r="BT16">
        <v>1.32432E-2</v>
      </c>
      <c r="BU16">
        <v>63.091000000000001</v>
      </c>
      <c r="BZ16">
        <v>1</v>
      </c>
      <c r="CA16" t="s">
        <v>204</v>
      </c>
      <c r="CB16" t="s">
        <v>327</v>
      </c>
      <c r="CC16" t="s">
        <v>328</v>
      </c>
      <c r="CD16" t="s">
        <v>329</v>
      </c>
      <c r="CE16" t="s">
        <v>330</v>
      </c>
      <c r="CF16" t="s">
        <v>2918</v>
      </c>
      <c r="CG16" t="s">
        <v>331</v>
      </c>
      <c r="CH16">
        <v>4</v>
      </c>
      <c r="CI16">
        <v>2</v>
      </c>
      <c r="CJ16">
        <v>1.3815999999999999</v>
      </c>
      <c r="CK16">
        <v>205680</v>
      </c>
      <c r="CL16">
        <v>205680</v>
      </c>
      <c r="CM16">
        <v>0</v>
      </c>
      <c r="CN16">
        <v>0</v>
      </c>
      <c r="CO16" t="s">
        <v>210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103170</v>
      </c>
      <c r="CY16">
        <v>0</v>
      </c>
      <c r="CZ16">
        <v>0</v>
      </c>
      <c r="DA16">
        <v>0</v>
      </c>
      <c r="DB16" t="s">
        <v>210</v>
      </c>
      <c r="DC16" t="s">
        <v>210</v>
      </c>
      <c r="DD16" t="s">
        <v>210</v>
      </c>
      <c r="DE16" t="s">
        <v>210</v>
      </c>
      <c r="DF16" t="s">
        <v>210</v>
      </c>
      <c r="DG16" t="s">
        <v>210</v>
      </c>
      <c r="DH16" t="s">
        <v>210</v>
      </c>
      <c r="DI16" t="s">
        <v>210</v>
      </c>
      <c r="DJ16" t="s">
        <v>210</v>
      </c>
      <c r="DK16" t="s">
        <v>210</v>
      </c>
      <c r="DL16" t="s">
        <v>210</v>
      </c>
      <c r="DM16" t="s">
        <v>210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103170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GL16">
        <v>12</v>
      </c>
      <c r="GM16">
        <v>29</v>
      </c>
      <c r="GN16">
        <v>92</v>
      </c>
      <c r="GO16">
        <v>92</v>
      </c>
      <c r="GP16">
        <v>78</v>
      </c>
      <c r="GQ16">
        <v>78</v>
      </c>
      <c r="GR16" t="s">
        <v>332</v>
      </c>
      <c r="GS16" t="s">
        <v>333</v>
      </c>
      <c r="GT16">
        <v>186</v>
      </c>
      <c r="GU16">
        <v>206</v>
      </c>
      <c r="GV16" t="s">
        <v>237</v>
      </c>
      <c r="GW16">
        <v>15854</v>
      </c>
      <c r="GX16">
        <v>187</v>
      </c>
      <c r="GY16">
        <v>207</v>
      </c>
      <c r="GZ16" t="s">
        <v>223</v>
      </c>
      <c r="HA16">
        <v>9508</v>
      </c>
      <c r="HB16">
        <v>187</v>
      </c>
      <c r="HC16">
        <v>207</v>
      </c>
      <c r="HD16" t="s">
        <v>223</v>
      </c>
      <c r="HE16">
        <v>9508</v>
      </c>
    </row>
    <row r="17" spans="1:213" ht="15" x14ac:dyDescent="0.25">
      <c r="A17" t="s">
        <v>334</v>
      </c>
      <c r="B17">
        <v>249</v>
      </c>
      <c r="C17" t="s">
        <v>334</v>
      </c>
      <c r="D17" t="s">
        <v>334</v>
      </c>
      <c r="E17" t="s">
        <v>335</v>
      </c>
      <c r="F17" t="s">
        <v>336</v>
      </c>
      <c r="G17" t="s">
        <v>337</v>
      </c>
      <c r="H17">
        <v>0.61245899999999998</v>
      </c>
      <c r="I17">
        <v>7.6050599999999996E-2</v>
      </c>
      <c r="J17">
        <v>2.4340700000000002</v>
      </c>
      <c r="K17">
        <v>1.5982099999999999E-2</v>
      </c>
      <c r="L17">
        <v>42.808999999999997</v>
      </c>
      <c r="M17">
        <v>6.5060000000000002</v>
      </c>
      <c r="N17">
        <v>42.808999999999997</v>
      </c>
      <c r="R17" s="11">
        <v>0.61245899999999998</v>
      </c>
      <c r="AA17" s="15">
        <f t="shared" si="9"/>
        <v>0</v>
      </c>
      <c r="AB17" s="13">
        <f t="shared" si="10"/>
        <v>1</v>
      </c>
      <c r="AC17" s="15">
        <f t="shared" si="11"/>
        <v>0</v>
      </c>
      <c r="AD17" s="13">
        <f t="shared" si="12"/>
        <v>0</v>
      </c>
      <c r="AE17" s="15">
        <f t="shared" si="13"/>
        <v>0</v>
      </c>
      <c r="AF17" s="13">
        <f t="shared" si="13"/>
        <v>1</v>
      </c>
      <c r="AG17" s="17">
        <f t="shared" si="14"/>
        <v>1</v>
      </c>
      <c r="AH17" s="23">
        <f t="shared" si="15"/>
        <v>0</v>
      </c>
      <c r="AI17" s="24">
        <f t="shared" si="16"/>
        <v>1</v>
      </c>
      <c r="AJ17" s="23">
        <f t="shared" si="17"/>
        <v>0</v>
      </c>
      <c r="AK17" s="24">
        <f t="shared" si="18"/>
        <v>0</v>
      </c>
      <c r="AL17" s="23">
        <f t="shared" si="19"/>
        <v>0</v>
      </c>
      <c r="AM17" s="24">
        <f t="shared" si="20"/>
        <v>1</v>
      </c>
      <c r="AN17" s="25">
        <f t="shared" si="21"/>
        <v>1</v>
      </c>
      <c r="AU17">
        <v>2.4340700000000002</v>
      </c>
      <c r="AV17">
        <v>1.5982099999999999E-2</v>
      </c>
      <c r="AW17">
        <v>42.808999999999997</v>
      </c>
      <c r="CA17" t="s">
        <v>204</v>
      </c>
      <c r="CB17" t="s">
        <v>338</v>
      </c>
      <c r="CC17" t="s">
        <v>339</v>
      </c>
      <c r="CD17" t="s">
        <v>340</v>
      </c>
      <c r="CE17" t="s">
        <v>341</v>
      </c>
      <c r="CF17" t="s">
        <v>2918</v>
      </c>
      <c r="CG17" t="s">
        <v>342</v>
      </c>
      <c r="CH17">
        <v>9</v>
      </c>
      <c r="CI17">
        <v>3</v>
      </c>
      <c r="CJ17">
        <v>-2.4258999999999999</v>
      </c>
      <c r="CK17">
        <v>178310000</v>
      </c>
      <c r="CL17">
        <v>0</v>
      </c>
      <c r="CM17">
        <v>0</v>
      </c>
      <c r="CN17">
        <v>178310000</v>
      </c>
      <c r="CO17" t="s">
        <v>210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178310000</v>
      </c>
      <c r="CW17">
        <v>0</v>
      </c>
      <c r="CX17">
        <v>0</v>
      </c>
      <c r="CY17">
        <v>0</v>
      </c>
      <c r="CZ17">
        <v>0</v>
      </c>
      <c r="DA17">
        <v>0</v>
      </c>
      <c r="DB17" t="s">
        <v>210</v>
      </c>
      <c r="DC17" t="s">
        <v>210</v>
      </c>
      <c r="DD17" t="s">
        <v>210</v>
      </c>
      <c r="DE17" t="s">
        <v>210</v>
      </c>
      <c r="DF17" t="s">
        <v>210</v>
      </c>
      <c r="DG17" t="s">
        <v>210</v>
      </c>
      <c r="DH17" t="s">
        <v>210</v>
      </c>
      <c r="DI17" t="s">
        <v>210</v>
      </c>
      <c r="DJ17" t="s">
        <v>210</v>
      </c>
      <c r="DK17" t="s">
        <v>210</v>
      </c>
      <c r="DL17" t="s">
        <v>210</v>
      </c>
      <c r="DM17" t="s">
        <v>210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178310000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GL17">
        <v>13</v>
      </c>
      <c r="GM17">
        <v>31</v>
      </c>
      <c r="GN17">
        <v>249</v>
      </c>
      <c r="GO17">
        <v>249</v>
      </c>
      <c r="GP17">
        <v>347</v>
      </c>
      <c r="GQ17">
        <v>363</v>
      </c>
      <c r="GR17">
        <v>1894</v>
      </c>
      <c r="GS17">
        <v>2981</v>
      </c>
      <c r="GT17">
        <v>1894</v>
      </c>
      <c r="GU17">
        <v>2981</v>
      </c>
      <c r="GV17" t="s">
        <v>343</v>
      </c>
      <c r="GW17">
        <v>7286</v>
      </c>
      <c r="GX17">
        <v>1894</v>
      </c>
      <c r="GY17">
        <v>2981</v>
      </c>
      <c r="GZ17" t="s">
        <v>343</v>
      </c>
      <c r="HA17">
        <v>7286</v>
      </c>
      <c r="HB17">
        <v>1894</v>
      </c>
      <c r="HC17">
        <v>2981</v>
      </c>
      <c r="HD17" t="s">
        <v>343</v>
      </c>
      <c r="HE17">
        <v>7286</v>
      </c>
    </row>
    <row r="18" spans="1:213" ht="15" x14ac:dyDescent="0.25">
      <c r="A18" t="s">
        <v>344</v>
      </c>
      <c r="B18">
        <v>899</v>
      </c>
      <c r="C18" t="s">
        <v>344</v>
      </c>
      <c r="D18" t="s">
        <v>344</v>
      </c>
      <c r="E18" t="s">
        <v>345</v>
      </c>
      <c r="F18" t="s">
        <v>346</v>
      </c>
      <c r="G18" t="s">
        <v>347</v>
      </c>
      <c r="H18">
        <v>0.73341100000000004</v>
      </c>
      <c r="I18">
        <v>4.9234E-2</v>
      </c>
      <c r="J18">
        <v>4.21692</v>
      </c>
      <c r="K18">
        <v>1.8510700000000001E-2</v>
      </c>
      <c r="L18">
        <v>43.628</v>
      </c>
      <c r="M18">
        <v>11.566000000000001</v>
      </c>
      <c r="N18">
        <v>43.628</v>
      </c>
      <c r="W18" s="9">
        <v>0.73341100000000004</v>
      </c>
      <c r="AA18" s="15">
        <f t="shared" si="9"/>
        <v>0</v>
      </c>
      <c r="AB18" s="13">
        <f t="shared" si="10"/>
        <v>0</v>
      </c>
      <c r="AC18" s="15">
        <f t="shared" si="11"/>
        <v>1</v>
      </c>
      <c r="AD18" s="13">
        <f t="shared" si="12"/>
        <v>0</v>
      </c>
      <c r="AE18" s="15">
        <f t="shared" si="13"/>
        <v>1</v>
      </c>
      <c r="AF18" s="13">
        <f t="shared" si="13"/>
        <v>0</v>
      </c>
      <c r="AG18" s="17">
        <f t="shared" si="14"/>
        <v>1</v>
      </c>
      <c r="AH18" s="23">
        <f t="shared" si="15"/>
        <v>0</v>
      </c>
      <c r="AI18" s="24">
        <f t="shared" si="16"/>
        <v>0</v>
      </c>
      <c r="AJ18" s="23">
        <f t="shared" si="17"/>
        <v>0</v>
      </c>
      <c r="AK18" s="24">
        <f t="shared" si="18"/>
        <v>0</v>
      </c>
      <c r="AL18" s="23">
        <f t="shared" si="19"/>
        <v>0</v>
      </c>
      <c r="AM18" s="24">
        <f t="shared" si="20"/>
        <v>0</v>
      </c>
      <c r="AN18" s="25">
        <f t="shared" si="21"/>
        <v>0</v>
      </c>
      <c r="BJ18">
        <v>4.21692</v>
      </c>
      <c r="BK18">
        <v>1.8510700000000001E-2</v>
      </c>
      <c r="BL18">
        <v>43.628</v>
      </c>
      <c r="BZ18">
        <v>2</v>
      </c>
      <c r="CA18" t="s">
        <v>204</v>
      </c>
      <c r="CB18" t="s">
        <v>348</v>
      </c>
      <c r="CC18" t="s">
        <v>349</v>
      </c>
      <c r="CD18" t="s">
        <v>350</v>
      </c>
      <c r="CE18" t="s">
        <v>351</v>
      </c>
      <c r="CF18" t="s">
        <v>2918</v>
      </c>
      <c r="CG18" t="s">
        <v>352</v>
      </c>
      <c r="CH18">
        <v>7</v>
      </c>
      <c r="CI18">
        <v>3</v>
      </c>
      <c r="CJ18">
        <v>-2.6686000000000001</v>
      </c>
      <c r="CK18">
        <v>107790</v>
      </c>
      <c r="CL18">
        <v>0</v>
      </c>
      <c r="CM18">
        <v>107790</v>
      </c>
      <c r="CN18">
        <v>0</v>
      </c>
      <c r="CO18" t="s">
        <v>210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107790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 t="s">
        <v>210</v>
      </c>
      <c r="DC18" t="s">
        <v>210</v>
      </c>
      <c r="DD18" t="s">
        <v>210</v>
      </c>
      <c r="DE18" t="s">
        <v>210</v>
      </c>
      <c r="DF18" t="s">
        <v>210</v>
      </c>
      <c r="DG18" t="s">
        <v>210</v>
      </c>
      <c r="DH18" t="s">
        <v>210</v>
      </c>
      <c r="DI18" t="s">
        <v>210</v>
      </c>
      <c r="DJ18" t="s">
        <v>210</v>
      </c>
      <c r="DK18" t="s">
        <v>210</v>
      </c>
      <c r="DL18" t="s">
        <v>210</v>
      </c>
      <c r="DM18" t="s">
        <v>210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107790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GL18">
        <v>14</v>
      </c>
      <c r="GM18">
        <v>32</v>
      </c>
      <c r="GN18">
        <v>899</v>
      </c>
      <c r="GO18">
        <v>899</v>
      </c>
      <c r="GP18">
        <v>583</v>
      </c>
      <c r="GQ18">
        <v>600</v>
      </c>
      <c r="GR18">
        <v>2697</v>
      </c>
      <c r="GS18">
        <v>4187</v>
      </c>
      <c r="GT18">
        <v>2697</v>
      </c>
      <c r="GU18">
        <v>4187</v>
      </c>
      <c r="GV18" t="s">
        <v>238</v>
      </c>
      <c r="GW18">
        <v>4384</v>
      </c>
      <c r="GX18">
        <v>2697</v>
      </c>
      <c r="GY18">
        <v>4187</v>
      </c>
      <c r="GZ18" t="s">
        <v>238</v>
      </c>
      <c r="HA18">
        <v>4384</v>
      </c>
      <c r="HB18">
        <v>2697</v>
      </c>
      <c r="HC18">
        <v>4187</v>
      </c>
      <c r="HD18" t="s">
        <v>238</v>
      </c>
      <c r="HE18">
        <v>4384</v>
      </c>
    </row>
    <row r="19" spans="1:213" ht="15" x14ac:dyDescent="0.25">
      <c r="A19" t="s">
        <v>353</v>
      </c>
      <c r="B19" t="s">
        <v>354</v>
      </c>
      <c r="C19" t="s">
        <v>355</v>
      </c>
      <c r="D19" t="s">
        <v>355</v>
      </c>
      <c r="F19" t="s">
        <v>356</v>
      </c>
      <c r="G19" t="s">
        <v>357</v>
      </c>
      <c r="H19">
        <v>1</v>
      </c>
      <c r="I19" s="1">
        <v>1.11149E-10</v>
      </c>
      <c r="J19">
        <v>80.965500000000006</v>
      </c>
      <c r="K19">
        <v>1.8720799999999999E-3</v>
      </c>
      <c r="L19">
        <v>134.26</v>
      </c>
      <c r="M19">
        <v>29.823</v>
      </c>
      <c r="N19">
        <v>134.26</v>
      </c>
      <c r="Q19" s="7">
        <v>1</v>
      </c>
      <c r="AA19" s="15">
        <f t="shared" si="9"/>
        <v>1</v>
      </c>
      <c r="AB19" s="13">
        <f t="shared" si="10"/>
        <v>0</v>
      </c>
      <c r="AC19" s="15">
        <f t="shared" si="11"/>
        <v>0</v>
      </c>
      <c r="AD19" s="13">
        <f t="shared" si="12"/>
        <v>0</v>
      </c>
      <c r="AE19" s="15">
        <f t="shared" si="13"/>
        <v>1</v>
      </c>
      <c r="AF19" s="13">
        <f t="shared" si="13"/>
        <v>0</v>
      </c>
      <c r="AG19" s="17">
        <f t="shared" si="14"/>
        <v>1</v>
      </c>
      <c r="AH19" s="23">
        <f t="shared" si="15"/>
        <v>0</v>
      </c>
      <c r="AI19" s="24">
        <f t="shared" si="16"/>
        <v>0</v>
      </c>
      <c r="AJ19" s="23">
        <f t="shared" si="17"/>
        <v>0</v>
      </c>
      <c r="AK19" s="24">
        <f t="shared" si="18"/>
        <v>0</v>
      </c>
      <c r="AL19" s="23">
        <f t="shared" si="19"/>
        <v>0</v>
      </c>
      <c r="AM19" s="24">
        <f t="shared" si="20"/>
        <v>0</v>
      </c>
      <c r="AN19" s="25">
        <f t="shared" si="21"/>
        <v>0</v>
      </c>
      <c r="AR19">
        <v>80.965500000000006</v>
      </c>
      <c r="AS19">
        <v>1.8720799999999999E-3</v>
      </c>
      <c r="AT19">
        <v>134.26</v>
      </c>
      <c r="BV19" t="s">
        <v>358</v>
      </c>
      <c r="BZ19">
        <v>1</v>
      </c>
      <c r="CA19" t="s">
        <v>204</v>
      </c>
      <c r="CB19" t="s">
        <v>359</v>
      </c>
      <c r="CC19" t="s">
        <v>360</v>
      </c>
      <c r="CD19" t="s">
        <v>361</v>
      </c>
      <c r="CE19" t="s">
        <v>362</v>
      </c>
      <c r="CF19" t="s">
        <v>2918</v>
      </c>
      <c r="CG19" t="s">
        <v>363</v>
      </c>
      <c r="CH19">
        <v>3</v>
      </c>
      <c r="CI19">
        <v>2</v>
      </c>
      <c r="CJ19">
        <v>0.29172999999999999</v>
      </c>
      <c r="CK19">
        <v>6310900</v>
      </c>
      <c r="CL19">
        <v>6310900</v>
      </c>
      <c r="CM19">
        <v>0</v>
      </c>
      <c r="CN19">
        <v>0</v>
      </c>
      <c r="CO19" t="s">
        <v>210</v>
      </c>
      <c r="CP19">
        <v>0</v>
      </c>
      <c r="CQ19">
        <v>0</v>
      </c>
      <c r="CR19">
        <v>6310900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 t="s">
        <v>210</v>
      </c>
      <c r="DC19" t="s">
        <v>210</v>
      </c>
      <c r="DD19" t="s">
        <v>210</v>
      </c>
      <c r="DE19" t="s">
        <v>210</v>
      </c>
      <c r="DF19" t="s">
        <v>210</v>
      </c>
      <c r="DG19" t="s">
        <v>210</v>
      </c>
      <c r="DH19" t="s">
        <v>210</v>
      </c>
      <c r="DI19" t="s">
        <v>210</v>
      </c>
      <c r="DJ19" t="s">
        <v>210</v>
      </c>
      <c r="DK19" t="s">
        <v>210</v>
      </c>
      <c r="DL19" t="s">
        <v>210</v>
      </c>
      <c r="DM19" t="s">
        <v>210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6310900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GL19">
        <v>15</v>
      </c>
      <c r="GM19">
        <v>34</v>
      </c>
      <c r="GN19">
        <v>115</v>
      </c>
      <c r="GO19">
        <v>115</v>
      </c>
      <c r="GP19">
        <v>441</v>
      </c>
      <c r="GQ19">
        <v>458</v>
      </c>
      <c r="GR19">
        <v>2441</v>
      </c>
      <c r="GS19">
        <v>3926</v>
      </c>
      <c r="GT19">
        <v>2441</v>
      </c>
      <c r="GU19">
        <v>3926</v>
      </c>
      <c r="GV19" t="s">
        <v>273</v>
      </c>
      <c r="GW19">
        <v>6310</v>
      </c>
      <c r="GX19">
        <v>2441</v>
      </c>
      <c r="GY19">
        <v>3926</v>
      </c>
      <c r="GZ19" t="s">
        <v>273</v>
      </c>
      <c r="HA19">
        <v>6310</v>
      </c>
      <c r="HB19">
        <v>2441</v>
      </c>
      <c r="HC19">
        <v>3926</v>
      </c>
      <c r="HD19" t="s">
        <v>273</v>
      </c>
      <c r="HE19">
        <v>6310</v>
      </c>
    </row>
    <row r="20" spans="1:213" ht="15" x14ac:dyDescent="0.25">
      <c r="A20" t="s">
        <v>364</v>
      </c>
      <c r="B20">
        <v>1592</v>
      </c>
      <c r="C20" t="s">
        <v>364</v>
      </c>
      <c r="D20" t="s">
        <v>364</v>
      </c>
      <c r="F20" t="s">
        <v>365</v>
      </c>
      <c r="G20" t="s">
        <v>366</v>
      </c>
      <c r="H20">
        <v>0.93656399999999995</v>
      </c>
      <c r="I20">
        <v>6.8110899999999997E-3</v>
      </c>
      <c r="J20">
        <v>12.5724</v>
      </c>
      <c r="K20">
        <v>1.65398E-2</v>
      </c>
      <c r="L20">
        <v>47.823</v>
      </c>
      <c r="M20">
        <v>7.9749999999999996</v>
      </c>
      <c r="N20">
        <v>44.753</v>
      </c>
      <c r="Z20" s="13">
        <v>0.93656399999999995</v>
      </c>
      <c r="AA20" s="15">
        <f t="shared" si="9"/>
        <v>0</v>
      </c>
      <c r="AB20" s="13">
        <f t="shared" si="10"/>
        <v>0</v>
      </c>
      <c r="AC20" s="15">
        <f t="shared" si="11"/>
        <v>0</v>
      </c>
      <c r="AD20" s="13">
        <f t="shared" si="12"/>
        <v>1</v>
      </c>
      <c r="AE20" s="15">
        <f t="shared" si="13"/>
        <v>0</v>
      </c>
      <c r="AF20" s="13">
        <f t="shared" si="13"/>
        <v>1</v>
      </c>
      <c r="AG20" s="17">
        <f t="shared" si="14"/>
        <v>1</v>
      </c>
      <c r="AH20" s="23">
        <f t="shared" si="15"/>
        <v>0</v>
      </c>
      <c r="AI20" s="24">
        <f t="shared" si="16"/>
        <v>0</v>
      </c>
      <c r="AJ20" s="23">
        <f t="shared" si="17"/>
        <v>0</v>
      </c>
      <c r="AK20" s="24">
        <f t="shared" si="18"/>
        <v>0</v>
      </c>
      <c r="AL20" s="23">
        <f t="shared" si="19"/>
        <v>0</v>
      </c>
      <c r="AM20" s="24">
        <f t="shared" si="20"/>
        <v>0</v>
      </c>
      <c r="AN20" s="25">
        <f t="shared" si="21"/>
        <v>0</v>
      </c>
      <c r="BS20">
        <v>12.5724</v>
      </c>
      <c r="BT20">
        <v>1.65398E-2</v>
      </c>
      <c r="BU20">
        <v>47.823</v>
      </c>
      <c r="BZ20">
        <v>1</v>
      </c>
      <c r="CA20" t="s">
        <v>204</v>
      </c>
      <c r="CB20" t="s">
        <v>367</v>
      </c>
      <c r="CC20" t="s">
        <v>368</v>
      </c>
      <c r="CD20" t="s">
        <v>282</v>
      </c>
      <c r="CE20" t="s">
        <v>369</v>
      </c>
      <c r="CF20" t="s">
        <v>2918</v>
      </c>
      <c r="CG20" t="s">
        <v>370</v>
      </c>
      <c r="CH20">
        <v>2</v>
      </c>
      <c r="CI20">
        <v>2</v>
      </c>
      <c r="CJ20">
        <v>3.8016999999999999</v>
      </c>
      <c r="CK20">
        <v>0</v>
      </c>
      <c r="CL20">
        <v>0</v>
      </c>
      <c r="CM20">
        <v>0</v>
      </c>
      <c r="CN20">
        <v>0</v>
      </c>
      <c r="CO20" t="s">
        <v>210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 t="s">
        <v>210</v>
      </c>
      <c r="DC20" t="s">
        <v>210</v>
      </c>
      <c r="DD20" t="s">
        <v>210</v>
      </c>
      <c r="DE20" t="s">
        <v>210</v>
      </c>
      <c r="DF20" t="s">
        <v>210</v>
      </c>
      <c r="DG20" t="s">
        <v>210</v>
      </c>
      <c r="DH20" t="s">
        <v>210</v>
      </c>
      <c r="DI20" t="s">
        <v>210</v>
      </c>
      <c r="DJ20" t="s">
        <v>210</v>
      </c>
      <c r="DK20" t="s">
        <v>210</v>
      </c>
      <c r="DL20" t="s">
        <v>210</v>
      </c>
      <c r="DM20" t="s">
        <v>210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GL20">
        <v>16</v>
      </c>
      <c r="GM20">
        <v>36</v>
      </c>
      <c r="GN20">
        <v>1592</v>
      </c>
      <c r="GO20">
        <v>1592</v>
      </c>
      <c r="GP20">
        <v>50</v>
      </c>
      <c r="GQ20">
        <v>51</v>
      </c>
      <c r="GR20" t="s">
        <v>371</v>
      </c>
      <c r="GS20" t="s">
        <v>372</v>
      </c>
      <c r="GT20">
        <v>131</v>
      </c>
      <c r="GU20">
        <v>145</v>
      </c>
      <c r="GV20" t="s">
        <v>223</v>
      </c>
      <c r="GW20">
        <v>13307</v>
      </c>
      <c r="GX20">
        <v>132</v>
      </c>
      <c r="GY20">
        <v>146</v>
      </c>
      <c r="GZ20" t="s">
        <v>223</v>
      </c>
      <c r="HA20">
        <v>22862</v>
      </c>
      <c r="HB20">
        <v>132</v>
      </c>
      <c r="HC20">
        <v>146</v>
      </c>
      <c r="HD20" t="s">
        <v>223</v>
      </c>
      <c r="HE20">
        <v>22862</v>
      </c>
    </row>
    <row r="21" spans="1:213" x14ac:dyDescent="0.3">
      <c r="A21" t="s">
        <v>373</v>
      </c>
      <c r="B21">
        <v>9</v>
      </c>
      <c r="C21" t="s">
        <v>373</v>
      </c>
      <c r="D21" t="s">
        <v>373</v>
      </c>
      <c r="F21" t="s">
        <v>374</v>
      </c>
      <c r="G21" t="s">
        <v>375</v>
      </c>
      <c r="H21">
        <v>1</v>
      </c>
      <c r="I21">
        <v>0</v>
      </c>
      <c r="J21">
        <v>16.0258</v>
      </c>
      <c r="K21">
        <v>7.8777600000000001E-4</v>
      </c>
      <c r="L21">
        <v>42.808999999999997</v>
      </c>
      <c r="M21">
        <v>13.481</v>
      </c>
      <c r="N21">
        <v>42.808999999999997</v>
      </c>
      <c r="Z21" s="13">
        <v>1</v>
      </c>
      <c r="AA21" s="15">
        <f t="shared" si="9"/>
        <v>0</v>
      </c>
      <c r="AB21" s="13">
        <f t="shared" si="10"/>
        <v>0</v>
      </c>
      <c r="AC21" s="15">
        <f t="shared" si="11"/>
        <v>0</v>
      </c>
      <c r="AD21" s="13">
        <f t="shared" si="12"/>
        <v>1</v>
      </c>
      <c r="AE21" s="15">
        <f t="shared" si="13"/>
        <v>0</v>
      </c>
      <c r="AF21" s="13">
        <f t="shared" si="13"/>
        <v>1</v>
      </c>
      <c r="AG21" s="17">
        <f t="shared" si="14"/>
        <v>1</v>
      </c>
      <c r="AH21" s="23">
        <f t="shared" si="15"/>
        <v>0</v>
      </c>
      <c r="AI21" s="24">
        <f t="shared" si="16"/>
        <v>0</v>
      </c>
      <c r="AJ21" s="23">
        <f t="shared" si="17"/>
        <v>0</v>
      </c>
      <c r="AK21" s="24">
        <f t="shared" si="18"/>
        <v>0</v>
      </c>
      <c r="AL21" s="23">
        <f t="shared" si="19"/>
        <v>0</v>
      </c>
      <c r="AM21" s="24">
        <f t="shared" si="20"/>
        <v>0</v>
      </c>
      <c r="AN21" s="25">
        <f t="shared" si="21"/>
        <v>0</v>
      </c>
      <c r="BS21">
        <v>16.0258</v>
      </c>
      <c r="BT21">
        <v>7.8777600000000001E-4</v>
      </c>
      <c r="BU21">
        <v>42.808999999999997</v>
      </c>
      <c r="BZ21">
        <v>1</v>
      </c>
      <c r="CA21" t="s">
        <v>204</v>
      </c>
      <c r="CB21" t="s">
        <v>376</v>
      </c>
      <c r="CC21" t="s">
        <v>377</v>
      </c>
      <c r="CD21" t="s">
        <v>378</v>
      </c>
      <c r="CE21" s="19" t="s">
        <v>379</v>
      </c>
      <c r="CF21" s="2" t="s">
        <v>2919</v>
      </c>
      <c r="CG21" t="s">
        <v>380</v>
      </c>
      <c r="CH21">
        <v>9</v>
      </c>
      <c r="CI21">
        <v>3</v>
      </c>
      <c r="CJ21">
        <v>4.3769999999999998</v>
      </c>
      <c r="CK21">
        <v>0</v>
      </c>
      <c r="CL21">
        <v>0</v>
      </c>
      <c r="CM21">
        <v>0</v>
      </c>
      <c r="CN21">
        <v>0</v>
      </c>
      <c r="CO21" t="s">
        <v>210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 t="s">
        <v>210</v>
      </c>
      <c r="DC21" t="s">
        <v>210</v>
      </c>
      <c r="DD21" t="s">
        <v>210</v>
      </c>
      <c r="DE21" t="s">
        <v>210</v>
      </c>
      <c r="DF21" t="s">
        <v>210</v>
      </c>
      <c r="DG21" t="s">
        <v>210</v>
      </c>
      <c r="DH21" t="s">
        <v>210</v>
      </c>
      <c r="DI21" t="s">
        <v>210</v>
      </c>
      <c r="DJ21" t="s">
        <v>210</v>
      </c>
      <c r="DK21" t="s">
        <v>210</v>
      </c>
      <c r="DL21" t="s">
        <v>210</v>
      </c>
      <c r="DM21" t="s">
        <v>210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GL21">
        <v>17</v>
      </c>
      <c r="GM21">
        <v>38</v>
      </c>
      <c r="GN21">
        <v>9</v>
      </c>
      <c r="GO21">
        <v>9</v>
      </c>
      <c r="GP21">
        <v>174</v>
      </c>
      <c r="GQ21">
        <v>181</v>
      </c>
      <c r="GR21">
        <v>447</v>
      </c>
      <c r="GS21">
        <v>490</v>
      </c>
      <c r="GT21">
        <v>447</v>
      </c>
      <c r="GU21">
        <v>490</v>
      </c>
      <c r="GV21" t="s">
        <v>223</v>
      </c>
      <c r="GW21">
        <v>14362</v>
      </c>
      <c r="GX21">
        <v>447</v>
      </c>
      <c r="GY21">
        <v>490</v>
      </c>
      <c r="GZ21" t="s">
        <v>223</v>
      </c>
      <c r="HA21">
        <v>14362</v>
      </c>
      <c r="HB21">
        <v>447</v>
      </c>
      <c r="HC21">
        <v>490</v>
      </c>
      <c r="HD21" t="s">
        <v>223</v>
      </c>
      <c r="HE21">
        <v>14362</v>
      </c>
    </row>
    <row r="22" spans="1:213" ht="15" x14ac:dyDescent="0.25">
      <c r="A22" t="s">
        <v>381</v>
      </c>
      <c r="B22" t="s">
        <v>382</v>
      </c>
      <c r="C22" t="s">
        <v>383</v>
      </c>
      <c r="D22" t="s">
        <v>383</v>
      </c>
      <c r="E22" t="s">
        <v>384</v>
      </c>
      <c r="F22" t="s">
        <v>385</v>
      </c>
      <c r="G22" t="s">
        <v>386</v>
      </c>
      <c r="H22">
        <v>0.46543499999999999</v>
      </c>
      <c r="I22">
        <v>0.15428900000000001</v>
      </c>
      <c r="J22">
        <v>2.0499100000000001</v>
      </c>
      <c r="K22">
        <v>1.5150200000000001E-2</v>
      </c>
      <c r="L22">
        <v>49.618000000000002</v>
      </c>
      <c r="M22">
        <v>9.9733999999999998</v>
      </c>
      <c r="N22">
        <v>49.618000000000002</v>
      </c>
      <c r="R22" s="11">
        <v>0.452905</v>
      </c>
      <c r="S22" s="11">
        <v>0.46543499999999999</v>
      </c>
      <c r="AA22" s="15">
        <f t="shared" si="9"/>
        <v>0</v>
      </c>
      <c r="AB22" s="13">
        <f t="shared" si="10"/>
        <v>2</v>
      </c>
      <c r="AC22" s="15">
        <f t="shared" si="11"/>
        <v>0</v>
      </c>
      <c r="AD22" s="13">
        <f t="shared" si="12"/>
        <v>0</v>
      </c>
      <c r="AE22" s="15">
        <f t="shared" si="13"/>
        <v>0</v>
      </c>
      <c r="AF22" s="13">
        <f t="shared" si="13"/>
        <v>2</v>
      </c>
      <c r="AG22" s="17">
        <f t="shared" si="14"/>
        <v>2</v>
      </c>
      <c r="AH22" s="23">
        <f t="shared" si="15"/>
        <v>0</v>
      </c>
      <c r="AI22" s="24">
        <f t="shared" si="16"/>
        <v>2</v>
      </c>
      <c r="AJ22" s="23">
        <f t="shared" si="17"/>
        <v>0</v>
      </c>
      <c r="AK22" s="24">
        <f t="shared" si="18"/>
        <v>0</v>
      </c>
      <c r="AL22" s="23">
        <f t="shared" si="19"/>
        <v>0</v>
      </c>
      <c r="AM22" s="24">
        <f t="shared" si="20"/>
        <v>2</v>
      </c>
      <c r="AN22" s="25">
        <f t="shared" si="21"/>
        <v>2</v>
      </c>
      <c r="AU22">
        <v>1.32254</v>
      </c>
      <c r="AV22">
        <v>1.8034700000000001E-2</v>
      </c>
      <c r="AW22">
        <v>46.66</v>
      </c>
      <c r="AX22">
        <v>2.0499100000000001</v>
      </c>
      <c r="AY22">
        <v>1.5150200000000001E-2</v>
      </c>
      <c r="AZ22">
        <v>49.618000000000002</v>
      </c>
      <c r="CA22" t="s">
        <v>204</v>
      </c>
      <c r="CB22" t="s">
        <v>387</v>
      </c>
      <c r="CC22" t="s">
        <v>306</v>
      </c>
      <c r="CD22" t="s">
        <v>307</v>
      </c>
      <c r="CE22" t="s">
        <v>388</v>
      </c>
      <c r="CF22" t="s">
        <v>2918</v>
      </c>
      <c r="CG22" t="s">
        <v>389</v>
      </c>
      <c r="CH22">
        <v>3</v>
      </c>
      <c r="CI22">
        <v>4</v>
      </c>
      <c r="CJ22">
        <v>2.1585999999999999</v>
      </c>
      <c r="CK22">
        <v>0</v>
      </c>
      <c r="CL22">
        <v>0</v>
      </c>
      <c r="CM22">
        <v>0</v>
      </c>
      <c r="CN22">
        <v>0</v>
      </c>
      <c r="CO22" t="s">
        <v>210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 t="s">
        <v>210</v>
      </c>
      <c r="DC22" t="s">
        <v>210</v>
      </c>
      <c r="DD22" t="s">
        <v>210</v>
      </c>
      <c r="DE22" t="s">
        <v>210</v>
      </c>
      <c r="DF22" t="s">
        <v>210</v>
      </c>
      <c r="DG22" t="s">
        <v>210</v>
      </c>
      <c r="DH22" t="s">
        <v>210</v>
      </c>
      <c r="DI22" t="s">
        <v>210</v>
      </c>
      <c r="DJ22" t="s">
        <v>210</v>
      </c>
      <c r="DK22" t="s">
        <v>210</v>
      </c>
      <c r="DL22" t="s">
        <v>210</v>
      </c>
      <c r="DM22" t="s">
        <v>210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GL22">
        <v>18</v>
      </c>
      <c r="GM22">
        <v>39</v>
      </c>
      <c r="GN22">
        <v>336</v>
      </c>
      <c r="GO22">
        <v>336</v>
      </c>
      <c r="GP22">
        <v>209</v>
      </c>
      <c r="GQ22">
        <v>218</v>
      </c>
      <c r="GT22">
        <v>580</v>
      </c>
      <c r="GU22">
        <v>643</v>
      </c>
      <c r="GV22" t="s">
        <v>211</v>
      </c>
      <c r="GW22">
        <v>7240</v>
      </c>
      <c r="GX22">
        <v>580</v>
      </c>
      <c r="GY22">
        <v>643</v>
      </c>
      <c r="GZ22" t="s">
        <v>211</v>
      </c>
      <c r="HA22">
        <v>7240</v>
      </c>
      <c r="HB22">
        <v>580</v>
      </c>
      <c r="HC22">
        <v>643</v>
      </c>
      <c r="HD22" t="s">
        <v>211</v>
      </c>
      <c r="HE22">
        <v>7240</v>
      </c>
    </row>
    <row r="23" spans="1:213" ht="15" x14ac:dyDescent="0.25">
      <c r="A23" t="s">
        <v>381</v>
      </c>
      <c r="B23" t="s">
        <v>390</v>
      </c>
      <c r="C23" t="s">
        <v>383</v>
      </c>
      <c r="D23" t="s">
        <v>383</v>
      </c>
      <c r="E23" t="s">
        <v>384</v>
      </c>
      <c r="F23" t="s">
        <v>385</v>
      </c>
      <c r="G23" t="s">
        <v>386</v>
      </c>
      <c r="H23">
        <v>0.44184499999999999</v>
      </c>
      <c r="I23">
        <v>0.164384</v>
      </c>
      <c r="J23">
        <v>1.2449300000000001</v>
      </c>
      <c r="K23">
        <v>1.5150200000000001E-2</v>
      </c>
      <c r="L23">
        <v>49.618000000000002</v>
      </c>
      <c r="M23">
        <v>9.9733999999999998</v>
      </c>
      <c r="N23">
        <v>49.618000000000002</v>
      </c>
      <c r="R23" s="11">
        <v>0.43301099999999998</v>
      </c>
      <c r="S23" s="11">
        <v>0.44184499999999999</v>
      </c>
      <c r="AA23" s="15">
        <f t="shared" si="9"/>
        <v>0</v>
      </c>
      <c r="AB23" s="13">
        <f t="shared" si="10"/>
        <v>2</v>
      </c>
      <c r="AC23" s="15">
        <f t="shared" si="11"/>
        <v>0</v>
      </c>
      <c r="AD23" s="13">
        <f t="shared" si="12"/>
        <v>0</v>
      </c>
      <c r="AE23" s="15">
        <f t="shared" si="13"/>
        <v>0</v>
      </c>
      <c r="AF23" s="13">
        <f t="shared" si="13"/>
        <v>2</v>
      </c>
      <c r="AG23" s="17">
        <f t="shared" si="14"/>
        <v>2</v>
      </c>
      <c r="AH23" s="23">
        <f t="shared" si="15"/>
        <v>0</v>
      </c>
      <c r="AI23" s="24">
        <f t="shared" si="16"/>
        <v>2</v>
      </c>
      <c r="AJ23" s="23">
        <f t="shared" si="17"/>
        <v>0</v>
      </c>
      <c r="AK23" s="24">
        <f t="shared" si="18"/>
        <v>0</v>
      </c>
      <c r="AL23" s="23">
        <f t="shared" si="19"/>
        <v>0</v>
      </c>
      <c r="AM23" s="24">
        <f t="shared" si="20"/>
        <v>2</v>
      </c>
      <c r="AN23" s="25">
        <f t="shared" si="21"/>
        <v>2</v>
      </c>
      <c r="AU23">
        <v>0.85877899999999996</v>
      </c>
      <c r="AV23">
        <v>1.8034700000000001E-2</v>
      </c>
      <c r="AW23">
        <v>46.66</v>
      </c>
      <c r="AX23">
        <v>1.2449300000000001</v>
      </c>
      <c r="AY23">
        <v>1.5150200000000001E-2</v>
      </c>
      <c r="AZ23">
        <v>49.618000000000002</v>
      </c>
      <c r="CA23" t="s">
        <v>204</v>
      </c>
      <c r="CB23" t="s">
        <v>391</v>
      </c>
      <c r="CC23" t="s">
        <v>392</v>
      </c>
      <c r="CD23" t="s">
        <v>393</v>
      </c>
      <c r="CE23" t="s">
        <v>388</v>
      </c>
      <c r="CF23" t="s">
        <v>2918</v>
      </c>
      <c r="CG23" t="s">
        <v>389</v>
      </c>
      <c r="CH23">
        <v>19</v>
      </c>
      <c r="CI23">
        <v>4</v>
      </c>
      <c r="CJ23">
        <v>2.1585999999999999</v>
      </c>
      <c r="CK23">
        <v>0</v>
      </c>
      <c r="CL23">
        <v>0</v>
      </c>
      <c r="CM23">
        <v>0</v>
      </c>
      <c r="CN23">
        <v>0</v>
      </c>
      <c r="CO23" t="s">
        <v>210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 t="s">
        <v>210</v>
      </c>
      <c r="DC23" t="s">
        <v>210</v>
      </c>
      <c r="DD23" t="s">
        <v>210</v>
      </c>
      <c r="DE23" t="s">
        <v>210</v>
      </c>
      <c r="DF23" t="s">
        <v>210</v>
      </c>
      <c r="DG23" t="s">
        <v>210</v>
      </c>
      <c r="DH23" t="s">
        <v>210</v>
      </c>
      <c r="DI23" t="s">
        <v>210</v>
      </c>
      <c r="DJ23" t="s">
        <v>210</v>
      </c>
      <c r="DK23" t="s">
        <v>210</v>
      </c>
      <c r="DL23" t="s">
        <v>210</v>
      </c>
      <c r="DM23" t="s">
        <v>210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GL23">
        <v>19</v>
      </c>
      <c r="GM23">
        <v>39</v>
      </c>
      <c r="GN23">
        <v>352</v>
      </c>
      <c r="GO23">
        <v>352</v>
      </c>
      <c r="GP23">
        <v>209</v>
      </c>
      <c r="GQ23">
        <v>218</v>
      </c>
      <c r="GT23">
        <v>580</v>
      </c>
      <c r="GU23">
        <v>643</v>
      </c>
      <c r="GV23" t="s">
        <v>211</v>
      </c>
      <c r="GW23">
        <v>7240</v>
      </c>
      <c r="GX23">
        <v>580</v>
      </c>
      <c r="GY23">
        <v>643</v>
      </c>
      <c r="GZ23" t="s">
        <v>211</v>
      </c>
      <c r="HA23">
        <v>7240</v>
      </c>
      <c r="HB23">
        <v>580</v>
      </c>
      <c r="HC23">
        <v>643</v>
      </c>
      <c r="HD23" t="s">
        <v>211</v>
      </c>
      <c r="HE23">
        <v>7240</v>
      </c>
    </row>
    <row r="24" spans="1:213" ht="15" x14ac:dyDescent="0.25">
      <c r="A24" t="s">
        <v>394</v>
      </c>
      <c r="B24" t="s">
        <v>395</v>
      </c>
      <c r="C24" t="s">
        <v>396</v>
      </c>
      <c r="D24" t="s">
        <v>396</v>
      </c>
      <c r="E24" t="s">
        <v>397</v>
      </c>
      <c r="F24" t="s">
        <v>398</v>
      </c>
      <c r="G24" t="s">
        <v>399</v>
      </c>
      <c r="H24">
        <v>0.90539499999999995</v>
      </c>
      <c r="I24">
        <v>1.36226E-2</v>
      </c>
      <c r="J24">
        <v>11.8714</v>
      </c>
      <c r="K24">
        <v>1.9562900000000001E-2</v>
      </c>
      <c r="L24">
        <v>47.261000000000003</v>
      </c>
      <c r="M24">
        <v>6.5359999999999996</v>
      </c>
      <c r="N24">
        <v>47.261000000000003</v>
      </c>
      <c r="Q24" s="7">
        <v>0.90539499999999995</v>
      </c>
      <c r="AA24" s="15">
        <f t="shared" si="9"/>
        <v>1</v>
      </c>
      <c r="AB24" s="13">
        <f t="shared" si="10"/>
        <v>0</v>
      </c>
      <c r="AC24" s="15">
        <f t="shared" si="11"/>
        <v>0</v>
      </c>
      <c r="AD24" s="13">
        <f t="shared" si="12"/>
        <v>0</v>
      </c>
      <c r="AE24" s="15">
        <f t="shared" si="13"/>
        <v>1</v>
      </c>
      <c r="AF24" s="13">
        <f t="shared" si="13"/>
        <v>0</v>
      </c>
      <c r="AG24" s="17">
        <f t="shared" si="14"/>
        <v>1</v>
      </c>
      <c r="AH24" s="23">
        <f t="shared" si="15"/>
        <v>0</v>
      </c>
      <c r="AI24" s="24">
        <f t="shared" si="16"/>
        <v>0</v>
      </c>
      <c r="AJ24" s="23">
        <f t="shared" si="17"/>
        <v>0</v>
      </c>
      <c r="AK24" s="24">
        <f t="shared" si="18"/>
        <v>0</v>
      </c>
      <c r="AL24" s="23">
        <f t="shared" si="19"/>
        <v>0</v>
      </c>
      <c r="AM24" s="24">
        <f t="shared" si="20"/>
        <v>0</v>
      </c>
      <c r="AN24" s="25">
        <f t="shared" si="21"/>
        <v>0</v>
      </c>
      <c r="AR24">
        <v>11.8714</v>
      </c>
      <c r="AS24">
        <v>1.9562900000000001E-2</v>
      </c>
      <c r="AT24">
        <v>47.261000000000003</v>
      </c>
      <c r="BZ24">
        <v>1</v>
      </c>
      <c r="CA24" t="s">
        <v>204</v>
      </c>
      <c r="CB24" t="s">
        <v>400</v>
      </c>
      <c r="CC24" t="s">
        <v>401</v>
      </c>
      <c r="CD24" t="s">
        <v>402</v>
      </c>
      <c r="CE24" t="s">
        <v>403</v>
      </c>
      <c r="CF24" t="s">
        <v>2918</v>
      </c>
      <c r="CG24" t="s">
        <v>404</v>
      </c>
      <c r="CH24">
        <v>2</v>
      </c>
      <c r="CI24">
        <v>2</v>
      </c>
      <c r="CJ24">
        <v>-3.7057000000000002</v>
      </c>
      <c r="CK24">
        <v>0</v>
      </c>
      <c r="CL24">
        <v>0</v>
      </c>
      <c r="CM24">
        <v>0</v>
      </c>
      <c r="CN24">
        <v>0</v>
      </c>
      <c r="CO24" t="s">
        <v>210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t="s">
        <v>210</v>
      </c>
      <c r="DC24" t="s">
        <v>210</v>
      </c>
      <c r="DD24" t="s">
        <v>210</v>
      </c>
      <c r="DE24" t="s">
        <v>210</v>
      </c>
      <c r="DF24" t="s">
        <v>210</v>
      </c>
      <c r="DG24" t="s">
        <v>210</v>
      </c>
      <c r="DH24" t="s">
        <v>210</v>
      </c>
      <c r="DI24" t="s">
        <v>210</v>
      </c>
      <c r="DJ24" t="s">
        <v>210</v>
      </c>
      <c r="DK24" t="s">
        <v>210</v>
      </c>
      <c r="DL24" t="s">
        <v>210</v>
      </c>
      <c r="DM24" t="s">
        <v>210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GL24">
        <v>20</v>
      </c>
      <c r="GM24">
        <v>40</v>
      </c>
      <c r="GN24">
        <v>1455</v>
      </c>
      <c r="GO24">
        <v>1455</v>
      </c>
      <c r="GP24">
        <v>484</v>
      </c>
      <c r="GQ24">
        <v>501</v>
      </c>
      <c r="GR24">
        <v>2522</v>
      </c>
      <c r="GS24">
        <v>4011</v>
      </c>
      <c r="GT24">
        <v>2522</v>
      </c>
      <c r="GU24">
        <v>4011</v>
      </c>
      <c r="GV24" t="s">
        <v>273</v>
      </c>
      <c r="GW24">
        <v>12985</v>
      </c>
      <c r="GX24">
        <v>2522</v>
      </c>
      <c r="GY24">
        <v>4011</v>
      </c>
      <c r="GZ24" t="s">
        <v>273</v>
      </c>
      <c r="HA24">
        <v>12985</v>
      </c>
      <c r="HB24">
        <v>2522</v>
      </c>
      <c r="HC24">
        <v>4011</v>
      </c>
      <c r="HD24" t="s">
        <v>273</v>
      </c>
      <c r="HE24">
        <v>12985</v>
      </c>
    </row>
    <row r="25" spans="1:213" ht="15" x14ac:dyDescent="0.25">
      <c r="A25" t="s">
        <v>405</v>
      </c>
      <c r="B25">
        <v>381</v>
      </c>
      <c r="C25" t="s">
        <v>405</v>
      </c>
      <c r="D25" t="s">
        <v>405</v>
      </c>
      <c r="F25" t="s">
        <v>406</v>
      </c>
      <c r="G25" t="s">
        <v>407</v>
      </c>
      <c r="H25">
        <v>0.55906</v>
      </c>
      <c r="I25">
        <v>8.7947300000000006E-2</v>
      </c>
      <c r="J25">
        <v>3.9472900000000002</v>
      </c>
      <c r="K25">
        <v>1.8158000000000001E-2</v>
      </c>
      <c r="L25">
        <v>45.359000000000002</v>
      </c>
      <c r="M25">
        <v>7.391</v>
      </c>
      <c r="N25">
        <v>45.359000000000002</v>
      </c>
      <c r="Z25" s="13">
        <v>0.55906</v>
      </c>
      <c r="AA25" s="15">
        <f t="shared" si="9"/>
        <v>0</v>
      </c>
      <c r="AB25" s="13">
        <f t="shared" si="10"/>
        <v>0</v>
      </c>
      <c r="AC25" s="15">
        <f t="shared" si="11"/>
        <v>0</v>
      </c>
      <c r="AD25" s="13">
        <f t="shared" si="12"/>
        <v>1</v>
      </c>
      <c r="AE25" s="15">
        <f t="shared" si="13"/>
        <v>0</v>
      </c>
      <c r="AF25" s="13">
        <f t="shared" si="13"/>
        <v>1</v>
      </c>
      <c r="AG25" s="17">
        <f t="shared" si="14"/>
        <v>1</v>
      </c>
      <c r="AH25" s="23">
        <f t="shared" si="15"/>
        <v>0</v>
      </c>
      <c r="AI25" s="24">
        <f t="shared" si="16"/>
        <v>0</v>
      </c>
      <c r="AJ25" s="23">
        <f t="shared" si="17"/>
        <v>0</v>
      </c>
      <c r="AK25" s="24">
        <f t="shared" si="18"/>
        <v>0</v>
      </c>
      <c r="AL25" s="23">
        <f t="shared" si="19"/>
        <v>0</v>
      </c>
      <c r="AM25" s="24">
        <f t="shared" si="20"/>
        <v>0</v>
      </c>
      <c r="AN25" s="25">
        <f t="shared" si="21"/>
        <v>0</v>
      </c>
      <c r="BS25">
        <v>3.9472900000000002</v>
      </c>
      <c r="BT25">
        <v>1.8158000000000001E-2</v>
      </c>
      <c r="BU25">
        <v>45.359000000000002</v>
      </c>
      <c r="BZ25">
        <v>2</v>
      </c>
      <c r="CA25" t="s">
        <v>204</v>
      </c>
      <c r="CB25" t="s">
        <v>408</v>
      </c>
      <c r="CC25" t="s">
        <v>409</v>
      </c>
      <c r="CD25" t="s">
        <v>410</v>
      </c>
      <c r="CE25" t="s">
        <v>411</v>
      </c>
      <c r="CF25" t="s">
        <v>2918</v>
      </c>
      <c r="CG25" t="s">
        <v>412</v>
      </c>
      <c r="CH25">
        <v>12</v>
      </c>
      <c r="CI25">
        <v>2</v>
      </c>
      <c r="CJ25">
        <v>0.12161</v>
      </c>
      <c r="CK25">
        <v>0</v>
      </c>
      <c r="CL25">
        <v>0</v>
      </c>
      <c r="CM25">
        <v>0</v>
      </c>
      <c r="CN25">
        <v>0</v>
      </c>
      <c r="CO25" t="s">
        <v>210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 t="s">
        <v>210</v>
      </c>
      <c r="DC25" t="s">
        <v>210</v>
      </c>
      <c r="DD25" t="s">
        <v>210</v>
      </c>
      <c r="DE25" t="s">
        <v>210</v>
      </c>
      <c r="DF25" t="s">
        <v>210</v>
      </c>
      <c r="DG25" t="s">
        <v>210</v>
      </c>
      <c r="DH25" t="s">
        <v>210</v>
      </c>
      <c r="DI25" t="s">
        <v>210</v>
      </c>
      <c r="DJ25" t="s">
        <v>210</v>
      </c>
      <c r="DK25" t="s">
        <v>210</v>
      </c>
      <c r="DL25" t="s">
        <v>210</v>
      </c>
      <c r="DM25" t="s">
        <v>210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GL25">
        <v>21</v>
      </c>
      <c r="GM25">
        <v>43</v>
      </c>
      <c r="GN25">
        <v>381</v>
      </c>
      <c r="GO25">
        <v>381</v>
      </c>
      <c r="GP25">
        <v>8</v>
      </c>
      <c r="GQ25">
        <v>9</v>
      </c>
      <c r="GR25">
        <v>53</v>
      </c>
      <c r="GS25">
        <v>61</v>
      </c>
      <c r="GT25">
        <v>53</v>
      </c>
      <c r="GU25">
        <v>61</v>
      </c>
      <c r="GV25" t="s">
        <v>223</v>
      </c>
      <c r="GW25">
        <v>14269</v>
      </c>
      <c r="GX25">
        <v>53</v>
      </c>
      <c r="GY25">
        <v>61</v>
      </c>
      <c r="GZ25" t="s">
        <v>223</v>
      </c>
      <c r="HA25">
        <v>14269</v>
      </c>
      <c r="HB25">
        <v>53</v>
      </c>
      <c r="HC25">
        <v>61</v>
      </c>
      <c r="HD25" t="s">
        <v>223</v>
      </c>
      <c r="HE25">
        <v>14269</v>
      </c>
    </row>
    <row r="26" spans="1:213" ht="15" x14ac:dyDescent="0.25">
      <c r="A26" t="s">
        <v>413</v>
      </c>
      <c r="B26" t="s">
        <v>414</v>
      </c>
      <c r="C26" t="s">
        <v>415</v>
      </c>
      <c r="D26" t="s">
        <v>415</v>
      </c>
      <c r="E26" t="s">
        <v>416</v>
      </c>
      <c r="F26" t="s">
        <v>417</v>
      </c>
      <c r="G26" t="s">
        <v>418</v>
      </c>
      <c r="H26">
        <v>0.49998399999999998</v>
      </c>
      <c r="I26">
        <v>0.13661999999999999</v>
      </c>
      <c r="J26">
        <v>0</v>
      </c>
      <c r="K26">
        <v>1.2251400000000001E-2</v>
      </c>
      <c r="L26">
        <v>73.832999999999998</v>
      </c>
      <c r="M26">
        <v>9.3134999999999994</v>
      </c>
      <c r="N26">
        <v>73.832999999999998</v>
      </c>
      <c r="T26" s="11">
        <v>0.49998399999999998</v>
      </c>
      <c r="AA26" s="15">
        <f t="shared" si="9"/>
        <v>0</v>
      </c>
      <c r="AB26" s="13">
        <f t="shared" si="10"/>
        <v>1</v>
      </c>
      <c r="AC26" s="15">
        <f t="shared" si="11"/>
        <v>0</v>
      </c>
      <c r="AD26" s="13">
        <f t="shared" si="12"/>
        <v>0</v>
      </c>
      <c r="AE26" s="15">
        <f t="shared" si="13"/>
        <v>0</v>
      </c>
      <c r="AF26" s="13">
        <f t="shared" si="13"/>
        <v>1</v>
      </c>
      <c r="AG26" s="17">
        <f t="shared" si="14"/>
        <v>1</v>
      </c>
      <c r="AH26" s="23">
        <f t="shared" si="15"/>
        <v>0</v>
      </c>
      <c r="AI26" s="24">
        <f t="shared" si="16"/>
        <v>0</v>
      </c>
      <c r="AJ26" s="23">
        <f t="shared" si="17"/>
        <v>0</v>
      </c>
      <c r="AK26" s="24">
        <f t="shared" si="18"/>
        <v>0</v>
      </c>
      <c r="AL26" s="23">
        <f t="shared" si="19"/>
        <v>0</v>
      </c>
      <c r="AM26" s="24">
        <f t="shared" si="20"/>
        <v>0</v>
      </c>
      <c r="AN26" s="25">
        <f t="shared" si="21"/>
        <v>0</v>
      </c>
      <c r="BA26">
        <v>0</v>
      </c>
      <c r="BB26">
        <v>1.2251400000000001E-2</v>
      </c>
      <c r="BC26">
        <v>73.832999999999998</v>
      </c>
      <c r="BZ26">
        <v>1</v>
      </c>
      <c r="CA26" t="s">
        <v>204</v>
      </c>
      <c r="CB26" t="s">
        <v>419</v>
      </c>
      <c r="CC26" t="s">
        <v>420</v>
      </c>
      <c r="CD26" t="s">
        <v>421</v>
      </c>
      <c r="CE26" t="s">
        <v>422</v>
      </c>
      <c r="CF26" t="s">
        <v>2918</v>
      </c>
      <c r="CG26" t="s">
        <v>423</v>
      </c>
      <c r="CH26">
        <v>1</v>
      </c>
      <c r="CI26">
        <v>3</v>
      </c>
      <c r="CJ26">
        <v>3.9146000000000001</v>
      </c>
      <c r="CK26">
        <v>321240</v>
      </c>
      <c r="CL26">
        <v>321240</v>
      </c>
      <c r="CM26">
        <v>0</v>
      </c>
      <c r="CN26">
        <v>0</v>
      </c>
      <c r="CO26" t="s">
        <v>210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321240</v>
      </c>
      <c r="CY26">
        <v>0</v>
      </c>
      <c r="CZ26">
        <v>0</v>
      </c>
      <c r="DA26">
        <v>0</v>
      </c>
      <c r="DB26" t="s">
        <v>210</v>
      </c>
      <c r="DC26" t="s">
        <v>210</v>
      </c>
      <c r="DD26" t="s">
        <v>210</v>
      </c>
      <c r="DE26" t="s">
        <v>210</v>
      </c>
      <c r="DF26" t="s">
        <v>210</v>
      </c>
      <c r="DG26" t="s">
        <v>210</v>
      </c>
      <c r="DH26" t="s">
        <v>210</v>
      </c>
      <c r="DI26" t="s">
        <v>210</v>
      </c>
      <c r="DJ26" t="s">
        <v>210</v>
      </c>
      <c r="DK26" t="s">
        <v>210</v>
      </c>
      <c r="DL26" t="s">
        <v>210</v>
      </c>
      <c r="DM26" t="s">
        <v>210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321240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GL26">
        <v>22</v>
      </c>
      <c r="GM26">
        <v>47</v>
      </c>
      <c r="GN26">
        <v>169</v>
      </c>
      <c r="GO26">
        <v>169</v>
      </c>
      <c r="GP26">
        <v>610</v>
      </c>
      <c r="GQ26">
        <v>627</v>
      </c>
      <c r="GR26">
        <v>2740</v>
      </c>
      <c r="GS26">
        <v>4230</v>
      </c>
      <c r="GT26">
        <v>2740</v>
      </c>
      <c r="GU26">
        <v>4230</v>
      </c>
      <c r="GV26" t="s">
        <v>237</v>
      </c>
      <c r="GW26">
        <v>10419</v>
      </c>
      <c r="GX26">
        <v>2740</v>
      </c>
      <c r="GY26">
        <v>4230</v>
      </c>
      <c r="GZ26" t="s">
        <v>237</v>
      </c>
      <c r="HA26">
        <v>10419</v>
      </c>
      <c r="HB26">
        <v>2740</v>
      </c>
      <c r="HC26">
        <v>4230</v>
      </c>
      <c r="HD26" t="s">
        <v>237</v>
      </c>
      <c r="HE26">
        <v>10419</v>
      </c>
    </row>
    <row r="27" spans="1:213" ht="15" x14ac:dyDescent="0.25">
      <c r="A27" t="s">
        <v>424</v>
      </c>
      <c r="B27" t="s">
        <v>425</v>
      </c>
      <c r="C27" t="s">
        <v>426</v>
      </c>
      <c r="D27" t="s">
        <v>426</v>
      </c>
      <c r="E27" t="s">
        <v>427</v>
      </c>
      <c r="F27" t="s">
        <v>428</v>
      </c>
      <c r="G27" t="s">
        <v>429</v>
      </c>
      <c r="H27">
        <v>1</v>
      </c>
      <c r="I27">
        <v>0</v>
      </c>
      <c r="J27">
        <v>35.178199999999997</v>
      </c>
      <c r="K27">
        <v>1.95356E-2</v>
      </c>
      <c r="L27">
        <v>45.597999999999999</v>
      </c>
      <c r="M27">
        <v>6.4188000000000001</v>
      </c>
      <c r="N27">
        <v>45.597999999999999</v>
      </c>
      <c r="W27" s="9">
        <v>1</v>
      </c>
      <c r="AA27" s="15">
        <f t="shared" si="9"/>
        <v>0</v>
      </c>
      <c r="AB27" s="13">
        <f t="shared" si="10"/>
        <v>0</v>
      </c>
      <c r="AC27" s="15">
        <f t="shared" si="11"/>
        <v>1</v>
      </c>
      <c r="AD27" s="13">
        <f t="shared" si="12"/>
        <v>0</v>
      </c>
      <c r="AE27" s="15">
        <f t="shared" si="13"/>
        <v>1</v>
      </c>
      <c r="AF27" s="13">
        <f t="shared" si="13"/>
        <v>0</v>
      </c>
      <c r="AG27" s="17">
        <f t="shared" si="14"/>
        <v>1</v>
      </c>
      <c r="AH27" s="23">
        <f t="shared" si="15"/>
        <v>0</v>
      </c>
      <c r="AI27" s="24">
        <f t="shared" si="16"/>
        <v>0</v>
      </c>
      <c r="AJ27" s="23">
        <f t="shared" si="17"/>
        <v>0</v>
      </c>
      <c r="AK27" s="24">
        <f t="shared" si="18"/>
        <v>0</v>
      </c>
      <c r="AL27" s="23">
        <f t="shared" si="19"/>
        <v>0</v>
      </c>
      <c r="AM27" s="24">
        <f t="shared" si="20"/>
        <v>0</v>
      </c>
      <c r="AN27" s="25">
        <f t="shared" si="21"/>
        <v>0</v>
      </c>
      <c r="BJ27">
        <v>35.178199999999997</v>
      </c>
      <c r="BK27">
        <v>1.95356E-2</v>
      </c>
      <c r="BL27">
        <v>45.597999999999999</v>
      </c>
      <c r="BZ27">
        <v>2</v>
      </c>
      <c r="CA27" t="s">
        <v>204</v>
      </c>
      <c r="CB27" t="s">
        <v>430</v>
      </c>
      <c r="CC27" t="s">
        <v>431</v>
      </c>
      <c r="CD27" t="s">
        <v>378</v>
      </c>
      <c r="CE27" t="s">
        <v>432</v>
      </c>
      <c r="CF27" t="s">
        <v>2918</v>
      </c>
      <c r="CG27" t="s">
        <v>433</v>
      </c>
      <c r="CH27">
        <v>9</v>
      </c>
      <c r="CI27">
        <v>2</v>
      </c>
      <c r="CJ27">
        <v>-0.61004000000000003</v>
      </c>
      <c r="CK27">
        <v>0</v>
      </c>
      <c r="CL27">
        <v>0</v>
      </c>
      <c r="CM27">
        <v>0</v>
      </c>
      <c r="CN27">
        <v>0</v>
      </c>
      <c r="CO27" t="s">
        <v>210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 t="s">
        <v>210</v>
      </c>
      <c r="DC27" t="s">
        <v>210</v>
      </c>
      <c r="DD27" t="s">
        <v>210</v>
      </c>
      <c r="DE27" t="s">
        <v>210</v>
      </c>
      <c r="DF27" t="s">
        <v>210</v>
      </c>
      <c r="DG27" t="s">
        <v>210</v>
      </c>
      <c r="DH27" t="s">
        <v>210</v>
      </c>
      <c r="DI27" t="s">
        <v>210</v>
      </c>
      <c r="DJ27" t="s">
        <v>210</v>
      </c>
      <c r="DK27" t="s">
        <v>210</v>
      </c>
      <c r="DL27" t="s">
        <v>210</v>
      </c>
      <c r="DM27" t="s">
        <v>210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GL27">
        <v>23</v>
      </c>
      <c r="GM27">
        <v>51</v>
      </c>
      <c r="GN27">
        <v>130</v>
      </c>
      <c r="GO27">
        <v>130</v>
      </c>
      <c r="GP27">
        <v>445</v>
      </c>
      <c r="GQ27">
        <v>462</v>
      </c>
      <c r="GR27">
        <v>2445</v>
      </c>
      <c r="GS27">
        <v>3930</v>
      </c>
      <c r="GT27">
        <v>2445</v>
      </c>
      <c r="GU27">
        <v>3930</v>
      </c>
      <c r="GV27" t="s">
        <v>238</v>
      </c>
      <c r="GW27">
        <v>10462</v>
      </c>
      <c r="GX27">
        <v>2445</v>
      </c>
      <c r="GY27">
        <v>3930</v>
      </c>
      <c r="GZ27" t="s">
        <v>238</v>
      </c>
      <c r="HA27">
        <v>10462</v>
      </c>
      <c r="HB27">
        <v>2445</v>
      </c>
      <c r="HC27">
        <v>3930</v>
      </c>
      <c r="HD27" t="s">
        <v>238</v>
      </c>
      <c r="HE27">
        <v>10462</v>
      </c>
    </row>
    <row r="28" spans="1:213" ht="15" x14ac:dyDescent="0.25">
      <c r="A28" t="s">
        <v>434</v>
      </c>
      <c r="B28" t="s">
        <v>435</v>
      </c>
      <c r="C28" t="s">
        <v>436</v>
      </c>
      <c r="D28" t="s">
        <v>436</v>
      </c>
      <c r="E28" t="s">
        <v>437</v>
      </c>
      <c r="F28" t="s">
        <v>438</v>
      </c>
      <c r="G28" t="s">
        <v>439</v>
      </c>
      <c r="H28">
        <v>0.96689599999999998</v>
      </c>
      <c r="I28">
        <v>4.6881800000000001E-3</v>
      </c>
      <c r="J28">
        <v>22.5701</v>
      </c>
      <c r="K28">
        <v>1.81821E-2</v>
      </c>
      <c r="L28">
        <v>41.703000000000003</v>
      </c>
      <c r="M28">
        <v>8.9974000000000007</v>
      </c>
      <c r="N28">
        <v>41.703000000000003</v>
      </c>
      <c r="Z28" s="13">
        <v>0.96689599999999998</v>
      </c>
      <c r="AA28" s="15">
        <f t="shared" si="9"/>
        <v>0</v>
      </c>
      <c r="AB28" s="13">
        <f t="shared" si="10"/>
        <v>0</v>
      </c>
      <c r="AC28" s="15">
        <f t="shared" si="11"/>
        <v>0</v>
      </c>
      <c r="AD28" s="13">
        <f t="shared" si="12"/>
        <v>1</v>
      </c>
      <c r="AE28" s="15">
        <f t="shared" si="13"/>
        <v>0</v>
      </c>
      <c r="AF28" s="13">
        <f t="shared" si="13"/>
        <v>1</v>
      </c>
      <c r="AG28" s="17">
        <f t="shared" si="14"/>
        <v>1</v>
      </c>
      <c r="AH28" s="23">
        <f t="shared" si="15"/>
        <v>0</v>
      </c>
      <c r="AI28" s="24">
        <f t="shared" si="16"/>
        <v>0</v>
      </c>
      <c r="AJ28" s="23">
        <f t="shared" si="17"/>
        <v>0</v>
      </c>
      <c r="AK28" s="24">
        <f t="shared" si="18"/>
        <v>0</v>
      </c>
      <c r="AL28" s="23">
        <f t="shared" si="19"/>
        <v>0</v>
      </c>
      <c r="AM28" s="24">
        <f t="shared" si="20"/>
        <v>0</v>
      </c>
      <c r="AN28" s="25">
        <f t="shared" si="21"/>
        <v>0</v>
      </c>
      <c r="BS28">
        <v>22.5701</v>
      </c>
      <c r="BT28">
        <v>1.81821E-2</v>
      </c>
      <c r="BU28">
        <v>41.703000000000003</v>
      </c>
      <c r="CA28" t="s">
        <v>204</v>
      </c>
      <c r="CB28" t="s">
        <v>440</v>
      </c>
      <c r="CC28" t="s">
        <v>441</v>
      </c>
      <c r="CD28" t="s">
        <v>442</v>
      </c>
      <c r="CE28" t="s">
        <v>443</v>
      </c>
      <c r="CF28" t="s">
        <v>2918</v>
      </c>
      <c r="CG28" t="s">
        <v>444</v>
      </c>
      <c r="CH28">
        <v>1</v>
      </c>
      <c r="CI28">
        <v>3</v>
      </c>
      <c r="CJ28">
        <v>1.6908000000000001</v>
      </c>
      <c r="CK28">
        <v>76426</v>
      </c>
      <c r="CL28">
        <v>0</v>
      </c>
      <c r="CM28">
        <v>76426</v>
      </c>
      <c r="CN28">
        <v>0</v>
      </c>
      <c r="CO28" t="s">
        <v>210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76426</v>
      </c>
      <c r="DB28" t="s">
        <v>210</v>
      </c>
      <c r="DC28" t="s">
        <v>210</v>
      </c>
      <c r="DD28" t="s">
        <v>210</v>
      </c>
      <c r="DE28" t="s">
        <v>210</v>
      </c>
      <c r="DF28" t="s">
        <v>210</v>
      </c>
      <c r="DG28" t="s">
        <v>210</v>
      </c>
      <c r="DH28" t="s">
        <v>210</v>
      </c>
      <c r="DI28" t="s">
        <v>210</v>
      </c>
      <c r="DJ28" t="s">
        <v>210</v>
      </c>
      <c r="DK28" t="s">
        <v>210</v>
      </c>
      <c r="DL28" t="s">
        <v>210</v>
      </c>
      <c r="DM28" t="s">
        <v>210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76426</v>
      </c>
      <c r="EW28">
        <v>0</v>
      </c>
      <c r="GL28">
        <v>24</v>
      </c>
      <c r="GM28">
        <v>54</v>
      </c>
      <c r="GN28">
        <v>109</v>
      </c>
      <c r="GO28">
        <v>109</v>
      </c>
      <c r="GP28">
        <v>612</v>
      </c>
      <c r="GQ28">
        <v>629</v>
      </c>
      <c r="GR28">
        <v>2746</v>
      </c>
      <c r="GS28">
        <v>4237</v>
      </c>
      <c r="GT28">
        <v>2746</v>
      </c>
      <c r="GU28">
        <v>4237</v>
      </c>
      <c r="GV28" t="s">
        <v>223</v>
      </c>
      <c r="GW28">
        <v>14860</v>
      </c>
      <c r="GX28">
        <v>2746</v>
      </c>
      <c r="GY28">
        <v>4237</v>
      </c>
      <c r="GZ28" t="s">
        <v>223</v>
      </c>
      <c r="HA28">
        <v>14860</v>
      </c>
      <c r="HB28">
        <v>2746</v>
      </c>
      <c r="HC28">
        <v>4237</v>
      </c>
      <c r="HD28" t="s">
        <v>223</v>
      </c>
      <c r="HE28">
        <v>14860</v>
      </c>
    </row>
    <row r="29" spans="1:213" x14ac:dyDescent="0.3">
      <c r="A29" t="s">
        <v>445</v>
      </c>
      <c r="B29" t="s">
        <v>446</v>
      </c>
      <c r="C29" t="s">
        <v>447</v>
      </c>
      <c r="D29" t="s">
        <v>447</v>
      </c>
      <c r="F29" t="s">
        <v>448</v>
      </c>
      <c r="G29" t="s">
        <v>449</v>
      </c>
      <c r="H29">
        <v>1</v>
      </c>
      <c r="I29">
        <v>0</v>
      </c>
      <c r="J29">
        <v>96.935500000000005</v>
      </c>
      <c r="K29">
        <v>1.41376E-2</v>
      </c>
      <c r="L29">
        <v>105.1</v>
      </c>
      <c r="M29">
        <v>31.437000000000001</v>
      </c>
      <c r="N29">
        <v>105.1</v>
      </c>
      <c r="V29" s="9">
        <v>1</v>
      </c>
      <c r="AA29" s="15">
        <f t="shared" si="9"/>
        <v>0</v>
      </c>
      <c r="AB29" s="13">
        <f t="shared" si="10"/>
        <v>0</v>
      </c>
      <c r="AC29" s="15">
        <f t="shared" si="11"/>
        <v>1</v>
      </c>
      <c r="AD29" s="13">
        <f t="shared" si="12"/>
        <v>0</v>
      </c>
      <c r="AE29" s="15">
        <f t="shared" si="13"/>
        <v>1</v>
      </c>
      <c r="AF29" s="13">
        <f t="shared" si="13"/>
        <v>0</v>
      </c>
      <c r="AG29" s="17">
        <f t="shared" si="14"/>
        <v>1</v>
      </c>
      <c r="AH29" s="23">
        <f t="shared" si="15"/>
        <v>0</v>
      </c>
      <c r="AI29" s="24">
        <f t="shared" si="16"/>
        <v>0</v>
      </c>
      <c r="AJ29" s="23">
        <f t="shared" si="17"/>
        <v>1</v>
      </c>
      <c r="AK29" s="24">
        <f t="shared" si="18"/>
        <v>0</v>
      </c>
      <c r="AL29" s="23">
        <f t="shared" si="19"/>
        <v>1</v>
      </c>
      <c r="AM29" s="24">
        <f t="shared" si="20"/>
        <v>0</v>
      </c>
      <c r="AN29" s="25">
        <f t="shared" si="21"/>
        <v>1</v>
      </c>
      <c r="BG29">
        <v>96.935500000000005</v>
      </c>
      <c r="BH29">
        <v>1.41376E-2</v>
      </c>
      <c r="BI29">
        <v>105.1</v>
      </c>
      <c r="BZ29">
        <v>1</v>
      </c>
      <c r="CA29" t="s">
        <v>204</v>
      </c>
      <c r="CB29" t="s">
        <v>450</v>
      </c>
      <c r="CC29" t="s">
        <v>306</v>
      </c>
      <c r="CD29" t="s">
        <v>451</v>
      </c>
      <c r="CE29" s="19" t="s">
        <v>452</v>
      </c>
      <c r="CF29" s="2" t="s">
        <v>2919</v>
      </c>
      <c r="CG29" t="s">
        <v>453</v>
      </c>
      <c r="CH29">
        <v>4</v>
      </c>
      <c r="CI29">
        <v>2</v>
      </c>
      <c r="CJ29">
        <v>-3.2439</v>
      </c>
      <c r="CK29">
        <v>1741999999.99999</v>
      </c>
      <c r="CL29">
        <v>1741999999.99999</v>
      </c>
      <c r="CM29">
        <v>0</v>
      </c>
      <c r="CN29">
        <v>0</v>
      </c>
      <c r="CO29" t="s">
        <v>210</v>
      </c>
      <c r="CP29">
        <v>0</v>
      </c>
      <c r="CQ29">
        <v>0</v>
      </c>
      <c r="CR29">
        <v>0</v>
      </c>
      <c r="CS29">
        <v>0</v>
      </c>
      <c r="CT29">
        <v>1741999999.99999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 t="s">
        <v>210</v>
      </c>
      <c r="DC29" t="s">
        <v>210</v>
      </c>
      <c r="DD29" t="s">
        <v>210</v>
      </c>
      <c r="DE29" t="s">
        <v>210</v>
      </c>
      <c r="DF29" t="s">
        <v>210</v>
      </c>
      <c r="DG29" t="s">
        <v>210</v>
      </c>
      <c r="DH29" t="s">
        <v>210</v>
      </c>
      <c r="DI29" t="s">
        <v>210</v>
      </c>
      <c r="DJ29" t="s">
        <v>210</v>
      </c>
      <c r="DK29" t="s">
        <v>210</v>
      </c>
      <c r="DL29" t="s">
        <v>210</v>
      </c>
      <c r="DM29" t="s">
        <v>210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1741999999.99999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GL29">
        <v>25</v>
      </c>
      <c r="GM29">
        <v>56</v>
      </c>
      <c r="GN29">
        <v>690</v>
      </c>
      <c r="GO29">
        <v>690</v>
      </c>
      <c r="GP29">
        <v>122</v>
      </c>
      <c r="GQ29">
        <v>126</v>
      </c>
      <c r="GR29">
        <v>298</v>
      </c>
      <c r="GS29">
        <v>331</v>
      </c>
      <c r="GT29">
        <v>298</v>
      </c>
      <c r="GU29">
        <v>331</v>
      </c>
      <c r="GV29" t="s">
        <v>454</v>
      </c>
      <c r="GW29">
        <v>6505</v>
      </c>
      <c r="GX29">
        <v>298</v>
      </c>
      <c r="GY29">
        <v>331</v>
      </c>
      <c r="GZ29" t="s">
        <v>454</v>
      </c>
      <c r="HA29">
        <v>6505</v>
      </c>
      <c r="HB29">
        <v>298</v>
      </c>
      <c r="HC29">
        <v>331</v>
      </c>
      <c r="HD29" t="s">
        <v>454</v>
      </c>
      <c r="HE29">
        <v>6505</v>
      </c>
    </row>
    <row r="30" spans="1:213" ht="15" x14ac:dyDescent="0.25">
      <c r="A30" t="s">
        <v>455</v>
      </c>
      <c r="B30" t="s">
        <v>456</v>
      </c>
      <c r="C30" t="s">
        <v>457</v>
      </c>
      <c r="D30" t="s">
        <v>457</v>
      </c>
      <c r="E30" t="s">
        <v>458</v>
      </c>
      <c r="F30" t="s">
        <v>459</v>
      </c>
      <c r="G30" t="s">
        <v>460</v>
      </c>
      <c r="H30">
        <v>1</v>
      </c>
      <c r="I30">
        <v>0</v>
      </c>
      <c r="J30">
        <v>75.4833</v>
      </c>
      <c r="K30">
        <v>4.6149800000000003E-3</v>
      </c>
      <c r="L30">
        <v>79.638999999999996</v>
      </c>
      <c r="M30">
        <v>24.652999999999999</v>
      </c>
      <c r="N30">
        <v>79.638999999999996</v>
      </c>
      <c r="T30" s="11">
        <v>1</v>
      </c>
      <c r="AA30" s="15">
        <f t="shared" si="9"/>
        <v>0</v>
      </c>
      <c r="AB30" s="13">
        <f t="shared" si="10"/>
        <v>1</v>
      </c>
      <c r="AC30" s="15">
        <f t="shared" si="11"/>
        <v>0</v>
      </c>
      <c r="AD30" s="13">
        <f t="shared" si="12"/>
        <v>0</v>
      </c>
      <c r="AE30" s="15">
        <f t="shared" si="13"/>
        <v>0</v>
      </c>
      <c r="AF30" s="13">
        <f t="shared" si="13"/>
        <v>1</v>
      </c>
      <c r="AG30" s="17">
        <f t="shared" si="14"/>
        <v>1</v>
      </c>
      <c r="AH30" s="23">
        <f t="shared" si="15"/>
        <v>0</v>
      </c>
      <c r="AI30" s="24">
        <f t="shared" si="16"/>
        <v>0</v>
      </c>
      <c r="AJ30" s="23">
        <f t="shared" si="17"/>
        <v>0</v>
      </c>
      <c r="AK30" s="24">
        <f t="shared" si="18"/>
        <v>0</v>
      </c>
      <c r="AL30" s="23">
        <f t="shared" si="19"/>
        <v>0</v>
      </c>
      <c r="AM30" s="24">
        <f t="shared" si="20"/>
        <v>0</v>
      </c>
      <c r="AN30" s="25">
        <f t="shared" si="21"/>
        <v>0</v>
      </c>
      <c r="BA30">
        <v>75.4833</v>
      </c>
      <c r="BB30">
        <v>4.6149800000000003E-3</v>
      </c>
      <c r="BC30">
        <v>79.638999999999996</v>
      </c>
      <c r="BZ30">
        <v>2</v>
      </c>
      <c r="CA30" t="s">
        <v>204</v>
      </c>
      <c r="CB30" t="s">
        <v>461</v>
      </c>
      <c r="CC30" t="s">
        <v>462</v>
      </c>
      <c r="CD30" t="s">
        <v>291</v>
      </c>
      <c r="CE30" t="s">
        <v>463</v>
      </c>
      <c r="CF30" t="s">
        <v>2918</v>
      </c>
      <c r="CG30" t="s">
        <v>464</v>
      </c>
      <c r="CH30">
        <v>19</v>
      </c>
      <c r="CI30">
        <v>2</v>
      </c>
      <c r="CJ30">
        <v>2.7402000000000002</v>
      </c>
      <c r="CK30">
        <v>7165900</v>
      </c>
      <c r="CL30">
        <v>0</v>
      </c>
      <c r="CM30">
        <v>7165900</v>
      </c>
      <c r="CN30">
        <v>0</v>
      </c>
      <c r="CO30" t="s">
        <v>210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7165900</v>
      </c>
      <c r="CY30">
        <v>0</v>
      </c>
      <c r="CZ30">
        <v>0</v>
      </c>
      <c r="DA30">
        <v>0</v>
      </c>
      <c r="DB30" t="s">
        <v>210</v>
      </c>
      <c r="DC30" t="s">
        <v>210</v>
      </c>
      <c r="DD30" t="s">
        <v>210</v>
      </c>
      <c r="DE30" t="s">
        <v>210</v>
      </c>
      <c r="DF30" t="s">
        <v>210</v>
      </c>
      <c r="DG30" t="s">
        <v>210</v>
      </c>
      <c r="DH30" t="s">
        <v>210</v>
      </c>
      <c r="DI30" t="s">
        <v>210</v>
      </c>
      <c r="DJ30" t="s">
        <v>210</v>
      </c>
      <c r="DK30" t="s">
        <v>210</v>
      </c>
      <c r="DL30" t="s">
        <v>210</v>
      </c>
      <c r="DM30" t="s">
        <v>210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7165900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GL30">
        <v>26</v>
      </c>
      <c r="GM30">
        <v>58</v>
      </c>
      <c r="GN30">
        <v>355</v>
      </c>
      <c r="GO30">
        <v>355</v>
      </c>
      <c r="GP30">
        <v>168</v>
      </c>
      <c r="GQ30">
        <v>175</v>
      </c>
      <c r="GR30">
        <v>435</v>
      </c>
      <c r="GS30">
        <v>478</v>
      </c>
      <c r="GT30">
        <v>435</v>
      </c>
      <c r="GU30">
        <v>478</v>
      </c>
      <c r="GV30" t="s">
        <v>237</v>
      </c>
      <c r="GW30">
        <v>8335</v>
      </c>
      <c r="GX30">
        <v>435</v>
      </c>
      <c r="GY30">
        <v>478</v>
      </c>
      <c r="GZ30" t="s">
        <v>237</v>
      </c>
      <c r="HA30">
        <v>8335</v>
      </c>
      <c r="HB30">
        <v>435</v>
      </c>
      <c r="HC30">
        <v>478</v>
      </c>
      <c r="HD30" t="s">
        <v>237</v>
      </c>
      <c r="HE30">
        <v>8335</v>
      </c>
    </row>
    <row r="31" spans="1:213" ht="15" x14ac:dyDescent="0.25">
      <c r="A31" t="s">
        <v>465</v>
      </c>
      <c r="B31" t="s">
        <v>466</v>
      </c>
      <c r="C31" t="s">
        <v>467</v>
      </c>
      <c r="D31" t="s">
        <v>467</v>
      </c>
      <c r="E31" t="s">
        <v>468</v>
      </c>
      <c r="F31" t="s">
        <v>469</v>
      </c>
      <c r="G31" t="s">
        <v>470</v>
      </c>
      <c r="H31">
        <v>0.395283</v>
      </c>
      <c r="I31">
        <v>0.18004800000000001</v>
      </c>
      <c r="J31">
        <v>0</v>
      </c>
      <c r="K31">
        <v>1.9718400000000001E-2</v>
      </c>
      <c r="L31">
        <v>66.56</v>
      </c>
      <c r="M31">
        <v>12.993</v>
      </c>
      <c r="N31">
        <v>66.56</v>
      </c>
      <c r="T31" s="11">
        <v>0.395283</v>
      </c>
      <c r="AA31" s="15">
        <f t="shared" si="9"/>
        <v>0</v>
      </c>
      <c r="AB31" s="13">
        <f t="shared" si="10"/>
        <v>1</v>
      </c>
      <c r="AC31" s="15">
        <f t="shared" si="11"/>
        <v>0</v>
      </c>
      <c r="AD31" s="13">
        <f t="shared" si="12"/>
        <v>0</v>
      </c>
      <c r="AE31" s="15">
        <f t="shared" si="13"/>
        <v>0</v>
      </c>
      <c r="AF31" s="13">
        <f t="shared" si="13"/>
        <v>1</v>
      </c>
      <c r="AG31" s="17">
        <f t="shared" si="14"/>
        <v>1</v>
      </c>
      <c r="AH31" s="23">
        <f t="shared" si="15"/>
        <v>0</v>
      </c>
      <c r="AI31" s="24">
        <f t="shared" si="16"/>
        <v>0</v>
      </c>
      <c r="AJ31" s="23">
        <f t="shared" si="17"/>
        <v>0</v>
      </c>
      <c r="AK31" s="24">
        <f t="shared" si="18"/>
        <v>0</v>
      </c>
      <c r="AL31" s="23">
        <f t="shared" si="19"/>
        <v>0</v>
      </c>
      <c r="AM31" s="24">
        <f t="shared" si="20"/>
        <v>0</v>
      </c>
      <c r="AN31" s="25">
        <f t="shared" si="21"/>
        <v>0</v>
      </c>
      <c r="BA31">
        <v>0</v>
      </c>
      <c r="BB31">
        <v>1.9718400000000001E-2</v>
      </c>
      <c r="BC31">
        <v>66.56</v>
      </c>
      <c r="CA31" t="s">
        <v>204</v>
      </c>
      <c r="CB31" t="s">
        <v>471</v>
      </c>
      <c r="CC31" t="s">
        <v>420</v>
      </c>
      <c r="CD31" t="s">
        <v>421</v>
      </c>
      <c r="CE31" t="s">
        <v>472</v>
      </c>
      <c r="CF31" t="s">
        <v>2918</v>
      </c>
      <c r="CG31" t="s">
        <v>473</v>
      </c>
      <c r="CH31">
        <v>12</v>
      </c>
      <c r="CI31">
        <v>2</v>
      </c>
      <c r="CJ31">
        <v>-1.1277999999999999</v>
      </c>
      <c r="CK31">
        <v>0</v>
      </c>
      <c r="CL31">
        <v>0</v>
      </c>
      <c r="CM31">
        <v>0</v>
      </c>
      <c r="CN31">
        <v>0</v>
      </c>
      <c r="CO31" t="s">
        <v>210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t="s">
        <v>210</v>
      </c>
      <c r="DC31" t="s">
        <v>210</v>
      </c>
      <c r="DD31" t="s">
        <v>210</v>
      </c>
      <c r="DE31" t="s">
        <v>210</v>
      </c>
      <c r="DF31" t="s">
        <v>210</v>
      </c>
      <c r="DG31" t="s">
        <v>210</v>
      </c>
      <c r="DH31" t="s">
        <v>210</v>
      </c>
      <c r="DI31" t="s">
        <v>210</v>
      </c>
      <c r="DJ31" t="s">
        <v>210</v>
      </c>
      <c r="DK31" t="s">
        <v>210</v>
      </c>
      <c r="DL31" t="s">
        <v>210</v>
      </c>
      <c r="DM31" t="s">
        <v>210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GL31">
        <v>27</v>
      </c>
      <c r="GM31">
        <v>62</v>
      </c>
      <c r="GN31">
        <v>19</v>
      </c>
      <c r="GO31">
        <v>19</v>
      </c>
      <c r="GP31">
        <v>542</v>
      </c>
      <c r="GQ31">
        <v>559</v>
      </c>
      <c r="GT31">
        <v>2614</v>
      </c>
      <c r="GU31">
        <v>4103</v>
      </c>
      <c r="GV31" t="s">
        <v>237</v>
      </c>
      <c r="GW31">
        <v>6766</v>
      </c>
      <c r="GX31">
        <v>2614</v>
      </c>
      <c r="GY31">
        <v>4103</v>
      </c>
      <c r="GZ31" t="s">
        <v>237</v>
      </c>
      <c r="HA31">
        <v>6766</v>
      </c>
      <c r="HB31">
        <v>2614</v>
      </c>
      <c r="HC31">
        <v>4103</v>
      </c>
      <c r="HD31" t="s">
        <v>237</v>
      </c>
      <c r="HE31">
        <v>6766</v>
      </c>
    </row>
    <row r="32" spans="1:213" x14ac:dyDescent="0.3">
      <c r="A32" t="s">
        <v>474</v>
      </c>
      <c r="B32" t="s">
        <v>475</v>
      </c>
      <c r="C32" t="s">
        <v>476</v>
      </c>
      <c r="D32" t="s">
        <v>476</v>
      </c>
      <c r="E32" t="s">
        <v>477</v>
      </c>
      <c r="F32" t="s">
        <v>478</v>
      </c>
      <c r="G32" t="s">
        <v>479</v>
      </c>
      <c r="H32">
        <v>0.90548200000000001</v>
      </c>
      <c r="I32">
        <v>1.3256199999999999E-2</v>
      </c>
      <c r="J32">
        <v>15.8</v>
      </c>
      <c r="K32">
        <v>1.9181699999999999E-2</v>
      </c>
      <c r="L32">
        <v>44.625</v>
      </c>
      <c r="M32">
        <v>8.8135999999999992</v>
      </c>
      <c r="N32">
        <v>44.625</v>
      </c>
      <c r="T32" s="11">
        <v>0.90548200000000001</v>
      </c>
      <c r="AA32" s="15">
        <f t="shared" si="9"/>
        <v>0</v>
      </c>
      <c r="AB32" s="13">
        <f t="shared" si="10"/>
        <v>1</v>
      </c>
      <c r="AC32" s="15">
        <f t="shared" si="11"/>
        <v>0</v>
      </c>
      <c r="AD32" s="13">
        <f t="shared" si="12"/>
        <v>0</v>
      </c>
      <c r="AE32" s="15">
        <f t="shared" si="13"/>
        <v>0</v>
      </c>
      <c r="AF32" s="13">
        <f t="shared" si="13"/>
        <v>1</v>
      </c>
      <c r="AG32" s="17">
        <f t="shared" si="14"/>
        <v>1</v>
      </c>
      <c r="AH32" s="23">
        <f t="shared" si="15"/>
        <v>0</v>
      </c>
      <c r="AI32" s="24">
        <f t="shared" si="16"/>
        <v>0</v>
      </c>
      <c r="AJ32" s="23">
        <f t="shared" si="17"/>
        <v>0</v>
      </c>
      <c r="AK32" s="24">
        <f t="shared" si="18"/>
        <v>0</v>
      </c>
      <c r="AL32" s="23">
        <f t="shared" si="19"/>
        <v>0</v>
      </c>
      <c r="AM32" s="24">
        <f t="shared" si="20"/>
        <v>0</v>
      </c>
      <c r="AN32" s="25">
        <f t="shared" si="21"/>
        <v>0</v>
      </c>
      <c r="BA32">
        <v>15.8</v>
      </c>
      <c r="BB32">
        <v>1.9181699999999999E-2</v>
      </c>
      <c r="BC32">
        <v>44.625</v>
      </c>
      <c r="CA32" t="s">
        <v>204</v>
      </c>
      <c r="CB32" t="s">
        <v>480</v>
      </c>
      <c r="CC32" t="s">
        <v>481</v>
      </c>
      <c r="CD32" t="s">
        <v>482</v>
      </c>
      <c r="CE32" s="19" t="s">
        <v>483</v>
      </c>
      <c r="CG32" t="s">
        <v>484</v>
      </c>
      <c r="CH32">
        <v>2</v>
      </c>
      <c r="CI32">
        <v>3</v>
      </c>
      <c r="CJ32">
        <v>-2.0524</v>
      </c>
      <c r="CK32">
        <v>297730</v>
      </c>
      <c r="CL32">
        <v>0</v>
      </c>
      <c r="CM32">
        <v>297730</v>
      </c>
      <c r="CN32">
        <v>0</v>
      </c>
      <c r="CO32" t="s">
        <v>210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155580</v>
      </c>
      <c r="CY32">
        <v>0</v>
      </c>
      <c r="CZ32">
        <v>0</v>
      </c>
      <c r="DA32">
        <v>0</v>
      </c>
      <c r="DB32" t="s">
        <v>210</v>
      </c>
      <c r="DC32" t="s">
        <v>210</v>
      </c>
      <c r="DD32" t="s">
        <v>210</v>
      </c>
      <c r="DE32" t="s">
        <v>210</v>
      </c>
      <c r="DF32" t="s">
        <v>210</v>
      </c>
      <c r="DG32" t="s">
        <v>210</v>
      </c>
      <c r="DH32" t="s">
        <v>210</v>
      </c>
      <c r="DI32" t="s">
        <v>210</v>
      </c>
      <c r="DJ32" t="s">
        <v>210</v>
      </c>
      <c r="DK32" t="s">
        <v>210</v>
      </c>
      <c r="DL32" t="s">
        <v>210</v>
      </c>
      <c r="DM32" t="s">
        <v>210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155580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GL32">
        <v>28</v>
      </c>
      <c r="GM32">
        <v>63</v>
      </c>
      <c r="GN32">
        <v>129</v>
      </c>
      <c r="GO32">
        <v>129</v>
      </c>
      <c r="GP32">
        <v>133</v>
      </c>
      <c r="GQ32">
        <v>138</v>
      </c>
      <c r="GR32" t="s">
        <v>485</v>
      </c>
      <c r="GS32" t="s">
        <v>486</v>
      </c>
      <c r="GT32">
        <v>334</v>
      </c>
      <c r="GU32">
        <v>372</v>
      </c>
      <c r="GV32" t="s">
        <v>237</v>
      </c>
      <c r="GW32">
        <v>21678</v>
      </c>
      <c r="GX32">
        <v>334</v>
      </c>
      <c r="GY32">
        <v>372</v>
      </c>
      <c r="GZ32" t="s">
        <v>237</v>
      </c>
      <c r="HA32">
        <v>21678</v>
      </c>
      <c r="HB32">
        <v>334</v>
      </c>
      <c r="HC32">
        <v>372</v>
      </c>
      <c r="HD32" t="s">
        <v>237</v>
      </c>
      <c r="HE32">
        <v>21678</v>
      </c>
    </row>
    <row r="33" spans="1:213" x14ac:dyDescent="0.3">
      <c r="A33" t="s">
        <v>474</v>
      </c>
      <c r="B33" t="s">
        <v>487</v>
      </c>
      <c r="C33" t="s">
        <v>476</v>
      </c>
      <c r="D33" t="s">
        <v>476</v>
      </c>
      <c r="E33" t="s">
        <v>477</v>
      </c>
      <c r="F33" t="s">
        <v>478</v>
      </c>
      <c r="G33" t="s">
        <v>479</v>
      </c>
      <c r="H33">
        <v>0.88839100000000004</v>
      </c>
      <c r="I33">
        <v>1.5678299999999999E-2</v>
      </c>
      <c r="J33">
        <v>15.8</v>
      </c>
      <c r="K33">
        <v>1.9181699999999999E-2</v>
      </c>
      <c r="L33">
        <v>44.625</v>
      </c>
      <c r="M33">
        <v>8.8135999999999992</v>
      </c>
      <c r="N33">
        <v>44.625</v>
      </c>
      <c r="T33" s="11">
        <v>0.88839100000000004</v>
      </c>
      <c r="AA33" s="15">
        <f t="shared" si="9"/>
        <v>0</v>
      </c>
      <c r="AB33" s="13">
        <f t="shared" si="10"/>
        <v>1</v>
      </c>
      <c r="AC33" s="15">
        <f t="shared" si="11"/>
        <v>0</v>
      </c>
      <c r="AD33" s="13">
        <f t="shared" si="12"/>
        <v>0</v>
      </c>
      <c r="AE33" s="15">
        <f t="shared" si="13"/>
        <v>0</v>
      </c>
      <c r="AF33" s="13">
        <f t="shared" si="13"/>
        <v>1</v>
      </c>
      <c r="AG33" s="17">
        <f t="shared" si="14"/>
        <v>1</v>
      </c>
      <c r="AH33" s="23">
        <f t="shared" si="15"/>
        <v>0</v>
      </c>
      <c r="AI33" s="24">
        <f t="shared" si="16"/>
        <v>0</v>
      </c>
      <c r="AJ33" s="23">
        <f t="shared" si="17"/>
        <v>0</v>
      </c>
      <c r="AK33" s="24">
        <f t="shared" si="18"/>
        <v>0</v>
      </c>
      <c r="AL33" s="23">
        <f t="shared" si="19"/>
        <v>0</v>
      </c>
      <c r="AM33" s="24">
        <f t="shared" si="20"/>
        <v>0</v>
      </c>
      <c r="AN33" s="25">
        <f t="shared" si="21"/>
        <v>0</v>
      </c>
      <c r="BA33">
        <v>15.8</v>
      </c>
      <c r="BB33">
        <v>1.9181699999999999E-2</v>
      </c>
      <c r="BC33">
        <v>44.625</v>
      </c>
      <c r="CA33" t="s">
        <v>204</v>
      </c>
      <c r="CB33" t="s">
        <v>488</v>
      </c>
      <c r="CC33" t="s">
        <v>489</v>
      </c>
      <c r="CD33" t="s">
        <v>329</v>
      </c>
      <c r="CE33" s="19" t="s">
        <v>483</v>
      </c>
      <c r="CG33" t="s">
        <v>484</v>
      </c>
      <c r="CH33">
        <v>4</v>
      </c>
      <c r="CI33">
        <v>3</v>
      </c>
      <c r="CJ33">
        <v>-2.0524</v>
      </c>
      <c r="CK33">
        <v>297730</v>
      </c>
      <c r="CL33">
        <v>0</v>
      </c>
      <c r="CM33">
        <v>297730</v>
      </c>
      <c r="CN33">
        <v>0</v>
      </c>
      <c r="CO33" t="s">
        <v>210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155580</v>
      </c>
      <c r="CY33">
        <v>0</v>
      </c>
      <c r="CZ33">
        <v>0</v>
      </c>
      <c r="DA33">
        <v>0</v>
      </c>
      <c r="DB33" t="s">
        <v>210</v>
      </c>
      <c r="DC33" t="s">
        <v>210</v>
      </c>
      <c r="DD33" t="s">
        <v>210</v>
      </c>
      <c r="DE33" t="s">
        <v>210</v>
      </c>
      <c r="DF33" t="s">
        <v>210</v>
      </c>
      <c r="DG33" t="s">
        <v>210</v>
      </c>
      <c r="DH33" t="s">
        <v>210</v>
      </c>
      <c r="DI33" t="s">
        <v>210</v>
      </c>
      <c r="DJ33" t="s">
        <v>210</v>
      </c>
      <c r="DK33" t="s">
        <v>210</v>
      </c>
      <c r="DL33" t="s">
        <v>210</v>
      </c>
      <c r="DM33" t="s">
        <v>210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155580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GL33">
        <v>29</v>
      </c>
      <c r="GM33">
        <v>63</v>
      </c>
      <c r="GN33">
        <v>131</v>
      </c>
      <c r="GO33">
        <v>131</v>
      </c>
      <c r="GP33">
        <v>133</v>
      </c>
      <c r="GQ33">
        <v>138</v>
      </c>
      <c r="GR33" t="s">
        <v>485</v>
      </c>
      <c r="GS33" t="s">
        <v>486</v>
      </c>
      <c r="GT33">
        <v>334</v>
      </c>
      <c r="GU33">
        <v>372</v>
      </c>
      <c r="GV33" t="s">
        <v>237</v>
      </c>
      <c r="GW33">
        <v>21678</v>
      </c>
      <c r="GX33">
        <v>334</v>
      </c>
      <c r="GY33">
        <v>372</v>
      </c>
      <c r="GZ33" t="s">
        <v>237</v>
      </c>
      <c r="HA33">
        <v>21678</v>
      </c>
      <c r="HB33">
        <v>334</v>
      </c>
      <c r="HC33">
        <v>372</v>
      </c>
      <c r="HD33" t="s">
        <v>237</v>
      </c>
      <c r="HE33">
        <v>21678</v>
      </c>
    </row>
    <row r="34" spans="1:213" ht="15" x14ac:dyDescent="0.25">
      <c r="A34" t="s">
        <v>490</v>
      </c>
      <c r="B34" t="s">
        <v>491</v>
      </c>
      <c r="C34" t="s">
        <v>492</v>
      </c>
      <c r="D34" t="s">
        <v>492</v>
      </c>
      <c r="E34" t="s">
        <v>493</v>
      </c>
      <c r="F34" t="s">
        <v>494</v>
      </c>
      <c r="G34" t="s">
        <v>495</v>
      </c>
      <c r="H34">
        <v>0.499693</v>
      </c>
      <c r="I34">
        <v>0.138623</v>
      </c>
      <c r="J34">
        <v>0</v>
      </c>
      <c r="K34">
        <v>1.30352E-2</v>
      </c>
      <c r="L34">
        <v>67.578999999999994</v>
      </c>
      <c r="M34">
        <v>19.765999999999998</v>
      </c>
      <c r="N34">
        <v>67.578999999999994</v>
      </c>
      <c r="T34" s="11">
        <v>0.499693</v>
      </c>
      <c r="AA34" s="15">
        <f t="shared" si="9"/>
        <v>0</v>
      </c>
      <c r="AB34" s="13">
        <f t="shared" si="10"/>
        <v>1</v>
      </c>
      <c r="AC34" s="15">
        <f t="shared" si="11"/>
        <v>0</v>
      </c>
      <c r="AD34" s="13">
        <f t="shared" si="12"/>
        <v>0</v>
      </c>
      <c r="AE34" s="15">
        <f t="shared" si="13"/>
        <v>0</v>
      </c>
      <c r="AF34" s="13">
        <f t="shared" si="13"/>
        <v>1</v>
      </c>
      <c r="AG34" s="17">
        <f t="shared" si="14"/>
        <v>1</v>
      </c>
      <c r="AH34" s="23">
        <f t="shared" si="15"/>
        <v>0</v>
      </c>
      <c r="AI34" s="24">
        <f t="shared" si="16"/>
        <v>0</v>
      </c>
      <c r="AJ34" s="23">
        <f t="shared" si="17"/>
        <v>0</v>
      </c>
      <c r="AK34" s="24">
        <f t="shared" si="18"/>
        <v>0</v>
      </c>
      <c r="AL34" s="23">
        <f t="shared" si="19"/>
        <v>0</v>
      </c>
      <c r="AM34" s="24">
        <f t="shared" si="20"/>
        <v>0</v>
      </c>
      <c r="AN34" s="25">
        <f t="shared" si="21"/>
        <v>0</v>
      </c>
      <c r="BA34">
        <v>0</v>
      </c>
      <c r="BB34">
        <v>1.30352E-2</v>
      </c>
      <c r="BC34">
        <v>67.578999999999994</v>
      </c>
      <c r="CA34" t="s">
        <v>204</v>
      </c>
      <c r="CB34" t="s">
        <v>496</v>
      </c>
      <c r="CC34" t="s">
        <v>297</v>
      </c>
      <c r="CD34" t="s">
        <v>497</v>
      </c>
      <c r="CE34" t="s">
        <v>498</v>
      </c>
      <c r="CF34" t="s">
        <v>2918</v>
      </c>
      <c r="CG34" t="s">
        <v>499</v>
      </c>
      <c r="CH34">
        <v>5</v>
      </c>
      <c r="CI34">
        <v>3</v>
      </c>
      <c r="CJ34">
        <v>-0.31364999999999998</v>
      </c>
      <c r="CK34">
        <v>0</v>
      </c>
      <c r="CL34">
        <v>0</v>
      </c>
      <c r="CM34">
        <v>0</v>
      </c>
      <c r="CN34">
        <v>0</v>
      </c>
      <c r="CO34" t="s">
        <v>210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t="s">
        <v>210</v>
      </c>
      <c r="DC34" t="s">
        <v>210</v>
      </c>
      <c r="DD34" t="s">
        <v>210</v>
      </c>
      <c r="DE34" t="s">
        <v>210</v>
      </c>
      <c r="DF34" t="s">
        <v>210</v>
      </c>
      <c r="DG34" t="s">
        <v>210</v>
      </c>
      <c r="DH34" t="s">
        <v>210</v>
      </c>
      <c r="DI34" t="s">
        <v>210</v>
      </c>
      <c r="DJ34" t="s">
        <v>210</v>
      </c>
      <c r="DK34" t="s">
        <v>210</v>
      </c>
      <c r="DL34" t="s">
        <v>210</v>
      </c>
      <c r="DM34" t="s">
        <v>210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GL34">
        <v>30</v>
      </c>
      <c r="GM34">
        <v>66</v>
      </c>
      <c r="GN34">
        <v>923</v>
      </c>
      <c r="GO34">
        <v>923</v>
      </c>
      <c r="GP34">
        <v>59</v>
      </c>
      <c r="GQ34">
        <v>59</v>
      </c>
      <c r="GT34">
        <v>149</v>
      </c>
      <c r="GU34">
        <v>163</v>
      </c>
      <c r="GV34" t="s">
        <v>237</v>
      </c>
      <c r="GW34">
        <v>8822</v>
      </c>
      <c r="GX34">
        <v>149</v>
      </c>
      <c r="GY34">
        <v>163</v>
      </c>
      <c r="GZ34" t="s">
        <v>237</v>
      </c>
      <c r="HA34">
        <v>8822</v>
      </c>
      <c r="HB34">
        <v>149</v>
      </c>
      <c r="HC34">
        <v>163</v>
      </c>
      <c r="HD34" t="s">
        <v>237</v>
      </c>
      <c r="HE34">
        <v>8822</v>
      </c>
    </row>
    <row r="35" spans="1:213" ht="15" x14ac:dyDescent="0.25">
      <c r="A35" t="s">
        <v>500</v>
      </c>
      <c r="B35" t="s">
        <v>501</v>
      </c>
      <c r="C35" t="s">
        <v>502</v>
      </c>
      <c r="D35" t="s">
        <v>502</v>
      </c>
      <c r="E35" t="s">
        <v>503</v>
      </c>
      <c r="F35" t="s">
        <v>504</v>
      </c>
      <c r="G35" t="s">
        <v>505</v>
      </c>
      <c r="H35">
        <v>0.54722800000000005</v>
      </c>
      <c r="I35">
        <v>9.0226200000000006E-2</v>
      </c>
      <c r="J35">
        <v>5.6680099999999998</v>
      </c>
      <c r="K35">
        <v>1.46169E-2</v>
      </c>
      <c r="L35">
        <v>78.902000000000001</v>
      </c>
      <c r="M35">
        <v>14.862</v>
      </c>
      <c r="N35">
        <v>78.902000000000001</v>
      </c>
      <c r="T35" s="11">
        <v>0.54722800000000005</v>
      </c>
      <c r="AA35" s="15">
        <f t="shared" si="9"/>
        <v>0</v>
      </c>
      <c r="AB35" s="13">
        <f t="shared" si="10"/>
        <v>1</v>
      </c>
      <c r="AC35" s="15">
        <f t="shared" si="11"/>
        <v>0</v>
      </c>
      <c r="AD35" s="13">
        <f t="shared" si="12"/>
        <v>0</v>
      </c>
      <c r="AE35" s="15">
        <f t="shared" si="13"/>
        <v>0</v>
      </c>
      <c r="AF35" s="13">
        <f t="shared" si="13"/>
        <v>1</v>
      </c>
      <c r="AG35" s="17">
        <f t="shared" si="14"/>
        <v>1</v>
      </c>
      <c r="AH35" s="23">
        <f t="shared" si="15"/>
        <v>0</v>
      </c>
      <c r="AI35" s="24">
        <f t="shared" si="16"/>
        <v>0</v>
      </c>
      <c r="AJ35" s="23">
        <f t="shared" si="17"/>
        <v>0</v>
      </c>
      <c r="AK35" s="24">
        <f t="shared" si="18"/>
        <v>0</v>
      </c>
      <c r="AL35" s="23">
        <f t="shared" si="19"/>
        <v>0</v>
      </c>
      <c r="AM35" s="24">
        <f t="shared" si="20"/>
        <v>0</v>
      </c>
      <c r="AN35" s="25">
        <f t="shared" si="21"/>
        <v>0</v>
      </c>
      <c r="BA35">
        <v>5.6680099999999998</v>
      </c>
      <c r="BB35">
        <v>1.46169E-2</v>
      </c>
      <c r="BC35">
        <v>78.902000000000001</v>
      </c>
      <c r="BZ35">
        <v>1</v>
      </c>
      <c r="CA35" t="s">
        <v>204</v>
      </c>
      <c r="CB35" t="s">
        <v>506</v>
      </c>
      <c r="CC35" t="s">
        <v>507</v>
      </c>
      <c r="CD35" t="s">
        <v>508</v>
      </c>
      <c r="CE35" t="s">
        <v>509</v>
      </c>
      <c r="CF35" t="s">
        <v>2918</v>
      </c>
      <c r="CG35" t="s">
        <v>510</v>
      </c>
      <c r="CH35">
        <v>5</v>
      </c>
      <c r="CI35">
        <v>2</v>
      </c>
      <c r="CJ35">
        <v>0.83077999999999996</v>
      </c>
      <c r="CK35">
        <v>2159200</v>
      </c>
      <c r="CL35">
        <v>2159200</v>
      </c>
      <c r="CM35">
        <v>0</v>
      </c>
      <c r="CN35">
        <v>0</v>
      </c>
      <c r="CO35" t="s">
        <v>210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2159200</v>
      </c>
      <c r="CY35">
        <v>0</v>
      </c>
      <c r="CZ35">
        <v>0</v>
      </c>
      <c r="DA35">
        <v>0</v>
      </c>
      <c r="DB35" t="s">
        <v>210</v>
      </c>
      <c r="DC35" t="s">
        <v>210</v>
      </c>
      <c r="DD35" t="s">
        <v>210</v>
      </c>
      <c r="DE35" t="s">
        <v>210</v>
      </c>
      <c r="DF35" t="s">
        <v>210</v>
      </c>
      <c r="DG35" t="s">
        <v>210</v>
      </c>
      <c r="DH35" t="s">
        <v>210</v>
      </c>
      <c r="DI35" t="s">
        <v>210</v>
      </c>
      <c r="DJ35" t="s">
        <v>210</v>
      </c>
      <c r="DK35" t="s">
        <v>210</v>
      </c>
      <c r="DL35" t="s">
        <v>210</v>
      </c>
      <c r="DM35" t="s">
        <v>210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2159200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GL35">
        <v>31</v>
      </c>
      <c r="GM35">
        <v>71</v>
      </c>
      <c r="GN35">
        <v>1191</v>
      </c>
      <c r="GO35">
        <v>1191</v>
      </c>
      <c r="GP35">
        <v>320</v>
      </c>
      <c r="GQ35">
        <v>335</v>
      </c>
      <c r="GR35">
        <v>1491</v>
      </c>
      <c r="GS35">
        <v>2146</v>
      </c>
      <c r="GT35">
        <v>1491</v>
      </c>
      <c r="GU35">
        <v>2146</v>
      </c>
      <c r="GV35" t="s">
        <v>237</v>
      </c>
      <c r="GW35">
        <v>7403</v>
      </c>
      <c r="GX35">
        <v>1491</v>
      </c>
      <c r="GY35">
        <v>2146</v>
      </c>
      <c r="GZ35" t="s">
        <v>237</v>
      </c>
      <c r="HA35">
        <v>7403</v>
      </c>
      <c r="HB35">
        <v>1491</v>
      </c>
      <c r="HC35">
        <v>2146</v>
      </c>
      <c r="HD35" t="s">
        <v>237</v>
      </c>
      <c r="HE35">
        <v>7403</v>
      </c>
    </row>
    <row r="36" spans="1:213" ht="15" x14ac:dyDescent="0.25">
      <c r="A36" t="s">
        <v>511</v>
      </c>
      <c r="B36" t="s">
        <v>512</v>
      </c>
      <c r="C36" t="s">
        <v>513</v>
      </c>
      <c r="D36" t="s">
        <v>513</v>
      </c>
      <c r="E36" t="s">
        <v>514</v>
      </c>
      <c r="F36" t="s">
        <v>515</v>
      </c>
      <c r="G36" t="s">
        <v>516</v>
      </c>
      <c r="H36">
        <v>0.28216400000000003</v>
      </c>
      <c r="I36">
        <v>0.21545900000000001</v>
      </c>
      <c r="J36">
        <v>0.24201500000000001</v>
      </c>
      <c r="K36">
        <v>1.85338E-2</v>
      </c>
      <c r="L36">
        <v>42.040999999999997</v>
      </c>
      <c r="M36">
        <v>17.97</v>
      </c>
      <c r="N36">
        <v>42.040999999999997</v>
      </c>
      <c r="X36" s="13">
        <v>0.28216400000000003</v>
      </c>
      <c r="AA36" s="15">
        <f t="shared" si="9"/>
        <v>0</v>
      </c>
      <c r="AB36" s="13">
        <f t="shared" si="10"/>
        <v>0</v>
      </c>
      <c r="AC36" s="15">
        <f t="shared" si="11"/>
        <v>0</v>
      </c>
      <c r="AD36" s="13">
        <f t="shared" si="12"/>
        <v>1</v>
      </c>
      <c r="AE36" s="15">
        <f t="shared" si="13"/>
        <v>0</v>
      </c>
      <c r="AF36" s="13">
        <f t="shared" si="13"/>
        <v>1</v>
      </c>
      <c r="AG36" s="17">
        <f t="shared" si="14"/>
        <v>1</v>
      </c>
      <c r="AH36" s="23">
        <f t="shared" si="15"/>
        <v>0</v>
      </c>
      <c r="AI36" s="24">
        <f t="shared" si="16"/>
        <v>0</v>
      </c>
      <c r="AJ36" s="23">
        <f t="shared" si="17"/>
        <v>0</v>
      </c>
      <c r="AK36" s="24">
        <f t="shared" si="18"/>
        <v>1</v>
      </c>
      <c r="AL36" s="23">
        <f t="shared" si="19"/>
        <v>0</v>
      </c>
      <c r="AM36" s="24">
        <f t="shared" si="20"/>
        <v>1</v>
      </c>
      <c r="AN36" s="25">
        <f t="shared" si="21"/>
        <v>1</v>
      </c>
      <c r="BM36">
        <v>0.24201500000000001</v>
      </c>
      <c r="BN36">
        <v>1.85338E-2</v>
      </c>
      <c r="BO36">
        <v>42.040999999999997</v>
      </c>
      <c r="CA36" t="s">
        <v>204</v>
      </c>
      <c r="CB36" t="s">
        <v>517</v>
      </c>
      <c r="CC36" t="s">
        <v>518</v>
      </c>
      <c r="CD36" t="s">
        <v>482</v>
      </c>
      <c r="CE36" t="s">
        <v>519</v>
      </c>
      <c r="CF36" t="s">
        <v>2918</v>
      </c>
      <c r="CG36" t="s">
        <v>520</v>
      </c>
      <c r="CH36">
        <v>2</v>
      </c>
      <c r="CI36">
        <v>2</v>
      </c>
      <c r="CJ36">
        <v>-1.9148000000000001</v>
      </c>
      <c r="CK36">
        <v>0</v>
      </c>
      <c r="CL36">
        <v>0</v>
      </c>
      <c r="CM36">
        <v>0</v>
      </c>
      <c r="CN36">
        <v>0</v>
      </c>
      <c r="CO36" t="s">
        <v>210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t="s">
        <v>210</v>
      </c>
      <c r="DC36" t="s">
        <v>210</v>
      </c>
      <c r="DD36" t="s">
        <v>210</v>
      </c>
      <c r="DE36" t="s">
        <v>210</v>
      </c>
      <c r="DF36" t="s">
        <v>210</v>
      </c>
      <c r="DG36" t="s">
        <v>210</v>
      </c>
      <c r="DH36" t="s">
        <v>210</v>
      </c>
      <c r="DI36" t="s">
        <v>210</v>
      </c>
      <c r="DJ36" t="s">
        <v>210</v>
      </c>
      <c r="DK36" t="s">
        <v>210</v>
      </c>
      <c r="DL36" t="s">
        <v>210</v>
      </c>
      <c r="DM36" t="s">
        <v>210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GL36">
        <v>32</v>
      </c>
      <c r="GM36">
        <v>78</v>
      </c>
      <c r="GN36">
        <v>101</v>
      </c>
      <c r="GO36">
        <v>101</v>
      </c>
      <c r="GP36">
        <v>709</v>
      </c>
      <c r="GQ36">
        <v>731</v>
      </c>
      <c r="GT36">
        <v>3963</v>
      </c>
      <c r="GU36">
        <v>5964</v>
      </c>
      <c r="GV36" t="s">
        <v>521</v>
      </c>
      <c r="GW36">
        <v>8134</v>
      </c>
      <c r="GX36">
        <v>3963</v>
      </c>
      <c r="GY36">
        <v>5964</v>
      </c>
      <c r="GZ36" t="s">
        <v>521</v>
      </c>
      <c r="HA36">
        <v>8134</v>
      </c>
      <c r="HB36">
        <v>3963</v>
      </c>
      <c r="HC36">
        <v>5964</v>
      </c>
      <c r="HD36" t="s">
        <v>521</v>
      </c>
      <c r="HE36">
        <v>8134</v>
      </c>
    </row>
    <row r="37" spans="1:213" ht="15" x14ac:dyDescent="0.25">
      <c r="A37" t="s">
        <v>511</v>
      </c>
      <c r="B37" t="s">
        <v>522</v>
      </c>
      <c r="C37" t="s">
        <v>513</v>
      </c>
      <c r="D37" t="s">
        <v>513</v>
      </c>
      <c r="E37" t="s">
        <v>514</v>
      </c>
      <c r="F37" t="s">
        <v>515</v>
      </c>
      <c r="G37" t="s">
        <v>516</v>
      </c>
      <c r="H37">
        <v>0.30599500000000002</v>
      </c>
      <c r="I37">
        <v>0.207485</v>
      </c>
      <c r="J37">
        <v>0</v>
      </c>
      <c r="K37">
        <v>1.85338E-2</v>
      </c>
      <c r="L37">
        <v>42.040999999999997</v>
      </c>
      <c r="M37">
        <v>17.97</v>
      </c>
      <c r="N37">
        <v>42.040999999999997</v>
      </c>
      <c r="X37" s="13">
        <v>0.30599500000000002</v>
      </c>
      <c r="AA37" s="15">
        <f t="shared" si="9"/>
        <v>0</v>
      </c>
      <c r="AB37" s="13">
        <f t="shared" si="10"/>
        <v>0</v>
      </c>
      <c r="AC37" s="15">
        <f t="shared" si="11"/>
        <v>0</v>
      </c>
      <c r="AD37" s="13">
        <f t="shared" si="12"/>
        <v>1</v>
      </c>
      <c r="AE37" s="15">
        <f t="shared" si="13"/>
        <v>0</v>
      </c>
      <c r="AF37" s="13">
        <f t="shared" si="13"/>
        <v>1</v>
      </c>
      <c r="AG37" s="17">
        <f t="shared" si="14"/>
        <v>1</v>
      </c>
      <c r="AH37" s="23">
        <f t="shared" si="15"/>
        <v>0</v>
      </c>
      <c r="AI37" s="24">
        <f t="shared" si="16"/>
        <v>0</v>
      </c>
      <c r="AJ37" s="23">
        <f t="shared" si="17"/>
        <v>0</v>
      </c>
      <c r="AK37" s="24">
        <f t="shared" si="18"/>
        <v>1</v>
      </c>
      <c r="AL37" s="23">
        <f t="shared" si="19"/>
        <v>0</v>
      </c>
      <c r="AM37" s="24">
        <f t="shared" si="20"/>
        <v>1</v>
      </c>
      <c r="AN37" s="25">
        <f t="shared" si="21"/>
        <v>1</v>
      </c>
      <c r="BM37">
        <v>0</v>
      </c>
      <c r="BN37">
        <v>1.85338E-2</v>
      </c>
      <c r="BO37">
        <v>42.040999999999997</v>
      </c>
      <c r="CA37" t="s">
        <v>204</v>
      </c>
      <c r="CB37" t="s">
        <v>523</v>
      </c>
      <c r="CC37" t="s">
        <v>420</v>
      </c>
      <c r="CD37" t="s">
        <v>421</v>
      </c>
      <c r="CE37" t="s">
        <v>519</v>
      </c>
      <c r="CF37" t="s">
        <v>2918</v>
      </c>
      <c r="CG37" t="s">
        <v>520</v>
      </c>
      <c r="CH37">
        <v>13</v>
      </c>
      <c r="CI37">
        <v>2</v>
      </c>
      <c r="CJ37">
        <v>-1.9148000000000001</v>
      </c>
      <c r="CK37">
        <v>0</v>
      </c>
      <c r="CL37">
        <v>0</v>
      </c>
      <c r="CM37">
        <v>0</v>
      </c>
      <c r="CN37">
        <v>0</v>
      </c>
      <c r="CO37" t="s">
        <v>210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t="s">
        <v>210</v>
      </c>
      <c r="DC37" t="s">
        <v>210</v>
      </c>
      <c r="DD37" t="s">
        <v>210</v>
      </c>
      <c r="DE37" t="s">
        <v>210</v>
      </c>
      <c r="DF37" t="s">
        <v>210</v>
      </c>
      <c r="DG37" t="s">
        <v>210</v>
      </c>
      <c r="DH37" t="s">
        <v>210</v>
      </c>
      <c r="DI37" t="s">
        <v>210</v>
      </c>
      <c r="DJ37" t="s">
        <v>210</v>
      </c>
      <c r="DK37" t="s">
        <v>210</v>
      </c>
      <c r="DL37" t="s">
        <v>210</v>
      </c>
      <c r="DM37" t="s">
        <v>210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GL37">
        <v>33</v>
      </c>
      <c r="GM37">
        <v>78</v>
      </c>
      <c r="GN37">
        <v>112</v>
      </c>
      <c r="GO37">
        <v>112</v>
      </c>
      <c r="GP37">
        <v>709</v>
      </c>
      <c r="GQ37">
        <v>731</v>
      </c>
      <c r="GT37">
        <v>3963</v>
      </c>
      <c r="GU37">
        <v>5964</v>
      </c>
      <c r="GV37" t="s">
        <v>521</v>
      </c>
      <c r="GW37">
        <v>8134</v>
      </c>
      <c r="GX37">
        <v>3963</v>
      </c>
      <c r="GY37">
        <v>5964</v>
      </c>
      <c r="GZ37" t="s">
        <v>521</v>
      </c>
      <c r="HA37">
        <v>8134</v>
      </c>
      <c r="HB37">
        <v>3963</v>
      </c>
      <c r="HC37">
        <v>5964</v>
      </c>
      <c r="HD37" t="s">
        <v>521</v>
      </c>
      <c r="HE37">
        <v>8134</v>
      </c>
    </row>
    <row r="38" spans="1:213" ht="15" x14ac:dyDescent="0.25">
      <c r="A38" t="s">
        <v>511</v>
      </c>
      <c r="B38" t="s">
        <v>524</v>
      </c>
      <c r="C38" t="s">
        <v>513</v>
      </c>
      <c r="D38" t="s">
        <v>513</v>
      </c>
      <c r="E38" t="s">
        <v>514</v>
      </c>
      <c r="F38" t="s">
        <v>515</v>
      </c>
      <c r="G38" t="s">
        <v>516</v>
      </c>
      <c r="H38">
        <v>0.30559599999999998</v>
      </c>
      <c r="I38">
        <v>0.208617</v>
      </c>
      <c r="J38">
        <v>0</v>
      </c>
      <c r="K38">
        <v>1.85338E-2</v>
      </c>
      <c r="L38">
        <v>42.040999999999997</v>
      </c>
      <c r="M38">
        <v>17.97</v>
      </c>
      <c r="N38">
        <v>42.040999999999997</v>
      </c>
      <c r="X38" s="13">
        <v>0.30559599999999998</v>
      </c>
      <c r="AA38" s="15">
        <f t="shared" si="9"/>
        <v>0</v>
      </c>
      <c r="AB38" s="13">
        <f t="shared" si="10"/>
        <v>0</v>
      </c>
      <c r="AC38" s="15">
        <f t="shared" si="11"/>
        <v>0</v>
      </c>
      <c r="AD38" s="13">
        <f t="shared" si="12"/>
        <v>1</v>
      </c>
      <c r="AE38" s="15">
        <f t="shared" si="13"/>
        <v>0</v>
      </c>
      <c r="AF38" s="13">
        <f t="shared" si="13"/>
        <v>1</v>
      </c>
      <c r="AG38" s="17">
        <f t="shared" si="14"/>
        <v>1</v>
      </c>
      <c r="AH38" s="23">
        <f t="shared" si="15"/>
        <v>0</v>
      </c>
      <c r="AI38" s="24">
        <f t="shared" si="16"/>
        <v>0</v>
      </c>
      <c r="AJ38" s="23">
        <f t="shared" si="17"/>
        <v>0</v>
      </c>
      <c r="AK38" s="24">
        <f t="shared" si="18"/>
        <v>1</v>
      </c>
      <c r="AL38" s="23">
        <f t="shared" si="19"/>
        <v>0</v>
      </c>
      <c r="AM38" s="24">
        <f t="shared" si="20"/>
        <v>1</v>
      </c>
      <c r="AN38" s="25">
        <f t="shared" si="21"/>
        <v>1</v>
      </c>
      <c r="BM38">
        <v>0</v>
      </c>
      <c r="BN38">
        <v>1.85338E-2</v>
      </c>
      <c r="BO38">
        <v>42.040999999999997</v>
      </c>
      <c r="CA38" t="s">
        <v>204</v>
      </c>
      <c r="CB38" t="s">
        <v>525</v>
      </c>
      <c r="CC38" t="s">
        <v>526</v>
      </c>
      <c r="CD38" t="s">
        <v>527</v>
      </c>
      <c r="CE38" t="s">
        <v>519</v>
      </c>
      <c r="CF38" t="s">
        <v>2918</v>
      </c>
      <c r="CG38" t="s">
        <v>520</v>
      </c>
      <c r="CH38">
        <v>15</v>
      </c>
      <c r="CI38">
        <v>2</v>
      </c>
      <c r="CJ38">
        <v>-1.9148000000000001</v>
      </c>
      <c r="CK38">
        <v>0</v>
      </c>
      <c r="CL38">
        <v>0</v>
      </c>
      <c r="CM38">
        <v>0</v>
      </c>
      <c r="CN38">
        <v>0</v>
      </c>
      <c r="CO38" t="s">
        <v>210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t="s">
        <v>210</v>
      </c>
      <c r="DC38" t="s">
        <v>210</v>
      </c>
      <c r="DD38" t="s">
        <v>210</v>
      </c>
      <c r="DE38" t="s">
        <v>210</v>
      </c>
      <c r="DF38" t="s">
        <v>210</v>
      </c>
      <c r="DG38" t="s">
        <v>210</v>
      </c>
      <c r="DH38" t="s">
        <v>210</v>
      </c>
      <c r="DI38" t="s">
        <v>210</v>
      </c>
      <c r="DJ38" t="s">
        <v>210</v>
      </c>
      <c r="DK38" t="s">
        <v>210</v>
      </c>
      <c r="DL38" t="s">
        <v>210</v>
      </c>
      <c r="DM38" t="s">
        <v>210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GL38">
        <v>34</v>
      </c>
      <c r="GM38">
        <v>78</v>
      </c>
      <c r="GN38">
        <v>114</v>
      </c>
      <c r="GO38">
        <v>114</v>
      </c>
      <c r="GP38">
        <v>709</v>
      </c>
      <c r="GQ38">
        <v>731</v>
      </c>
      <c r="GT38">
        <v>3963</v>
      </c>
      <c r="GU38">
        <v>5964</v>
      </c>
      <c r="GV38" t="s">
        <v>521</v>
      </c>
      <c r="GW38">
        <v>8134</v>
      </c>
      <c r="GX38">
        <v>3963</v>
      </c>
      <c r="GY38">
        <v>5964</v>
      </c>
      <c r="GZ38" t="s">
        <v>521</v>
      </c>
      <c r="HA38">
        <v>8134</v>
      </c>
      <c r="HB38">
        <v>3963</v>
      </c>
      <c r="HC38">
        <v>5964</v>
      </c>
      <c r="HD38" t="s">
        <v>521</v>
      </c>
      <c r="HE38">
        <v>8134</v>
      </c>
    </row>
    <row r="39" spans="1:213" ht="15" x14ac:dyDescent="0.25">
      <c r="A39" t="s">
        <v>528</v>
      </c>
      <c r="B39">
        <v>12</v>
      </c>
      <c r="C39" t="s">
        <v>528</v>
      </c>
      <c r="D39" t="s">
        <v>528</v>
      </c>
      <c r="F39" t="s">
        <v>529</v>
      </c>
      <c r="G39" t="s">
        <v>530</v>
      </c>
      <c r="H39">
        <v>0.985263</v>
      </c>
      <c r="I39">
        <v>1.9885200000000001E-3</v>
      </c>
      <c r="J39">
        <v>18.243500000000001</v>
      </c>
      <c r="K39">
        <v>1.8671199999999999E-2</v>
      </c>
      <c r="L39">
        <v>45.438000000000002</v>
      </c>
      <c r="M39">
        <v>11.568</v>
      </c>
      <c r="N39">
        <v>45.438000000000002</v>
      </c>
      <c r="Z39" s="13">
        <v>0.985263</v>
      </c>
      <c r="AA39" s="15">
        <f t="shared" si="9"/>
        <v>0</v>
      </c>
      <c r="AB39" s="13">
        <f t="shared" si="10"/>
        <v>0</v>
      </c>
      <c r="AC39" s="15">
        <f t="shared" si="11"/>
        <v>0</v>
      </c>
      <c r="AD39" s="13">
        <f t="shared" si="12"/>
        <v>1</v>
      </c>
      <c r="AE39" s="15">
        <f t="shared" si="13"/>
        <v>0</v>
      </c>
      <c r="AF39" s="13">
        <f t="shared" si="13"/>
        <v>1</v>
      </c>
      <c r="AG39" s="17">
        <f t="shared" si="14"/>
        <v>1</v>
      </c>
      <c r="AH39" s="23">
        <f t="shared" si="15"/>
        <v>0</v>
      </c>
      <c r="AI39" s="24">
        <f t="shared" si="16"/>
        <v>0</v>
      </c>
      <c r="AJ39" s="23">
        <f t="shared" si="17"/>
        <v>0</v>
      </c>
      <c r="AK39" s="24">
        <f t="shared" si="18"/>
        <v>0</v>
      </c>
      <c r="AL39" s="23">
        <f t="shared" si="19"/>
        <v>0</v>
      </c>
      <c r="AM39" s="24">
        <f t="shared" si="20"/>
        <v>0</v>
      </c>
      <c r="AN39" s="25">
        <f t="shared" si="21"/>
        <v>0</v>
      </c>
      <c r="BS39">
        <v>18.243500000000001</v>
      </c>
      <c r="BT39">
        <v>1.8671199999999999E-2</v>
      </c>
      <c r="BU39">
        <v>45.438000000000002</v>
      </c>
      <c r="BZ39">
        <v>2</v>
      </c>
      <c r="CA39" t="s">
        <v>204</v>
      </c>
      <c r="CB39" t="s">
        <v>531</v>
      </c>
      <c r="CC39" t="s">
        <v>532</v>
      </c>
      <c r="CD39" t="s">
        <v>533</v>
      </c>
      <c r="CE39" t="s">
        <v>534</v>
      </c>
      <c r="CF39" t="s">
        <v>2918</v>
      </c>
      <c r="CG39" t="s">
        <v>535</v>
      </c>
      <c r="CH39">
        <v>12</v>
      </c>
      <c r="CI39">
        <v>2</v>
      </c>
      <c r="CJ39">
        <v>2.0019</v>
      </c>
      <c r="CK39">
        <v>0</v>
      </c>
      <c r="CL39">
        <v>0</v>
      </c>
      <c r="CM39">
        <v>0</v>
      </c>
      <c r="CN39">
        <v>0</v>
      </c>
      <c r="CO39" t="s">
        <v>210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t="s">
        <v>210</v>
      </c>
      <c r="DC39" t="s">
        <v>210</v>
      </c>
      <c r="DD39" t="s">
        <v>210</v>
      </c>
      <c r="DE39" t="s">
        <v>210</v>
      </c>
      <c r="DF39" t="s">
        <v>210</v>
      </c>
      <c r="DG39" t="s">
        <v>210</v>
      </c>
      <c r="DH39" t="s">
        <v>210</v>
      </c>
      <c r="DI39" t="s">
        <v>210</v>
      </c>
      <c r="DJ39" t="s">
        <v>210</v>
      </c>
      <c r="DK39" t="s">
        <v>210</v>
      </c>
      <c r="DL39" t="s">
        <v>210</v>
      </c>
      <c r="DM39" t="s">
        <v>210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GL39">
        <v>35</v>
      </c>
      <c r="GM39">
        <v>79</v>
      </c>
      <c r="GN39">
        <v>12</v>
      </c>
      <c r="GO39">
        <v>12</v>
      </c>
      <c r="GP39">
        <v>429</v>
      </c>
      <c r="GQ39">
        <v>446</v>
      </c>
      <c r="GR39">
        <v>2414</v>
      </c>
      <c r="GS39">
        <v>3889</v>
      </c>
      <c r="GT39">
        <v>2414</v>
      </c>
      <c r="GU39">
        <v>3889</v>
      </c>
      <c r="GV39" t="s">
        <v>223</v>
      </c>
      <c r="GW39">
        <v>12230</v>
      </c>
      <c r="GX39">
        <v>2414</v>
      </c>
      <c r="GY39">
        <v>3889</v>
      </c>
      <c r="GZ39" t="s">
        <v>223</v>
      </c>
      <c r="HA39">
        <v>12230</v>
      </c>
      <c r="HB39">
        <v>2414</v>
      </c>
      <c r="HC39">
        <v>3889</v>
      </c>
      <c r="HD39" t="s">
        <v>223</v>
      </c>
      <c r="HE39">
        <v>12230</v>
      </c>
    </row>
    <row r="40" spans="1:213" ht="15" x14ac:dyDescent="0.25">
      <c r="A40" t="s">
        <v>536</v>
      </c>
      <c r="B40" t="s">
        <v>537</v>
      </c>
      <c r="C40" t="s">
        <v>538</v>
      </c>
      <c r="D40" t="s">
        <v>538</v>
      </c>
      <c r="E40" t="s">
        <v>539</v>
      </c>
      <c r="F40" t="s">
        <v>540</v>
      </c>
      <c r="G40" t="s">
        <v>541</v>
      </c>
      <c r="H40">
        <v>0.98636100000000004</v>
      </c>
      <c r="I40">
        <v>1.91172E-3</v>
      </c>
      <c r="J40">
        <v>20.124500000000001</v>
      </c>
      <c r="K40">
        <v>1.0503200000000001E-2</v>
      </c>
      <c r="L40">
        <v>63.418999999999997</v>
      </c>
      <c r="M40">
        <v>8.7683999999999997</v>
      </c>
      <c r="N40">
        <v>63.418999999999997</v>
      </c>
      <c r="Z40" s="13">
        <v>0.98636100000000004</v>
      </c>
      <c r="AA40" s="15">
        <f t="shared" si="9"/>
        <v>0</v>
      </c>
      <c r="AB40" s="13">
        <f t="shared" si="10"/>
        <v>0</v>
      </c>
      <c r="AC40" s="15">
        <f t="shared" si="11"/>
        <v>0</v>
      </c>
      <c r="AD40" s="13">
        <f t="shared" si="12"/>
        <v>1</v>
      </c>
      <c r="AE40" s="15">
        <f t="shared" si="13"/>
        <v>0</v>
      </c>
      <c r="AF40" s="13">
        <f t="shared" si="13"/>
        <v>1</v>
      </c>
      <c r="AG40" s="17">
        <f t="shared" si="14"/>
        <v>1</v>
      </c>
      <c r="AH40" s="23">
        <f t="shared" si="15"/>
        <v>0</v>
      </c>
      <c r="AI40" s="24">
        <f t="shared" si="16"/>
        <v>0</v>
      </c>
      <c r="AJ40" s="23">
        <f t="shared" si="17"/>
        <v>0</v>
      </c>
      <c r="AK40" s="24">
        <f t="shared" si="18"/>
        <v>0</v>
      </c>
      <c r="AL40" s="23">
        <f t="shared" si="19"/>
        <v>0</v>
      </c>
      <c r="AM40" s="24">
        <f t="shared" si="20"/>
        <v>0</v>
      </c>
      <c r="AN40" s="25">
        <f t="shared" si="21"/>
        <v>0</v>
      </c>
      <c r="BS40">
        <v>20.124500000000001</v>
      </c>
      <c r="BT40">
        <v>1.0503200000000001E-2</v>
      </c>
      <c r="BU40">
        <v>63.418999999999997</v>
      </c>
      <c r="BZ40">
        <v>1</v>
      </c>
      <c r="CA40" t="s">
        <v>204</v>
      </c>
      <c r="CB40" t="s">
        <v>542</v>
      </c>
      <c r="CC40" t="s">
        <v>543</v>
      </c>
      <c r="CD40" t="s">
        <v>544</v>
      </c>
      <c r="CE40" t="s">
        <v>545</v>
      </c>
      <c r="CF40" t="s">
        <v>2918</v>
      </c>
      <c r="CG40" t="s">
        <v>546</v>
      </c>
      <c r="CH40">
        <v>6</v>
      </c>
      <c r="CI40">
        <v>2</v>
      </c>
      <c r="CJ40">
        <v>0.90610999999999997</v>
      </c>
      <c r="CK40">
        <v>8872100</v>
      </c>
      <c r="CL40">
        <v>8872100</v>
      </c>
      <c r="CM40">
        <v>0</v>
      </c>
      <c r="CN40">
        <v>0</v>
      </c>
      <c r="CO40" t="s">
        <v>210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8872100</v>
      </c>
      <c r="DB40" t="s">
        <v>210</v>
      </c>
      <c r="DC40" t="s">
        <v>210</v>
      </c>
      <c r="DD40" t="s">
        <v>210</v>
      </c>
      <c r="DE40" t="s">
        <v>210</v>
      </c>
      <c r="DF40" t="s">
        <v>210</v>
      </c>
      <c r="DG40" t="s">
        <v>210</v>
      </c>
      <c r="DH40" t="s">
        <v>210</v>
      </c>
      <c r="DI40" t="s">
        <v>210</v>
      </c>
      <c r="DJ40" t="s">
        <v>210</v>
      </c>
      <c r="DK40" t="s">
        <v>210</v>
      </c>
      <c r="DL40" t="s">
        <v>210</v>
      </c>
      <c r="DM40" t="s">
        <v>210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8872100</v>
      </c>
      <c r="EV40">
        <v>0</v>
      </c>
      <c r="EW40">
        <v>0</v>
      </c>
      <c r="GL40">
        <v>36</v>
      </c>
      <c r="GM40">
        <v>94</v>
      </c>
      <c r="GN40">
        <v>91</v>
      </c>
      <c r="GO40">
        <v>91</v>
      </c>
      <c r="GP40">
        <v>640</v>
      </c>
      <c r="GQ40">
        <v>659</v>
      </c>
      <c r="GR40">
        <v>2789</v>
      </c>
      <c r="GS40">
        <v>4285</v>
      </c>
      <c r="GT40">
        <v>2789</v>
      </c>
      <c r="GU40">
        <v>4285</v>
      </c>
      <c r="GV40" t="s">
        <v>223</v>
      </c>
      <c r="GW40">
        <v>6466</v>
      </c>
      <c r="GX40">
        <v>2789</v>
      </c>
      <c r="GY40">
        <v>4285</v>
      </c>
      <c r="GZ40" t="s">
        <v>223</v>
      </c>
      <c r="HA40">
        <v>6466</v>
      </c>
      <c r="HB40">
        <v>2789</v>
      </c>
      <c r="HC40">
        <v>4285</v>
      </c>
      <c r="HD40" t="s">
        <v>223</v>
      </c>
      <c r="HE40">
        <v>6466</v>
      </c>
    </row>
    <row r="41" spans="1:213" ht="15" x14ac:dyDescent="0.25">
      <c r="A41" t="s">
        <v>547</v>
      </c>
      <c r="B41" t="s">
        <v>548</v>
      </c>
      <c r="C41" t="s">
        <v>549</v>
      </c>
      <c r="D41" t="s">
        <v>549</v>
      </c>
      <c r="E41" t="s">
        <v>550</v>
      </c>
      <c r="F41" t="s">
        <v>551</v>
      </c>
      <c r="G41" t="s">
        <v>552</v>
      </c>
      <c r="H41">
        <v>0.99999800000000005</v>
      </c>
      <c r="I41" s="1">
        <v>1.0920700000000001E-7</v>
      </c>
      <c r="J41">
        <v>56.149299999999997</v>
      </c>
      <c r="K41">
        <v>1.3482600000000001E-2</v>
      </c>
      <c r="L41">
        <v>78.224999999999994</v>
      </c>
      <c r="M41">
        <v>13.398</v>
      </c>
      <c r="N41">
        <v>78.224999999999994</v>
      </c>
      <c r="T41" s="11">
        <v>0.99999099999999996</v>
      </c>
      <c r="Z41" s="13">
        <v>0.99999800000000005</v>
      </c>
      <c r="AA41" s="15">
        <f t="shared" si="9"/>
        <v>0</v>
      </c>
      <c r="AB41" s="13">
        <f t="shared" si="10"/>
        <v>1</v>
      </c>
      <c r="AC41" s="15">
        <f t="shared" si="11"/>
        <v>0</v>
      </c>
      <c r="AD41" s="13">
        <f t="shared" si="12"/>
        <v>1</v>
      </c>
      <c r="AE41" s="15">
        <f t="shared" si="13"/>
        <v>0</v>
      </c>
      <c r="AF41" s="13">
        <f t="shared" si="13"/>
        <v>2</v>
      </c>
      <c r="AG41" s="17">
        <f t="shared" si="14"/>
        <v>2</v>
      </c>
      <c r="AH41" s="23">
        <f t="shared" si="15"/>
        <v>0</v>
      </c>
      <c r="AI41" s="24">
        <f t="shared" si="16"/>
        <v>0</v>
      </c>
      <c r="AJ41" s="23">
        <f t="shared" si="17"/>
        <v>0</v>
      </c>
      <c r="AK41" s="24">
        <f t="shared" si="18"/>
        <v>0</v>
      </c>
      <c r="AL41" s="23">
        <f t="shared" si="19"/>
        <v>0</v>
      </c>
      <c r="AM41" s="24">
        <f t="shared" si="20"/>
        <v>0</v>
      </c>
      <c r="AN41" s="25">
        <f t="shared" si="21"/>
        <v>0</v>
      </c>
      <c r="BA41">
        <v>49.561300000000003</v>
      </c>
      <c r="BB41">
        <v>1.7374500000000001E-2</v>
      </c>
      <c r="BC41">
        <v>71.637</v>
      </c>
      <c r="BS41">
        <v>56.149299999999997</v>
      </c>
      <c r="BT41">
        <v>1.3482600000000001E-2</v>
      </c>
      <c r="BU41">
        <v>78.224999999999994</v>
      </c>
      <c r="BZ41">
        <v>3</v>
      </c>
      <c r="CA41" t="s">
        <v>204</v>
      </c>
      <c r="CB41" t="s">
        <v>553</v>
      </c>
      <c r="CC41" t="s">
        <v>554</v>
      </c>
      <c r="CD41" t="s">
        <v>555</v>
      </c>
      <c r="CE41" t="s">
        <v>556</v>
      </c>
      <c r="CF41" t="s">
        <v>2918</v>
      </c>
      <c r="CG41" t="s">
        <v>557</v>
      </c>
      <c r="CH41">
        <v>12</v>
      </c>
      <c r="CI41">
        <v>2</v>
      </c>
      <c r="CJ41">
        <v>3.1996000000000002</v>
      </c>
      <c r="CK41">
        <v>35448000</v>
      </c>
      <c r="CL41">
        <v>0</v>
      </c>
      <c r="CM41">
        <v>0</v>
      </c>
      <c r="CN41">
        <v>35448000</v>
      </c>
      <c r="CO41" t="s">
        <v>210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18292000</v>
      </c>
      <c r="CY41">
        <v>0</v>
      </c>
      <c r="CZ41">
        <v>0</v>
      </c>
      <c r="DA41">
        <v>17156000</v>
      </c>
      <c r="DB41" t="s">
        <v>210</v>
      </c>
      <c r="DC41" t="s">
        <v>210</v>
      </c>
      <c r="DD41" t="s">
        <v>210</v>
      </c>
      <c r="DE41" t="s">
        <v>210</v>
      </c>
      <c r="DF41" t="s">
        <v>210</v>
      </c>
      <c r="DG41" t="s">
        <v>210</v>
      </c>
      <c r="DH41" t="s">
        <v>210</v>
      </c>
      <c r="DI41" t="s">
        <v>210</v>
      </c>
      <c r="DJ41" t="s">
        <v>210</v>
      </c>
      <c r="DK41" t="s">
        <v>210</v>
      </c>
      <c r="DL41" t="s">
        <v>210</v>
      </c>
      <c r="DM41" t="s">
        <v>210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18292000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17156000</v>
      </c>
      <c r="GL41">
        <v>37</v>
      </c>
      <c r="GM41">
        <v>95</v>
      </c>
      <c r="GN41">
        <v>315</v>
      </c>
      <c r="GO41">
        <v>315</v>
      </c>
      <c r="GP41">
        <v>197</v>
      </c>
      <c r="GQ41">
        <v>206</v>
      </c>
      <c r="GR41" t="s">
        <v>558</v>
      </c>
      <c r="GS41" t="s">
        <v>559</v>
      </c>
      <c r="GT41">
        <v>546</v>
      </c>
      <c r="GU41">
        <v>606</v>
      </c>
      <c r="GV41" t="s">
        <v>223</v>
      </c>
      <c r="GW41">
        <v>7338</v>
      </c>
      <c r="GX41">
        <v>546</v>
      </c>
      <c r="GY41">
        <v>606</v>
      </c>
      <c r="GZ41" t="s">
        <v>223</v>
      </c>
      <c r="HA41">
        <v>7338</v>
      </c>
      <c r="HB41">
        <v>546</v>
      </c>
      <c r="HC41">
        <v>606</v>
      </c>
      <c r="HD41" t="s">
        <v>223</v>
      </c>
      <c r="HE41">
        <v>7338</v>
      </c>
    </row>
    <row r="42" spans="1:213" ht="15" x14ac:dyDescent="0.25">
      <c r="A42" t="s">
        <v>560</v>
      </c>
      <c r="B42" t="s">
        <v>561</v>
      </c>
      <c r="C42" t="s">
        <v>562</v>
      </c>
      <c r="D42" t="s">
        <v>562</v>
      </c>
      <c r="E42" t="s">
        <v>563</v>
      </c>
      <c r="F42" t="s">
        <v>564</v>
      </c>
      <c r="G42" t="s">
        <v>565</v>
      </c>
      <c r="H42">
        <v>0.36192999999999997</v>
      </c>
      <c r="I42">
        <v>0.187588</v>
      </c>
      <c r="J42">
        <v>0</v>
      </c>
      <c r="K42">
        <v>1.7041299999999999E-2</v>
      </c>
      <c r="L42">
        <v>50.652999999999999</v>
      </c>
      <c r="M42">
        <v>32.402000000000001</v>
      </c>
      <c r="N42">
        <v>50.652999999999999</v>
      </c>
      <c r="S42" s="11">
        <v>0.36192999999999997</v>
      </c>
      <c r="AA42" s="15">
        <f t="shared" si="9"/>
        <v>0</v>
      </c>
      <c r="AB42" s="13">
        <f t="shared" si="10"/>
        <v>1</v>
      </c>
      <c r="AC42" s="15">
        <f t="shared" si="11"/>
        <v>0</v>
      </c>
      <c r="AD42" s="13">
        <f t="shared" si="12"/>
        <v>0</v>
      </c>
      <c r="AE42" s="15">
        <f t="shared" si="13"/>
        <v>0</v>
      </c>
      <c r="AF42" s="13">
        <f t="shared" si="13"/>
        <v>1</v>
      </c>
      <c r="AG42" s="17">
        <f t="shared" si="14"/>
        <v>1</v>
      </c>
      <c r="AH42" s="23">
        <f t="shared" si="15"/>
        <v>0</v>
      </c>
      <c r="AI42" s="24">
        <f t="shared" si="16"/>
        <v>1</v>
      </c>
      <c r="AJ42" s="23">
        <f t="shared" si="17"/>
        <v>0</v>
      </c>
      <c r="AK42" s="24">
        <f t="shared" si="18"/>
        <v>0</v>
      </c>
      <c r="AL42" s="23">
        <f t="shared" si="19"/>
        <v>0</v>
      </c>
      <c r="AM42" s="24">
        <f t="shared" si="20"/>
        <v>1</v>
      </c>
      <c r="AN42" s="25">
        <f t="shared" si="21"/>
        <v>1</v>
      </c>
      <c r="AX42">
        <v>0</v>
      </c>
      <c r="AY42">
        <v>1.7041299999999999E-2</v>
      </c>
      <c r="AZ42">
        <v>50.652999999999999</v>
      </c>
      <c r="CA42" t="s">
        <v>204</v>
      </c>
      <c r="CB42" t="s">
        <v>566</v>
      </c>
      <c r="CC42" t="s">
        <v>306</v>
      </c>
      <c r="CD42" t="s">
        <v>442</v>
      </c>
      <c r="CE42" t="s">
        <v>567</v>
      </c>
      <c r="CF42" t="s">
        <v>2918</v>
      </c>
      <c r="CG42" t="s">
        <v>568</v>
      </c>
      <c r="CH42">
        <v>1</v>
      </c>
      <c r="CI42">
        <v>3</v>
      </c>
      <c r="CJ42">
        <v>3.6650999999999998</v>
      </c>
      <c r="CK42">
        <v>0</v>
      </c>
      <c r="CL42">
        <v>0</v>
      </c>
      <c r="CM42">
        <v>0</v>
      </c>
      <c r="CN42">
        <v>0</v>
      </c>
      <c r="CO42" t="s">
        <v>210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t="s">
        <v>210</v>
      </c>
      <c r="DC42" t="s">
        <v>210</v>
      </c>
      <c r="DD42" t="s">
        <v>210</v>
      </c>
      <c r="DE42" t="s">
        <v>210</v>
      </c>
      <c r="DF42" t="s">
        <v>210</v>
      </c>
      <c r="DG42" t="s">
        <v>210</v>
      </c>
      <c r="DH42" t="s">
        <v>210</v>
      </c>
      <c r="DI42" t="s">
        <v>210</v>
      </c>
      <c r="DJ42" t="s">
        <v>210</v>
      </c>
      <c r="DK42" t="s">
        <v>210</v>
      </c>
      <c r="DL42" t="s">
        <v>210</v>
      </c>
      <c r="DM42" t="s">
        <v>210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GL42">
        <v>38</v>
      </c>
      <c r="GM42">
        <v>100</v>
      </c>
      <c r="GN42">
        <v>1821</v>
      </c>
      <c r="GO42">
        <v>1821</v>
      </c>
      <c r="GP42">
        <v>651</v>
      </c>
      <c r="GQ42">
        <v>670</v>
      </c>
      <c r="GT42">
        <v>2810</v>
      </c>
      <c r="GU42">
        <v>4308</v>
      </c>
      <c r="GV42" t="s">
        <v>211</v>
      </c>
      <c r="GW42">
        <v>6605</v>
      </c>
      <c r="GX42">
        <v>2810</v>
      </c>
      <c r="GY42">
        <v>4308</v>
      </c>
      <c r="GZ42" t="s">
        <v>211</v>
      </c>
      <c r="HA42">
        <v>6605</v>
      </c>
      <c r="HB42">
        <v>2810</v>
      </c>
      <c r="HC42">
        <v>4308</v>
      </c>
      <c r="HD42" t="s">
        <v>211</v>
      </c>
      <c r="HE42">
        <v>6605</v>
      </c>
    </row>
    <row r="43" spans="1:213" ht="15" x14ac:dyDescent="0.25">
      <c r="A43" t="s">
        <v>560</v>
      </c>
      <c r="B43" t="s">
        <v>569</v>
      </c>
      <c r="C43" t="s">
        <v>562</v>
      </c>
      <c r="D43" t="s">
        <v>562</v>
      </c>
      <c r="E43" t="s">
        <v>563</v>
      </c>
      <c r="F43" t="s">
        <v>564</v>
      </c>
      <c r="G43" t="s">
        <v>565</v>
      </c>
      <c r="H43">
        <v>0.36192999999999997</v>
      </c>
      <c r="I43">
        <v>0.18868199999999999</v>
      </c>
      <c r="J43">
        <v>0</v>
      </c>
      <c r="K43">
        <v>1.7041299999999999E-2</v>
      </c>
      <c r="L43">
        <v>50.652999999999999</v>
      </c>
      <c r="M43">
        <v>32.402000000000001</v>
      </c>
      <c r="N43">
        <v>50.652999999999999</v>
      </c>
      <c r="S43" s="11">
        <v>0.36192999999999997</v>
      </c>
      <c r="AA43" s="15">
        <f t="shared" si="9"/>
        <v>0</v>
      </c>
      <c r="AB43" s="13">
        <f t="shared" si="10"/>
        <v>1</v>
      </c>
      <c r="AC43" s="15">
        <f t="shared" si="11"/>
        <v>0</v>
      </c>
      <c r="AD43" s="13">
        <f t="shared" si="12"/>
        <v>0</v>
      </c>
      <c r="AE43" s="15">
        <f t="shared" si="13"/>
        <v>0</v>
      </c>
      <c r="AF43" s="13">
        <f t="shared" si="13"/>
        <v>1</v>
      </c>
      <c r="AG43" s="17">
        <f t="shared" si="14"/>
        <v>1</v>
      </c>
      <c r="AH43" s="23">
        <f t="shared" si="15"/>
        <v>0</v>
      </c>
      <c r="AI43" s="24">
        <f t="shared" si="16"/>
        <v>1</v>
      </c>
      <c r="AJ43" s="23">
        <f t="shared" si="17"/>
        <v>0</v>
      </c>
      <c r="AK43" s="24">
        <f t="shared" si="18"/>
        <v>0</v>
      </c>
      <c r="AL43" s="23">
        <f t="shared" si="19"/>
        <v>0</v>
      </c>
      <c r="AM43" s="24">
        <f t="shared" si="20"/>
        <v>1</v>
      </c>
      <c r="AN43" s="25">
        <f t="shared" si="21"/>
        <v>1</v>
      </c>
      <c r="AX43">
        <v>0</v>
      </c>
      <c r="AY43">
        <v>1.7041299999999999E-2</v>
      </c>
      <c r="AZ43">
        <v>50.652999999999999</v>
      </c>
      <c r="CA43" t="s">
        <v>204</v>
      </c>
      <c r="CB43" t="s">
        <v>570</v>
      </c>
      <c r="CC43" t="s">
        <v>420</v>
      </c>
      <c r="CD43" t="s">
        <v>421</v>
      </c>
      <c r="CE43" t="s">
        <v>567</v>
      </c>
      <c r="CF43" t="s">
        <v>2918</v>
      </c>
      <c r="CG43" t="s">
        <v>568</v>
      </c>
      <c r="CH43">
        <v>3</v>
      </c>
      <c r="CI43">
        <v>3</v>
      </c>
      <c r="CJ43">
        <v>3.6650999999999998</v>
      </c>
      <c r="CK43">
        <v>0</v>
      </c>
      <c r="CL43">
        <v>0</v>
      </c>
      <c r="CM43">
        <v>0</v>
      </c>
      <c r="CN43">
        <v>0</v>
      </c>
      <c r="CO43" t="s">
        <v>210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t="s">
        <v>210</v>
      </c>
      <c r="DC43" t="s">
        <v>210</v>
      </c>
      <c r="DD43" t="s">
        <v>210</v>
      </c>
      <c r="DE43" t="s">
        <v>210</v>
      </c>
      <c r="DF43" t="s">
        <v>210</v>
      </c>
      <c r="DG43" t="s">
        <v>210</v>
      </c>
      <c r="DH43" t="s">
        <v>210</v>
      </c>
      <c r="DI43" t="s">
        <v>210</v>
      </c>
      <c r="DJ43" t="s">
        <v>210</v>
      </c>
      <c r="DK43" t="s">
        <v>210</v>
      </c>
      <c r="DL43" t="s">
        <v>210</v>
      </c>
      <c r="DM43" t="s">
        <v>210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GL43">
        <v>39</v>
      </c>
      <c r="GM43">
        <v>100</v>
      </c>
      <c r="GN43">
        <v>1823</v>
      </c>
      <c r="GO43">
        <v>1823</v>
      </c>
      <c r="GP43">
        <v>651</v>
      </c>
      <c r="GQ43">
        <v>670</v>
      </c>
      <c r="GT43">
        <v>2810</v>
      </c>
      <c r="GU43">
        <v>4308</v>
      </c>
      <c r="GV43" t="s">
        <v>211</v>
      </c>
      <c r="GW43">
        <v>6605</v>
      </c>
      <c r="GX43">
        <v>2810</v>
      </c>
      <c r="GY43">
        <v>4308</v>
      </c>
      <c r="GZ43" t="s">
        <v>211</v>
      </c>
      <c r="HA43">
        <v>6605</v>
      </c>
      <c r="HB43">
        <v>2810</v>
      </c>
      <c r="HC43">
        <v>4308</v>
      </c>
      <c r="HD43" t="s">
        <v>211</v>
      </c>
      <c r="HE43">
        <v>6605</v>
      </c>
    </row>
    <row r="44" spans="1:213" ht="15" x14ac:dyDescent="0.25">
      <c r="A44" t="s">
        <v>571</v>
      </c>
      <c r="B44" t="s">
        <v>572</v>
      </c>
      <c r="C44" t="s">
        <v>573</v>
      </c>
      <c r="D44" t="s">
        <v>573</v>
      </c>
      <c r="E44" t="s">
        <v>574</v>
      </c>
      <c r="F44" t="s">
        <v>575</v>
      </c>
      <c r="G44" t="s">
        <v>576</v>
      </c>
      <c r="H44">
        <v>0.99917100000000003</v>
      </c>
      <c r="I44" s="1">
        <v>4.8617099999999999E-5</v>
      </c>
      <c r="J44">
        <v>30.809100000000001</v>
      </c>
      <c r="K44">
        <v>5.0291299999999997E-3</v>
      </c>
      <c r="L44">
        <v>104.82</v>
      </c>
      <c r="M44">
        <v>39.197000000000003</v>
      </c>
      <c r="N44">
        <v>104.82</v>
      </c>
      <c r="R44" s="11">
        <v>0.99430799999999997</v>
      </c>
      <c r="S44" s="11">
        <v>0.96783699999999995</v>
      </c>
      <c r="X44" s="13">
        <v>0.99093600000000004</v>
      </c>
      <c r="Y44" s="13">
        <v>0.99917100000000003</v>
      </c>
      <c r="AA44" s="15">
        <f t="shared" si="9"/>
        <v>0</v>
      </c>
      <c r="AB44" s="13">
        <f t="shared" si="10"/>
        <v>2</v>
      </c>
      <c r="AC44" s="15">
        <f t="shared" si="11"/>
        <v>0</v>
      </c>
      <c r="AD44" s="13">
        <f t="shared" si="12"/>
        <v>2</v>
      </c>
      <c r="AE44" s="15">
        <f t="shared" si="13"/>
        <v>0</v>
      </c>
      <c r="AF44" s="13">
        <f t="shared" si="13"/>
        <v>4</v>
      </c>
      <c r="AG44" s="17">
        <f t="shared" si="14"/>
        <v>4</v>
      </c>
      <c r="AH44" s="23">
        <f t="shared" si="15"/>
        <v>0</v>
      </c>
      <c r="AI44" s="24">
        <f t="shared" si="16"/>
        <v>2</v>
      </c>
      <c r="AJ44" s="23">
        <f t="shared" si="17"/>
        <v>0</v>
      </c>
      <c r="AK44" s="24">
        <f t="shared" si="18"/>
        <v>2</v>
      </c>
      <c r="AL44" s="23">
        <f t="shared" si="19"/>
        <v>0</v>
      </c>
      <c r="AM44" s="24">
        <f t="shared" si="20"/>
        <v>4</v>
      </c>
      <c r="AN44" s="25">
        <f t="shared" si="21"/>
        <v>4</v>
      </c>
      <c r="AU44">
        <v>22.422799999999999</v>
      </c>
      <c r="AV44">
        <v>1.7233999999999999E-2</v>
      </c>
      <c r="AW44">
        <v>90.826999999999998</v>
      </c>
      <c r="AX44">
        <v>14.7845</v>
      </c>
      <c r="AY44">
        <v>1.05319E-2</v>
      </c>
      <c r="AZ44">
        <v>96.171000000000006</v>
      </c>
      <c r="BM44">
        <v>20.3873</v>
      </c>
      <c r="BN44">
        <v>1.7233999999999999E-2</v>
      </c>
      <c r="BO44">
        <v>90.826999999999998</v>
      </c>
      <c r="BP44">
        <v>30.809100000000001</v>
      </c>
      <c r="BQ44">
        <v>5.0291299999999997E-3</v>
      </c>
      <c r="BR44">
        <v>104.82</v>
      </c>
      <c r="BZ44">
        <v>1</v>
      </c>
      <c r="CA44" t="s">
        <v>204</v>
      </c>
      <c r="CB44" t="s">
        <v>577</v>
      </c>
      <c r="CC44" t="s">
        <v>306</v>
      </c>
      <c r="CD44" t="s">
        <v>578</v>
      </c>
      <c r="CE44" t="s">
        <v>579</v>
      </c>
      <c r="CF44" t="s">
        <v>2918</v>
      </c>
      <c r="CG44" t="s">
        <v>580</v>
      </c>
      <c r="CH44">
        <v>10</v>
      </c>
      <c r="CI44">
        <v>2</v>
      </c>
      <c r="CJ44">
        <v>-2.1604000000000001</v>
      </c>
      <c r="CK44">
        <v>17620000000</v>
      </c>
      <c r="CL44">
        <v>17620000000</v>
      </c>
      <c r="CM44">
        <v>0</v>
      </c>
      <c r="CN44">
        <v>0</v>
      </c>
      <c r="CO44" t="s">
        <v>210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9874200000</v>
      </c>
      <c r="CW44">
        <v>4387600000</v>
      </c>
      <c r="CX44">
        <v>0</v>
      </c>
      <c r="CY44">
        <v>1858799999.99999</v>
      </c>
      <c r="CZ44">
        <v>1499299999.99999</v>
      </c>
      <c r="DA44">
        <v>0</v>
      </c>
      <c r="DB44" t="s">
        <v>210</v>
      </c>
      <c r="DC44" t="s">
        <v>210</v>
      </c>
      <c r="DD44" t="s">
        <v>210</v>
      </c>
      <c r="DE44" t="s">
        <v>210</v>
      </c>
      <c r="DF44" t="s">
        <v>210</v>
      </c>
      <c r="DG44" t="s">
        <v>210</v>
      </c>
      <c r="DH44" t="s">
        <v>210</v>
      </c>
      <c r="DI44" t="s">
        <v>210</v>
      </c>
      <c r="DJ44" t="s">
        <v>210</v>
      </c>
      <c r="DK44" t="s">
        <v>210</v>
      </c>
      <c r="DL44" t="s">
        <v>210</v>
      </c>
      <c r="DM44" t="s">
        <v>210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9874200000</v>
      </c>
      <c r="DX44">
        <v>0</v>
      </c>
      <c r="DY44">
        <v>0</v>
      </c>
      <c r="DZ44">
        <v>4387600000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1858799999.99999</v>
      </c>
      <c r="EP44">
        <v>0</v>
      </c>
      <c r="EQ44">
        <v>0</v>
      </c>
      <c r="ER44">
        <v>1499299999.99999</v>
      </c>
      <c r="ES44">
        <v>0</v>
      </c>
      <c r="ET44">
        <v>0</v>
      </c>
      <c r="EU44">
        <v>0</v>
      </c>
      <c r="EV44">
        <v>0</v>
      </c>
      <c r="EW44">
        <v>0</v>
      </c>
      <c r="GL44">
        <v>40</v>
      </c>
      <c r="GM44">
        <v>107</v>
      </c>
      <c r="GN44">
        <v>303</v>
      </c>
      <c r="GO44">
        <v>303</v>
      </c>
      <c r="GP44">
        <v>386</v>
      </c>
      <c r="GQ44">
        <v>402</v>
      </c>
      <c r="GR44" t="s">
        <v>581</v>
      </c>
      <c r="GS44" t="s">
        <v>582</v>
      </c>
      <c r="GT44">
        <v>2182</v>
      </c>
      <c r="GU44">
        <v>3656</v>
      </c>
      <c r="GV44" t="s">
        <v>583</v>
      </c>
      <c r="GW44">
        <v>7043</v>
      </c>
      <c r="GX44">
        <v>2182</v>
      </c>
      <c r="GY44">
        <v>3656</v>
      </c>
      <c r="GZ44" t="s">
        <v>583</v>
      </c>
      <c r="HA44">
        <v>7043</v>
      </c>
      <c r="HB44">
        <v>2182</v>
      </c>
      <c r="HC44">
        <v>3656</v>
      </c>
      <c r="HD44" t="s">
        <v>583</v>
      </c>
      <c r="HE44">
        <v>7043</v>
      </c>
    </row>
    <row r="45" spans="1:213" ht="15" x14ac:dyDescent="0.25">
      <c r="A45" t="s">
        <v>584</v>
      </c>
      <c r="B45" t="s">
        <v>585</v>
      </c>
      <c r="C45" t="s">
        <v>586</v>
      </c>
      <c r="D45" t="s">
        <v>586</v>
      </c>
      <c r="F45" t="s">
        <v>587</v>
      </c>
      <c r="G45" t="s">
        <v>588</v>
      </c>
      <c r="H45">
        <v>0.5</v>
      </c>
      <c r="I45">
        <v>0.12626799999999999</v>
      </c>
      <c r="J45">
        <v>0</v>
      </c>
      <c r="K45">
        <v>1.7239600000000001E-2</v>
      </c>
      <c r="L45">
        <v>40.113</v>
      </c>
      <c r="M45">
        <v>11.385999999999999</v>
      </c>
      <c r="N45">
        <v>40.113</v>
      </c>
      <c r="T45" s="11">
        <v>0.5</v>
      </c>
      <c r="AA45" s="15">
        <f t="shared" si="9"/>
        <v>0</v>
      </c>
      <c r="AB45" s="13">
        <f t="shared" si="10"/>
        <v>1</v>
      </c>
      <c r="AC45" s="15">
        <f t="shared" si="11"/>
        <v>0</v>
      </c>
      <c r="AD45" s="13">
        <f t="shared" si="12"/>
        <v>0</v>
      </c>
      <c r="AE45" s="15">
        <f t="shared" si="13"/>
        <v>0</v>
      </c>
      <c r="AF45" s="13">
        <f t="shared" si="13"/>
        <v>1</v>
      </c>
      <c r="AG45" s="17">
        <f t="shared" si="14"/>
        <v>1</v>
      </c>
      <c r="AH45" s="23">
        <f t="shared" si="15"/>
        <v>0</v>
      </c>
      <c r="AI45" s="24">
        <f t="shared" si="16"/>
        <v>0</v>
      </c>
      <c r="AJ45" s="23">
        <f t="shared" si="17"/>
        <v>0</v>
      </c>
      <c r="AK45" s="24">
        <f t="shared" si="18"/>
        <v>0</v>
      </c>
      <c r="AL45" s="23">
        <f t="shared" si="19"/>
        <v>0</v>
      </c>
      <c r="AM45" s="24">
        <f t="shared" si="20"/>
        <v>0</v>
      </c>
      <c r="AN45" s="25">
        <f t="shared" si="21"/>
        <v>0</v>
      </c>
      <c r="BA45">
        <v>0</v>
      </c>
      <c r="BB45">
        <v>1.7239600000000001E-2</v>
      </c>
      <c r="BC45">
        <v>40.113</v>
      </c>
      <c r="BZ45">
        <v>1</v>
      </c>
      <c r="CA45" t="s">
        <v>204</v>
      </c>
      <c r="CB45" t="s">
        <v>589</v>
      </c>
      <c r="CC45" t="s">
        <v>420</v>
      </c>
      <c r="CD45" t="s">
        <v>421</v>
      </c>
      <c r="CE45" t="s">
        <v>590</v>
      </c>
      <c r="CF45" t="s">
        <v>2918</v>
      </c>
      <c r="CG45" t="s">
        <v>591</v>
      </c>
      <c r="CH45">
        <v>3</v>
      </c>
      <c r="CI45">
        <v>2</v>
      </c>
      <c r="CJ45">
        <v>3.6349</v>
      </c>
      <c r="CK45">
        <v>0</v>
      </c>
      <c r="CL45">
        <v>0</v>
      </c>
      <c r="CM45">
        <v>0</v>
      </c>
      <c r="CN45">
        <v>0</v>
      </c>
      <c r="CO45" t="s">
        <v>210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t="s">
        <v>210</v>
      </c>
      <c r="DC45" t="s">
        <v>210</v>
      </c>
      <c r="DD45" t="s">
        <v>210</v>
      </c>
      <c r="DE45" t="s">
        <v>210</v>
      </c>
      <c r="DF45" t="s">
        <v>210</v>
      </c>
      <c r="DG45" t="s">
        <v>210</v>
      </c>
      <c r="DH45" t="s">
        <v>210</v>
      </c>
      <c r="DI45" t="s">
        <v>210</v>
      </c>
      <c r="DJ45" t="s">
        <v>210</v>
      </c>
      <c r="DK45" t="s">
        <v>210</v>
      </c>
      <c r="DL45" t="s">
        <v>210</v>
      </c>
      <c r="DM45" t="s">
        <v>210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GL45">
        <v>41</v>
      </c>
      <c r="GM45">
        <v>108</v>
      </c>
      <c r="GN45">
        <v>3</v>
      </c>
      <c r="GO45">
        <v>3</v>
      </c>
      <c r="GP45">
        <v>424</v>
      </c>
      <c r="GQ45">
        <v>441</v>
      </c>
      <c r="GR45">
        <v>2398</v>
      </c>
      <c r="GS45">
        <v>3873</v>
      </c>
      <c r="GT45">
        <v>2398</v>
      </c>
      <c r="GU45">
        <v>3873</v>
      </c>
      <c r="GV45" t="s">
        <v>237</v>
      </c>
      <c r="GW45">
        <v>12711</v>
      </c>
      <c r="GX45">
        <v>2398</v>
      </c>
      <c r="GY45">
        <v>3873</v>
      </c>
      <c r="GZ45" t="s">
        <v>237</v>
      </c>
      <c r="HA45">
        <v>12711</v>
      </c>
      <c r="HB45">
        <v>2398</v>
      </c>
      <c r="HC45">
        <v>3873</v>
      </c>
      <c r="HD45" t="s">
        <v>237</v>
      </c>
      <c r="HE45">
        <v>12711</v>
      </c>
    </row>
    <row r="46" spans="1:213" ht="15" x14ac:dyDescent="0.25">
      <c r="A46" t="s">
        <v>592</v>
      </c>
      <c r="B46" t="s">
        <v>593</v>
      </c>
      <c r="C46" t="s">
        <v>594</v>
      </c>
      <c r="D46" t="s">
        <v>594</v>
      </c>
      <c r="E46" t="s">
        <v>595</v>
      </c>
      <c r="F46" t="s">
        <v>596</v>
      </c>
      <c r="G46" t="s">
        <v>597</v>
      </c>
      <c r="H46">
        <v>0.99826899999999996</v>
      </c>
      <c r="I46">
        <v>1.3532E-4</v>
      </c>
      <c r="J46">
        <v>27.6021</v>
      </c>
      <c r="K46">
        <v>1.8860399999999999E-2</v>
      </c>
      <c r="L46">
        <v>72.814999999999998</v>
      </c>
      <c r="M46">
        <v>16.84</v>
      </c>
      <c r="N46">
        <v>72.814999999999998</v>
      </c>
      <c r="W46" s="9">
        <v>0.99826899999999996</v>
      </c>
      <c r="AA46" s="15">
        <f t="shared" si="9"/>
        <v>0</v>
      </c>
      <c r="AB46" s="13">
        <f t="shared" si="10"/>
        <v>0</v>
      </c>
      <c r="AC46" s="15">
        <f t="shared" si="11"/>
        <v>1</v>
      </c>
      <c r="AD46" s="13">
        <f t="shared" si="12"/>
        <v>0</v>
      </c>
      <c r="AE46" s="15">
        <f t="shared" si="13"/>
        <v>1</v>
      </c>
      <c r="AF46" s="13">
        <f t="shared" si="13"/>
        <v>0</v>
      </c>
      <c r="AG46" s="17">
        <f t="shared" si="14"/>
        <v>1</v>
      </c>
      <c r="AH46" s="23">
        <f t="shared" si="15"/>
        <v>0</v>
      </c>
      <c r="AI46" s="24">
        <f t="shared" si="16"/>
        <v>0</v>
      </c>
      <c r="AJ46" s="23">
        <f t="shared" si="17"/>
        <v>0</v>
      </c>
      <c r="AK46" s="24">
        <f t="shared" si="18"/>
        <v>0</v>
      </c>
      <c r="AL46" s="23">
        <f t="shared" si="19"/>
        <v>0</v>
      </c>
      <c r="AM46" s="24">
        <f t="shared" si="20"/>
        <v>0</v>
      </c>
      <c r="AN46" s="25">
        <f t="shared" si="21"/>
        <v>0</v>
      </c>
      <c r="BJ46">
        <v>27.6021</v>
      </c>
      <c r="BK46">
        <v>1.8860399999999999E-2</v>
      </c>
      <c r="BL46">
        <v>72.814999999999998</v>
      </c>
      <c r="BZ46">
        <v>3</v>
      </c>
      <c r="CA46" t="s">
        <v>204</v>
      </c>
      <c r="CB46" t="s">
        <v>598</v>
      </c>
      <c r="CC46" t="s">
        <v>599</v>
      </c>
      <c r="CD46" t="s">
        <v>600</v>
      </c>
      <c r="CE46" t="s">
        <v>601</v>
      </c>
      <c r="CF46" t="s">
        <v>2918</v>
      </c>
      <c r="CG46" t="s">
        <v>602</v>
      </c>
      <c r="CH46">
        <v>6</v>
      </c>
      <c r="CI46">
        <v>3</v>
      </c>
      <c r="CJ46">
        <v>-2.7311000000000001</v>
      </c>
      <c r="CK46">
        <v>150920000</v>
      </c>
      <c r="CL46">
        <v>0</v>
      </c>
      <c r="CM46">
        <v>0</v>
      </c>
      <c r="CN46">
        <v>150920000</v>
      </c>
      <c r="CO46" t="s">
        <v>210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150920000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t="s">
        <v>210</v>
      </c>
      <c r="DC46" t="s">
        <v>210</v>
      </c>
      <c r="DD46" t="s">
        <v>210</v>
      </c>
      <c r="DE46" t="s">
        <v>210</v>
      </c>
      <c r="DF46" t="s">
        <v>210</v>
      </c>
      <c r="DG46" t="s">
        <v>210</v>
      </c>
      <c r="DH46" t="s">
        <v>210</v>
      </c>
      <c r="DI46" t="s">
        <v>210</v>
      </c>
      <c r="DJ46" t="s">
        <v>210</v>
      </c>
      <c r="DK46" t="s">
        <v>210</v>
      </c>
      <c r="DL46" t="s">
        <v>210</v>
      </c>
      <c r="DM46" t="s">
        <v>210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150920000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GL46">
        <v>42</v>
      </c>
      <c r="GM46">
        <v>111</v>
      </c>
      <c r="GN46">
        <v>228</v>
      </c>
      <c r="GO46">
        <v>228</v>
      </c>
      <c r="GP46">
        <v>443</v>
      </c>
      <c r="GQ46">
        <v>460</v>
      </c>
      <c r="GR46">
        <v>2443</v>
      </c>
      <c r="GS46">
        <v>3928</v>
      </c>
      <c r="GT46">
        <v>2443</v>
      </c>
      <c r="GU46">
        <v>3928</v>
      </c>
      <c r="GV46" t="s">
        <v>238</v>
      </c>
      <c r="GW46">
        <v>7424</v>
      </c>
      <c r="GX46">
        <v>2443</v>
      </c>
      <c r="GY46">
        <v>3928</v>
      </c>
      <c r="GZ46" t="s">
        <v>238</v>
      </c>
      <c r="HA46">
        <v>7424</v>
      </c>
      <c r="HB46">
        <v>2443</v>
      </c>
      <c r="HC46">
        <v>3928</v>
      </c>
      <c r="HD46" t="s">
        <v>238</v>
      </c>
      <c r="HE46">
        <v>7424</v>
      </c>
    </row>
    <row r="47" spans="1:213" ht="15" x14ac:dyDescent="0.25">
      <c r="A47" t="s">
        <v>603</v>
      </c>
      <c r="B47" t="s">
        <v>604</v>
      </c>
      <c r="C47" t="s">
        <v>605</v>
      </c>
      <c r="D47" t="s">
        <v>605</v>
      </c>
      <c r="E47" t="s">
        <v>606</v>
      </c>
      <c r="F47" t="s">
        <v>607</v>
      </c>
      <c r="G47" t="s">
        <v>608</v>
      </c>
      <c r="H47">
        <v>0.42116399999999998</v>
      </c>
      <c r="I47">
        <v>0.16853000000000001</v>
      </c>
      <c r="J47">
        <v>3.2741899999999999</v>
      </c>
      <c r="K47">
        <v>1.9611199999999999E-2</v>
      </c>
      <c r="L47">
        <v>49.34</v>
      </c>
      <c r="M47">
        <v>12.817</v>
      </c>
      <c r="N47">
        <v>49.34</v>
      </c>
      <c r="Z47" s="13">
        <v>0.42116399999999998</v>
      </c>
      <c r="AA47" s="15">
        <f t="shared" si="9"/>
        <v>0</v>
      </c>
      <c r="AB47" s="13">
        <f t="shared" si="10"/>
        <v>0</v>
      </c>
      <c r="AC47" s="15">
        <f t="shared" si="11"/>
        <v>0</v>
      </c>
      <c r="AD47" s="13">
        <f t="shared" si="12"/>
        <v>1</v>
      </c>
      <c r="AE47" s="15">
        <f t="shared" si="13"/>
        <v>0</v>
      </c>
      <c r="AF47" s="13">
        <f t="shared" si="13"/>
        <v>1</v>
      </c>
      <c r="AG47" s="17">
        <f t="shared" si="14"/>
        <v>1</v>
      </c>
      <c r="AH47" s="23">
        <f t="shared" si="15"/>
        <v>0</v>
      </c>
      <c r="AI47" s="24">
        <f t="shared" si="16"/>
        <v>0</v>
      </c>
      <c r="AJ47" s="23">
        <f t="shared" si="17"/>
        <v>0</v>
      </c>
      <c r="AK47" s="24">
        <f t="shared" si="18"/>
        <v>0</v>
      </c>
      <c r="AL47" s="23">
        <f t="shared" si="19"/>
        <v>0</v>
      </c>
      <c r="AM47" s="24">
        <f t="shared" si="20"/>
        <v>0</v>
      </c>
      <c r="AN47" s="25">
        <f t="shared" si="21"/>
        <v>0</v>
      </c>
      <c r="BS47">
        <v>3.2741899999999999</v>
      </c>
      <c r="BT47">
        <v>1.9611199999999999E-2</v>
      </c>
      <c r="BU47">
        <v>49.34</v>
      </c>
      <c r="CA47" t="s">
        <v>204</v>
      </c>
      <c r="CB47" t="s">
        <v>609</v>
      </c>
      <c r="CC47" t="s">
        <v>610</v>
      </c>
      <c r="CD47" t="s">
        <v>611</v>
      </c>
      <c r="CE47" t="s">
        <v>612</v>
      </c>
      <c r="CF47" t="s">
        <v>2918</v>
      </c>
      <c r="CG47" t="s">
        <v>613</v>
      </c>
      <c r="CH47">
        <v>20</v>
      </c>
      <c r="CI47">
        <v>3</v>
      </c>
      <c r="CJ47">
        <v>-2.7648000000000001</v>
      </c>
      <c r="CK47">
        <v>0</v>
      </c>
      <c r="CL47">
        <v>0</v>
      </c>
      <c r="CM47">
        <v>0</v>
      </c>
      <c r="CN47">
        <v>0</v>
      </c>
      <c r="CO47" t="s">
        <v>210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t="s">
        <v>210</v>
      </c>
      <c r="DC47" t="s">
        <v>210</v>
      </c>
      <c r="DD47" t="s">
        <v>210</v>
      </c>
      <c r="DE47" t="s">
        <v>210</v>
      </c>
      <c r="DF47" t="s">
        <v>210</v>
      </c>
      <c r="DG47" t="s">
        <v>210</v>
      </c>
      <c r="DH47" t="s">
        <v>210</v>
      </c>
      <c r="DI47" t="s">
        <v>210</v>
      </c>
      <c r="DJ47" t="s">
        <v>210</v>
      </c>
      <c r="DK47" t="s">
        <v>210</v>
      </c>
      <c r="DL47" t="s">
        <v>210</v>
      </c>
      <c r="DM47" t="s">
        <v>210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GL47">
        <v>43</v>
      </c>
      <c r="GM47">
        <v>113</v>
      </c>
      <c r="GN47">
        <v>182</v>
      </c>
      <c r="GO47">
        <v>182</v>
      </c>
      <c r="GP47">
        <v>313</v>
      </c>
      <c r="GQ47">
        <v>327</v>
      </c>
      <c r="GT47">
        <v>1475</v>
      </c>
      <c r="GU47">
        <v>2129</v>
      </c>
      <c r="GV47" t="s">
        <v>223</v>
      </c>
      <c r="GW47">
        <v>15945</v>
      </c>
      <c r="GX47">
        <v>1475</v>
      </c>
      <c r="GY47">
        <v>2129</v>
      </c>
      <c r="GZ47" t="s">
        <v>223</v>
      </c>
      <c r="HA47">
        <v>15945</v>
      </c>
      <c r="HB47">
        <v>1475</v>
      </c>
      <c r="HC47">
        <v>2129</v>
      </c>
      <c r="HD47" t="s">
        <v>223</v>
      </c>
      <c r="HE47">
        <v>15945</v>
      </c>
    </row>
    <row r="48" spans="1:213" ht="15" x14ac:dyDescent="0.25">
      <c r="A48" t="s">
        <v>614</v>
      </c>
      <c r="B48" t="s">
        <v>615</v>
      </c>
      <c r="C48" t="s">
        <v>616</v>
      </c>
      <c r="D48" t="s">
        <v>616</v>
      </c>
      <c r="E48" t="s">
        <v>617</v>
      </c>
      <c r="F48" t="s">
        <v>618</v>
      </c>
      <c r="G48" t="s">
        <v>619</v>
      </c>
      <c r="H48">
        <v>1</v>
      </c>
      <c r="I48">
        <v>0</v>
      </c>
      <c r="J48">
        <v>55.257800000000003</v>
      </c>
      <c r="K48">
        <v>1.9670699999999999E-2</v>
      </c>
      <c r="L48">
        <v>62.694000000000003</v>
      </c>
      <c r="M48">
        <v>12.487</v>
      </c>
      <c r="N48">
        <v>62.694000000000003</v>
      </c>
      <c r="W48" s="9">
        <v>1</v>
      </c>
      <c r="AA48" s="15">
        <f t="shared" si="9"/>
        <v>0</v>
      </c>
      <c r="AB48" s="13">
        <f t="shared" si="10"/>
        <v>0</v>
      </c>
      <c r="AC48" s="15">
        <f t="shared" si="11"/>
        <v>1</v>
      </c>
      <c r="AD48" s="13">
        <f t="shared" si="12"/>
        <v>0</v>
      </c>
      <c r="AE48" s="15">
        <f t="shared" si="13"/>
        <v>1</v>
      </c>
      <c r="AF48" s="13">
        <f t="shared" si="13"/>
        <v>0</v>
      </c>
      <c r="AG48" s="17">
        <f t="shared" si="14"/>
        <v>1</v>
      </c>
      <c r="AH48" s="23">
        <f t="shared" si="15"/>
        <v>0</v>
      </c>
      <c r="AI48" s="24">
        <f t="shared" si="16"/>
        <v>0</v>
      </c>
      <c r="AJ48" s="23">
        <f t="shared" si="17"/>
        <v>0</v>
      </c>
      <c r="AK48" s="24">
        <f t="shared" si="18"/>
        <v>0</v>
      </c>
      <c r="AL48" s="23">
        <f t="shared" si="19"/>
        <v>0</v>
      </c>
      <c r="AM48" s="24">
        <f t="shared" si="20"/>
        <v>0</v>
      </c>
      <c r="AN48" s="25">
        <f t="shared" si="21"/>
        <v>0</v>
      </c>
      <c r="BJ48">
        <v>55.257800000000003</v>
      </c>
      <c r="BK48">
        <v>1.9670699999999999E-2</v>
      </c>
      <c r="BL48">
        <v>62.694000000000003</v>
      </c>
      <c r="BZ48">
        <v>2</v>
      </c>
      <c r="CA48" t="s">
        <v>204</v>
      </c>
      <c r="CB48" t="s">
        <v>620</v>
      </c>
      <c r="CC48" t="s">
        <v>621</v>
      </c>
      <c r="CD48" t="s">
        <v>622</v>
      </c>
      <c r="CE48" t="s">
        <v>623</v>
      </c>
      <c r="CF48" t="s">
        <v>2918</v>
      </c>
      <c r="CG48" t="s">
        <v>624</v>
      </c>
      <c r="CH48">
        <v>2</v>
      </c>
      <c r="CI48">
        <v>2</v>
      </c>
      <c r="CJ48">
        <v>4.4847000000000001</v>
      </c>
      <c r="CK48">
        <v>1455100</v>
      </c>
      <c r="CL48">
        <v>0</v>
      </c>
      <c r="CM48">
        <v>1455100</v>
      </c>
      <c r="CN48">
        <v>0</v>
      </c>
      <c r="CO48" t="s">
        <v>210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1455100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t="s">
        <v>210</v>
      </c>
      <c r="DC48" t="s">
        <v>210</v>
      </c>
      <c r="DD48" t="s">
        <v>210</v>
      </c>
      <c r="DE48" t="s">
        <v>210</v>
      </c>
      <c r="DF48" t="s">
        <v>210</v>
      </c>
      <c r="DG48" t="s">
        <v>210</v>
      </c>
      <c r="DH48" t="s">
        <v>210</v>
      </c>
      <c r="DI48" t="s">
        <v>210</v>
      </c>
      <c r="DJ48" t="s">
        <v>210</v>
      </c>
      <c r="DK48" t="s">
        <v>210</v>
      </c>
      <c r="DL48" t="s">
        <v>210</v>
      </c>
      <c r="DM48" t="s">
        <v>210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1455100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GL48">
        <v>44</v>
      </c>
      <c r="GM48">
        <v>114</v>
      </c>
      <c r="GN48">
        <v>39</v>
      </c>
      <c r="GO48">
        <v>39</v>
      </c>
      <c r="GP48">
        <v>462</v>
      </c>
      <c r="GQ48">
        <v>479</v>
      </c>
      <c r="GR48">
        <v>2477</v>
      </c>
      <c r="GS48">
        <v>3963</v>
      </c>
      <c r="GT48">
        <v>2477</v>
      </c>
      <c r="GU48">
        <v>3963</v>
      </c>
      <c r="GV48" t="s">
        <v>238</v>
      </c>
      <c r="GW48">
        <v>10638</v>
      </c>
      <c r="GX48">
        <v>2477</v>
      </c>
      <c r="GY48">
        <v>3963</v>
      </c>
      <c r="GZ48" t="s">
        <v>238</v>
      </c>
      <c r="HA48">
        <v>10638</v>
      </c>
      <c r="HB48">
        <v>2477</v>
      </c>
      <c r="HC48">
        <v>3963</v>
      </c>
      <c r="HD48" t="s">
        <v>238</v>
      </c>
      <c r="HE48">
        <v>10638</v>
      </c>
    </row>
    <row r="49" spans="1:213" ht="15" x14ac:dyDescent="0.25">
      <c r="A49" t="s">
        <v>625</v>
      </c>
      <c r="B49" t="s">
        <v>626</v>
      </c>
      <c r="C49" t="s">
        <v>627</v>
      </c>
      <c r="D49" t="s">
        <v>627</v>
      </c>
      <c r="E49" t="s">
        <v>628</v>
      </c>
      <c r="F49" t="s">
        <v>629</v>
      </c>
      <c r="G49" t="s">
        <v>630</v>
      </c>
      <c r="H49">
        <v>0.76360499999999998</v>
      </c>
      <c r="I49">
        <v>3.6075000000000003E-2</v>
      </c>
      <c r="J49">
        <v>0.89979100000000001</v>
      </c>
      <c r="K49">
        <v>1.9121800000000001E-2</v>
      </c>
      <c r="L49">
        <v>42.094999999999999</v>
      </c>
      <c r="M49">
        <v>6.8917000000000002</v>
      </c>
      <c r="N49">
        <v>42.094999999999999</v>
      </c>
      <c r="R49" s="11">
        <v>0.76360499999999998</v>
      </c>
      <c r="AA49" s="15">
        <f t="shared" si="9"/>
        <v>0</v>
      </c>
      <c r="AB49" s="13">
        <f t="shared" si="10"/>
        <v>1</v>
      </c>
      <c r="AC49" s="15">
        <f t="shared" si="11"/>
        <v>0</v>
      </c>
      <c r="AD49" s="13">
        <f t="shared" si="12"/>
        <v>0</v>
      </c>
      <c r="AE49" s="15">
        <f t="shared" si="13"/>
        <v>0</v>
      </c>
      <c r="AF49" s="13">
        <f t="shared" si="13"/>
        <v>1</v>
      </c>
      <c r="AG49" s="17">
        <f t="shared" si="14"/>
        <v>1</v>
      </c>
      <c r="AH49" s="23">
        <f t="shared" si="15"/>
        <v>0</v>
      </c>
      <c r="AI49" s="24">
        <f t="shared" si="16"/>
        <v>1</v>
      </c>
      <c r="AJ49" s="23">
        <f t="shared" si="17"/>
        <v>0</v>
      </c>
      <c r="AK49" s="24">
        <f t="shared" si="18"/>
        <v>0</v>
      </c>
      <c r="AL49" s="23">
        <f t="shared" si="19"/>
        <v>0</v>
      </c>
      <c r="AM49" s="24">
        <f t="shared" si="20"/>
        <v>1</v>
      </c>
      <c r="AN49" s="25">
        <f t="shared" si="21"/>
        <v>1</v>
      </c>
      <c r="AU49">
        <v>0.89979100000000001</v>
      </c>
      <c r="AV49">
        <v>1.9121800000000001E-2</v>
      </c>
      <c r="AW49">
        <v>42.094999999999999</v>
      </c>
      <c r="BZ49">
        <v>3</v>
      </c>
      <c r="CA49" t="s">
        <v>204</v>
      </c>
      <c r="CB49" t="s">
        <v>631</v>
      </c>
      <c r="CC49" t="s">
        <v>632</v>
      </c>
      <c r="CD49" t="s">
        <v>633</v>
      </c>
      <c r="CE49" t="s">
        <v>634</v>
      </c>
      <c r="CF49" t="s">
        <v>2918</v>
      </c>
      <c r="CG49" t="s">
        <v>635</v>
      </c>
      <c r="CH49">
        <v>5</v>
      </c>
      <c r="CI49">
        <v>2</v>
      </c>
      <c r="CJ49">
        <v>2.7145999999999999</v>
      </c>
      <c r="CK49">
        <v>37672000</v>
      </c>
      <c r="CL49">
        <v>0</v>
      </c>
      <c r="CM49">
        <v>0</v>
      </c>
      <c r="CN49">
        <v>37672000</v>
      </c>
      <c r="CO49" t="s">
        <v>210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37672000</v>
      </c>
      <c r="CW49">
        <v>0</v>
      </c>
      <c r="CX49">
        <v>0</v>
      </c>
      <c r="CY49">
        <v>0</v>
      </c>
      <c r="CZ49">
        <v>0</v>
      </c>
      <c r="DA49">
        <v>0</v>
      </c>
      <c r="DB49" t="s">
        <v>210</v>
      </c>
      <c r="DC49" t="s">
        <v>210</v>
      </c>
      <c r="DD49" t="s">
        <v>210</v>
      </c>
      <c r="DE49" t="s">
        <v>210</v>
      </c>
      <c r="DF49" t="s">
        <v>210</v>
      </c>
      <c r="DG49" t="s">
        <v>210</v>
      </c>
      <c r="DH49" t="s">
        <v>210</v>
      </c>
      <c r="DI49" t="s">
        <v>210</v>
      </c>
      <c r="DJ49" t="s">
        <v>210</v>
      </c>
      <c r="DK49" t="s">
        <v>210</v>
      </c>
      <c r="DL49" t="s">
        <v>210</v>
      </c>
      <c r="DM49" t="s">
        <v>210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37672000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GL49">
        <v>45</v>
      </c>
      <c r="GM49">
        <v>116</v>
      </c>
      <c r="GN49">
        <v>1617</v>
      </c>
      <c r="GO49">
        <v>1617</v>
      </c>
      <c r="GP49">
        <v>383</v>
      </c>
      <c r="GQ49">
        <v>399</v>
      </c>
      <c r="GR49">
        <v>2174</v>
      </c>
      <c r="GS49">
        <v>3647</v>
      </c>
      <c r="GT49">
        <v>2174</v>
      </c>
      <c r="GU49">
        <v>3647</v>
      </c>
      <c r="GV49" t="s">
        <v>343</v>
      </c>
      <c r="GW49">
        <v>7749</v>
      </c>
      <c r="GX49">
        <v>2174</v>
      </c>
      <c r="GY49">
        <v>3647</v>
      </c>
      <c r="GZ49" t="s">
        <v>343</v>
      </c>
      <c r="HA49">
        <v>7749</v>
      </c>
      <c r="HB49">
        <v>2174</v>
      </c>
      <c r="HC49">
        <v>3647</v>
      </c>
      <c r="HD49" t="s">
        <v>343</v>
      </c>
      <c r="HE49">
        <v>7749</v>
      </c>
    </row>
    <row r="50" spans="1:213" ht="15" x14ac:dyDescent="0.25">
      <c r="A50" t="s">
        <v>636</v>
      </c>
      <c r="B50" t="s">
        <v>637</v>
      </c>
      <c r="C50" t="s">
        <v>638</v>
      </c>
      <c r="D50" t="s">
        <v>638</v>
      </c>
      <c r="E50" t="s">
        <v>639</v>
      </c>
      <c r="F50" t="s">
        <v>640</v>
      </c>
      <c r="G50" t="s">
        <v>641</v>
      </c>
      <c r="H50">
        <v>0.35931299999999999</v>
      </c>
      <c r="I50">
        <v>0.19194600000000001</v>
      </c>
      <c r="J50">
        <v>0</v>
      </c>
      <c r="K50">
        <v>1.87709E-2</v>
      </c>
      <c r="L50">
        <v>68.656999999999996</v>
      </c>
      <c r="M50">
        <v>12.253</v>
      </c>
      <c r="N50">
        <v>68.656999999999996</v>
      </c>
      <c r="T50" s="11">
        <v>0.35931299999999999</v>
      </c>
      <c r="AA50" s="15">
        <f t="shared" si="9"/>
        <v>0</v>
      </c>
      <c r="AB50" s="13">
        <f t="shared" si="10"/>
        <v>1</v>
      </c>
      <c r="AC50" s="15">
        <f t="shared" si="11"/>
        <v>0</v>
      </c>
      <c r="AD50" s="13">
        <f t="shared" si="12"/>
        <v>0</v>
      </c>
      <c r="AE50" s="15">
        <f t="shared" si="13"/>
        <v>0</v>
      </c>
      <c r="AF50" s="13">
        <f t="shared" si="13"/>
        <v>1</v>
      </c>
      <c r="AG50" s="17">
        <f t="shared" si="14"/>
        <v>1</v>
      </c>
      <c r="AH50" s="23">
        <f t="shared" si="15"/>
        <v>0</v>
      </c>
      <c r="AI50" s="24">
        <f t="shared" si="16"/>
        <v>0</v>
      </c>
      <c r="AJ50" s="23">
        <f t="shared" si="17"/>
        <v>0</v>
      </c>
      <c r="AK50" s="24">
        <f t="shared" si="18"/>
        <v>0</v>
      </c>
      <c r="AL50" s="23">
        <f t="shared" si="19"/>
        <v>0</v>
      </c>
      <c r="AM50" s="24">
        <f t="shared" si="20"/>
        <v>0</v>
      </c>
      <c r="AN50" s="25">
        <f t="shared" si="21"/>
        <v>0</v>
      </c>
      <c r="BA50">
        <v>0</v>
      </c>
      <c r="BB50">
        <v>1.87709E-2</v>
      </c>
      <c r="BC50">
        <v>68.656999999999996</v>
      </c>
      <c r="CA50" t="s">
        <v>204</v>
      </c>
      <c r="CB50" t="s">
        <v>642</v>
      </c>
      <c r="CC50" t="s">
        <v>643</v>
      </c>
      <c r="CD50" t="s">
        <v>644</v>
      </c>
      <c r="CE50" t="s">
        <v>645</v>
      </c>
      <c r="CF50" t="s">
        <v>2918</v>
      </c>
      <c r="CG50" t="s">
        <v>646</v>
      </c>
      <c r="CH50">
        <v>3</v>
      </c>
      <c r="CI50">
        <v>2</v>
      </c>
      <c r="CJ50">
        <v>-2.5552000000000001</v>
      </c>
      <c r="CK50">
        <v>0</v>
      </c>
      <c r="CL50">
        <v>0</v>
      </c>
      <c r="CM50">
        <v>0</v>
      </c>
      <c r="CN50">
        <v>0</v>
      </c>
      <c r="CO50" t="s">
        <v>210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t="s">
        <v>210</v>
      </c>
      <c r="DC50" t="s">
        <v>210</v>
      </c>
      <c r="DD50" t="s">
        <v>210</v>
      </c>
      <c r="DE50" t="s">
        <v>210</v>
      </c>
      <c r="DF50" t="s">
        <v>210</v>
      </c>
      <c r="DG50" t="s">
        <v>210</v>
      </c>
      <c r="DH50" t="s">
        <v>210</v>
      </c>
      <c r="DI50" t="s">
        <v>210</v>
      </c>
      <c r="DJ50" t="s">
        <v>210</v>
      </c>
      <c r="DK50" t="s">
        <v>210</v>
      </c>
      <c r="DL50" t="s">
        <v>210</v>
      </c>
      <c r="DM50" t="s">
        <v>210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GL50">
        <v>46</v>
      </c>
      <c r="GM50">
        <v>117</v>
      </c>
      <c r="GN50">
        <v>247</v>
      </c>
      <c r="GO50">
        <v>247</v>
      </c>
      <c r="GP50">
        <v>544</v>
      </c>
      <c r="GQ50">
        <v>561</v>
      </c>
      <c r="GT50">
        <v>2616</v>
      </c>
      <c r="GU50">
        <v>4105</v>
      </c>
      <c r="GV50" t="s">
        <v>237</v>
      </c>
      <c r="GW50">
        <v>8433</v>
      </c>
      <c r="GX50">
        <v>2616</v>
      </c>
      <c r="GY50">
        <v>4105</v>
      </c>
      <c r="GZ50" t="s">
        <v>237</v>
      </c>
      <c r="HA50">
        <v>8433</v>
      </c>
      <c r="HB50">
        <v>2616</v>
      </c>
      <c r="HC50">
        <v>4105</v>
      </c>
      <c r="HD50" t="s">
        <v>237</v>
      </c>
      <c r="HE50">
        <v>8433</v>
      </c>
    </row>
    <row r="51" spans="1:213" ht="15" x14ac:dyDescent="0.25">
      <c r="A51" t="s">
        <v>647</v>
      </c>
      <c r="B51">
        <v>773</v>
      </c>
      <c r="C51" t="s">
        <v>647</v>
      </c>
      <c r="D51" t="s">
        <v>647</v>
      </c>
      <c r="G51" t="s">
        <v>648</v>
      </c>
      <c r="H51">
        <v>0.48452800000000001</v>
      </c>
      <c r="I51">
        <v>0.15126000000000001</v>
      </c>
      <c r="J51">
        <v>1.2122200000000001</v>
      </c>
      <c r="K51">
        <v>1.9760300000000001E-2</v>
      </c>
      <c r="L51">
        <v>62.02</v>
      </c>
      <c r="M51">
        <v>19.463000000000001</v>
      </c>
      <c r="N51">
        <v>62.02</v>
      </c>
      <c r="Q51" s="7">
        <v>0.48452800000000001</v>
      </c>
      <c r="AA51" s="15">
        <f t="shared" si="9"/>
        <v>1</v>
      </c>
      <c r="AB51" s="13">
        <f t="shared" si="10"/>
        <v>0</v>
      </c>
      <c r="AC51" s="15">
        <f t="shared" si="11"/>
        <v>0</v>
      </c>
      <c r="AD51" s="13">
        <f t="shared" si="12"/>
        <v>0</v>
      </c>
      <c r="AE51" s="15">
        <f t="shared" si="13"/>
        <v>1</v>
      </c>
      <c r="AF51" s="13">
        <f t="shared" si="13"/>
        <v>0</v>
      </c>
      <c r="AG51" s="17">
        <f t="shared" si="14"/>
        <v>1</v>
      </c>
      <c r="AH51" s="23">
        <f t="shared" si="15"/>
        <v>0</v>
      </c>
      <c r="AI51" s="24">
        <f t="shared" si="16"/>
        <v>0</v>
      </c>
      <c r="AJ51" s="23">
        <f t="shared" si="17"/>
        <v>0</v>
      </c>
      <c r="AK51" s="24">
        <f t="shared" si="18"/>
        <v>0</v>
      </c>
      <c r="AL51" s="23">
        <f t="shared" si="19"/>
        <v>0</v>
      </c>
      <c r="AM51" s="24">
        <f t="shared" si="20"/>
        <v>0</v>
      </c>
      <c r="AN51" s="25">
        <f t="shared" si="21"/>
        <v>0</v>
      </c>
      <c r="AR51">
        <v>1.2122200000000001</v>
      </c>
      <c r="AS51">
        <v>1.9760300000000001E-2</v>
      </c>
      <c r="AT51">
        <v>62.02</v>
      </c>
      <c r="CA51" t="s">
        <v>204</v>
      </c>
      <c r="CB51" t="s">
        <v>649</v>
      </c>
      <c r="CC51" t="s">
        <v>306</v>
      </c>
      <c r="CD51" t="s">
        <v>650</v>
      </c>
      <c r="CE51" t="s">
        <v>651</v>
      </c>
      <c r="CF51" t="s">
        <v>2918</v>
      </c>
      <c r="CG51" t="s">
        <v>652</v>
      </c>
      <c r="CH51">
        <v>22</v>
      </c>
      <c r="CI51">
        <v>4</v>
      </c>
      <c r="CJ51">
        <v>-3.3653</v>
      </c>
      <c r="CK51">
        <v>0</v>
      </c>
      <c r="CL51">
        <v>0</v>
      </c>
      <c r="CM51">
        <v>0</v>
      </c>
      <c r="CN51">
        <v>0</v>
      </c>
      <c r="CO51" t="s">
        <v>210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t="s">
        <v>210</v>
      </c>
      <c r="DC51" t="s">
        <v>210</v>
      </c>
      <c r="DD51" t="s">
        <v>210</v>
      </c>
      <c r="DE51" t="s">
        <v>210</v>
      </c>
      <c r="DF51" t="s">
        <v>210</v>
      </c>
      <c r="DG51" t="s">
        <v>210</v>
      </c>
      <c r="DH51" t="s">
        <v>210</v>
      </c>
      <c r="DI51" t="s">
        <v>210</v>
      </c>
      <c r="DJ51" t="s">
        <v>210</v>
      </c>
      <c r="DK51" t="s">
        <v>210</v>
      </c>
      <c r="DL51" t="s">
        <v>210</v>
      </c>
      <c r="DM51" t="s">
        <v>210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GL51">
        <v>47</v>
      </c>
      <c r="GM51">
        <v>119</v>
      </c>
      <c r="GN51">
        <v>773</v>
      </c>
      <c r="GO51">
        <v>773</v>
      </c>
      <c r="GP51">
        <v>555</v>
      </c>
      <c r="GQ51">
        <v>572</v>
      </c>
      <c r="GT51">
        <v>2636</v>
      </c>
      <c r="GU51">
        <v>4125</v>
      </c>
      <c r="GV51" t="s">
        <v>273</v>
      </c>
      <c r="GW51">
        <v>8634</v>
      </c>
      <c r="GX51">
        <v>2636</v>
      </c>
      <c r="GY51">
        <v>4125</v>
      </c>
      <c r="GZ51" t="s">
        <v>273</v>
      </c>
      <c r="HA51">
        <v>8634</v>
      </c>
      <c r="HB51">
        <v>2636</v>
      </c>
      <c r="HC51">
        <v>4125</v>
      </c>
      <c r="HD51" t="s">
        <v>273</v>
      </c>
      <c r="HE51">
        <v>8634</v>
      </c>
    </row>
    <row r="52" spans="1:213" ht="15" x14ac:dyDescent="0.25">
      <c r="A52" t="s">
        <v>653</v>
      </c>
      <c r="B52" t="s">
        <v>654</v>
      </c>
      <c r="C52" t="s">
        <v>655</v>
      </c>
      <c r="D52" t="s">
        <v>655</v>
      </c>
      <c r="E52" t="s">
        <v>656</v>
      </c>
      <c r="F52" t="s">
        <v>657</v>
      </c>
      <c r="G52" t="s">
        <v>658</v>
      </c>
      <c r="H52">
        <v>0.99988299999999997</v>
      </c>
      <c r="I52" s="1">
        <v>5.4987399999999998E-6</v>
      </c>
      <c r="J52">
        <v>39.323700000000002</v>
      </c>
      <c r="K52">
        <v>1.89626E-2</v>
      </c>
      <c r="L52">
        <v>52.725000000000001</v>
      </c>
      <c r="M52">
        <v>9.923</v>
      </c>
      <c r="N52">
        <v>52.725000000000001</v>
      </c>
      <c r="T52" s="11">
        <v>0.99988299999999997</v>
      </c>
      <c r="AA52" s="15">
        <f t="shared" si="9"/>
        <v>0</v>
      </c>
      <c r="AB52" s="13">
        <f t="shared" si="10"/>
        <v>1</v>
      </c>
      <c r="AC52" s="15">
        <f t="shared" si="11"/>
        <v>0</v>
      </c>
      <c r="AD52" s="13">
        <f t="shared" si="12"/>
        <v>0</v>
      </c>
      <c r="AE52" s="15">
        <f t="shared" si="13"/>
        <v>0</v>
      </c>
      <c r="AF52" s="13">
        <f t="shared" si="13"/>
        <v>1</v>
      </c>
      <c r="AG52" s="17">
        <f t="shared" si="14"/>
        <v>1</v>
      </c>
      <c r="AH52" s="23">
        <f t="shared" si="15"/>
        <v>0</v>
      </c>
      <c r="AI52" s="24">
        <f t="shared" si="16"/>
        <v>0</v>
      </c>
      <c r="AJ52" s="23">
        <f t="shared" si="17"/>
        <v>0</v>
      </c>
      <c r="AK52" s="24">
        <f t="shared" si="18"/>
        <v>0</v>
      </c>
      <c r="AL52" s="23">
        <f t="shared" si="19"/>
        <v>0</v>
      </c>
      <c r="AM52" s="24">
        <f t="shared" si="20"/>
        <v>0</v>
      </c>
      <c r="AN52" s="25">
        <f t="shared" si="21"/>
        <v>0</v>
      </c>
      <c r="BA52">
        <v>39.323700000000002</v>
      </c>
      <c r="BB52">
        <v>1.89626E-2</v>
      </c>
      <c r="BC52">
        <v>52.725000000000001</v>
      </c>
      <c r="BZ52">
        <v>2</v>
      </c>
      <c r="CA52" t="s">
        <v>204</v>
      </c>
      <c r="CB52" t="s">
        <v>659</v>
      </c>
      <c r="CC52" t="s">
        <v>660</v>
      </c>
      <c r="CD52" t="s">
        <v>661</v>
      </c>
      <c r="CE52" t="s">
        <v>662</v>
      </c>
      <c r="CF52" t="s">
        <v>2918</v>
      </c>
      <c r="CG52" t="s">
        <v>663</v>
      </c>
      <c r="CH52">
        <v>1</v>
      </c>
      <c r="CI52">
        <v>3</v>
      </c>
      <c r="CJ52">
        <v>2.8534000000000002</v>
      </c>
      <c r="CK52">
        <v>0</v>
      </c>
      <c r="CL52">
        <v>0</v>
      </c>
      <c r="CM52">
        <v>0</v>
      </c>
      <c r="CN52">
        <v>0</v>
      </c>
      <c r="CO52" t="s">
        <v>210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 t="s">
        <v>210</v>
      </c>
      <c r="DC52" t="s">
        <v>210</v>
      </c>
      <c r="DD52" t="s">
        <v>210</v>
      </c>
      <c r="DE52" t="s">
        <v>210</v>
      </c>
      <c r="DF52" t="s">
        <v>210</v>
      </c>
      <c r="DG52" t="s">
        <v>210</v>
      </c>
      <c r="DH52" t="s">
        <v>210</v>
      </c>
      <c r="DI52" t="s">
        <v>210</v>
      </c>
      <c r="DJ52" t="s">
        <v>210</v>
      </c>
      <c r="DK52" t="s">
        <v>210</v>
      </c>
      <c r="DL52" t="s">
        <v>210</v>
      </c>
      <c r="DM52" t="s">
        <v>210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GL52">
        <v>48</v>
      </c>
      <c r="GM52">
        <v>120</v>
      </c>
      <c r="GN52">
        <v>240</v>
      </c>
      <c r="GO52">
        <v>240</v>
      </c>
      <c r="GP52">
        <v>636</v>
      </c>
      <c r="GQ52">
        <v>655</v>
      </c>
      <c r="GR52">
        <v>2783</v>
      </c>
      <c r="GS52">
        <v>4279</v>
      </c>
      <c r="GT52">
        <v>2783</v>
      </c>
      <c r="GU52">
        <v>4279</v>
      </c>
      <c r="GV52" t="s">
        <v>237</v>
      </c>
      <c r="GW52">
        <v>5231</v>
      </c>
      <c r="GX52">
        <v>2783</v>
      </c>
      <c r="GY52">
        <v>4279</v>
      </c>
      <c r="GZ52" t="s">
        <v>237</v>
      </c>
      <c r="HA52">
        <v>5231</v>
      </c>
      <c r="HB52">
        <v>2783</v>
      </c>
      <c r="HC52">
        <v>4279</v>
      </c>
      <c r="HD52" t="s">
        <v>237</v>
      </c>
      <c r="HE52">
        <v>5231</v>
      </c>
    </row>
    <row r="53" spans="1:213" ht="15" x14ac:dyDescent="0.25">
      <c r="A53" t="s">
        <v>653</v>
      </c>
      <c r="B53" t="s">
        <v>664</v>
      </c>
      <c r="C53" t="s">
        <v>655</v>
      </c>
      <c r="D53" t="s">
        <v>655</v>
      </c>
      <c r="E53" t="s">
        <v>656</v>
      </c>
      <c r="F53" t="s">
        <v>657</v>
      </c>
      <c r="G53" t="s">
        <v>658</v>
      </c>
      <c r="H53">
        <v>0.99734500000000004</v>
      </c>
      <c r="I53">
        <v>2.5369999999999999E-4</v>
      </c>
      <c r="J53">
        <v>25.747</v>
      </c>
      <c r="K53">
        <v>1.89626E-2</v>
      </c>
      <c r="L53">
        <v>52.725000000000001</v>
      </c>
      <c r="M53">
        <v>9.923</v>
      </c>
      <c r="N53">
        <v>52.725000000000001</v>
      </c>
      <c r="T53" s="11">
        <v>0.99734500000000004</v>
      </c>
      <c r="AA53" s="15">
        <f t="shared" si="9"/>
        <v>0</v>
      </c>
      <c r="AB53" s="13">
        <f t="shared" si="10"/>
        <v>1</v>
      </c>
      <c r="AC53" s="15">
        <f t="shared" si="11"/>
        <v>0</v>
      </c>
      <c r="AD53" s="13">
        <f t="shared" si="12"/>
        <v>0</v>
      </c>
      <c r="AE53" s="15">
        <f t="shared" si="13"/>
        <v>0</v>
      </c>
      <c r="AF53" s="13">
        <f t="shared" si="13"/>
        <v>1</v>
      </c>
      <c r="AG53" s="17">
        <f t="shared" si="14"/>
        <v>1</v>
      </c>
      <c r="AH53" s="23">
        <f t="shared" si="15"/>
        <v>0</v>
      </c>
      <c r="AI53" s="24">
        <f t="shared" si="16"/>
        <v>0</v>
      </c>
      <c r="AJ53" s="23">
        <f t="shared" si="17"/>
        <v>0</v>
      </c>
      <c r="AK53" s="24">
        <f t="shared" si="18"/>
        <v>0</v>
      </c>
      <c r="AL53" s="23">
        <f t="shared" si="19"/>
        <v>0</v>
      </c>
      <c r="AM53" s="24">
        <f t="shared" si="20"/>
        <v>0</v>
      </c>
      <c r="AN53" s="25">
        <f t="shared" si="21"/>
        <v>0</v>
      </c>
      <c r="BA53">
        <v>25.747</v>
      </c>
      <c r="BB53">
        <v>1.89626E-2</v>
      </c>
      <c r="BC53">
        <v>52.725000000000001</v>
      </c>
      <c r="BZ53">
        <v>2</v>
      </c>
      <c r="CA53" t="s">
        <v>204</v>
      </c>
      <c r="CB53" t="s">
        <v>665</v>
      </c>
      <c r="CC53" t="s">
        <v>666</v>
      </c>
      <c r="CD53" t="s">
        <v>361</v>
      </c>
      <c r="CE53" t="s">
        <v>662</v>
      </c>
      <c r="CF53" t="s">
        <v>2918</v>
      </c>
      <c r="CG53" t="s">
        <v>663</v>
      </c>
      <c r="CH53">
        <v>3</v>
      </c>
      <c r="CI53">
        <v>3</v>
      </c>
      <c r="CJ53">
        <v>2.8534000000000002</v>
      </c>
      <c r="CK53">
        <v>0</v>
      </c>
      <c r="CL53">
        <v>0</v>
      </c>
      <c r="CM53">
        <v>0</v>
      </c>
      <c r="CN53">
        <v>0</v>
      </c>
      <c r="CO53" t="s">
        <v>210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 t="s">
        <v>210</v>
      </c>
      <c r="DC53" t="s">
        <v>210</v>
      </c>
      <c r="DD53" t="s">
        <v>210</v>
      </c>
      <c r="DE53" t="s">
        <v>210</v>
      </c>
      <c r="DF53" t="s">
        <v>210</v>
      </c>
      <c r="DG53" t="s">
        <v>210</v>
      </c>
      <c r="DH53" t="s">
        <v>210</v>
      </c>
      <c r="DI53" t="s">
        <v>210</v>
      </c>
      <c r="DJ53" t="s">
        <v>210</v>
      </c>
      <c r="DK53" t="s">
        <v>210</v>
      </c>
      <c r="DL53" t="s">
        <v>210</v>
      </c>
      <c r="DM53" t="s">
        <v>210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GL53">
        <v>49</v>
      </c>
      <c r="GM53">
        <v>120</v>
      </c>
      <c r="GN53">
        <v>242</v>
      </c>
      <c r="GO53">
        <v>242</v>
      </c>
      <c r="GP53">
        <v>636</v>
      </c>
      <c r="GQ53">
        <v>655</v>
      </c>
      <c r="GR53">
        <v>2783</v>
      </c>
      <c r="GS53">
        <v>4279</v>
      </c>
      <c r="GT53">
        <v>2783</v>
      </c>
      <c r="GU53">
        <v>4279</v>
      </c>
      <c r="GV53" t="s">
        <v>237</v>
      </c>
      <c r="GW53">
        <v>5231</v>
      </c>
      <c r="GX53">
        <v>2783</v>
      </c>
      <c r="GY53">
        <v>4279</v>
      </c>
      <c r="GZ53" t="s">
        <v>237</v>
      </c>
      <c r="HA53">
        <v>5231</v>
      </c>
      <c r="HB53">
        <v>2783</v>
      </c>
      <c r="HC53">
        <v>4279</v>
      </c>
      <c r="HD53" t="s">
        <v>237</v>
      </c>
      <c r="HE53">
        <v>5231</v>
      </c>
    </row>
    <row r="54" spans="1:213" ht="15" x14ac:dyDescent="0.25">
      <c r="A54" t="s">
        <v>667</v>
      </c>
      <c r="B54" t="s">
        <v>668</v>
      </c>
      <c r="C54" t="s">
        <v>669</v>
      </c>
      <c r="D54" t="s">
        <v>669</v>
      </c>
      <c r="E54" t="s">
        <v>670</v>
      </c>
      <c r="F54" t="s">
        <v>671</v>
      </c>
      <c r="G54" t="s">
        <v>672</v>
      </c>
      <c r="H54">
        <v>0.29119200000000001</v>
      </c>
      <c r="I54">
        <v>0.21430399999999999</v>
      </c>
      <c r="J54">
        <v>0</v>
      </c>
      <c r="K54" s="1">
        <v>6.6435599999999998E-5</v>
      </c>
      <c r="L54">
        <v>125.77</v>
      </c>
      <c r="M54">
        <v>83.302000000000007</v>
      </c>
      <c r="N54">
        <v>125.77</v>
      </c>
      <c r="T54" s="11">
        <v>0.29119200000000001</v>
      </c>
      <c r="AA54" s="15">
        <f t="shared" si="9"/>
        <v>0</v>
      </c>
      <c r="AB54" s="13">
        <f t="shared" si="10"/>
        <v>1</v>
      </c>
      <c r="AC54" s="15">
        <f t="shared" si="11"/>
        <v>0</v>
      </c>
      <c r="AD54" s="13">
        <f t="shared" si="12"/>
        <v>0</v>
      </c>
      <c r="AE54" s="15">
        <f t="shared" si="13"/>
        <v>0</v>
      </c>
      <c r="AF54" s="13">
        <f t="shared" si="13"/>
        <v>1</v>
      </c>
      <c r="AG54" s="17">
        <f t="shared" si="14"/>
        <v>1</v>
      </c>
      <c r="AH54" s="23">
        <f t="shared" si="15"/>
        <v>0</v>
      </c>
      <c r="AI54" s="24">
        <f t="shared" si="16"/>
        <v>0</v>
      </c>
      <c r="AJ54" s="23">
        <f t="shared" si="17"/>
        <v>0</v>
      </c>
      <c r="AK54" s="24">
        <f t="shared" si="18"/>
        <v>0</v>
      </c>
      <c r="AL54" s="23">
        <f t="shared" si="19"/>
        <v>0</v>
      </c>
      <c r="AM54" s="24">
        <f t="shared" si="20"/>
        <v>0</v>
      </c>
      <c r="AN54" s="25">
        <f t="shared" si="21"/>
        <v>0</v>
      </c>
      <c r="BA54">
        <v>0</v>
      </c>
      <c r="BB54" s="1">
        <v>6.6435599999999998E-5</v>
      </c>
      <c r="BC54">
        <v>125.77</v>
      </c>
      <c r="CA54" t="s">
        <v>204</v>
      </c>
      <c r="CB54" t="s">
        <v>673</v>
      </c>
      <c r="CC54" t="s">
        <v>674</v>
      </c>
      <c r="CD54" t="s">
        <v>675</v>
      </c>
      <c r="CE54" t="s">
        <v>676</v>
      </c>
      <c r="CF54" t="s">
        <v>2918</v>
      </c>
      <c r="CG54" t="s">
        <v>677</v>
      </c>
      <c r="CH54">
        <v>9</v>
      </c>
      <c r="CI54">
        <v>2</v>
      </c>
      <c r="CJ54">
        <v>3.3948</v>
      </c>
      <c r="CK54">
        <v>0</v>
      </c>
      <c r="CL54">
        <v>0</v>
      </c>
      <c r="CM54">
        <v>0</v>
      </c>
      <c r="CN54">
        <v>0</v>
      </c>
      <c r="CO54" t="s">
        <v>210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 t="s">
        <v>210</v>
      </c>
      <c r="DC54" t="s">
        <v>210</v>
      </c>
      <c r="DD54" t="s">
        <v>210</v>
      </c>
      <c r="DE54" t="s">
        <v>210</v>
      </c>
      <c r="DF54" t="s">
        <v>210</v>
      </c>
      <c r="DG54" t="s">
        <v>210</v>
      </c>
      <c r="DH54" t="s">
        <v>210</v>
      </c>
      <c r="DI54" t="s">
        <v>210</v>
      </c>
      <c r="DJ54" t="s">
        <v>210</v>
      </c>
      <c r="DK54" t="s">
        <v>210</v>
      </c>
      <c r="DL54" t="s">
        <v>210</v>
      </c>
      <c r="DM54" t="s">
        <v>210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GL54">
        <v>50</v>
      </c>
      <c r="GM54">
        <v>121</v>
      </c>
      <c r="GN54">
        <v>779</v>
      </c>
      <c r="GO54">
        <v>779</v>
      </c>
      <c r="GP54">
        <v>619</v>
      </c>
      <c r="GQ54">
        <v>636</v>
      </c>
      <c r="GT54">
        <v>2754</v>
      </c>
      <c r="GU54">
        <v>4245</v>
      </c>
      <c r="GV54" t="s">
        <v>237</v>
      </c>
      <c r="GW54">
        <v>7159</v>
      </c>
      <c r="GX54">
        <v>2754</v>
      </c>
      <c r="GY54">
        <v>4245</v>
      </c>
      <c r="GZ54" t="s">
        <v>237</v>
      </c>
      <c r="HA54">
        <v>7159</v>
      </c>
      <c r="HB54">
        <v>2754</v>
      </c>
      <c r="HC54">
        <v>4245</v>
      </c>
      <c r="HD54" t="s">
        <v>237</v>
      </c>
      <c r="HE54">
        <v>7159</v>
      </c>
    </row>
    <row r="55" spans="1:213" ht="15" x14ac:dyDescent="0.25">
      <c r="A55" t="s">
        <v>667</v>
      </c>
      <c r="B55" t="s">
        <v>678</v>
      </c>
      <c r="C55" t="s">
        <v>669</v>
      </c>
      <c r="D55" t="s">
        <v>669</v>
      </c>
      <c r="E55" t="s">
        <v>670</v>
      </c>
      <c r="F55" t="s">
        <v>671</v>
      </c>
      <c r="G55" t="s">
        <v>672</v>
      </c>
      <c r="H55">
        <v>0.29119200000000001</v>
      </c>
      <c r="I55">
        <v>0.21316399999999999</v>
      </c>
      <c r="J55">
        <v>0</v>
      </c>
      <c r="K55" s="1">
        <v>6.6435599999999998E-5</v>
      </c>
      <c r="L55">
        <v>125.77</v>
      </c>
      <c r="M55">
        <v>83.302000000000007</v>
      </c>
      <c r="N55">
        <v>125.77</v>
      </c>
      <c r="T55" s="11">
        <v>0.29119200000000001</v>
      </c>
      <c r="AA55" s="15">
        <f t="shared" si="9"/>
        <v>0</v>
      </c>
      <c r="AB55" s="13">
        <f t="shared" si="10"/>
        <v>1</v>
      </c>
      <c r="AC55" s="15">
        <f t="shared" si="11"/>
        <v>0</v>
      </c>
      <c r="AD55" s="13">
        <f t="shared" si="12"/>
        <v>0</v>
      </c>
      <c r="AE55" s="15">
        <f t="shared" si="13"/>
        <v>0</v>
      </c>
      <c r="AF55" s="13">
        <f t="shared" si="13"/>
        <v>1</v>
      </c>
      <c r="AG55" s="17">
        <f t="shared" si="14"/>
        <v>1</v>
      </c>
      <c r="AH55" s="23">
        <f t="shared" si="15"/>
        <v>0</v>
      </c>
      <c r="AI55" s="24">
        <f t="shared" si="16"/>
        <v>0</v>
      </c>
      <c r="AJ55" s="23">
        <f t="shared" si="17"/>
        <v>0</v>
      </c>
      <c r="AK55" s="24">
        <f t="shared" si="18"/>
        <v>0</v>
      </c>
      <c r="AL55" s="23">
        <f t="shared" si="19"/>
        <v>0</v>
      </c>
      <c r="AM55" s="24">
        <f t="shared" si="20"/>
        <v>0</v>
      </c>
      <c r="AN55" s="25">
        <f t="shared" si="21"/>
        <v>0</v>
      </c>
      <c r="BA55">
        <v>0</v>
      </c>
      <c r="BB55" s="1">
        <v>6.6435599999999998E-5</v>
      </c>
      <c r="BC55">
        <v>125.77</v>
      </c>
      <c r="CA55" t="s">
        <v>204</v>
      </c>
      <c r="CB55" t="s">
        <v>679</v>
      </c>
      <c r="CC55" t="s">
        <v>420</v>
      </c>
      <c r="CD55" t="s">
        <v>421</v>
      </c>
      <c r="CE55" t="s">
        <v>676</v>
      </c>
      <c r="CF55" t="s">
        <v>2918</v>
      </c>
      <c r="CG55" t="s">
        <v>677</v>
      </c>
      <c r="CH55">
        <v>14</v>
      </c>
      <c r="CI55">
        <v>2</v>
      </c>
      <c r="CJ55">
        <v>3.3948</v>
      </c>
      <c r="CK55">
        <v>0</v>
      </c>
      <c r="CL55">
        <v>0</v>
      </c>
      <c r="CM55">
        <v>0</v>
      </c>
      <c r="CN55">
        <v>0</v>
      </c>
      <c r="CO55" t="s">
        <v>210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 t="s">
        <v>210</v>
      </c>
      <c r="DC55" t="s">
        <v>210</v>
      </c>
      <c r="DD55" t="s">
        <v>210</v>
      </c>
      <c r="DE55" t="s">
        <v>210</v>
      </c>
      <c r="DF55" t="s">
        <v>210</v>
      </c>
      <c r="DG55" t="s">
        <v>210</v>
      </c>
      <c r="DH55" t="s">
        <v>210</v>
      </c>
      <c r="DI55" t="s">
        <v>210</v>
      </c>
      <c r="DJ55" t="s">
        <v>210</v>
      </c>
      <c r="DK55" t="s">
        <v>210</v>
      </c>
      <c r="DL55" t="s">
        <v>210</v>
      </c>
      <c r="DM55" t="s">
        <v>210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GL55">
        <v>51</v>
      </c>
      <c r="GM55">
        <v>121</v>
      </c>
      <c r="GN55">
        <v>784</v>
      </c>
      <c r="GO55">
        <v>784</v>
      </c>
      <c r="GP55">
        <v>619</v>
      </c>
      <c r="GQ55">
        <v>636</v>
      </c>
      <c r="GT55">
        <v>2754</v>
      </c>
      <c r="GU55">
        <v>4245</v>
      </c>
      <c r="GV55" t="s">
        <v>237</v>
      </c>
      <c r="GW55">
        <v>7159</v>
      </c>
      <c r="GX55">
        <v>2754</v>
      </c>
      <c r="GY55">
        <v>4245</v>
      </c>
      <c r="GZ55" t="s">
        <v>237</v>
      </c>
      <c r="HA55">
        <v>7159</v>
      </c>
      <c r="HB55">
        <v>2754</v>
      </c>
      <c r="HC55">
        <v>4245</v>
      </c>
      <c r="HD55" t="s">
        <v>237</v>
      </c>
      <c r="HE55">
        <v>7159</v>
      </c>
    </row>
    <row r="56" spans="1:213" ht="15" x14ac:dyDescent="0.25">
      <c r="A56" t="s">
        <v>680</v>
      </c>
      <c r="B56">
        <v>251</v>
      </c>
      <c r="C56" t="s">
        <v>680</v>
      </c>
      <c r="D56" t="s">
        <v>680</v>
      </c>
      <c r="E56" t="s">
        <v>681</v>
      </c>
      <c r="F56" t="s">
        <v>682</v>
      </c>
      <c r="G56" t="s">
        <v>683</v>
      </c>
      <c r="H56">
        <v>0.98045899999999997</v>
      </c>
      <c r="I56">
        <v>2.61473E-3</v>
      </c>
      <c r="J56">
        <v>17.078900000000001</v>
      </c>
      <c r="K56">
        <v>5.69404E-3</v>
      </c>
      <c r="L56">
        <v>80.370999999999995</v>
      </c>
      <c r="M56">
        <v>16.146000000000001</v>
      </c>
      <c r="N56">
        <v>80.370999999999995</v>
      </c>
      <c r="T56" s="11">
        <v>0.97885</v>
      </c>
      <c r="W56" s="9">
        <v>0.98045899999999997</v>
      </c>
      <c r="AA56" s="15">
        <f t="shared" si="9"/>
        <v>0</v>
      </c>
      <c r="AB56" s="13">
        <f t="shared" si="10"/>
        <v>1</v>
      </c>
      <c r="AC56" s="15">
        <f t="shared" si="11"/>
        <v>1</v>
      </c>
      <c r="AD56" s="13">
        <f t="shared" si="12"/>
        <v>0</v>
      </c>
      <c r="AE56" s="15">
        <f t="shared" si="13"/>
        <v>1</v>
      </c>
      <c r="AF56" s="13">
        <f t="shared" si="13"/>
        <v>1</v>
      </c>
      <c r="AG56" s="17">
        <f t="shared" si="14"/>
        <v>2</v>
      </c>
      <c r="AH56" s="23">
        <f t="shared" si="15"/>
        <v>0</v>
      </c>
      <c r="AI56" s="24">
        <f t="shared" si="16"/>
        <v>0</v>
      </c>
      <c r="AJ56" s="23">
        <f t="shared" si="17"/>
        <v>0</v>
      </c>
      <c r="AK56" s="24">
        <f t="shared" si="18"/>
        <v>0</v>
      </c>
      <c r="AL56" s="23">
        <f t="shared" si="19"/>
        <v>0</v>
      </c>
      <c r="AM56" s="24">
        <f t="shared" si="20"/>
        <v>0</v>
      </c>
      <c r="AN56" s="25">
        <f t="shared" si="21"/>
        <v>0</v>
      </c>
      <c r="BA56">
        <v>16.731999999999999</v>
      </c>
      <c r="BB56">
        <v>7.09583E-3</v>
      </c>
      <c r="BC56">
        <v>77.632999999999996</v>
      </c>
      <c r="BJ56">
        <v>17.078900000000001</v>
      </c>
      <c r="BK56">
        <v>5.69404E-3</v>
      </c>
      <c r="BL56">
        <v>80.370999999999995</v>
      </c>
      <c r="BZ56">
        <v>1</v>
      </c>
      <c r="CA56" t="s">
        <v>204</v>
      </c>
      <c r="CB56" t="s">
        <v>684</v>
      </c>
      <c r="CC56" t="s">
        <v>306</v>
      </c>
      <c r="CD56" t="s">
        <v>442</v>
      </c>
      <c r="CE56" t="s">
        <v>685</v>
      </c>
      <c r="CF56" t="s">
        <v>2918</v>
      </c>
      <c r="CG56" t="s">
        <v>686</v>
      </c>
      <c r="CH56">
        <v>1</v>
      </c>
      <c r="CI56">
        <v>2</v>
      </c>
      <c r="CJ56">
        <v>3.2553000000000001</v>
      </c>
      <c r="CK56">
        <v>22367000</v>
      </c>
      <c r="CL56">
        <v>22367000</v>
      </c>
      <c r="CM56">
        <v>0</v>
      </c>
      <c r="CN56">
        <v>0</v>
      </c>
      <c r="CO56" t="s">
        <v>210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10148000</v>
      </c>
      <c r="CV56">
        <v>0</v>
      </c>
      <c r="CW56">
        <v>0</v>
      </c>
      <c r="CX56">
        <v>12219000</v>
      </c>
      <c r="CY56">
        <v>0</v>
      </c>
      <c r="CZ56">
        <v>0</v>
      </c>
      <c r="DA56">
        <v>0</v>
      </c>
      <c r="DB56" t="s">
        <v>210</v>
      </c>
      <c r="DC56" t="s">
        <v>210</v>
      </c>
      <c r="DD56" t="s">
        <v>210</v>
      </c>
      <c r="DE56" t="s">
        <v>210</v>
      </c>
      <c r="DF56" t="s">
        <v>210</v>
      </c>
      <c r="DG56" t="s">
        <v>210</v>
      </c>
      <c r="DH56" t="s">
        <v>210</v>
      </c>
      <c r="DI56" t="s">
        <v>210</v>
      </c>
      <c r="DJ56" t="s">
        <v>210</v>
      </c>
      <c r="DK56" t="s">
        <v>210</v>
      </c>
      <c r="DL56" t="s">
        <v>210</v>
      </c>
      <c r="DM56" t="s">
        <v>210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12219000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10148000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GL56">
        <v>52</v>
      </c>
      <c r="GM56">
        <v>122</v>
      </c>
      <c r="GN56">
        <v>251</v>
      </c>
      <c r="GO56">
        <v>251</v>
      </c>
      <c r="GP56">
        <v>634</v>
      </c>
      <c r="GQ56">
        <v>652</v>
      </c>
      <c r="GR56" t="s">
        <v>687</v>
      </c>
      <c r="GS56" t="s">
        <v>688</v>
      </c>
      <c r="GT56">
        <v>2776</v>
      </c>
      <c r="GU56">
        <v>4267</v>
      </c>
      <c r="GV56" t="s">
        <v>238</v>
      </c>
      <c r="GW56">
        <v>7287</v>
      </c>
      <c r="GX56">
        <v>2776</v>
      </c>
      <c r="GY56">
        <v>4267</v>
      </c>
      <c r="GZ56" t="s">
        <v>238</v>
      </c>
      <c r="HA56">
        <v>7287</v>
      </c>
      <c r="HB56">
        <v>2776</v>
      </c>
      <c r="HC56">
        <v>4267</v>
      </c>
      <c r="HD56" t="s">
        <v>238</v>
      </c>
      <c r="HE56">
        <v>7287</v>
      </c>
    </row>
    <row r="57" spans="1:213" x14ac:dyDescent="0.3">
      <c r="A57" t="s">
        <v>689</v>
      </c>
      <c r="B57" t="s">
        <v>690</v>
      </c>
      <c r="C57" t="s">
        <v>691</v>
      </c>
      <c r="D57" t="s">
        <v>691</v>
      </c>
      <c r="E57" t="s">
        <v>692</v>
      </c>
      <c r="F57" t="s">
        <v>693</v>
      </c>
      <c r="G57" t="s">
        <v>694</v>
      </c>
      <c r="H57">
        <v>0.88643099999999997</v>
      </c>
      <c r="I57">
        <v>1.6533200000000001E-2</v>
      </c>
      <c r="J57">
        <v>8.3284300000000009</v>
      </c>
      <c r="K57">
        <v>1.8768900000000002E-2</v>
      </c>
      <c r="L57">
        <v>56.81</v>
      </c>
      <c r="M57">
        <v>14.335000000000001</v>
      </c>
      <c r="N57">
        <v>56.81</v>
      </c>
      <c r="T57" s="11">
        <v>0.88643099999999997</v>
      </c>
      <c r="AA57" s="15">
        <f t="shared" si="9"/>
        <v>0</v>
      </c>
      <c r="AB57" s="13">
        <f t="shared" si="10"/>
        <v>1</v>
      </c>
      <c r="AC57" s="15">
        <f t="shared" si="11"/>
        <v>0</v>
      </c>
      <c r="AD57" s="13">
        <f t="shared" si="12"/>
        <v>0</v>
      </c>
      <c r="AE57" s="15">
        <f t="shared" si="13"/>
        <v>0</v>
      </c>
      <c r="AF57" s="13">
        <f t="shared" si="13"/>
        <v>1</v>
      </c>
      <c r="AG57" s="17">
        <f t="shared" si="14"/>
        <v>1</v>
      </c>
      <c r="AH57" s="23">
        <f t="shared" si="15"/>
        <v>0</v>
      </c>
      <c r="AI57" s="24">
        <f t="shared" si="16"/>
        <v>0</v>
      </c>
      <c r="AJ57" s="23">
        <f t="shared" si="17"/>
        <v>0</v>
      </c>
      <c r="AK57" s="24">
        <f t="shared" si="18"/>
        <v>0</v>
      </c>
      <c r="AL57" s="23">
        <f t="shared" si="19"/>
        <v>0</v>
      </c>
      <c r="AM57" s="24">
        <f t="shared" si="20"/>
        <v>0</v>
      </c>
      <c r="AN57" s="25">
        <f t="shared" si="21"/>
        <v>0</v>
      </c>
      <c r="BA57">
        <v>8.3284300000000009</v>
      </c>
      <c r="BB57">
        <v>1.8768900000000002E-2</v>
      </c>
      <c r="BC57">
        <v>56.81</v>
      </c>
      <c r="BZ57">
        <v>2</v>
      </c>
      <c r="CA57" t="s">
        <v>204</v>
      </c>
      <c r="CB57" t="s">
        <v>695</v>
      </c>
      <c r="CC57" t="s">
        <v>696</v>
      </c>
      <c r="CD57" t="s">
        <v>697</v>
      </c>
      <c r="CE57" s="19" t="s">
        <v>698</v>
      </c>
      <c r="CG57" t="s">
        <v>699</v>
      </c>
      <c r="CH57">
        <v>1</v>
      </c>
      <c r="CI57">
        <v>2</v>
      </c>
      <c r="CJ57">
        <v>0.16053000000000001</v>
      </c>
      <c r="CK57">
        <v>0</v>
      </c>
      <c r="CL57">
        <v>0</v>
      </c>
      <c r="CM57">
        <v>0</v>
      </c>
      <c r="CN57">
        <v>0</v>
      </c>
      <c r="CO57" t="s">
        <v>210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 t="s">
        <v>210</v>
      </c>
      <c r="DC57" t="s">
        <v>210</v>
      </c>
      <c r="DD57" t="s">
        <v>210</v>
      </c>
      <c r="DE57" t="s">
        <v>210</v>
      </c>
      <c r="DF57" t="s">
        <v>210</v>
      </c>
      <c r="DG57" t="s">
        <v>210</v>
      </c>
      <c r="DH57" t="s">
        <v>210</v>
      </c>
      <c r="DI57" t="s">
        <v>210</v>
      </c>
      <c r="DJ57" t="s">
        <v>210</v>
      </c>
      <c r="DK57" t="s">
        <v>210</v>
      </c>
      <c r="DL57" t="s">
        <v>210</v>
      </c>
      <c r="DM57" t="s">
        <v>210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GL57">
        <v>53</v>
      </c>
      <c r="GM57">
        <v>124</v>
      </c>
      <c r="GN57">
        <v>91</v>
      </c>
      <c r="GO57">
        <v>91</v>
      </c>
      <c r="GP57">
        <v>646</v>
      </c>
      <c r="GQ57">
        <v>665</v>
      </c>
      <c r="GR57">
        <v>2797</v>
      </c>
      <c r="GS57">
        <v>4293</v>
      </c>
      <c r="GT57">
        <v>2797</v>
      </c>
      <c r="GU57">
        <v>4293</v>
      </c>
      <c r="GV57" t="s">
        <v>237</v>
      </c>
      <c r="GW57">
        <v>8512</v>
      </c>
      <c r="GX57">
        <v>2797</v>
      </c>
      <c r="GY57">
        <v>4293</v>
      </c>
      <c r="GZ57" t="s">
        <v>237</v>
      </c>
      <c r="HA57">
        <v>8512</v>
      </c>
      <c r="HB57">
        <v>2797</v>
      </c>
      <c r="HC57">
        <v>4293</v>
      </c>
      <c r="HD57" t="s">
        <v>237</v>
      </c>
      <c r="HE57">
        <v>8512</v>
      </c>
    </row>
    <row r="58" spans="1:213" x14ac:dyDescent="0.3">
      <c r="A58" t="s">
        <v>689</v>
      </c>
      <c r="B58" t="s">
        <v>700</v>
      </c>
      <c r="C58" t="s">
        <v>691</v>
      </c>
      <c r="D58" t="s">
        <v>691</v>
      </c>
      <c r="E58" t="s">
        <v>692</v>
      </c>
      <c r="F58" t="s">
        <v>693</v>
      </c>
      <c r="G58" t="s">
        <v>694</v>
      </c>
      <c r="H58">
        <v>0.88643099999999997</v>
      </c>
      <c r="I58">
        <v>1.61076E-2</v>
      </c>
      <c r="J58">
        <v>8.3284300000000009</v>
      </c>
      <c r="K58">
        <v>1.8768900000000002E-2</v>
      </c>
      <c r="L58">
        <v>56.81</v>
      </c>
      <c r="M58">
        <v>14.335000000000001</v>
      </c>
      <c r="N58">
        <v>56.81</v>
      </c>
      <c r="T58" s="11">
        <v>0.88643099999999997</v>
      </c>
      <c r="AA58" s="15">
        <f t="shared" si="9"/>
        <v>0</v>
      </c>
      <c r="AB58" s="13">
        <f t="shared" si="10"/>
        <v>1</v>
      </c>
      <c r="AC58" s="15">
        <f t="shared" si="11"/>
        <v>0</v>
      </c>
      <c r="AD58" s="13">
        <f t="shared" si="12"/>
        <v>0</v>
      </c>
      <c r="AE58" s="15">
        <f t="shared" si="13"/>
        <v>0</v>
      </c>
      <c r="AF58" s="13">
        <f t="shared" si="13"/>
        <v>1</v>
      </c>
      <c r="AG58" s="17">
        <f t="shared" si="14"/>
        <v>1</v>
      </c>
      <c r="AH58" s="23">
        <f t="shared" si="15"/>
        <v>0</v>
      </c>
      <c r="AI58" s="24">
        <f t="shared" si="16"/>
        <v>0</v>
      </c>
      <c r="AJ58" s="23">
        <f t="shared" si="17"/>
        <v>0</v>
      </c>
      <c r="AK58" s="24">
        <f t="shared" si="18"/>
        <v>0</v>
      </c>
      <c r="AL58" s="23">
        <f t="shared" si="19"/>
        <v>0</v>
      </c>
      <c r="AM58" s="24">
        <f t="shared" si="20"/>
        <v>0</v>
      </c>
      <c r="AN58" s="25">
        <f t="shared" si="21"/>
        <v>0</v>
      </c>
      <c r="BA58">
        <v>8.3284300000000009</v>
      </c>
      <c r="BB58">
        <v>1.8768900000000002E-2</v>
      </c>
      <c r="BC58">
        <v>56.81</v>
      </c>
      <c r="BZ58">
        <v>2</v>
      </c>
      <c r="CA58" t="s">
        <v>204</v>
      </c>
      <c r="CB58" t="s">
        <v>701</v>
      </c>
      <c r="CC58" t="s">
        <v>702</v>
      </c>
      <c r="CD58" t="s">
        <v>703</v>
      </c>
      <c r="CE58" s="19" t="s">
        <v>698</v>
      </c>
      <c r="CG58" t="s">
        <v>699</v>
      </c>
      <c r="CH58">
        <v>2</v>
      </c>
      <c r="CI58">
        <v>2</v>
      </c>
      <c r="CJ58">
        <v>0.16053000000000001</v>
      </c>
      <c r="CK58">
        <v>0</v>
      </c>
      <c r="CL58">
        <v>0</v>
      </c>
      <c r="CM58">
        <v>0</v>
      </c>
      <c r="CN58">
        <v>0</v>
      </c>
      <c r="CO58" t="s">
        <v>210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 t="s">
        <v>210</v>
      </c>
      <c r="DC58" t="s">
        <v>210</v>
      </c>
      <c r="DD58" t="s">
        <v>210</v>
      </c>
      <c r="DE58" t="s">
        <v>210</v>
      </c>
      <c r="DF58" t="s">
        <v>210</v>
      </c>
      <c r="DG58" t="s">
        <v>210</v>
      </c>
      <c r="DH58" t="s">
        <v>210</v>
      </c>
      <c r="DI58" t="s">
        <v>210</v>
      </c>
      <c r="DJ58" t="s">
        <v>210</v>
      </c>
      <c r="DK58" t="s">
        <v>210</v>
      </c>
      <c r="DL58" t="s">
        <v>210</v>
      </c>
      <c r="DM58" t="s">
        <v>210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GL58">
        <v>54</v>
      </c>
      <c r="GM58">
        <v>124</v>
      </c>
      <c r="GN58">
        <v>92</v>
      </c>
      <c r="GO58">
        <v>92</v>
      </c>
      <c r="GP58">
        <v>646</v>
      </c>
      <c r="GQ58">
        <v>665</v>
      </c>
      <c r="GR58">
        <v>2797</v>
      </c>
      <c r="GS58">
        <v>4293</v>
      </c>
      <c r="GT58">
        <v>2797</v>
      </c>
      <c r="GU58">
        <v>4293</v>
      </c>
      <c r="GV58" t="s">
        <v>237</v>
      </c>
      <c r="GW58">
        <v>8512</v>
      </c>
      <c r="GX58">
        <v>2797</v>
      </c>
      <c r="GY58">
        <v>4293</v>
      </c>
      <c r="GZ58" t="s">
        <v>237</v>
      </c>
      <c r="HA58">
        <v>8512</v>
      </c>
      <c r="HB58">
        <v>2797</v>
      </c>
      <c r="HC58">
        <v>4293</v>
      </c>
      <c r="HD58" t="s">
        <v>237</v>
      </c>
      <c r="HE58">
        <v>8512</v>
      </c>
    </row>
    <row r="59" spans="1:213" ht="15" x14ac:dyDescent="0.25">
      <c r="A59" t="s">
        <v>704</v>
      </c>
      <c r="B59" t="s">
        <v>705</v>
      </c>
      <c r="C59" t="s">
        <v>706</v>
      </c>
      <c r="D59" t="s">
        <v>706</v>
      </c>
      <c r="E59" t="s">
        <v>707</v>
      </c>
      <c r="F59" t="s">
        <v>708</v>
      </c>
      <c r="G59" t="s">
        <v>709</v>
      </c>
      <c r="H59">
        <v>0.99998799999999999</v>
      </c>
      <c r="I59" s="1">
        <v>6.1986799999999995E-7</v>
      </c>
      <c r="J59">
        <v>50.145000000000003</v>
      </c>
      <c r="K59">
        <v>1.5351200000000001E-2</v>
      </c>
      <c r="L59">
        <v>79.92</v>
      </c>
      <c r="M59">
        <v>23.047999999999998</v>
      </c>
      <c r="N59">
        <v>79.92</v>
      </c>
      <c r="T59" s="11">
        <v>0.99998799999999999</v>
      </c>
      <c r="AA59" s="15">
        <f t="shared" si="9"/>
        <v>0</v>
      </c>
      <c r="AB59" s="13">
        <f t="shared" si="10"/>
        <v>1</v>
      </c>
      <c r="AC59" s="15">
        <f t="shared" si="11"/>
        <v>0</v>
      </c>
      <c r="AD59" s="13">
        <f t="shared" si="12"/>
        <v>0</v>
      </c>
      <c r="AE59" s="15">
        <f t="shared" si="13"/>
        <v>0</v>
      </c>
      <c r="AF59" s="13">
        <f t="shared" si="13"/>
        <v>1</v>
      </c>
      <c r="AG59" s="17">
        <f t="shared" si="14"/>
        <v>1</v>
      </c>
      <c r="AH59" s="23">
        <f t="shared" si="15"/>
        <v>0</v>
      </c>
      <c r="AI59" s="24">
        <f t="shared" si="16"/>
        <v>0</v>
      </c>
      <c r="AJ59" s="23">
        <f t="shared" si="17"/>
        <v>0</v>
      </c>
      <c r="AK59" s="24">
        <f t="shared" si="18"/>
        <v>0</v>
      </c>
      <c r="AL59" s="23">
        <f t="shared" si="19"/>
        <v>0</v>
      </c>
      <c r="AM59" s="24">
        <f t="shared" si="20"/>
        <v>0</v>
      </c>
      <c r="AN59" s="25">
        <f t="shared" si="21"/>
        <v>0</v>
      </c>
      <c r="BA59">
        <v>50.145000000000003</v>
      </c>
      <c r="BB59">
        <v>1.5351200000000001E-2</v>
      </c>
      <c r="BC59">
        <v>79.92</v>
      </c>
      <c r="BZ59">
        <v>1</v>
      </c>
      <c r="CA59" t="s">
        <v>204</v>
      </c>
      <c r="CB59" t="s">
        <v>710</v>
      </c>
      <c r="CC59" t="s">
        <v>306</v>
      </c>
      <c r="CD59" t="s">
        <v>307</v>
      </c>
      <c r="CE59" t="s">
        <v>711</v>
      </c>
      <c r="CF59" t="s">
        <v>2918</v>
      </c>
      <c r="CG59" t="s">
        <v>712</v>
      </c>
      <c r="CH59">
        <v>3</v>
      </c>
      <c r="CI59">
        <v>3</v>
      </c>
      <c r="CJ59">
        <v>-3.1436000000000002</v>
      </c>
      <c r="CK59">
        <v>65987000</v>
      </c>
      <c r="CL59">
        <v>65987000</v>
      </c>
      <c r="CM59">
        <v>0</v>
      </c>
      <c r="CN59">
        <v>0</v>
      </c>
      <c r="CO59" t="s">
        <v>210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65987000</v>
      </c>
      <c r="CY59">
        <v>0</v>
      </c>
      <c r="CZ59">
        <v>0</v>
      </c>
      <c r="DA59">
        <v>0</v>
      </c>
      <c r="DB59" t="s">
        <v>210</v>
      </c>
      <c r="DC59" t="s">
        <v>210</v>
      </c>
      <c r="DD59" t="s">
        <v>210</v>
      </c>
      <c r="DE59" t="s">
        <v>210</v>
      </c>
      <c r="DF59" t="s">
        <v>210</v>
      </c>
      <c r="DG59" t="s">
        <v>210</v>
      </c>
      <c r="DH59" t="s">
        <v>210</v>
      </c>
      <c r="DI59" t="s">
        <v>210</v>
      </c>
      <c r="DJ59" t="s">
        <v>210</v>
      </c>
      <c r="DK59" t="s">
        <v>210</v>
      </c>
      <c r="DL59" t="s">
        <v>210</v>
      </c>
      <c r="DM59" t="s">
        <v>210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65987000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GL59">
        <v>55</v>
      </c>
      <c r="GM59">
        <v>125</v>
      </c>
      <c r="GN59">
        <v>986</v>
      </c>
      <c r="GO59">
        <v>986</v>
      </c>
      <c r="GP59">
        <v>447</v>
      </c>
      <c r="GQ59">
        <v>464</v>
      </c>
      <c r="GR59">
        <v>2454</v>
      </c>
      <c r="GS59">
        <v>3940</v>
      </c>
      <c r="GT59">
        <v>2454</v>
      </c>
      <c r="GU59">
        <v>3940</v>
      </c>
      <c r="GV59" t="s">
        <v>237</v>
      </c>
      <c r="GW59">
        <v>7664</v>
      </c>
      <c r="GX59">
        <v>2454</v>
      </c>
      <c r="GY59">
        <v>3940</v>
      </c>
      <c r="GZ59" t="s">
        <v>237</v>
      </c>
      <c r="HA59">
        <v>7664</v>
      </c>
      <c r="HB59">
        <v>2454</v>
      </c>
      <c r="HC59">
        <v>3940</v>
      </c>
      <c r="HD59" t="s">
        <v>237</v>
      </c>
      <c r="HE59">
        <v>7664</v>
      </c>
    </row>
    <row r="60" spans="1:213" ht="15" x14ac:dyDescent="0.25">
      <c r="A60" t="s">
        <v>713</v>
      </c>
      <c r="B60" t="s">
        <v>714</v>
      </c>
      <c r="C60" t="s">
        <v>715</v>
      </c>
      <c r="D60" t="s">
        <v>715</v>
      </c>
      <c r="E60" t="s">
        <v>716</v>
      </c>
      <c r="F60" t="s">
        <v>717</v>
      </c>
      <c r="G60" t="s">
        <v>718</v>
      </c>
      <c r="H60">
        <v>0.57756600000000002</v>
      </c>
      <c r="I60">
        <v>8.3502099999999996E-2</v>
      </c>
      <c r="J60">
        <v>0</v>
      </c>
      <c r="K60">
        <v>1.90285E-2</v>
      </c>
      <c r="L60">
        <v>40.994</v>
      </c>
      <c r="M60">
        <v>24.855</v>
      </c>
      <c r="N60">
        <v>40.994</v>
      </c>
      <c r="Z60" s="13">
        <v>0.57756600000000002</v>
      </c>
      <c r="AA60" s="15">
        <f t="shared" si="9"/>
        <v>0</v>
      </c>
      <c r="AB60" s="13">
        <f t="shared" si="10"/>
        <v>0</v>
      </c>
      <c r="AC60" s="15">
        <f t="shared" si="11"/>
        <v>0</v>
      </c>
      <c r="AD60" s="13">
        <f t="shared" si="12"/>
        <v>1</v>
      </c>
      <c r="AE60" s="15">
        <f t="shared" si="13"/>
        <v>0</v>
      </c>
      <c r="AF60" s="13">
        <f t="shared" si="13"/>
        <v>1</v>
      </c>
      <c r="AG60" s="17">
        <f t="shared" si="14"/>
        <v>1</v>
      </c>
      <c r="AH60" s="23">
        <f t="shared" si="15"/>
        <v>0</v>
      </c>
      <c r="AI60" s="24">
        <f t="shared" si="16"/>
        <v>0</v>
      </c>
      <c r="AJ60" s="23">
        <f t="shared" si="17"/>
        <v>0</v>
      </c>
      <c r="AK60" s="24">
        <f t="shared" si="18"/>
        <v>0</v>
      </c>
      <c r="AL60" s="23">
        <f t="shared" si="19"/>
        <v>0</v>
      </c>
      <c r="AM60" s="24">
        <f t="shared" si="20"/>
        <v>0</v>
      </c>
      <c r="AN60" s="25">
        <f t="shared" si="21"/>
        <v>0</v>
      </c>
      <c r="BS60">
        <v>0</v>
      </c>
      <c r="BT60">
        <v>1.90285E-2</v>
      </c>
      <c r="BU60">
        <v>40.994</v>
      </c>
      <c r="BZ60">
        <v>2</v>
      </c>
      <c r="CA60" t="s">
        <v>204</v>
      </c>
      <c r="CB60" t="s">
        <v>719</v>
      </c>
      <c r="CC60" t="s">
        <v>420</v>
      </c>
      <c r="CD60" t="s">
        <v>421</v>
      </c>
      <c r="CE60" t="s">
        <v>720</v>
      </c>
      <c r="CF60" t="s">
        <v>2918</v>
      </c>
      <c r="CG60" t="s">
        <v>721</v>
      </c>
      <c r="CH60">
        <v>1</v>
      </c>
      <c r="CI60">
        <v>2</v>
      </c>
      <c r="CJ60">
        <v>-2.1825999999999999</v>
      </c>
      <c r="CK60">
        <v>0</v>
      </c>
      <c r="CL60">
        <v>0</v>
      </c>
      <c r="CM60">
        <v>0</v>
      </c>
      <c r="CN60">
        <v>0</v>
      </c>
      <c r="CO60" t="s">
        <v>210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 t="s">
        <v>210</v>
      </c>
      <c r="DC60" t="s">
        <v>210</v>
      </c>
      <c r="DD60" t="s">
        <v>210</v>
      </c>
      <c r="DE60" t="s">
        <v>210</v>
      </c>
      <c r="DF60" t="s">
        <v>210</v>
      </c>
      <c r="DG60" t="s">
        <v>210</v>
      </c>
      <c r="DH60" t="s">
        <v>210</v>
      </c>
      <c r="DI60" t="s">
        <v>210</v>
      </c>
      <c r="DJ60" t="s">
        <v>210</v>
      </c>
      <c r="DK60" t="s">
        <v>210</v>
      </c>
      <c r="DL60" t="s">
        <v>210</v>
      </c>
      <c r="DM60" t="s">
        <v>210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GL60">
        <v>56</v>
      </c>
      <c r="GM60">
        <v>129</v>
      </c>
      <c r="GN60">
        <v>118</v>
      </c>
      <c r="GO60">
        <v>118</v>
      </c>
      <c r="GP60">
        <v>639</v>
      </c>
      <c r="GQ60">
        <v>658</v>
      </c>
      <c r="GR60">
        <v>2788</v>
      </c>
      <c r="GS60">
        <v>4284</v>
      </c>
      <c r="GT60">
        <v>2788</v>
      </c>
      <c r="GU60">
        <v>4284</v>
      </c>
      <c r="GV60" t="s">
        <v>223</v>
      </c>
      <c r="GW60">
        <v>23104</v>
      </c>
      <c r="GX60">
        <v>2788</v>
      </c>
      <c r="GY60">
        <v>4284</v>
      </c>
      <c r="GZ60" t="s">
        <v>223</v>
      </c>
      <c r="HA60">
        <v>23104</v>
      </c>
      <c r="HB60">
        <v>2788</v>
      </c>
      <c r="HC60">
        <v>4284</v>
      </c>
      <c r="HD60" t="s">
        <v>223</v>
      </c>
      <c r="HE60">
        <v>23104</v>
      </c>
    </row>
    <row r="61" spans="1:213" ht="15" x14ac:dyDescent="0.25">
      <c r="A61" t="s">
        <v>713</v>
      </c>
      <c r="B61" t="s">
        <v>722</v>
      </c>
      <c r="C61" t="s">
        <v>715</v>
      </c>
      <c r="D61" t="s">
        <v>715</v>
      </c>
      <c r="E61" t="s">
        <v>716</v>
      </c>
      <c r="F61" t="s">
        <v>717</v>
      </c>
      <c r="G61" t="s">
        <v>718</v>
      </c>
      <c r="H61">
        <v>0.41739999999999999</v>
      </c>
      <c r="I61">
        <v>0.17061899999999999</v>
      </c>
      <c r="J61">
        <v>0</v>
      </c>
      <c r="K61">
        <v>1.90285E-2</v>
      </c>
      <c r="L61">
        <v>40.994</v>
      </c>
      <c r="M61">
        <v>24.855</v>
      </c>
      <c r="N61">
        <v>40.994</v>
      </c>
      <c r="Z61" s="13">
        <v>0.41739999999999999</v>
      </c>
      <c r="AA61" s="15">
        <f t="shared" si="9"/>
        <v>0</v>
      </c>
      <c r="AB61" s="13">
        <f t="shared" si="10"/>
        <v>0</v>
      </c>
      <c r="AC61" s="15">
        <f t="shared" si="11"/>
        <v>0</v>
      </c>
      <c r="AD61" s="13">
        <f t="shared" si="12"/>
        <v>1</v>
      </c>
      <c r="AE61" s="15">
        <f t="shared" si="13"/>
        <v>0</v>
      </c>
      <c r="AF61" s="13">
        <f t="shared" si="13"/>
        <v>1</v>
      </c>
      <c r="AG61" s="17">
        <f t="shared" si="14"/>
        <v>1</v>
      </c>
      <c r="AH61" s="23">
        <f t="shared" si="15"/>
        <v>0</v>
      </c>
      <c r="AI61" s="24">
        <f t="shared" si="16"/>
        <v>0</v>
      </c>
      <c r="AJ61" s="23">
        <f t="shared" si="17"/>
        <v>0</v>
      </c>
      <c r="AK61" s="24">
        <f t="shared" si="18"/>
        <v>0</v>
      </c>
      <c r="AL61" s="23">
        <f t="shared" si="19"/>
        <v>0</v>
      </c>
      <c r="AM61" s="24">
        <f t="shared" si="20"/>
        <v>0</v>
      </c>
      <c r="AN61" s="25">
        <f t="shared" si="21"/>
        <v>0</v>
      </c>
      <c r="BS61">
        <v>0</v>
      </c>
      <c r="BT61">
        <v>1.90285E-2</v>
      </c>
      <c r="BU61">
        <v>40.994</v>
      </c>
      <c r="CA61" t="s">
        <v>204</v>
      </c>
      <c r="CB61" t="s">
        <v>723</v>
      </c>
      <c r="CC61" t="s">
        <v>420</v>
      </c>
      <c r="CD61" t="s">
        <v>421</v>
      </c>
      <c r="CE61" t="s">
        <v>720</v>
      </c>
      <c r="CF61" t="s">
        <v>2918</v>
      </c>
      <c r="CG61" t="s">
        <v>721</v>
      </c>
      <c r="CH61">
        <v>4</v>
      </c>
      <c r="CI61">
        <v>2</v>
      </c>
      <c r="CJ61">
        <v>-2.1825999999999999</v>
      </c>
      <c r="CK61">
        <v>0</v>
      </c>
      <c r="CL61">
        <v>0</v>
      </c>
      <c r="CM61">
        <v>0</v>
      </c>
      <c r="CN61">
        <v>0</v>
      </c>
      <c r="CO61" t="s">
        <v>210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 t="s">
        <v>210</v>
      </c>
      <c r="DC61" t="s">
        <v>210</v>
      </c>
      <c r="DD61" t="s">
        <v>210</v>
      </c>
      <c r="DE61" t="s">
        <v>210</v>
      </c>
      <c r="DF61" t="s">
        <v>210</v>
      </c>
      <c r="DG61" t="s">
        <v>210</v>
      </c>
      <c r="DH61" t="s">
        <v>210</v>
      </c>
      <c r="DI61" t="s">
        <v>210</v>
      </c>
      <c r="DJ61" t="s">
        <v>210</v>
      </c>
      <c r="DK61" t="s">
        <v>210</v>
      </c>
      <c r="DL61" t="s">
        <v>210</v>
      </c>
      <c r="DM61" t="s">
        <v>210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GL61">
        <v>57</v>
      </c>
      <c r="GM61">
        <v>129</v>
      </c>
      <c r="GN61">
        <v>121</v>
      </c>
      <c r="GO61">
        <v>121</v>
      </c>
      <c r="GP61">
        <v>639</v>
      </c>
      <c r="GQ61">
        <v>658</v>
      </c>
      <c r="GT61">
        <v>2788</v>
      </c>
      <c r="GU61">
        <v>4284</v>
      </c>
      <c r="GV61" t="s">
        <v>223</v>
      </c>
      <c r="GW61">
        <v>23104</v>
      </c>
      <c r="GX61">
        <v>2788</v>
      </c>
      <c r="GY61">
        <v>4284</v>
      </c>
      <c r="GZ61" t="s">
        <v>223</v>
      </c>
      <c r="HA61">
        <v>23104</v>
      </c>
      <c r="HB61">
        <v>2788</v>
      </c>
      <c r="HC61">
        <v>4284</v>
      </c>
      <c r="HD61" t="s">
        <v>223</v>
      </c>
      <c r="HE61">
        <v>23104</v>
      </c>
    </row>
    <row r="62" spans="1:213" ht="15" x14ac:dyDescent="0.25">
      <c r="A62" t="s">
        <v>724</v>
      </c>
      <c r="B62" t="s">
        <v>725</v>
      </c>
      <c r="C62" t="s">
        <v>726</v>
      </c>
      <c r="D62" t="s">
        <v>726</v>
      </c>
      <c r="E62" t="s">
        <v>727</v>
      </c>
      <c r="F62" t="s">
        <v>728</v>
      </c>
      <c r="G62" t="s">
        <v>729</v>
      </c>
      <c r="H62">
        <v>0.99999899999999997</v>
      </c>
      <c r="I62" s="1">
        <v>4.1853599999999997E-8</v>
      </c>
      <c r="J62">
        <v>61.933700000000002</v>
      </c>
      <c r="K62">
        <v>1.0833000000000001E-2</v>
      </c>
      <c r="L62">
        <v>75.444999999999993</v>
      </c>
      <c r="M62">
        <v>23.332999999999998</v>
      </c>
      <c r="N62">
        <v>75.444999999999993</v>
      </c>
      <c r="T62" s="11">
        <v>0.99999899999999997</v>
      </c>
      <c r="AA62" s="15">
        <f t="shared" si="9"/>
        <v>0</v>
      </c>
      <c r="AB62" s="13">
        <f t="shared" si="10"/>
        <v>1</v>
      </c>
      <c r="AC62" s="15">
        <f t="shared" si="11"/>
        <v>0</v>
      </c>
      <c r="AD62" s="13">
        <f t="shared" si="12"/>
        <v>0</v>
      </c>
      <c r="AE62" s="15">
        <f t="shared" si="13"/>
        <v>0</v>
      </c>
      <c r="AF62" s="13">
        <f t="shared" si="13"/>
        <v>1</v>
      </c>
      <c r="AG62" s="17">
        <f t="shared" si="14"/>
        <v>1</v>
      </c>
      <c r="AH62" s="23">
        <f t="shared" si="15"/>
        <v>0</v>
      </c>
      <c r="AI62" s="24">
        <f t="shared" si="16"/>
        <v>0</v>
      </c>
      <c r="AJ62" s="23">
        <f t="shared" si="17"/>
        <v>0</v>
      </c>
      <c r="AK62" s="24">
        <f t="shared" si="18"/>
        <v>0</v>
      </c>
      <c r="AL62" s="23">
        <f t="shared" si="19"/>
        <v>0</v>
      </c>
      <c r="AM62" s="24">
        <f t="shared" si="20"/>
        <v>0</v>
      </c>
      <c r="AN62" s="25">
        <f t="shared" si="21"/>
        <v>0</v>
      </c>
      <c r="BA62">
        <v>61.933700000000002</v>
      </c>
      <c r="BB62">
        <v>1.0833000000000001E-2</v>
      </c>
      <c r="BC62">
        <v>75.444999999999993</v>
      </c>
      <c r="BZ62">
        <v>3</v>
      </c>
      <c r="CA62" t="s">
        <v>204</v>
      </c>
      <c r="CB62" t="s">
        <v>730</v>
      </c>
      <c r="CC62" t="s">
        <v>731</v>
      </c>
      <c r="CD62" t="s">
        <v>732</v>
      </c>
      <c r="CE62" t="s">
        <v>733</v>
      </c>
      <c r="CF62" t="s">
        <v>2918</v>
      </c>
      <c r="CG62" t="s">
        <v>734</v>
      </c>
      <c r="CH62">
        <v>5</v>
      </c>
      <c r="CI62">
        <v>3</v>
      </c>
      <c r="CJ62">
        <v>1.0454000000000001</v>
      </c>
      <c r="CK62">
        <v>720230</v>
      </c>
      <c r="CL62">
        <v>0</v>
      </c>
      <c r="CM62">
        <v>0</v>
      </c>
      <c r="CN62">
        <v>720230</v>
      </c>
      <c r="CO62" t="s">
        <v>210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720230</v>
      </c>
      <c r="CY62">
        <v>0</v>
      </c>
      <c r="CZ62">
        <v>0</v>
      </c>
      <c r="DA62">
        <v>0</v>
      </c>
      <c r="DB62" t="s">
        <v>210</v>
      </c>
      <c r="DC62" t="s">
        <v>210</v>
      </c>
      <c r="DD62" t="s">
        <v>210</v>
      </c>
      <c r="DE62" t="s">
        <v>210</v>
      </c>
      <c r="DF62" t="s">
        <v>210</v>
      </c>
      <c r="DG62" t="s">
        <v>210</v>
      </c>
      <c r="DH62" t="s">
        <v>210</v>
      </c>
      <c r="DI62" t="s">
        <v>210</v>
      </c>
      <c r="DJ62" t="s">
        <v>210</v>
      </c>
      <c r="DK62" t="s">
        <v>210</v>
      </c>
      <c r="DL62" t="s">
        <v>210</v>
      </c>
      <c r="DM62" t="s">
        <v>210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720230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GL62">
        <v>58</v>
      </c>
      <c r="GM62">
        <v>135</v>
      </c>
      <c r="GN62">
        <v>186</v>
      </c>
      <c r="GO62">
        <v>186</v>
      </c>
      <c r="GP62">
        <v>563</v>
      </c>
      <c r="GQ62">
        <v>580</v>
      </c>
      <c r="GR62">
        <v>2652</v>
      </c>
      <c r="GS62">
        <v>4142</v>
      </c>
      <c r="GT62">
        <v>2652</v>
      </c>
      <c r="GU62">
        <v>4142</v>
      </c>
      <c r="GV62" t="s">
        <v>237</v>
      </c>
      <c r="GW62">
        <v>11174</v>
      </c>
      <c r="GX62">
        <v>2652</v>
      </c>
      <c r="GY62">
        <v>4142</v>
      </c>
      <c r="GZ62" t="s">
        <v>237</v>
      </c>
      <c r="HA62">
        <v>11174</v>
      </c>
      <c r="HB62">
        <v>2652</v>
      </c>
      <c r="HC62">
        <v>4142</v>
      </c>
      <c r="HD62" t="s">
        <v>237</v>
      </c>
      <c r="HE62">
        <v>11174</v>
      </c>
    </row>
    <row r="63" spans="1:213" ht="15" x14ac:dyDescent="0.25">
      <c r="A63" t="s">
        <v>735</v>
      </c>
      <c r="B63" t="s">
        <v>736</v>
      </c>
      <c r="C63" t="s">
        <v>737</v>
      </c>
      <c r="D63" t="s">
        <v>737</v>
      </c>
      <c r="E63" t="s">
        <v>738</v>
      </c>
      <c r="F63" t="s">
        <v>739</v>
      </c>
      <c r="G63" t="s">
        <v>740</v>
      </c>
      <c r="H63">
        <v>0.99805900000000003</v>
      </c>
      <c r="I63">
        <v>1.6273200000000001E-4</v>
      </c>
      <c r="J63">
        <v>32.895200000000003</v>
      </c>
      <c r="K63">
        <v>1.84461E-2</v>
      </c>
      <c r="L63">
        <v>40.880000000000003</v>
      </c>
      <c r="M63">
        <v>24.481000000000002</v>
      </c>
      <c r="N63">
        <v>40.880000000000003</v>
      </c>
      <c r="Q63" s="7">
        <v>0.99805900000000003</v>
      </c>
      <c r="AA63" s="15">
        <f t="shared" si="9"/>
        <v>1</v>
      </c>
      <c r="AB63" s="13">
        <f t="shared" si="10"/>
        <v>0</v>
      </c>
      <c r="AC63" s="15">
        <f t="shared" si="11"/>
        <v>0</v>
      </c>
      <c r="AD63" s="13">
        <f t="shared" si="12"/>
        <v>0</v>
      </c>
      <c r="AE63" s="15">
        <f t="shared" si="13"/>
        <v>1</v>
      </c>
      <c r="AF63" s="13">
        <f t="shared" si="13"/>
        <v>0</v>
      </c>
      <c r="AG63" s="17">
        <f t="shared" si="14"/>
        <v>1</v>
      </c>
      <c r="AH63" s="23">
        <f t="shared" si="15"/>
        <v>0</v>
      </c>
      <c r="AI63" s="24">
        <f t="shared" si="16"/>
        <v>0</v>
      </c>
      <c r="AJ63" s="23">
        <f t="shared" si="17"/>
        <v>0</v>
      </c>
      <c r="AK63" s="24">
        <f t="shared" si="18"/>
        <v>0</v>
      </c>
      <c r="AL63" s="23">
        <f t="shared" si="19"/>
        <v>0</v>
      </c>
      <c r="AM63" s="24">
        <f t="shared" si="20"/>
        <v>0</v>
      </c>
      <c r="AN63" s="25">
        <f t="shared" si="21"/>
        <v>0</v>
      </c>
      <c r="AR63">
        <v>32.895200000000003</v>
      </c>
      <c r="AS63">
        <v>1.84461E-2</v>
      </c>
      <c r="AT63">
        <v>40.880000000000003</v>
      </c>
      <c r="BZ63">
        <v>1</v>
      </c>
      <c r="CA63" t="s">
        <v>204</v>
      </c>
      <c r="CB63" t="s">
        <v>741</v>
      </c>
      <c r="CC63" t="s">
        <v>742</v>
      </c>
      <c r="CD63" t="s">
        <v>743</v>
      </c>
      <c r="CE63" t="s">
        <v>744</v>
      </c>
      <c r="CF63" t="s">
        <v>2918</v>
      </c>
      <c r="CG63" t="s">
        <v>745</v>
      </c>
      <c r="CH63">
        <v>5</v>
      </c>
      <c r="CI63">
        <v>3</v>
      </c>
      <c r="CJ63">
        <v>0.52068000000000003</v>
      </c>
      <c r="CK63">
        <v>0</v>
      </c>
      <c r="CL63">
        <v>0</v>
      </c>
      <c r="CM63">
        <v>0</v>
      </c>
      <c r="CN63">
        <v>0</v>
      </c>
      <c r="CO63" t="s">
        <v>210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 t="s">
        <v>210</v>
      </c>
      <c r="DC63" t="s">
        <v>210</v>
      </c>
      <c r="DD63" t="s">
        <v>210</v>
      </c>
      <c r="DE63" t="s">
        <v>210</v>
      </c>
      <c r="DF63" t="s">
        <v>210</v>
      </c>
      <c r="DG63" t="s">
        <v>210</v>
      </c>
      <c r="DH63" t="s">
        <v>210</v>
      </c>
      <c r="DI63" t="s">
        <v>210</v>
      </c>
      <c r="DJ63" t="s">
        <v>210</v>
      </c>
      <c r="DK63" t="s">
        <v>210</v>
      </c>
      <c r="DL63" t="s">
        <v>210</v>
      </c>
      <c r="DM63" t="s">
        <v>210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GL63">
        <v>59</v>
      </c>
      <c r="GM63">
        <v>138</v>
      </c>
      <c r="GN63">
        <v>546</v>
      </c>
      <c r="GO63">
        <v>546</v>
      </c>
      <c r="GP63">
        <v>131</v>
      </c>
      <c r="GQ63">
        <v>136</v>
      </c>
      <c r="GR63">
        <v>331</v>
      </c>
      <c r="GS63">
        <v>369</v>
      </c>
      <c r="GT63">
        <v>331</v>
      </c>
      <c r="GU63">
        <v>369</v>
      </c>
      <c r="GV63" t="s">
        <v>273</v>
      </c>
      <c r="GW63">
        <v>14218</v>
      </c>
      <c r="GX63">
        <v>331</v>
      </c>
      <c r="GY63">
        <v>369</v>
      </c>
      <c r="GZ63" t="s">
        <v>273</v>
      </c>
      <c r="HA63">
        <v>14218</v>
      </c>
      <c r="HB63">
        <v>331</v>
      </c>
      <c r="HC63">
        <v>369</v>
      </c>
      <c r="HD63" t="s">
        <v>273</v>
      </c>
      <c r="HE63">
        <v>14218</v>
      </c>
    </row>
    <row r="64" spans="1:213" ht="15" x14ac:dyDescent="0.25">
      <c r="A64" t="s">
        <v>746</v>
      </c>
      <c r="B64" t="s">
        <v>747</v>
      </c>
      <c r="C64" t="s">
        <v>748</v>
      </c>
      <c r="D64" t="s">
        <v>748</v>
      </c>
      <c r="E64" t="s">
        <v>749</v>
      </c>
      <c r="F64" t="s">
        <v>750</v>
      </c>
      <c r="G64" t="s">
        <v>751</v>
      </c>
      <c r="H64">
        <v>0.97684000000000004</v>
      </c>
      <c r="I64">
        <v>3.4157900000000001E-3</v>
      </c>
      <c r="J64">
        <v>17.594100000000001</v>
      </c>
      <c r="K64">
        <v>1.8461600000000002E-2</v>
      </c>
      <c r="L64">
        <v>75.415999999999997</v>
      </c>
      <c r="M64">
        <v>12.096</v>
      </c>
      <c r="N64">
        <v>75.415999999999997</v>
      </c>
      <c r="W64" s="9">
        <v>0.97684000000000004</v>
      </c>
      <c r="AA64" s="15">
        <f t="shared" si="9"/>
        <v>0</v>
      </c>
      <c r="AB64" s="13">
        <f t="shared" si="10"/>
        <v>0</v>
      </c>
      <c r="AC64" s="15">
        <f t="shared" si="11"/>
        <v>1</v>
      </c>
      <c r="AD64" s="13">
        <f t="shared" si="12"/>
        <v>0</v>
      </c>
      <c r="AE64" s="15">
        <f t="shared" si="13"/>
        <v>1</v>
      </c>
      <c r="AF64" s="13">
        <f t="shared" si="13"/>
        <v>0</v>
      </c>
      <c r="AG64" s="17">
        <f t="shared" si="14"/>
        <v>1</v>
      </c>
      <c r="AH64" s="23">
        <f t="shared" si="15"/>
        <v>0</v>
      </c>
      <c r="AI64" s="24">
        <f t="shared" si="16"/>
        <v>0</v>
      </c>
      <c r="AJ64" s="23">
        <f t="shared" si="17"/>
        <v>0</v>
      </c>
      <c r="AK64" s="24">
        <f t="shared" si="18"/>
        <v>0</v>
      </c>
      <c r="AL64" s="23">
        <f t="shared" si="19"/>
        <v>0</v>
      </c>
      <c r="AM64" s="24">
        <f t="shared" si="20"/>
        <v>0</v>
      </c>
      <c r="AN64" s="25">
        <f t="shared" si="21"/>
        <v>0</v>
      </c>
      <c r="BJ64">
        <v>17.594100000000001</v>
      </c>
      <c r="BK64">
        <v>1.8461600000000002E-2</v>
      </c>
      <c r="BL64">
        <v>75.415999999999997</v>
      </c>
      <c r="BZ64">
        <v>1</v>
      </c>
      <c r="CA64" t="s">
        <v>204</v>
      </c>
      <c r="CB64" t="s">
        <v>752</v>
      </c>
      <c r="CC64" t="s">
        <v>753</v>
      </c>
      <c r="CD64" t="s">
        <v>754</v>
      </c>
      <c r="CE64" t="s">
        <v>755</v>
      </c>
      <c r="CF64" t="s">
        <v>2918</v>
      </c>
      <c r="CG64" t="s">
        <v>756</v>
      </c>
      <c r="CH64">
        <v>13</v>
      </c>
      <c r="CI64">
        <v>2</v>
      </c>
      <c r="CJ64">
        <v>-3.3778000000000001</v>
      </c>
      <c r="CK64">
        <v>56749000</v>
      </c>
      <c r="CL64">
        <v>56749000</v>
      </c>
      <c r="CM64">
        <v>0</v>
      </c>
      <c r="CN64">
        <v>0</v>
      </c>
      <c r="CO64" t="s">
        <v>210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56749000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 t="s">
        <v>210</v>
      </c>
      <c r="DC64" t="s">
        <v>210</v>
      </c>
      <c r="DD64" t="s">
        <v>210</v>
      </c>
      <c r="DE64" t="s">
        <v>210</v>
      </c>
      <c r="DF64" t="s">
        <v>210</v>
      </c>
      <c r="DG64" t="s">
        <v>210</v>
      </c>
      <c r="DH64" t="s">
        <v>210</v>
      </c>
      <c r="DI64" t="s">
        <v>210</v>
      </c>
      <c r="DJ64" t="s">
        <v>210</v>
      </c>
      <c r="DK64" t="s">
        <v>210</v>
      </c>
      <c r="DL64" t="s">
        <v>210</v>
      </c>
      <c r="DM64" t="s">
        <v>210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56749000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GL64">
        <v>60</v>
      </c>
      <c r="GM64">
        <v>144</v>
      </c>
      <c r="GN64">
        <v>149</v>
      </c>
      <c r="GO64">
        <v>149</v>
      </c>
      <c r="GP64">
        <v>124</v>
      </c>
      <c r="GQ64">
        <v>128</v>
      </c>
      <c r="GR64">
        <v>301</v>
      </c>
      <c r="GS64">
        <v>334</v>
      </c>
      <c r="GT64">
        <v>301</v>
      </c>
      <c r="GU64">
        <v>334</v>
      </c>
      <c r="GV64" t="s">
        <v>238</v>
      </c>
      <c r="GW64">
        <v>7155</v>
      </c>
      <c r="GX64">
        <v>301</v>
      </c>
      <c r="GY64">
        <v>334</v>
      </c>
      <c r="GZ64" t="s">
        <v>238</v>
      </c>
      <c r="HA64">
        <v>7155</v>
      </c>
      <c r="HB64">
        <v>301</v>
      </c>
      <c r="HC64">
        <v>334</v>
      </c>
      <c r="HD64" t="s">
        <v>238</v>
      </c>
      <c r="HE64">
        <v>7155</v>
      </c>
    </row>
    <row r="65" spans="1:213" ht="15" x14ac:dyDescent="0.25">
      <c r="A65" t="s">
        <v>757</v>
      </c>
      <c r="B65" t="s">
        <v>758</v>
      </c>
      <c r="C65" t="s">
        <v>759</v>
      </c>
      <c r="D65" t="s">
        <v>759</v>
      </c>
      <c r="E65" t="s">
        <v>760</v>
      </c>
      <c r="F65" t="s">
        <v>761</v>
      </c>
      <c r="G65" t="s">
        <v>762</v>
      </c>
      <c r="H65">
        <v>0.937662</v>
      </c>
      <c r="I65">
        <v>6.5293699999999996E-3</v>
      </c>
      <c r="J65">
        <v>11.7729</v>
      </c>
      <c r="K65">
        <v>1.55608E-2</v>
      </c>
      <c r="L65">
        <v>44.924999999999997</v>
      </c>
      <c r="M65">
        <v>7.8422000000000001</v>
      </c>
      <c r="N65">
        <v>44.924999999999997</v>
      </c>
      <c r="P65" s="7">
        <v>0.937662</v>
      </c>
      <c r="AA65" s="15">
        <f t="shared" si="9"/>
        <v>1</v>
      </c>
      <c r="AB65" s="13">
        <f t="shared" si="10"/>
        <v>0</v>
      </c>
      <c r="AC65" s="15">
        <f t="shared" si="11"/>
        <v>0</v>
      </c>
      <c r="AD65" s="13">
        <f t="shared" si="12"/>
        <v>0</v>
      </c>
      <c r="AE65" s="15">
        <f t="shared" si="13"/>
        <v>1</v>
      </c>
      <c r="AF65" s="13">
        <f t="shared" si="13"/>
        <v>0</v>
      </c>
      <c r="AG65" s="17">
        <f t="shared" si="14"/>
        <v>1</v>
      </c>
      <c r="AH65" s="23">
        <f t="shared" si="15"/>
        <v>1</v>
      </c>
      <c r="AI65" s="24">
        <f t="shared" si="16"/>
        <v>0</v>
      </c>
      <c r="AJ65" s="23">
        <f t="shared" si="17"/>
        <v>0</v>
      </c>
      <c r="AK65" s="24">
        <f t="shared" si="18"/>
        <v>0</v>
      </c>
      <c r="AL65" s="23">
        <f t="shared" si="19"/>
        <v>1</v>
      </c>
      <c r="AM65" s="24">
        <f t="shared" si="20"/>
        <v>0</v>
      </c>
      <c r="AN65" s="25">
        <f t="shared" si="21"/>
        <v>1</v>
      </c>
      <c r="AO65">
        <v>11.7729</v>
      </c>
      <c r="AP65">
        <v>1.55608E-2</v>
      </c>
      <c r="AQ65">
        <v>44.924999999999997</v>
      </c>
      <c r="CA65" t="s">
        <v>204</v>
      </c>
      <c r="CB65" t="s">
        <v>763</v>
      </c>
      <c r="CC65" t="s">
        <v>764</v>
      </c>
      <c r="CD65" t="s">
        <v>633</v>
      </c>
      <c r="CE65" t="s">
        <v>765</v>
      </c>
      <c r="CF65" t="s">
        <v>2918</v>
      </c>
      <c r="CG65" t="s">
        <v>766</v>
      </c>
      <c r="CH65">
        <v>5</v>
      </c>
      <c r="CI65">
        <v>3</v>
      </c>
      <c r="CJ65">
        <v>-3.2195999999999998</v>
      </c>
      <c r="CK65">
        <v>869300</v>
      </c>
      <c r="CL65">
        <v>869300</v>
      </c>
      <c r="CM65">
        <v>0</v>
      </c>
      <c r="CN65">
        <v>0</v>
      </c>
      <c r="CO65" t="s">
        <v>210</v>
      </c>
      <c r="CP65">
        <v>0</v>
      </c>
      <c r="CQ65">
        <v>869300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 t="s">
        <v>210</v>
      </c>
      <c r="DC65" t="s">
        <v>210</v>
      </c>
      <c r="DD65" t="s">
        <v>210</v>
      </c>
      <c r="DE65" t="s">
        <v>210</v>
      </c>
      <c r="DF65" t="s">
        <v>210</v>
      </c>
      <c r="DG65" t="s">
        <v>210</v>
      </c>
      <c r="DH65" t="s">
        <v>210</v>
      </c>
      <c r="DI65" t="s">
        <v>210</v>
      </c>
      <c r="DJ65" t="s">
        <v>210</v>
      </c>
      <c r="DK65" t="s">
        <v>210</v>
      </c>
      <c r="DL65" t="s">
        <v>210</v>
      </c>
      <c r="DM65" t="s">
        <v>210</v>
      </c>
      <c r="DN65">
        <v>0</v>
      </c>
      <c r="DO65">
        <v>0</v>
      </c>
      <c r="DP65">
        <v>0</v>
      </c>
      <c r="DQ65">
        <v>869300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GL65">
        <v>65</v>
      </c>
      <c r="GM65">
        <v>188</v>
      </c>
      <c r="GN65">
        <v>430</v>
      </c>
      <c r="GO65">
        <v>430</v>
      </c>
      <c r="GP65">
        <v>423</v>
      </c>
      <c r="GQ65">
        <v>440</v>
      </c>
      <c r="GR65">
        <v>2397</v>
      </c>
      <c r="GS65">
        <v>3872</v>
      </c>
      <c r="GT65">
        <v>2397</v>
      </c>
      <c r="GU65">
        <v>3872</v>
      </c>
      <c r="GV65" t="s">
        <v>250</v>
      </c>
      <c r="GW65">
        <v>15175</v>
      </c>
      <c r="GX65">
        <v>2397</v>
      </c>
      <c r="GY65">
        <v>3872</v>
      </c>
      <c r="GZ65" t="s">
        <v>250</v>
      </c>
      <c r="HA65">
        <v>15175</v>
      </c>
      <c r="HB65">
        <v>2397</v>
      </c>
      <c r="HC65">
        <v>3872</v>
      </c>
      <c r="HD65" t="s">
        <v>250</v>
      </c>
      <c r="HE65">
        <v>15175</v>
      </c>
    </row>
    <row r="66" spans="1:213" x14ac:dyDescent="0.3">
      <c r="A66" t="s">
        <v>767</v>
      </c>
      <c r="B66" t="s">
        <v>768</v>
      </c>
      <c r="C66" t="s">
        <v>769</v>
      </c>
      <c r="D66" t="s">
        <v>769</v>
      </c>
      <c r="E66" t="s">
        <v>770</v>
      </c>
      <c r="F66" t="s">
        <v>771</v>
      </c>
      <c r="G66" t="s">
        <v>772</v>
      </c>
      <c r="H66">
        <v>1</v>
      </c>
      <c r="I66">
        <v>0</v>
      </c>
      <c r="J66">
        <v>88.575599999999994</v>
      </c>
      <c r="K66">
        <v>1.42357E-2</v>
      </c>
      <c r="L66">
        <v>96.171000000000006</v>
      </c>
      <c r="M66">
        <v>36.152000000000001</v>
      </c>
      <c r="N66">
        <v>94.363</v>
      </c>
      <c r="S66" s="11">
        <v>1</v>
      </c>
      <c r="Y66" s="13">
        <v>1</v>
      </c>
      <c r="AA66" s="15">
        <f t="shared" si="9"/>
        <v>0</v>
      </c>
      <c r="AB66" s="13">
        <f t="shared" si="10"/>
        <v>1</v>
      </c>
      <c r="AC66" s="15">
        <f t="shared" si="11"/>
        <v>0</v>
      </c>
      <c r="AD66" s="13">
        <f t="shared" si="12"/>
        <v>1</v>
      </c>
      <c r="AE66" s="15">
        <f t="shared" si="13"/>
        <v>0</v>
      </c>
      <c r="AF66" s="13">
        <f t="shared" si="13"/>
        <v>2</v>
      </c>
      <c r="AG66" s="17">
        <f t="shared" si="14"/>
        <v>2</v>
      </c>
      <c r="AH66" s="23">
        <f t="shared" si="15"/>
        <v>0</v>
      </c>
      <c r="AI66" s="24">
        <f t="shared" si="16"/>
        <v>1</v>
      </c>
      <c r="AJ66" s="23">
        <f t="shared" si="17"/>
        <v>0</v>
      </c>
      <c r="AK66" s="24">
        <f t="shared" si="18"/>
        <v>1</v>
      </c>
      <c r="AL66" s="23">
        <f t="shared" si="19"/>
        <v>0</v>
      </c>
      <c r="AM66" s="24">
        <f t="shared" si="20"/>
        <v>2</v>
      </c>
      <c r="AN66" s="25">
        <f t="shared" si="21"/>
        <v>2</v>
      </c>
      <c r="AX66">
        <v>66.549599999999998</v>
      </c>
      <c r="AY66">
        <v>1.42357E-2</v>
      </c>
      <c r="AZ66">
        <v>96.171000000000006</v>
      </c>
      <c r="BP66">
        <v>88.575599999999994</v>
      </c>
      <c r="BQ66">
        <v>1.5632500000000001E-2</v>
      </c>
      <c r="BR66">
        <v>94.363</v>
      </c>
      <c r="BZ66">
        <v>1</v>
      </c>
      <c r="CA66" t="s">
        <v>204</v>
      </c>
      <c r="CB66" t="s">
        <v>773</v>
      </c>
      <c r="CC66" t="s">
        <v>306</v>
      </c>
      <c r="CD66" t="s">
        <v>774</v>
      </c>
      <c r="CE66" s="19" t="s">
        <v>775</v>
      </c>
      <c r="CF66" t="s">
        <v>2919</v>
      </c>
      <c r="CG66" t="s">
        <v>776</v>
      </c>
      <c r="CH66">
        <v>4</v>
      </c>
      <c r="CI66">
        <v>2</v>
      </c>
      <c r="CJ66">
        <v>-4.4884000000000004</v>
      </c>
      <c r="CK66">
        <v>345400000</v>
      </c>
      <c r="CL66">
        <v>345400000</v>
      </c>
      <c r="CM66">
        <v>0</v>
      </c>
      <c r="CN66">
        <v>0</v>
      </c>
      <c r="CO66" t="s">
        <v>210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187160000</v>
      </c>
      <c r="CX66">
        <v>0</v>
      </c>
      <c r="CY66">
        <v>0</v>
      </c>
      <c r="CZ66">
        <v>158240000</v>
      </c>
      <c r="DA66">
        <v>0</v>
      </c>
      <c r="DB66" t="s">
        <v>210</v>
      </c>
      <c r="DC66" t="s">
        <v>210</v>
      </c>
      <c r="DD66" t="s">
        <v>210</v>
      </c>
      <c r="DE66" t="s">
        <v>210</v>
      </c>
      <c r="DF66" t="s">
        <v>210</v>
      </c>
      <c r="DG66" t="s">
        <v>210</v>
      </c>
      <c r="DH66" t="s">
        <v>210</v>
      </c>
      <c r="DI66" t="s">
        <v>210</v>
      </c>
      <c r="DJ66" t="s">
        <v>210</v>
      </c>
      <c r="DK66" t="s">
        <v>210</v>
      </c>
      <c r="DL66" t="s">
        <v>210</v>
      </c>
      <c r="DM66" t="s">
        <v>210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187160000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158240000</v>
      </c>
      <c r="ES66">
        <v>0</v>
      </c>
      <c r="ET66">
        <v>0</v>
      </c>
      <c r="EU66">
        <v>0</v>
      </c>
      <c r="EV66">
        <v>0</v>
      </c>
      <c r="EW66">
        <v>0</v>
      </c>
      <c r="GL66">
        <v>66</v>
      </c>
      <c r="GM66">
        <v>193</v>
      </c>
      <c r="GN66">
        <v>196</v>
      </c>
      <c r="GO66">
        <v>196</v>
      </c>
      <c r="GP66">
        <v>103</v>
      </c>
      <c r="GQ66">
        <v>106</v>
      </c>
      <c r="GR66" t="s">
        <v>777</v>
      </c>
      <c r="GS66" t="s">
        <v>778</v>
      </c>
      <c r="GT66">
        <v>249</v>
      </c>
      <c r="GU66">
        <v>277</v>
      </c>
      <c r="GV66" t="s">
        <v>583</v>
      </c>
      <c r="GW66">
        <v>5937</v>
      </c>
      <c r="GX66">
        <v>248</v>
      </c>
      <c r="GY66">
        <v>276</v>
      </c>
      <c r="GZ66" t="s">
        <v>211</v>
      </c>
      <c r="HA66">
        <v>5825</v>
      </c>
      <c r="HB66">
        <v>248</v>
      </c>
      <c r="HC66">
        <v>276</v>
      </c>
      <c r="HD66" t="s">
        <v>211</v>
      </c>
      <c r="HE66">
        <v>5825</v>
      </c>
    </row>
    <row r="67" spans="1:213" ht="15" x14ac:dyDescent="0.25">
      <c r="A67" t="s">
        <v>779</v>
      </c>
      <c r="B67">
        <v>8</v>
      </c>
      <c r="C67" t="s">
        <v>779</v>
      </c>
      <c r="D67" t="s">
        <v>779</v>
      </c>
      <c r="F67" t="s">
        <v>780</v>
      </c>
      <c r="G67" t="s">
        <v>781</v>
      </c>
      <c r="H67">
        <v>0.51396399999999998</v>
      </c>
      <c r="I67">
        <v>0.10617799999999999</v>
      </c>
      <c r="J67">
        <v>0</v>
      </c>
      <c r="K67">
        <v>1.8188200000000002E-2</v>
      </c>
      <c r="L67">
        <v>75.378</v>
      </c>
      <c r="M67">
        <v>12.194000000000001</v>
      </c>
      <c r="N67">
        <v>75.378</v>
      </c>
      <c r="T67" s="11">
        <v>0.51396399999999998</v>
      </c>
      <c r="AA67" s="15">
        <f t="shared" si="9"/>
        <v>0</v>
      </c>
      <c r="AB67" s="13">
        <f t="shared" si="10"/>
        <v>1</v>
      </c>
      <c r="AC67" s="15">
        <f t="shared" si="11"/>
        <v>0</v>
      </c>
      <c r="AD67" s="13">
        <f t="shared" si="12"/>
        <v>0</v>
      </c>
      <c r="AE67" s="15">
        <f t="shared" si="13"/>
        <v>0</v>
      </c>
      <c r="AF67" s="13">
        <f t="shared" si="13"/>
        <v>1</v>
      </c>
      <c r="AG67" s="17">
        <f t="shared" si="14"/>
        <v>1</v>
      </c>
      <c r="AH67" s="23">
        <f t="shared" si="15"/>
        <v>0</v>
      </c>
      <c r="AI67" s="24">
        <f t="shared" si="16"/>
        <v>0</v>
      </c>
      <c r="AJ67" s="23">
        <f t="shared" si="17"/>
        <v>0</v>
      </c>
      <c r="AK67" s="24">
        <f t="shared" si="18"/>
        <v>0</v>
      </c>
      <c r="AL67" s="23">
        <f t="shared" si="19"/>
        <v>0</v>
      </c>
      <c r="AM67" s="24">
        <f t="shared" si="20"/>
        <v>0</v>
      </c>
      <c r="AN67" s="25">
        <f t="shared" si="21"/>
        <v>0</v>
      </c>
      <c r="BA67">
        <v>0</v>
      </c>
      <c r="BB67">
        <v>1.8188200000000002E-2</v>
      </c>
      <c r="BC67">
        <v>75.378</v>
      </c>
      <c r="BZ67">
        <v>2</v>
      </c>
      <c r="CA67" t="s">
        <v>204</v>
      </c>
      <c r="CB67" t="s">
        <v>782</v>
      </c>
      <c r="CC67" t="s">
        <v>462</v>
      </c>
      <c r="CD67" t="s">
        <v>783</v>
      </c>
      <c r="CE67" t="s">
        <v>784</v>
      </c>
      <c r="CF67" t="s">
        <v>2918</v>
      </c>
      <c r="CG67" t="s">
        <v>785</v>
      </c>
      <c r="CH67">
        <v>8</v>
      </c>
      <c r="CI67">
        <v>2</v>
      </c>
      <c r="CJ67">
        <v>2.1070000000000002</v>
      </c>
      <c r="CK67">
        <v>0</v>
      </c>
      <c r="CL67">
        <v>0</v>
      </c>
      <c r="CM67">
        <v>0</v>
      </c>
      <c r="CN67">
        <v>0</v>
      </c>
      <c r="CO67" t="s">
        <v>210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 t="s">
        <v>210</v>
      </c>
      <c r="DC67" t="s">
        <v>210</v>
      </c>
      <c r="DD67" t="s">
        <v>210</v>
      </c>
      <c r="DE67" t="s">
        <v>210</v>
      </c>
      <c r="DF67" t="s">
        <v>210</v>
      </c>
      <c r="DG67" t="s">
        <v>210</v>
      </c>
      <c r="DH67" t="s">
        <v>210</v>
      </c>
      <c r="DI67" t="s">
        <v>210</v>
      </c>
      <c r="DJ67" t="s">
        <v>210</v>
      </c>
      <c r="DK67" t="s">
        <v>210</v>
      </c>
      <c r="DL67" t="s">
        <v>210</v>
      </c>
      <c r="DM67" t="s">
        <v>210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GL67">
        <v>67</v>
      </c>
      <c r="GM67">
        <v>195</v>
      </c>
      <c r="GN67">
        <v>8</v>
      </c>
      <c r="GO67">
        <v>8</v>
      </c>
      <c r="GP67">
        <v>417</v>
      </c>
      <c r="GQ67">
        <v>434</v>
      </c>
      <c r="GR67">
        <v>2389</v>
      </c>
      <c r="GS67">
        <v>3864</v>
      </c>
      <c r="GT67">
        <v>2389</v>
      </c>
      <c r="GU67">
        <v>3864</v>
      </c>
      <c r="GV67" t="s">
        <v>237</v>
      </c>
      <c r="GW67">
        <v>9712</v>
      </c>
      <c r="GX67">
        <v>2389</v>
      </c>
      <c r="GY67">
        <v>3864</v>
      </c>
      <c r="GZ67" t="s">
        <v>237</v>
      </c>
      <c r="HA67">
        <v>9712</v>
      </c>
      <c r="HB67">
        <v>2389</v>
      </c>
      <c r="HC67">
        <v>3864</v>
      </c>
      <c r="HD67" t="s">
        <v>237</v>
      </c>
      <c r="HE67">
        <v>9712</v>
      </c>
    </row>
    <row r="68" spans="1:213" ht="15" x14ac:dyDescent="0.25">
      <c r="A68" t="s">
        <v>786</v>
      </c>
      <c r="B68" t="s">
        <v>787</v>
      </c>
      <c r="C68" t="s">
        <v>788</v>
      </c>
      <c r="D68" t="s">
        <v>788</v>
      </c>
      <c r="E68" t="s">
        <v>789</v>
      </c>
      <c r="F68" t="s">
        <v>790</v>
      </c>
      <c r="G68" t="s">
        <v>791</v>
      </c>
      <c r="H68">
        <v>0.63126199999999999</v>
      </c>
      <c r="I68">
        <v>7.3070800000000005E-2</v>
      </c>
      <c r="J68">
        <v>0</v>
      </c>
      <c r="K68">
        <v>1.8731600000000001E-2</v>
      </c>
      <c r="L68">
        <v>69.650000000000006</v>
      </c>
      <c r="M68">
        <v>21.137</v>
      </c>
      <c r="N68">
        <v>69.650000000000006</v>
      </c>
      <c r="Q68" s="7">
        <v>0.63126199999999999</v>
      </c>
      <c r="AA68" s="15">
        <f t="shared" si="9"/>
        <v>1</v>
      </c>
      <c r="AB68" s="13">
        <f t="shared" si="10"/>
        <v>0</v>
      </c>
      <c r="AC68" s="15">
        <f t="shared" si="11"/>
        <v>0</v>
      </c>
      <c r="AD68" s="13">
        <f t="shared" si="12"/>
        <v>0</v>
      </c>
      <c r="AE68" s="15">
        <f t="shared" si="13"/>
        <v>1</v>
      </c>
      <c r="AF68" s="13">
        <f t="shared" si="13"/>
        <v>0</v>
      </c>
      <c r="AG68" s="17">
        <f t="shared" si="14"/>
        <v>1</v>
      </c>
      <c r="AH68" s="23">
        <f t="shared" si="15"/>
        <v>0</v>
      </c>
      <c r="AI68" s="24">
        <f t="shared" si="16"/>
        <v>0</v>
      </c>
      <c r="AJ68" s="23">
        <f t="shared" si="17"/>
        <v>0</v>
      </c>
      <c r="AK68" s="24">
        <f t="shared" si="18"/>
        <v>0</v>
      </c>
      <c r="AL68" s="23">
        <f t="shared" si="19"/>
        <v>0</v>
      </c>
      <c r="AM68" s="24">
        <f t="shared" si="20"/>
        <v>0</v>
      </c>
      <c r="AN68" s="25">
        <f t="shared" si="21"/>
        <v>0</v>
      </c>
      <c r="AR68">
        <v>0</v>
      </c>
      <c r="AS68">
        <v>1.8731600000000001E-2</v>
      </c>
      <c r="AT68">
        <v>69.650000000000006</v>
      </c>
      <c r="BZ68">
        <v>2</v>
      </c>
      <c r="CA68" t="s">
        <v>204</v>
      </c>
      <c r="CB68" t="s">
        <v>792</v>
      </c>
      <c r="CC68" t="s">
        <v>420</v>
      </c>
      <c r="CD68" t="s">
        <v>421</v>
      </c>
      <c r="CE68" t="s">
        <v>793</v>
      </c>
      <c r="CF68" t="s">
        <v>2918</v>
      </c>
      <c r="CG68" t="s">
        <v>794</v>
      </c>
      <c r="CH68">
        <v>7</v>
      </c>
      <c r="CI68">
        <v>2</v>
      </c>
      <c r="CJ68">
        <v>4.4249000000000001</v>
      </c>
      <c r="CK68">
        <v>0</v>
      </c>
      <c r="CL68">
        <v>0</v>
      </c>
      <c r="CM68">
        <v>0</v>
      </c>
      <c r="CN68">
        <v>0</v>
      </c>
      <c r="CO68" t="s">
        <v>210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 t="s">
        <v>210</v>
      </c>
      <c r="DC68" t="s">
        <v>210</v>
      </c>
      <c r="DD68" t="s">
        <v>210</v>
      </c>
      <c r="DE68" t="s">
        <v>210</v>
      </c>
      <c r="DF68" t="s">
        <v>210</v>
      </c>
      <c r="DG68" t="s">
        <v>210</v>
      </c>
      <c r="DH68" t="s">
        <v>210</v>
      </c>
      <c r="DI68" t="s">
        <v>210</v>
      </c>
      <c r="DJ68" t="s">
        <v>210</v>
      </c>
      <c r="DK68" t="s">
        <v>210</v>
      </c>
      <c r="DL68" t="s">
        <v>210</v>
      </c>
      <c r="DM68" t="s">
        <v>210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GL68">
        <v>68</v>
      </c>
      <c r="GM68">
        <v>199</v>
      </c>
      <c r="GN68">
        <v>616</v>
      </c>
      <c r="GO68">
        <v>616</v>
      </c>
      <c r="GP68">
        <v>180</v>
      </c>
      <c r="GQ68">
        <v>187</v>
      </c>
      <c r="GR68">
        <v>478</v>
      </c>
      <c r="GS68">
        <v>522</v>
      </c>
      <c r="GT68">
        <v>478</v>
      </c>
      <c r="GU68">
        <v>522</v>
      </c>
      <c r="GV68" t="s">
        <v>273</v>
      </c>
      <c r="GW68">
        <v>11874</v>
      </c>
      <c r="GX68">
        <v>478</v>
      </c>
      <c r="GY68">
        <v>522</v>
      </c>
      <c r="GZ68" t="s">
        <v>273</v>
      </c>
      <c r="HA68">
        <v>11874</v>
      </c>
      <c r="HB68">
        <v>478</v>
      </c>
      <c r="HC68">
        <v>522</v>
      </c>
      <c r="HD68" t="s">
        <v>273</v>
      </c>
      <c r="HE68">
        <v>11874</v>
      </c>
    </row>
    <row r="69" spans="1:213" x14ac:dyDescent="0.3">
      <c r="A69" t="s">
        <v>795</v>
      </c>
      <c r="B69" t="s">
        <v>796</v>
      </c>
      <c r="C69" t="s">
        <v>797</v>
      </c>
      <c r="D69" t="s">
        <v>797</v>
      </c>
      <c r="E69" t="s">
        <v>798</v>
      </c>
      <c r="F69" t="s">
        <v>799</v>
      </c>
      <c r="G69" t="s">
        <v>800</v>
      </c>
      <c r="H69">
        <v>1</v>
      </c>
      <c r="I69">
        <v>0</v>
      </c>
      <c r="J69">
        <v>100.371</v>
      </c>
      <c r="K69">
        <v>1.9538099999999998E-3</v>
      </c>
      <c r="L69">
        <v>143.02000000000001</v>
      </c>
      <c r="M69">
        <v>45.546999999999997</v>
      </c>
      <c r="N69">
        <v>124.34</v>
      </c>
      <c r="O69" s="7">
        <v>1</v>
      </c>
      <c r="P69" s="7">
        <v>1</v>
      </c>
      <c r="R69" s="11">
        <v>1</v>
      </c>
      <c r="S69" s="11">
        <v>1</v>
      </c>
      <c r="U69" s="9">
        <v>1</v>
      </c>
      <c r="X69" s="13">
        <v>1</v>
      </c>
      <c r="Y69" s="13">
        <v>1</v>
      </c>
      <c r="AA69" s="15">
        <f t="shared" ref="AA69:AA132" si="22">COUNTIF(O69:Q69,"&gt;0")</f>
        <v>2</v>
      </c>
      <c r="AB69" s="13">
        <f t="shared" ref="AB69:AB132" si="23">COUNTIF(R69:T69,"&gt;0")</f>
        <v>2</v>
      </c>
      <c r="AC69" s="15">
        <f t="shared" ref="AC69:AC132" si="24">COUNTIF(U69:W69,"&gt;0")</f>
        <v>1</v>
      </c>
      <c r="AD69" s="13">
        <f t="shared" ref="AD69:AD132" si="25">COUNTIF(X69:Z69,"&gt;0")</f>
        <v>2</v>
      </c>
      <c r="AE69" s="15">
        <f t="shared" ref="AE69:AF132" si="26">AA69+AC69</f>
        <v>3</v>
      </c>
      <c r="AF69" s="13">
        <f t="shared" si="26"/>
        <v>4</v>
      </c>
      <c r="AG69" s="17">
        <f t="shared" ref="AG69:AG132" si="27">AE69+AF69</f>
        <v>7</v>
      </c>
      <c r="AH69" s="23">
        <f t="shared" ref="AH69:AH132" si="28">COUNTIF(O69:P69,"&gt;0")</f>
        <v>2</v>
      </c>
      <c r="AI69" s="24">
        <f t="shared" ref="AI69:AI132" si="29">COUNTIF(R69:S69,"&gt;0")</f>
        <v>2</v>
      </c>
      <c r="AJ69" s="23">
        <f t="shared" ref="AJ69:AJ132" si="30">COUNTIF(U69:V69,"&gt;0")</f>
        <v>1</v>
      </c>
      <c r="AK69" s="24">
        <f t="shared" ref="AK69:AK132" si="31">COUNTIF(X69:Y69,"&gt;0")</f>
        <v>2</v>
      </c>
      <c r="AL69" s="23">
        <f t="shared" ref="AL69:AL132" si="32">AH69+AJ69</f>
        <v>3</v>
      </c>
      <c r="AM69" s="24">
        <f t="shared" ref="AM69:AM132" si="33">AI69+AK69</f>
        <v>4</v>
      </c>
      <c r="AN69" s="25">
        <f t="shared" ref="AN69:AN132" si="34">AL69+AM69</f>
        <v>7</v>
      </c>
      <c r="AO69">
        <v>112.593</v>
      </c>
      <c r="AP69">
        <v>1.9538099999999998E-3</v>
      </c>
      <c r="AQ69">
        <v>143.02000000000001</v>
      </c>
      <c r="AU69">
        <v>100.371</v>
      </c>
      <c r="AV69">
        <v>7.7722099999999999E-3</v>
      </c>
      <c r="AW69">
        <v>128.86000000000001</v>
      </c>
      <c r="AX69">
        <v>112.593</v>
      </c>
      <c r="AY69">
        <v>1.9538099999999998E-3</v>
      </c>
      <c r="AZ69">
        <v>143.02000000000001</v>
      </c>
      <c r="BD69">
        <v>100.371</v>
      </c>
      <c r="BE69">
        <v>7.7722099999999999E-3</v>
      </c>
      <c r="BF69">
        <v>128.86000000000001</v>
      </c>
      <c r="BM69">
        <v>78.1494</v>
      </c>
      <c r="BN69">
        <v>1.4026500000000001E-2</v>
      </c>
      <c r="BO69">
        <v>116.54</v>
      </c>
      <c r="BP69">
        <v>100.371</v>
      </c>
      <c r="BQ69">
        <v>1.0030600000000001E-2</v>
      </c>
      <c r="BR69">
        <v>124.34</v>
      </c>
      <c r="BW69">
        <v>100.371</v>
      </c>
      <c r="BX69">
        <v>1.19407E-2</v>
      </c>
      <c r="BY69">
        <v>120.52</v>
      </c>
      <c r="BZ69">
        <v>1</v>
      </c>
      <c r="CA69" t="s">
        <v>204</v>
      </c>
      <c r="CB69" t="s">
        <v>801</v>
      </c>
      <c r="CC69" t="s">
        <v>306</v>
      </c>
      <c r="CD69" t="s">
        <v>802</v>
      </c>
      <c r="CE69" s="19" t="s">
        <v>803</v>
      </c>
      <c r="CF69" t="s">
        <v>2919</v>
      </c>
      <c r="CG69" t="s">
        <v>804</v>
      </c>
      <c r="CH69">
        <v>5</v>
      </c>
      <c r="CI69">
        <v>2</v>
      </c>
      <c r="CJ69">
        <v>1.7151000000000001</v>
      </c>
      <c r="CK69">
        <v>350420000</v>
      </c>
      <c r="CL69">
        <v>350420000</v>
      </c>
      <c r="CM69">
        <v>0</v>
      </c>
      <c r="CN69">
        <v>0</v>
      </c>
      <c r="CO69" t="s">
        <v>210</v>
      </c>
      <c r="CP69">
        <v>52197000</v>
      </c>
      <c r="CQ69">
        <v>50296000</v>
      </c>
      <c r="CR69">
        <v>0</v>
      </c>
      <c r="CS69">
        <v>12345000</v>
      </c>
      <c r="CT69">
        <v>0</v>
      </c>
      <c r="CU69">
        <v>0</v>
      </c>
      <c r="CV69">
        <v>101190000</v>
      </c>
      <c r="CW69">
        <v>72219000</v>
      </c>
      <c r="CX69">
        <v>0</v>
      </c>
      <c r="CY69">
        <v>35589000</v>
      </c>
      <c r="CZ69">
        <v>26586000</v>
      </c>
      <c r="DA69">
        <v>0</v>
      </c>
      <c r="DB69" t="s">
        <v>210</v>
      </c>
      <c r="DC69" t="s">
        <v>210</v>
      </c>
      <c r="DD69" t="s">
        <v>210</v>
      </c>
      <c r="DE69" t="s">
        <v>210</v>
      </c>
      <c r="DF69" t="s">
        <v>210</v>
      </c>
      <c r="DG69" t="s">
        <v>210</v>
      </c>
      <c r="DH69" t="s">
        <v>210</v>
      </c>
      <c r="DI69" t="s">
        <v>210</v>
      </c>
      <c r="DJ69" t="s">
        <v>210</v>
      </c>
      <c r="DK69" t="s">
        <v>210</v>
      </c>
      <c r="DL69" t="s">
        <v>210</v>
      </c>
      <c r="DM69" t="s">
        <v>210</v>
      </c>
      <c r="DN69">
        <v>52197000</v>
      </c>
      <c r="DO69">
        <v>0</v>
      </c>
      <c r="DP69">
        <v>0</v>
      </c>
      <c r="DQ69">
        <v>50296000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101190000</v>
      </c>
      <c r="DX69">
        <v>0</v>
      </c>
      <c r="DY69">
        <v>0</v>
      </c>
      <c r="DZ69">
        <v>72219000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12345000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35589000</v>
      </c>
      <c r="EP69">
        <v>0</v>
      </c>
      <c r="EQ69">
        <v>0</v>
      </c>
      <c r="ER69">
        <v>26586000</v>
      </c>
      <c r="ES69">
        <v>0</v>
      </c>
      <c r="ET69">
        <v>0</v>
      </c>
      <c r="EU69">
        <v>0</v>
      </c>
      <c r="EV69">
        <v>0</v>
      </c>
      <c r="EW69">
        <v>0</v>
      </c>
      <c r="GL69">
        <v>69</v>
      </c>
      <c r="GM69">
        <v>210</v>
      </c>
      <c r="GN69">
        <v>1119</v>
      </c>
      <c r="GO69">
        <v>1119</v>
      </c>
      <c r="GP69">
        <v>473</v>
      </c>
      <c r="GQ69">
        <v>490</v>
      </c>
      <c r="GR69" t="s">
        <v>805</v>
      </c>
      <c r="GS69" t="s">
        <v>806</v>
      </c>
      <c r="GT69">
        <v>2502</v>
      </c>
      <c r="GU69">
        <v>3989</v>
      </c>
      <c r="GV69" t="s">
        <v>583</v>
      </c>
      <c r="GW69">
        <v>6870</v>
      </c>
      <c r="GX69">
        <v>2499</v>
      </c>
      <c r="GY69">
        <v>3986</v>
      </c>
      <c r="GZ69" t="s">
        <v>211</v>
      </c>
      <c r="HA69">
        <v>6756</v>
      </c>
      <c r="HB69">
        <v>2499</v>
      </c>
      <c r="HC69">
        <v>3986</v>
      </c>
      <c r="HD69" t="s">
        <v>211</v>
      </c>
      <c r="HE69">
        <v>6756</v>
      </c>
    </row>
    <row r="70" spans="1:213" x14ac:dyDescent="0.3">
      <c r="A70" t="s">
        <v>807</v>
      </c>
      <c r="B70">
        <v>53</v>
      </c>
      <c r="C70" t="s">
        <v>807</v>
      </c>
      <c r="D70" t="s">
        <v>807</v>
      </c>
      <c r="F70" t="s">
        <v>808</v>
      </c>
      <c r="G70" t="s">
        <v>809</v>
      </c>
      <c r="H70">
        <v>1</v>
      </c>
      <c r="I70">
        <v>0</v>
      </c>
      <c r="J70">
        <v>40.058199999999999</v>
      </c>
      <c r="K70">
        <v>1.9754899999999999E-2</v>
      </c>
      <c r="L70">
        <v>44.98</v>
      </c>
      <c r="M70">
        <v>13.223000000000001</v>
      </c>
      <c r="N70">
        <v>44.98</v>
      </c>
      <c r="Z70" s="13">
        <v>1</v>
      </c>
      <c r="AA70" s="15">
        <f t="shared" si="22"/>
        <v>0</v>
      </c>
      <c r="AB70" s="13">
        <f t="shared" si="23"/>
        <v>0</v>
      </c>
      <c r="AC70" s="15">
        <f t="shared" si="24"/>
        <v>0</v>
      </c>
      <c r="AD70" s="13">
        <f t="shared" si="25"/>
        <v>1</v>
      </c>
      <c r="AE70" s="15">
        <f t="shared" si="26"/>
        <v>0</v>
      </c>
      <c r="AF70" s="13">
        <f t="shared" si="26"/>
        <v>1</v>
      </c>
      <c r="AG70" s="17">
        <f t="shared" si="27"/>
        <v>1</v>
      </c>
      <c r="AH70" s="23">
        <f t="shared" si="28"/>
        <v>0</v>
      </c>
      <c r="AI70" s="24">
        <f t="shared" si="29"/>
        <v>0</v>
      </c>
      <c r="AJ70" s="23">
        <f t="shared" si="30"/>
        <v>0</v>
      </c>
      <c r="AK70" s="24">
        <f t="shared" si="31"/>
        <v>0</v>
      </c>
      <c r="AL70" s="23">
        <f t="shared" si="32"/>
        <v>0</v>
      </c>
      <c r="AM70" s="24">
        <f t="shared" si="33"/>
        <v>0</v>
      </c>
      <c r="AN70" s="25">
        <f t="shared" si="34"/>
        <v>0</v>
      </c>
      <c r="BS70">
        <v>40.058199999999999</v>
      </c>
      <c r="BT70">
        <v>1.9754899999999999E-2</v>
      </c>
      <c r="BU70">
        <v>44.98</v>
      </c>
      <c r="BZ70">
        <v>1</v>
      </c>
      <c r="CA70" t="s">
        <v>204</v>
      </c>
      <c r="CB70" t="s">
        <v>810</v>
      </c>
      <c r="CC70" t="s">
        <v>306</v>
      </c>
      <c r="CD70" t="s">
        <v>811</v>
      </c>
      <c r="CE70" s="19" t="s">
        <v>812</v>
      </c>
      <c r="CF70" t="s">
        <v>2919</v>
      </c>
      <c r="CG70" t="s">
        <v>813</v>
      </c>
      <c r="CH70">
        <v>5</v>
      </c>
      <c r="CI70">
        <v>3</v>
      </c>
      <c r="CJ70">
        <v>-0.99107000000000001</v>
      </c>
      <c r="CK70">
        <v>0</v>
      </c>
      <c r="CL70">
        <v>0</v>
      </c>
      <c r="CM70">
        <v>0</v>
      </c>
      <c r="CN70">
        <v>0</v>
      </c>
      <c r="CO70" t="s">
        <v>210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 t="s">
        <v>210</v>
      </c>
      <c r="DC70" t="s">
        <v>210</v>
      </c>
      <c r="DD70" t="s">
        <v>210</v>
      </c>
      <c r="DE70" t="s">
        <v>210</v>
      </c>
      <c r="DF70" t="s">
        <v>210</v>
      </c>
      <c r="DG70" t="s">
        <v>210</v>
      </c>
      <c r="DH70" t="s">
        <v>210</v>
      </c>
      <c r="DI70" t="s">
        <v>210</v>
      </c>
      <c r="DJ70" t="s">
        <v>210</v>
      </c>
      <c r="DK70" t="s">
        <v>210</v>
      </c>
      <c r="DL70" t="s">
        <v>210</v>
      </c>
      <c r="DM70" t="s">
        <v>210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GL70">
        <v>70</v>
      </c>
      <c r="GM70">
        <v>212</v>
      </c>
      <c r="GN70">
        <v>53</v>
      </c>
      <c r="GO70">
        <v>53</v>
      </c>
      <c r="GP70">
        <v>507</v>
      </c>
      <c r="GQ70">
        <v>524</v>
      </c>
      <c r="GR70">
        <v>2563</v>
      </c>
      <c r="GS70">
        <v>4052</v>
      </c>
      <c r="GT70">
        <v>2563</v>
      </c>
      <c r="GU70">
        <v>4052</v>
      </c>
      <c r="GV70" t="s">
        <v>223</v>
      </c>
      <c r="GW70">
        <v>5659</v>
      </c>
      <c r="GX70">
        <v>2563</v>
      </c>
      <c r="GY70">
        <v>4052</v>
      </c>
      <c r="GZ70" t="s">
        <v>223</v>
      </c>
      <c r="HA70">
        <v>5659</v>
      </c>
      <c r="HB70">
        <v>2563</v>
      </c>
      <c r="HC70">
        <v>4052</v>
      </c>
      <c r="HD70" t="s">
        <v>223</v>
      </c>
      <c r="HE70">
        <v>5659</v>
      </c>
    </row>
    <row r="71" spans="1:213" ht="15" x14ac:dyDescent="0.25">
      <c r="A71" t="s">
        <v>814</v>
      </c>
      <c r="B71" t="s">
        <v>815</v>
      </c>
      <c r="C71" t="s">
        <v>816</v>
      </c>
      <c r="D71" t="s">
        <v>816</v>
      </c>
      <c r="E71" t="s">
        <v>817</v>
      </c>
      <c r="F71" t="s">
        <v>818</v>
      </c>
      <c r="G71" t="s">
        <v>819</v>
      </c>
      <c r="H71">
        <v>0.429398</v>
      </c>
      <c r="I71">
        <v>0.16645199999999999</v>
      </c>
      <c r="J71">
        <v>0</v>
      </c>
      <c r="K71">
        <v>1.65188E-2</v>
      </c>
      <c r="L71">
        <v>46.957999999999998</v>
      </c>
      <c r="M71">
        <v>11.571999999999999</v>
      </c>
      <c r="N71">
        <v>46.957999999999998</v>
      </c>
      <c r="W71" s="9">
        <v>0.429398</v>
      </c>
      <c r="AA71" s="15">
        <f t="shared" si="22"/>
        <v>0</v>
      </c>
      <c r="AB71" s="13">
        <f t="shared" si="23"/>
        <v>0</v>
      </c>
      <c r="AC71" s="15">
        <f t="shared" si="24"/>
        <v>1</v>
      </c>
      <c r="AD71" s="13">
        <f t="shared" si="25"/>
        <v>0</v>
      </c>
      <c r="AE71" s="15">
        <f t="shared" si="26"/>
        <v>1</v>
      </c>
      <c r="AF71" s="13">
        <f t="shared" si="26"/>
        <v>0</v>
      </c>
      <c r="AG71" s="17">
        <f t="shared" si="27"/>
        <v>1</v>
      </c>
      <c r="AH71" s="23">
        <f t="shared" si="28"/>
        <v>0</v>
      </c>
      <c r="AI71" s="24">
        <f t="shared" si="29"/>
        <v>0</v>
      </c>
      <c r="AJ71" s="23">
        <f t="shared" si="30"/>
        <v>0</v>
      </c>
      <c r="AK71" s="24">
        <f t="shared" si="31"/>
        <v>0</v>
      </c>
      <c r="AL71" s="23">
        <f t="shared" si="32"/>
        <v>0</v>
      </c>
      <c r="AM71" s="24">
        <f t="shared" si="33"/>
        <v>0</v>
      </c>
      <c r="AN71" s="25">
        <f t="shared" si="34"/>
        <v>0</v>
      </c>
      <c r="BJ71">
        <v>0</v>
      </c>
      <c r="BK71">
        <v>1.65188E-2</v>
      </c>
      <c r="BL71">
        <v>46.957999999999998</v>
      </c>
      <c r="CA71" t="s">
        <v>204</v>
      </c>
      <c r="CB71" t="s">
        <v>820</v>
      </c>
      <c r="CC71" t="s">
        <v>420</v>
      </c>
      <c r="CD71" t="s">
        <v>421</v>
      </c>
      <c r="CE71" t="s">
        <v>821</v>
      </c>
      <c r="CF71" t="s">
        <v>2918</v>
      </c>
      <c r="CG71" t="s">
        <v>822</v>
      </c>
      <c r="CH71">
        <v>15</v>
      </c>
      <c r="CI71">
        <v>4</v>
      </c>
      <c r="CJ71">
        <v>-3.6187</v>
      </c>
      <c r="CK71">
        <v>0</v>
      </c>
      <c r="CL71">
        <v>0</v>
      </c>
      <c r="CM71">
        <v>0</v>
      </c>
      <c r="CN71">
        <v>0</v>
      </c>
      <c r="CO71" t="s">
        <v>210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 t="s">
        <v>210</v>
      </c>
      <c r="DC71" t="s">
        <v>210</v>
      </c>
      <c r="DD71" t="s">
        <v>210</v>
      </c>
      <c r="DE71" t="s">
        <v>210</v>
      </c>
      <c r="DF71" t="s">
        <v>210</v>
      </c>
      <c r="DG71" t="s">
        <v>210</v>
      </c>
      <c r="DH71" t="s">
        <v>210</v>
      </c>
      <c r="DI71" t="s">
        <v>210</v>
      </c>
      <c r="DJ71" t="s">
        <v>210</v>
      </c>
      <c r="DK71" t="s">
        <v>210</v>
      </c>
      <c r="DL71" t="s">
        <v>210</v>
      </c>
      <c r="DM71" t="s">
        <v>210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GL71">
        <v>71</v>
      </c>
      <c r="GM71">
        <v>213</v>
      </c>
      <c r="GN71">
        <v>846</v>
      </c>
      <c r="GO71">
        <v>846</v>
      </c>
      <c r="GP71">
        <v>76</v>
      </c>
      <c r="GQ71">
        <v>76</v>
      </c>
      <c r="GT71">
        <v>183</v>
      </c>
      <c r="GU71">
        <v>203</v>
      </c>
      <c r="GV71" t="s">
        <v>238</v>
      </c>
      <c r="GW71">
        <v>7935</v>
      </c>
      <c r="GX71">
        <v>183</v>
      </c>
      <c r="GY71">
        <v>203</v>
      </c>
      <c r="GZ71" t="s">
        <v>238</v>
      </c>
      <c r="HA71">
        <v>7935</v>
      </c>
      <c r="HB71">
        <v>183</v>
      </c>
      <c r="HC71">
        <v>203</v>
      </c>
      <c r="HD71" t="s">
        <v>238</v>
      </c>
      <c r="HE71">
        <v>7935</v>
      </c>
    </row>
    <row r="72" spans="1:213" ht="15" x14ac:dyDescent="0.25">
      <c r="A72" t="s">
        <v>823</v>
      </c>
      <c r="B72" t="s">
        <v>824</v>
      </c>
      <c r="C72" t="s">
        <v>825</v>
      </c>
      <c r="D72" t="s">
        <v>825</v>
      </c>
      <c r="E72" t="s">
        <v>826</v>
      </c>
      <c r="F72" t="s">
        <v>827</v>
      </c>
      <c r="G72" t="s">
        <v>828</v>
      </c>
      <c r="H72">
        <v>0.999803</v>
      </c>
      <c r="I72" s="1">
        <v>1.01695E-5</v>
      </c>
      <c r="J72">
        <v>37.046700000000001</v>
      </c>
      <c r="K72">
        <v>1.5593600000000001E-2</v>
      </c>
      <c r="L72">
        <v>82.489000000000004</v>
      </c>
      <c r="M72">
        <v>30.097999999999999</v>
      </c>
      <c r="N72">
        <v>80.013999999999996</v>
      </c>
      <c r="T72" s="11">
        <v>0.999803</v>
      </c>
      <c r="W72" s="9">
        <v>0.99977199999999999</v>
      </c>
      <c r="AA72" s="15">
        <f t="shared" si="22"/>
        <v>0</v>
      </c>
      <c r="AB72" s="13">
        <f t="shared" si="23"/>
        <v>1</v>
      </c>
      <c r="AC72" s="15">
        <f t="shared" si="24"/>
        <v>1</v>
      </c>
      <c r="AD72" s="13">
        <f t="shared" si="25"/>
        <v>0</v>
      </c>
      <c r="AE72" s="15">
        <f t="shared" si="26"/>
        <v>1</v>
      </c>
      <c r="AF72" s="13">
        <f t="shared" si="26"/>
        <v>1</v>
      </c>
      <c r="AG72" s="17">
        <f t="shared" si="27"/>
        <v>2</v>
      </c>
      <c r="AH72" s="23">
        <f t="shared" si="28"/>
        <v>0</v>
      </c>
      <c r="AI72" s="24">
        <f t="shared" si="29"/>
        <v>0</v>
      </c>
      <c r="AJ72" s="23">
        <f t="shared" si="30"/>
        <v>0</v>
      </c>
      <c r="AK72" s="24">
        <f t="shared" si="31"/>
        <v>0</v>
      </c>
      <c r="AL72" s="23">
        <f t="shared" si="32"/>
        <v>0</v>
      </c>
      <c r="AM72" s="24">
        <f t="shared" si="33"/>
        <v>0</v>
      </c>
      <c r="AN72" s="25">
        <f t="shared" si="34"/>
        <v>0</v>
      </c>
      <c r="BA72">
        <v>37.046700000000001</v>
      </c>
      <c r="BB72">
        <v>1.63278E-2</v>
      </c>
      <c r="BC72">
        <v>80.013999999999996</v>
      </c>
      <c r="BJ72">
        <v>36.423099999999998</v>
      </c>
      <c r="BK72">
        <v>1.5593600000000001E-2</v>
      </c>
      <c r="BL72">
        <v>82.489000000000004</v>
      </c>
      <c r="BZ72">
        <v>2</v>
      </c>
      <c r="CA72" t="s">
        <v>204</v>
      </c>
      <c r="CB72" t="s">
        <v>829</v>
      </c>
      <c r="CC72" t="s">
        <v>830</v>
      </c>
      <c r="CD72" t="s">
        <v>831</v>
      </c>
      <c r="CE72" t="s">
        <v>832</v>
      </c>
      <c r="CF72" t="s">
        <v>2918</v>
      </c>
      <c r="CG72" t="s">
        <v>833</v>
      </c>
      <c r="CH72">
        <v>12</v>
      </c>
      <c r="CI72">
        <v>2</v>
      </c>
      <c r="CJ72">
        <v>-1.0944</v>
      </c>
      <c r="CK72">
        <v>12866000</v>
      </c>
      <c r="CL72">
        <v>0</v>
      </c>
      <c r="CM72">
        <v>12866000</v>
      </c>
      <c r="CN72">
        <v>0</v>
      </c>
      <c r="CO72" t="s">
        <v>210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4810800</v>
      </c>
      <c r="CV72">
        <v>0</v>
      </c>
      <c r="CW72">
        <v>0</v>
      </c>
      <c r="CX72">
        <v>8055700</v>
      </c>
      <c r="CY72">
        <v>0</v>
      </c>
      <c r="CZ72">
        <v>0</v>
      </c>
      <c r="DA72">
        <v>0</v>
      </c>
      <c r="DB72" t="s">
        <v>210</v>
      </c>
      <c r="DC72" t="s">
        <v>210</v>
      </c>
      <c r="DD72" t="s">
        <v>210</v>
      </c>
      <c r="DE72" t="s">
        <v>210</v>
      </c>
      <c r="DF72" t="s">
        <v>210</v>
      </c>
      <c r="DG72" t="s">
        <v>210</v>
      </c>
      <c r="DH72" t="s">
        <v>210</v>
      </c>
      <c r="DI72" t="s">
        <v>210</v>
      </c>
      <c r="DJ72" t="s">
        <v>210</v>
      </c>
      <c r="DK72" t="s">
        <v>210</v>
      </c>
      <c r="DL72" t="s">
        <v>210</v>
      </c>
      <c r="DM72" t="s">
        <v>210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8055700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4810800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GL72">
        <v>72</v>
      </c>
      <c r="GM72">
        <v>216</v>
      </c>
      <c r="GN72">
        <v>1014</v>
      </c>
      <c r="GO72">
        <v>1014</v>
      </c>
      <c r="GP72">
        <v>302</v>
      </c>
      <c r="GQ72">
        <v>316</v>
      </c>
      <c r="GR72" t="s">
        <v>834</v>
      </c>
      <c r="GS72" t="s">
        <v>835</v>
      </c>
      <c r="GT72">
        <v>1453</v>
      </c>
      <c r="GU72">
        <v>2107</v>
      </c>
      <c r="GV72" t="s">
        <v>237</v>
      </c>
      <c r="GW72">
        <v>7049</v>
      </c>
      <c r="GX72">
        <v>1454</v>
      </c>
      <c r="GY72">
        <v>2108</v>
      </c>
      <c r="GZ72" t="s">
        <v>238</v>
      </c>
      <c r="HA72">
        <v>7005</v>
      </c>
      <c r="HB72">
        <v>1454</v>
      </c>
      <c r="HC72">
        <v>2108</v>
      </c>
      <c r="HD72" t="s">
        <v>238</v>
      </c>
      <c r="HE72">
        <v>7005</v>
      </c>
    </row>
    <row r="73" spans="1:213" ht="15" x14ac:dyDescent="0.25">
      <c r="A73" t="s">
        <v>823</v>
      </c>
      <c r="B73" t="s">
        <v>836</v>
      </c>
      <c r="C73" t="s">
        <v>825</v>
      </c>
      <c r="D73" t="s">
        <v>825</v>
      </c>
      <c r="E73" t="s">
        <v>826</v>
      </c>
      <c r="F73" t="s">
        <v>827</v>
      </c>
      <c r="G73" t="s">
        <v>828</v>
      </c>
      <c r="H73">
        <v>0.99976799999999999</v>
      </c>
      <c r="I73" s="1">
        <v>1.6013100000000001E-5</v>
      </c>
      <c r="J73">
        <v>36.346699999999998</v>
      </c>
      <c r="K73">
        <v>1.5593600000000001E-2</v>
      </c>
      <c r="L73">
        <v>82.489000000000004</v>
      </c>
      <c r="M73">
        <v>30.097999999999999</v>
      </c>
      <c r="N73">
        <v>80.013999999999996</v>
      </c>
      <c r="T73" s="11">
        <v>0.99976799999999999</v>
      </c>
      <c r="W73" s="9">
        <v>0.99973000000000001</v>
      </c>
      <c r="AA73" s="15">
        <f t="shared" si="22"/>
        <v>0</v>
      </c>
      <c r="AB73" s="13">
        <f t="shared" si="23"/>
        <v>1</v>
      </c>
      <c r="AC73" s="15">
        <f t="shared" si="24"/>
        <v>1</v>
      </c>
      <c r="AD73" s="13">
        <f t="shared" si="25"/>
        <v>0</v>
      </c>
      <c r="AE73" s="15">
        <f t="shared" si="26"/>
        <v>1</v>
      </c>
      <c r="AF73" s="13">
        <f t="shared" si="26"/>
        <v>1</v>
      </c>
      <c r="AG73" s="17">
        <f t="shared" si="27"/>
        <v>2</v>
      </c>
      <c r="AH73" s="23">
        <f t="shared" si="28"/>
        <v>0</v>
      </c>
      <c r="AI73" s="24">
        <f t="shared" si="29"/>
        <v>0</v>
      </c>
      <c r="AJ73" s="23">
        <f t="shared" si="30"/>
        <v>0</v>
      </c>
      <c r="AK73" s="24">
        <f t="shared" si="31"/>
        <v>0</v>
      </c>
      <c r="AL73" s="23">
        <f t="shared" si="32"/>
        <v>0</v>
      </c>
      <c r="AM73" s="24">
        <f t="shared" si="33"/>
        <v>0</v>
      </c>
      <c r="AN73" s="25">
        <f t="shared" si="34"/>
        <v>0</v>
      </c>
      <c r="BA73">
        <v>36.346699999999998</v>
      </c>
      <c r="BB73">
        <v>1.63278E-2</v>
      </c>
      <c r="BC73">
        <v>80.013999999999996</v>
      </c>
      <c r="BJ73">
        <v>35.6815</v>
      </c>
      <c r="BK73">
        <v>1.5593600000000001E-2</v>
      </c>
      <c r="BL73">
        <v>82.489000000000004</v>
      </c>
      <c r="BZ73">
        <v>2</v>
      </c>
      <c r="CA73" t="s">
        <v>204</v>
      </c>
      <c r="CB73" t="s">
        <v>837</v>
      </c>
      <c r="CC73" t="s">
        <v>838</v>
      </c>
      <c r="CD73" t="s">
        <v>754</v>
      </c>
      <c r="CE73" t="s">
        <v>832</v>
      </c>
      <c r="CF73" t="s">
        <v>2918</v>
      </c>
      <c r="CG73" t="s">
        <v>833</v>
      </c>
      <c r="CH73">
        <v>13</v>
      </c>
      <c r="CI73">
        <v>2</v>
      </c>
      <c r="CJ73">
        <v>-1.0944</v>
      </c>
      <c r="CK73">
        <v>12866000</v>
      </c>
      <c r="CL73">
        <v>0</v>
      </c>
      <c r="CM73">
        <v>12866000</v>
      </c>
      <c r="CN73">
        <v>0</v>
      </c>
      <c r="CO73" t="s">
        <v>210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4810800</v>
      </c>
      <c r="CV73">
        <v>0</v>
      </c>
      <c r="CW73">
        <v>0</v>
      </c>
      <c r="CX73">
        <v>8055700</v>
      </c>
      <c r="CY73">
        <v>0</v>
      </c>
      <c r="CZ73">
        <v>0</v>
      </c>
      <c r="DA73">
        <v>0</v>
      </c>
      <c r="DB73" t="s">
        <v>210</v>
      </c>
      <c r="DC73" t="s">
        <v>210</v>
      </c>
      <c r="DD73" t="s">
        <v>210</v>
      </c>
      <c r="DE73" t="s">
        <v>210</v>
      </c>
      <c r="DF73" t="s">
        <v>210</v>
      </c>
      <c r="DG73" t="s">
        <v>210</v>
      </c>
      <c r="DH73" t="s">
        <v>210</v>
      </c>
      <c r="DI73" t="s">
        <v>210</v>
      </c>
      <c r="DJ73" t="s">
        <v>210</v>
      </c>
      <c r="DK73" t="s">
        <v>210</v>
      </c>
      <c r="DL73" t="s">
        <v>210</v>
      </c>
      <c r="DM73" t="s">
        <v>210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8055700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4810800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GL73">
        <v>73</v>
      </c>
      <c r="GM73">
        <v>216</v>
      </c>
      <c r="GN73">
        <v>1015</v>
      </c>
      <c r="GO73">
        <v>1015</v>
      </c>
      <c r="GP73">
        <v>302</v>
      </c>
      <c r="GQ73">
        <v>316</v>
      </c>
      <c r="GR73" t="s">
        <v>834</v>
      </c>
      <c r="GS73" t="s">
        <v>835</v>
      </c>
      <c r="GT73">
        <v>1453</v>
      </c>
      <c r="GU73">
        <v>2107</v>
      </c>
      <c r="GV73" t="s">
        <v>237</v>
      </c>
      <c r="GW73">
        <v>7049</v>
      </c>
      <c r="GX73">
        <v>1454</v>
      </c>
      <c r="GY73">
        <v>2108</v>
      </c>
      <c r="GZ73" t="s">
        <v>238</v>
      </c>
      <c r="HA73">
        <v>7005</v>
      </c>
      <c r="HB73">
        <v>1454</v>
      </c>
      <c r="HC73">
        <v>2108</v>
      </c>
      <c r="HD73" t="s">
        <v>238</v>
      </c>
      <c r="HE73">
        <v>7005</v>
      </c>
    </row>
    <row r="74" spans="1:213" x14ac:dyDescent="0.3">
      <c r="A74" t="s">
        <v>839</v>
      </c>
      <c r="B74" t="s">
        <v>840</v>
      </c>
      <c r="C74" t="s">
        <v>825</v>
      </c>
      <c r="D74" t="s">
        <v>825</v>
      </c>
      <c r="E74" t="s">
        <v>826</v>
      </c>
      <c r="F74" t="s">
        <v>827</v>
      </c>
      <c r="G74" t="s">
        <v>841</v>
      </c>
      <c r="H74">
        <v>1</v>
      </c>
      <c r="I74">
        <v>0</v>
      </c>
      <c r="J74">
        <v>72.879199999999997</v>
      </c>
      <c r="K74">
        <v>1.5955500000000001E-2</v>
      </c>
      <c r="L74">
        <v>72.879000000000005</v>
      </c>
      <c r="M74">
        <v>8.1677999999999997</v>
      </c>
      <c r="N74">
        <v>72.879000000000005</v>
      </c>
      <c r="Z74" s="13">
        <v>1</v>
      </c>
      <c r="AA74" s="15">
        <f t="shared" si="22"/>
        <v>0</v>
      </c>
      <c r="AB74" s="13">
        <f t="shared" si="23"/>
        <v>0</v>
      </c>
      <c r="AC74" s="15">
        <f t="shared" si="24"/>
        <v>0</v>
      </c>
      <c r="AD74" s="13">
        <f t="shared" si="25"/>
        <v>1</v>
      </c>
      <c r="AE74" s="15">
        <f t="shared" si="26"/>
        <v>0</v>
      </c>
      <c r="AF74" s="13">
        <f t="shared" si="26"/>
        <v>1</v>
      </c>
      <c r="AG74" s="17">
        <f t="shared" si="27"/>
        <v>1</v>
      </c>
      <c r="AH74" s="23">
        <f t="shared" si="28"/>
        <v>0</v>
      </c>
      <c r="AI74" s="24">
        <f t="shared" si="29"/>
        <v>0</v>
      </c>
      <c r="AJ74" s="23">
        <f t="shared" si="30"/>
        <v>0</v>
      </c>
      <c r="AK74" s="24">
        <f t="shared" si="31"/>
        <v>0</v>
      </c>
      <c r="AL74" s="23">
        <f t="shared" si="32"/>
        <v>0</v>
      </c>
      <c r="AM74" s="24">
        <f t="shared" si="33"/>
        <v>0</v>
      </c>
      <c r="AN74" s="25">
        <f t="shared" si="34"/>
        <v>0</v>
      </c>
      <c r="BS74">
        <v>72.879199999999997</v>
      </c>
      <c r="BT74">
        <v>1.5955500000000001E-2</v>
      </c>
      <c r="BU74">
        <v>72.879000000000005</v>
      </c>
      <c r="BV74" t="s">
        <v>358</v>
      </c>
      <c r="BZ74">
        <v>1</v>
      </c>
      <c r="CA74" t="s">
        <v>204</v>
      </c>
      <c r="CB74" t="s">
        <v>842</v>
      </c>
      <c r="CC74" t="s">
        <v>306</v>
      </c>
      <c r="CD74" t="s">
        <v>843</v>
      </c>
      <c r="CE74" s="19" t="s">
        <v>844</v>
      </c>
      <c r="CF74" t="s">
        <v>2919</v>
      </c>
      <c r="CG74" t="s">
        <v>845</v>
      </c>
      <c r="CH74">
        <v>6</v>
      </c>
      <c r="CI74">
        <v>2</v>
      </c>
      <c r="CJ74">
        <v>1.0639000000000001</v>
      </c>
      <c r="CK74">
        <v>0</v>
      </c>
      <c r="CL74">
        <v>0</v>
      </c>
      <c r="CM74">
        <v>0</v>
      </c>
      <c r="CN74">
        <v>0</v>
      </c>
      <c r="CO74" t="s">
        <v>210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 t="s">
        <v>210</v>
      </c>
      <c r="DC74" t="s">
        <v>210</v>
      </c>
      <c r="DD74" t="s">
        <v>210</v>
      </c>
      <c r="DE74" t="s">
        <v>210</v>
      </c>
      <c r="DF74" t="s">
        <v>210</v>
      </c>
      <c r="DG74" t="s">
        <v>210</v>
      </c>
      <c r="DH74" t="s">
        <v>210</v>
      </c>
      <c r="DI74" t="s">
        <v>210</v>
      </c>
      <c r="DJ74" t="s">
        <v>210</v>
      </c>
      <c r="DK74" t="s">
        <v>210</v>
      </c>
      <c r="DL74" t="s">
        <v>210</v>
      </c>
      <c r="DM74" t="s">
        <v>210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GL74">
        <v>74</v>
      </c>
      <c r="GM74">
        <v>216</v>
      </c>
      <c r="GN74">
        <v>348</v>
      </c>
      <c r="GO74">
        <v>348</v>
      </c>
      <c r="GP74">
        <v>538</v>
      </c>
      <c r="GQ74">
        <v>555</v>
      </c>
      <c r="GR74">
        <v>2610</v>
      </c>
      <c r="GS74">
        <v>4099</v>
      </c>
      <c r="GT74">
        <v>2610</v>
      </c>
      <c r="GU74">
        <v>4099</v>
      </c>
      <c r="GV74" t="s">
        <v>223</v>
      </c>
      <c r="GW74">
        <v>14634</v>
      </c>
      <c r="GX74">
        <v>2610</v>
      </c>
      <c r="GY74">
        <v>4099</v>
      </c>
      <c r="GZ74" t="s">
        <v>223</v>
      </c>
      <c r="HA74">
        <v>14634</v>
      </c>
      <c r="HB74">
        <v>2610</v>
      </c>
      <c r="HC74">
        <v>4099</v>
      </c>
      <c r="HD74" t="s">
        <v>223</v>
      </c>
      <c r="HE74">
        <v>14634</v>
      </c>
    </row>
    <row r="75" spans="1:213" ht="15" x14ac:dyDescent="0.25">
      <c r="A75" t="s">
        <v>846</v>
      </c>
      <c r="B75">
        <v>80</v>
      </c>
      <c r="C75" t="s">
        <v>846</v>
      </c>
      <c r="D75" t="s">
        <v>846</v>
      </c>
      <c r="F75" t="s">
        <v>847</v>
      </c>
      <c r="G75" t="s">
        <v>848</v>
      </c>
      <c r="H75">
        <v>0.99622900000000003</v>
      </c>
      <c r="I75">
        <v>3.6512200000000001E-4</v>
      </c>
      <c r="J75">
        <v>24.1846</v>
      </c>
      <c r="K75">
        <v>7.9438400000000006E-3</v>
      </c>
      <c r="L75">
        <v>58.917000000000002</v>
      </c>
      <c r="M75">
        <v>10.356</v>
      </c>
      <c r="N75">
        <v>58.917000000000002</v>
      </c>
      <c r="R75" s="11">
        <v>0.99622900000000003</v>
      </c>
      <c r="AA75" s="15">
        <f t="shared" si="22"/>
        <v>0</v>
      </c>
      <c r="AB75" s="13">
        <f t="shared" si="23"/>
        <v>1</v>
      </c>
      <c r="AC75" s="15">
        <f t="shared" si="24"/>
        <v>0</v>
      </c>
      <c r="AD75" s="13">
        <f t="shared" si="25"/>
        <v>0</v>
      </c>
      <c r="AE75" s="15">
        <f t="shared" si="26"/>
        <v>0</v>
      </c>
      <c r="AF75" s="13">
        <f t="shared" si="26"/>
        <v>1</v>
      </c>
      <c r="AG75" s="17">
        <f t="shared" si="27"/>
        <v>1</v>
      </c>
      <c r="AH75" s="23">
        <f t="shared" si="28"/>
        <v>0</v>
      </c>
      <c r="AI75" s="24">
        <f t="shared" si="29"/>
        <v>1</v>
      </c>
      <c r="AJ75" s="23">
        <f t="shared" si="30"/>
        <v>0</v>
      </c>
      <c r="AK75" s="24">
        <f t="shared" si="31"/>
        <v>0</v>
      </c>
      <c r="AL75" s="23">
        <f t="shared" si="32"/>
        <v>0</v>
      </c>
      <c r="AM75" s="24">
        <f t="shared" si="33"/>
        <v>1</v>
      </c>
      <c r="AN75" s="25">
        <f t="shared" si="34"/>
        <v>1</v>
      </c>
      <c r="AU75">
        <v>24.1846</v>
      </c>
      <c r="AV75">
        <v>7.9438400000000006E-3</v>
      </c>
      <c r="AW75">
        <v>58.917000000000002</v>
      </c>
      <c r="CA75" t="s">
        <v>204</v>
      </c>
      <c r="CB75" t="s">
        <v>849</v>
      </c>
      <c r="CC75" t="s">
        <v>231</v>
      </c>
      <c r="CD75" t="s">
        <v>850</v>
      </c>
      <c r="CE75" t="s">
        <v>851</v>
      </c>
      <c r="CF75" t="s">
        <v>2918</v>
      </c>
      <c r="CG75" t="s">
        <v>852</v>
      </c>
      <c r="CH75">
        <v>4</v>
      </c>
      <c r="CI75">
        <v>3</v>
      </c>
      <c r="CJ75">
        <v>-2.6364999999999998</v>
      </c>
      <c r="CK75">
        <v>161640000</v>
      </c>
      <c r="CL75">
        <v>0</v>
      </c>
      <c r="CM75">
        <v>161640000</v>
      </c>
      <c r="CN75">
        <v>0</v>
      </c>
      <c r="CO75" t="s">
        <v>210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161640000</v>
      </c>
      <c r="CW75">
        <v>0</v>
      </c>
      <c r="CX75">
        <v>0</v>
      </c>
      <c r="CY75">
        <v>0</v>
      </c>
      <c r="CZ75">
        <v>0</v>
      </c>
      <c r="DA75">
        <v>0</v>
      </c>
      <c r="DB75" t="s">
        <v>210</v>
      </c>
      <c r="DC75" t="s">
        <v>210</v>
      </c>
      <c r="DD75" t="s">
        <v>210</v>
      </c>
      <c r="DE75" t="s">
        <v>210</v>
      </c>
      <c r="DF75" t="s">
        <v>210</v>
      </c>
      <c r="DG75" t="s">
        <v>210</v>
      </c>
      <c r="DH75" t="s">
        <v>210</v>
      </c>
      <c r="DI75" t="s">
        <v>210</v>
      </c>
      <c r="DJ75" t="s">
        <v>210</v>
      </c>
      <c r="DK75" t="s">
        <v>210</v>
      </c>
      <c r="DL75" t="s">
        <v>210</v>
      </c>
      <c r="DM75" t="s">
        <v>210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161640000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GL75">
        <v>75</v>
      </c>
      <c r="GM75">
        <v>219</v>
      </c>
      <c r="GN75">
        <v>80</v>
      </c>
      <c r="GO75">
        <v>80</v>
      </c>
      <c r="GP75">
        <v>307</v>
      </c>
      <c r="GQ75">
        <v>321</v>
      </c>
      <c r="GR75">
        <v>1466</v>
      </c>
      <c r="GS75">
        <v>2120</v>
      </c>
      <c r="GT75">
        <v>1466</v>
      </c>
      <c r="GU75">
        <v>2120</v>
      </c>
      <c r="GV75" t="s">
        <v>343</v>
      </c>
      <c r="GW75">
        <v>5323</v>
      </c>
      <c r="GX75">
        <v>1466</v>
      </c>
      <c r="GY75">
        <v>2120</v>
      </c>
      <c r="GZ75" t="s">
        <v>343</v>
      </c>
      <c r="HA75">
        <v>5323</v>
      </c>
      <c r="HB75">
        <v>1466</v>
      </c>
      <c r="HC75">
        <v>2120</v>
      </c>
      <c r="HD75" t="s">
        <v>343</v>
      </c>
      <c r="HE75">
        <v>5323</v>
      </c>
    </row>
    <row r="76" spans="1:213" ht="15" x14ac:dyDescent="0.25">
      <c r="A76" t="s">
        <v>853</v>
      </c>
      <c r="B76" t="s">
        <v>854</v>
      </c>
      <c r="C76" t="s">
        <v>855</v>
      </c>
      <c r="D76" t="s">
        <v>855</v>
      </c>
      <c r="E76" t="s">
        <v>856</v>
      </c>
      <c r="F76" t="s">
        <v>857</v>
      </c>
      <c r="G76" t="s">
        <v>858</v>
      </c>
      <c r="H76">
        <v>0.5</v>
      </c>
      <c r="I76">
        <v>0.12520000000000001</v>
      </c>
      <c r="J76">
        <v>0</v>
      </c>
      <c r="K76">
        <v>1.4267500000000001E-2</v>
      </c>
      <c r="L76">
        <v>75.819000000000003</v>
      </c>
      <c r="M76">
        <v>22.372</v>
      </c>
      <c r="N76">
        <v>46.984999999999999</v>
      </c>
      <c r="O76" s="7">
        <v>0.5</v>
      </c>
      <c r="S76" s="11">
        <v>0.5</v>
      </c>
      <c r="V76" s="9">
        <v>0.45908300000000002</v>
      </c>
      <c r="X76" s="13">
        <v>0.5</v>
      </c>
      <c r="Y76" s="13">
        <v>0.5</v>
      </c>
      <c r="AA76" s="15">
        <f t="shared" si="22"/>
        <v>1</v>
      </c>
      <c r="AB76" s="13">
        <f t="shared" si="23"/>
        <v>1</v>
      </c>
      <c r="AC76" s="15">
        <f t="shared" si="24"/>
        <v>1</v>
      </c>
      <c r="AD76" s="13">
        <f t="shared" si="25"/>
        <v>2</v>
      </c>
      <c r="AE76" s="15">
        <f t="shared" si="26"/>
        <v>2</v>
      </c>
      <c r="AF76" s="13">
        <f t="shared" si="26"/>
        <v>3</v>
      </c>
      <c r="AG76" s="17">
        <f t="shared" si="27"/>
        <v>5</v>
      </c>
      <c r="AH76" s="23">
        <f t="shared" si="28"/>
        <v>1</v>
      </c>
      <c r="AI76" s="24">
        <f t="shared" si="29"/>
        <v>1</v>
      </c>
      <c r="AJ76" s="23">
        <f t="shared" si="30"/>
        <v>1</v>
      </c>
      <c r="AK76" s="24">
        <f t="shared" si="31"/>
        <v>2</v>
      </c>
      <c r="AL76" s="23">
        <f t="shared" si="32"/>
        <v>2</v>
      </c>
      <c r="AM76" s="24">
        <f t="shared" si="33"/>
        <v>3</v>
      </c>
      <c r="AN76" s="25">
        <f t="shared" si="34"/>
        <v>5</v>
      </c>
      <c r="AX76">
        <v>0</v>
      </c>
      <c r="AY76">
        <v>1.7602599999999999E-2</v>
      </c>
      <c r="AZ76">
        <v>69.450999999999993</v>
      </c>
      <c r="BG76">
        <v>0</v>
      </c>
      <c r="BH76">
        <v>1.4898099999999999E-2</v>
      </c>
      <c r="BI76">
        <v>74.611000000000004</v>
      </c>
      <c r="BM76">
        <v>0</v>
      </c>
      <c r="BN76">
        <v>1.5962899999999999E-2</v>
      </c>
      <c r="BO76">
        <v>71.084999999999994</v>
      </c>
      <c r="BP76">
        <v>0</v>
      </c>
      <c r="BQ76">
        <v>1.4267500000000001E-2</v>
      </c>
      <c r="BR76">
        <v>75.819000000000003</v>
      </c>
      <c r="BW76">
        <v>0</v>
      </c>
      <c r="BX76">
        <v>1.9543399999999999E-2</v>
      </c>
      <c r="BY76">
        <v>65.179000000000002</v>
      </c>
      <c r="BZ76">
        <v>2</v>
      </c>
      <c r="CA76" t="s">
        <v>204</v>
      </c>
      <c r="CB76" t="s">
        <v>859</v>
      </c>
      <c r="CC76" t="s">
        <v>838</v>
      </c>
      <c r="CD76" t="s">
        <v>508</v>
      </c>
      <c r="CE76" t="s">
        <v>860</v>
      </c>
      <c r="CF76" t="s">
        <v>2918</v>
      </c>
      <c r="CG76" t="s">
        <v>861</v>
      </c>
      <c r="CH76">
        <v>5</v>
      </c>
      <c r="CI76">
        <v>2</v>
      </c>
      <c r="CJ76">
        <v>-0.84843999999999997</v>
      </c>
      <c r="CK76">
        <v>2099899999.99999</v>
      </c>
      <c r="CL76">
        <v>0</v>
      </c>
      <c r="CM76">
        <v>2099899999.99999</v>
      </c>
      <c r="CN76">
        <v>0</v>
      </c>
      <c r="CO76" t="s">
        <v>210</v>
      </c>
      <c r="CP76">
        <v>373330000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511030000</v>
      </c>
      <c r="CX76">
        <v>0</v>
      </c>
      <c r="CY76">
        <v>707040000</v>
      </c>
      <c r="CZ76">
        <v>508460000</v>
      </c>
      <c r="DA76">
        <v>0</v>
      </c>
      <c r="DB76" t="s">
        <v>210</v>
      </c>
      <c r="DC76" t="s">
        <v>210</v>
      </c>
      <c r="DD76" t="s">
        <v>210</v>
      </c>
      <c r="DE76" t="s">
        <v>210</v>
      </c>
      <c r="DF76" t="s">
        <v>210</v>
      </c>
      <c r="DG76" t="s">
        <v>210</v>
      </c>
      <c r="DH76" t="s">
        <v>210</v>
      </c>
      <c r="DI76" t="s">
        <v>210</v>
      </c>
      <c r="DJ76" t="s">
        <v>210</v>
      </c>
      <c r="DK76" t="s">
        <v>210</v>
      </c>
      <c r="DL76" t="s">
        <v>210</v>
      </c>
      <c r="DM76" t="s">
        <v>210</v>
      </c>
      <c r="DN76">
        <v>0</v>
      </c>
      <c r="DO76">
        <v>373330000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511030000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707040000</v>
      </c>
      <c r="EQ76">
        <v>0</v>
      </c>
      <c r="ER76">
        <v>0</v>
      </c>
      <c r="ES76">
        <v>508460000</v>
      </c>
      <c r="ET76">
        <v>0</v>
      </c>
      <c r="EU76">
        <v>0</v>
      </c>
      <c r="EV76">
        <v>0</v>
      </c>
      <c r="EW76">
        <v>0</v>
      </c>
      <c r="GL76">
        <v>76</v>
      </c>
      <c r="GM76">
        <v>220</v>
      </c>
      <c r="GN76">
        <v>82</v>
      </c>
      <c r="GO76">
        <v>82</v>
      </c>
      <c r="GP76">
        <v>5</v>
      </c>
      <c r="GQ76">
        <v>5</v>
      </c>
      <c r="GR76" t="s">
        <v>862</v>
      </c>
      <c r="GS76" t="s">
        <v>863</v>
      </c>
      <c r="GT76">
        <v>26</v>
      </c>
      <c r="GU76">
        <v>27</v>
      </c>
      <c r="GV76" t="s">
        <v>583</v>
      </c>
      <c r="GW76">
        <v>8010</v>
      </c>
      <c r="GX76">
        <v>25</v>
      </c>
      <c r="GY76">
        <v>26</v>
      </c>
      <c r="GZ76" t="s">
        <v>583</v>
      </c>
      <c r="HA76">
        <v>7434</v>
      </c>
      <c r="HB76">
        <v>25</v>
      </c>
      <c r="HC76">
        <v>26</v>
      </c>
      <c r="HD76" t="s">
        <v>583</v>
      </c>
      <c r="HE76">
        <v>7434</v>
      </c>
    </row>
    <row r="77" spans="1:213" ht="15" x14ac:dyDescent="0.25">
      <c r="A77" t="s">
        <v>853</v>
      </c>
      <c r="B77" t="s">
        <v>864</v>
      </c>
      <c r="C77" t="s">
        <v>855</v>
      </c>
      <c r="D77" t="s">
        <v>855</v>
      </c>
      <c r="E77" t="s">
        <v>856</v>
      </c>
      <c r="F77" t="s">
        <v>857</v>
      </c>
      <c r="G77" t="s">
        <v>858</v>
      </c>
      <c r="H77">
        <v>0.54091699999999998</v>
      </c>
      <c r="I77">
        <v>9.1378899999999999E-2</v>
      </c>
      <c r="J77">
        <v>0</v>
      </c>
      <c r="K77">
        <v>1.4267500000000001E-2</v>
      </c>
      <c r="L77">
        <v>75.819000000000003</v>
      </c>
      <c r="M77">
        <v>22.372</v>
      </c>
      <c r="N77">
        <v>74.611000000000004</v>
      </c>
      <c r="O77" s="7">
        <v>0.5</v>
      </c>
      <c r="S77" s="11">
        <v>0.5</v>
      </c>
      <c r="V77" s="9">
        <v>0.54091699999999998</v>
      </c>
      <c r="X77" s="13">
        <v>0.5</v>
      </c>
      <c r="Y77" s="13">
        <v>0.5</v>
      </c>
      <c r="AA77" s="15">
        <f t="shared" si="22"/>
        <v>1</v>
      </c>
      <c r="AB77" s="13">
        <f t="shared" si="23"/>
        <v>1</v>
      </c>
      <c r="AC77" s="15">
        <f t="shared" si="24"/>
        <v>1</v>
      </c>
      <c r="AD77" s="13">
        <f t="shared" si="25"/>
        <v>2</v>
      </c>
      <c r="AE77" s="15">
        <f t="shared" si="26"/>
        <v>2</v>
      </c>
      <c r="AF77" s="13">
        <f t="shared" si="26"/>
        <v>3</v>
      </c>
      <c r="AG77" s="17">
        <f t="shared" si="27"/>
        <v>5</v>
      </c>
      <c r="AH77" s="23">
        <f t="shared" si="28"/>
        <v>1</v>
      </c>
      <c r="AI77" s="24">
        <f t="shared" si="29"/>
        <v>1</v>
      </c>
      <c r="AJ77" s="23">
        <f t="shared" si="30"/>
        <v>1</v>
      </c>
      <c r="AK77" s="24">
        <f t="shared" si="31"/>
        <v>2</v>
      </c>
      <c r="AL77" s="23">
        <f t="shared" si="32"/>
        <v>2</v>
      </c>
      <c r="AM77" s="24">
        <f t="shared" si="33"/>
        <v>3</v>
      </c>
      <c r="AN77" s="25">
        <f t="shared" si="34"/>
        <v>5</v>
      </c>
      <c r="AX77">
        <v>0</v>
      </c>
      <c r="AY77">
        <v>1.7602599999999999E-2</v>
      </c>
      <c r="AZ77">
        <v>69.450999999999993</v>
      </c>
      <c r="BG77">
        <v>0</v>
      </c>
      <c r="BH77">
        <v>1.4898099999999999E-2</v>
      </c>
      <c r="BI77">
        <v>74.611000000000004</v>
      </c>
      <c r="BM77">
        <v>0</v>
      </c>
      <c r="BN77">
        <v>1.5962899999999999E-2</v>
      </c>
      <c r="BO77">
        <v>71.084999999999994</v>
      </c>
      <c r="BP77">
        <v>0</v>
      </c>
      <c r="BQ77">
        <v>1.4267500000000001E-2</v>
      </c>
      <c r="BR77">
        <v>75.819000000000003</v>
      </c>
      <c r="BW77">
        <v>0</v>
      </c>
      <c r="BX77">
        <v>1.9543399999999999E-2</v>
      </c>
      <c r="BY77">
        <v>65.179000000000002</v>
      </c>
      <c r="BZ77">
        <v>2</v>
      </c>
      <c r="CA77" t="s">
        <v>204</v>
      </c>
      <c r="CB77" t="s">
        <v>865</v>
      </c>
      <c r="CC77" t="s">
        <v>420</v>
      </c>
      <c r="CD77" t="s">
        <v>421</v>
      </c>
      <c r="CE77" t="s">
        <v>866</v>
      </c>
      <c r="CF77" t="s">
        <v>2918</v>
      </c>
      <c r="CG77" t="s">
        <v>861</v>
      </c>
      <c r="CH77">
        <v>8</v>
      </c>
      <c r="CI77">
        <v>2</v>
      </c>
      <c r="CJ77">
        <v>2.1698</v>
      </c>
      <c r="CK77">
        <v>2299200000</v>
      </c>
      <c r="CL77">
        <v>0</v>
      </c>
      <c r="CM77">
        <v>2299200000</v>
      </c>
      <c r="CN77">
        <v>0</v>
      </c>
      <c r="CO77" t="s">
        <v>210</v>
      </c>
      <c r="CP77">
        <v>373330000</v>
      </c>
      <c r="CQ77">
        <v>0</v>
      </c>
      <c r="CR77">
        <v>0</v>
      </c>
      <c r="CS77">
        <v>0</v>
      </c>
      <c r="CT77">
        <v>199330000</v>
      </c>
      <c r="CU77">
        <v>0</v>
      </c>
      <c r="CV77">
        <v>0</v>
      </c>
      <c r="CW77">
        <v>511030000</v>
      </c>
      <c r="CX77">
        <v>0</v>
      </c>
      <c r="CY77">
        <v>707040000</v>
      </c>
      <c r="CZ77">
        <v>508460000</v>
      </c>
      <c r="DA77">
        <v>0</v>
      </c>
      <c r="DB77" t="s">
        <v>210</v>
      </c>
      <c r="DC77" t="s">
        <v>210</v>
      </c>
      <c r="DD77" t="s">
        <v>210</v>
      </c>
      <c r="DE77" t="s">
        <v>210</v>
      </c>
      <c r="DF77" t="s">
        <v>210</v>
      </c>
      <c r="DG77" t="s">
        <v>210</v>
      </c>
      <c r="DH77" t="s">
        <v>210</v>
      </c>
      <c r="DI77" t="s">
        <v>210</v>
      </c>
      <c r="DJ77" t="s">
        <v>210</v>
      </c>
      <c r="DK77" t="s">
        <v>210</v>
      </c>
      <c r="DL77" t="s">
        <v>210</v>
      </c>
      <c r="DM77" t="s">
        <v>210</v>
      </c>
      <c r="DN77">
        <v>0</v>
      </c>
      <c r="DO77">
        <v>373330000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511030000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199330000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707040000</v>
      </c>
      <c r="EQ77">
        <v>0</v>
      </c>
      <c r="ER77">
        <v>0</v>
      </c>
      <c r="ES77">
        <v>508460000</v>
      </c>
      <c r="ET77">
        <v>0</v>
      </c>
      <c r="EU77">
        <v>0</v>
      </c>
      <c r="EV77">
        <v>0</v>
      </c>
      <c r="EW77">
        <v>0</v>
      </c>
      <c r="GL77">
        <v>77</v>
      </c>
      <c r="GM77">
        <v>220</v>
      </c>
      <c r="GN77">
        <v>85</v>
      </c>
      <c r="GO77">
        <v>85</v>
      </c>
      <c r="GP77">
        <v>5</v>
      </c>
      <c r="GQ77">
        <v>5</v>
      </c>
      <c r="GR77" t="s">
        <v>867</v>
      </c>
      <c r="GS77" t="s">
        <v>868</v>
      </c>
      <c r="GT77">
        <v>22</v>
      </c>
      <c r="GU77">
        <v>22</v>
      </c>
      <c r="GV77" t="s">
        <v>454</v>
      </c>
      <c r="GW77">
        <v>7321</v>
      </c>
      <c r="GX77">
        <v>25</v>
      </c>
      <c r="GY77">
        <v>26</v>
      </c>
      <c r="GZ77" t="s">
        <v>583</v>
      </c>
      <c r="HA77">
        <v>7434</v>
      </c>
      <c r="HB77">
        <v>25</v>
      </c>
      <c r="HC77">
        <v>26</v>
      </c>
      <c r="HD77" t="s">
        <v>583</v>
      </c>
      <c r="HE77">
        <v>7434</v>
      </c>
    </row>
    <row r="78" spans="1:213" ht="15" x14ac:dyDescent="0.25">
      <c r="A78" t="s">
        <v>869</v>
      </c>
      <c r="B78" t="s">
        <v>870</v>
      </c>
      <c r="C78" t="s">
        <v>871</v>
      </c>
      <c r="D78" t="s">
        <v>871</v>
      </c>
      <c r="E78" t="s">
        <v>872</v>
      </c>
      <c r="F78" t="s">
        <v>873</v>
      </c>
      <c r="G78" t="s">
        <v>874</v>
      </c>
      <c r="H78">
        <v>0.94837899999999997</v>
      </c>
      <c r="I78">
        <v>6.2503300000000001E-3</v>
      </c>
      <c r="J78">
        <v>12.6416</v>
      </c>
      <c r="K78">
        <v>6.8664099999999999E-3</v>
      </c>
      <c r="L78">
        <v>83.265000000000001</v>
      </c>
      <c r="M78">
        <v>19.856000000000002</v>
      </c>
      <c r="N78">
        <v>83.265000000000001</v>
      </c>
      <c r="Z78" s="13">
        <v>0.94837899999999997</v>
      </c>
      <c r="AA78" s="15">
        <f t="shared" si="22"/>
        <v>0</v>
      </c>
      <c r="AB78" s="13">
        <f t="shared" si="23"/>
        <v>0</v>
      </c>
      <c r="AC78" s="15">
        <f t="shared" si="24"/>
        <v>0</v>
      </c>
      <c r="AD78" s="13">
        <f t="shared" si="25"/>
        <v>1</v>
      </c>
      <c r="AE78" s="15">
        <f t="shared" si="26"/>
        <v>0</v>
      </c>
      <c r="AF78" s="13">
        <f t="shared" si="26"/>
        <v>1</v>
      </c>
      <c r="AG78" s="17">
        <f t="shared" si="27"/>
        <v>1</v>
      </c>
      <c r="AH78" s="23">
        <f t="shared" si="28"/>
        <v>0</v>
      </c>
      <c r="AI78" s="24">
        <f t="shared" si="29"/>
        <v>0</v>
      </c>
      <c r="AJ78" s="23">
        <f t="shared" si="30"/>
        <v>0</v>
      </c>
      <c r="AK78" s="24">
        <f t="shared" si="31"/>
        <v>0</v>
      </c>
      <c r="AL78" s="23">
        <f t="shared" si="32"/>
        <v>0</v>
      </c>
      <c r="AM78" s="24">
        <f t="shared" si="33"/>
        <v>0</v>
      </c>
      <c r="AN78" s="25">
        <f t="shared" si="34"/>
        <v>0</v>
      </c>
      <c r="BS78">
        <v>12.6416</v>
      </c>
      <c r="BT78">
        <v>6.8664099999999999E-3</v>
      </c>
      <c r="BU78">
        <v>83.265000000000001</v>
      </c>
      <c r="BV78" t="s">
        <v>358</v>
      </c>
      <c r="BZ78">
        <v>1</v>
      </c>
      <c r="CA78" t="s">
        <v>204</v>
      </c>
      <c r="CB78" t="s">
        <v>875</v>
      </c>
      <c r="CC78" t="s">
        <v>360</v>
      </c>
      <c r="CD78" t="s">
        <v>876</v>
      </c>
      <c r="CE78" t="s">
        <v>877</v>
      </c>
      <c r="CF78" t="s">
        <v>2918</v>
      </c>
      <c r="CG78" t="s">
        <v>878</v>
      </c>
      <c r="CH78">
        <v>3</v>
      </c>
      <c r="CI78">
        <v>2</v>
      </c>
      <c r="CJ78">
        <v>4.1003999999999996</v>
      </c>
      <c r="CK78">
        <v>0</v>
      </c>
      <c r="CL78">
        <v>0</v>
      </c>
      <c r="CM78">
        <v>0</v>
      </c>
      <c r="CN78">
        <v>0</v>
      </c>
      <c r="CO78" t="s">
        <v>210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 t="s">
        <v>210</v>
      </c>
      <c r="DC78" t="s">
        <v>210</v>
      </c>
      <c r="DD78" t="s">
        <v>210</v>
      </c>
      <c r="DE78" t="s">
        <v>210</v>
      </c>
      <c r="DF78" t="s">
        <v>210</v>
      </c>
      <c r="DG78" t="s">
        <v>210</v>
      </c>
      <c r="DH78" t="s">
        <v>210</v>
      </c>
      <c r="DI78" t="s">
        <v>210</v>
      </c>
      <c r="DJ78" t="s">
        <v>210</v>
      </c>
      <c r="DK78" t="s">
        <v>210</v>
      </c>
      <c r="DL78" t="s">
        <v>210</v>
      </c>
      <c r="DM78" t="s">
        <v>210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GL78">
        <v>78</v>
      </c>
      <c r="GM78">
        <v>221</v>
      </c>
      <c r="GN78">
        <v>47</v>
      </c>
      <c r="GO78">
        <v>47</v>
      </c>
      <c r="GP78">
        <v>495</v>
      </c>
      <c r="GQ78">
        <v>512</v>
      </c>
      <c r="GR78">
        <v>2540</v>
      </c>
      <c r="GS78">
        <v>4029</v>
      </c>
      <c r="GT78">
        <v>2540</v>
      </c>
      <c r="GU78">
        <v>4029</v>
      </c>
      <c r="GV78" t="s">
        <v>223</v>
      </c>
      <c r="GW78">
        <v>21724</v>
      </c>
      <c r="GX78">
        <v>2540</v>
      </c>
      <c r="GY78">
        <v>4029</v>
      </c>
      <c r="GZ78" t="s">
        <v>223</v>
      </c>
      <c r="HA78">
        <v>21724</v>
      </c>
      <c r="HB78">
        <v>2540</v>
      </c>
      <c r="HC78">
        <v>4029</v>
      </c>
      <c r="HD78" t="s">
        <v>223</v>
      </c>
      <c r="HE78">
        <v>21724</v>
      </c>
    </row>
    <row r="79" spans="1:213" ht="15" x14ac:dyDescent="0.25">
      <c r="A79" t="s">
        <v>879</v>
      </c>
      <c r="B79" t="s">
        <v>880</v>
      </c>
      <c r="C79" t="s">
        <v>881</v>
      </c>
      <c r="D79" t="s">
        <v>881</v>
      </c>
      <c r="E79" t="s">
        <v>882</v>
      </c>
      <c r="F79" t="s">
        <v>883</v>
      </c>
      <c r="G79" t="s">
        <v>884</v>
      </c>
      <c r="H79">
        <v>0.53339899999999996</v>
      </c>
      <c r="I79">
        <v>9.7122799999999995E-2</v>
      </c>
      <c r="J79">
        <v>0</v>
      </c>
      <c r="K79">
        <v>1.67513E-2</v>
      </c>
      <c r="L79">
        <v>47.261000000000003</v>
      </c>
      <c r="M79">
        <v>32.841000000000001</v>
      </c>
      <c r="N79">
        <v>47.261000000000003</v>
      </c>
      <c r="S79" s="11">
        <v>0.53339899999999996</v>
      </c>
      <c r="AA79" s="15">
        <f t="shared" si="22"/>
        <v>0</v>
      </c>
      <c r="AB79" s="13">
        <f t="shared" si="23"/>
        <v>1</v>
      </c>
      <c r="AC79" s="15">
        <f t="shared" si="24"/>
        <v>0</v>
      </c>
      <c r="AD79" s="13">
        <f t="shared" si="25"/>
        <v>0</v>
      </c>
      <c r="AE79" s="15">
        <f t="shared" si="26"/>
        <v>0</v>
      </c>
      <c r="AF79" s="13">
        <f t="shared" si="26"/>
        <v>1</v>
      </c>
      <c r="AG79" s="17">
        <f t="shared" si="27"/>
        <v>1</v>
      </c>
      <c r="AH79" s="23">
        <f t="shared" si="28"/>
        <v>0</v>
      </c>
      <c r="AI79" s="24">
        <f t="shared" si="29"/>
        <v>1</v>
      </c>
      <c r="AJ79" s="23">
        <f t="shared" si="30"/>
        <v>0</v>
      </c>
      <c r="AK79" s="24">
        <f t="shared" si="31"/>
        <v>0</v>
      </c>
      <c r="AL79" s="23">
        <f t="shared" si="32"/>
        <v>0</v>
      </c>
      <c r="AM79" s="24">
        <f t="shared" si="33"/>
        <v>1</v>
      </c>
      <c r="AN79" s="25">
        <f t="shared" si="34"/>
        <v>1</v>
      </c>
      <c r="AX79">
        <v>0</v>
      </c>
      <c r="AY79">
        <v>1.67513E-2</v>
      </c>
      <c r="AZ79">
        <v>47.261000000000003</v>
      </c>
      <c r="BZ79">
        <v>3</v>
      </c>
      <c r="CA79" t="s">
        <v>204</v>
      </c>
      <c r="CB79" t="s">
        <v>885</v>
      </c>
      <c r="CC79" t="s">
        <v>886</v>
      </c>
      <c r="CD79" t="s">
        <v>887</v>
      </c>
      <c r="CE79" t="s">
        <v>888</v>
      </c>
      <c r="CF79" t="s">
        <v>2918</v>
      </c>
      <c r="CG79" t="s">
        <v>889</v>
      </c>
      <c r="CH79">
        <v>8</v>
      </c>
      <c r="CI79">
        <v>2</v>
      </c>
      <c r="CJ79">
        <v>-3.6690999999999998</v>
      </c>
      <c r="CK79">
        <v>0</v>
      </c>
      <c r="CL79">
        <v>0</v>
      </c>
      <c r="CM79">
        <v>0</v>
      </c>
      <c r="CN79">
        <v>0</v>
      </c>
      <c r="CO79" t="s">
        <v>210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 t="s">
        <v>210</v>
      </c>
      <c r="DC79" t="s">
        <v>210</v>
      </c>
      <c r="DD79" t="s">
        <v>210</v>
      </c>
      <c r="DE79" t="s">
        <v>210</v>
      </c>
      <c r="DF79" t="s">
        <v>210</v>
      </c>
      <c r="DG79" t="s">
        <v>210</v>
      </c>
      <c r="DH79" t="s">
        <v>210</v>
      </c>
      <c r="DI79" t="s">
        <v>210</v>
      </c>
      <c r="DJ79" t="s">
        <v>210</v>
      </c>
      <c r="DK79" t="s">
        <v>210</v>
      </c>
      <c r="DL79" t="s">
        <v>210</v>
      </c>
      <c r="DM79" t="s">
        <v>210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GL79">
        <v>79</v>
      </c>
      <c r="GM79">
        <v>222</v>
      </c>
      <c r="GN79">
        <v>544</v>
      </c>
      <c r="GO79">
        <v>544</v>
      </c>
      <c r="GP79">
        <v>442</v>
      </c>
      <c r="GQ79">
        <v>459</v>
      </c>
      <c r="GR79">
        <v>2442</v>
      </c>
      <c r="GS79">
        <v>3927</v>
      </c>
      <c r="GT79">
        <v>2442</v>
      </c>
      <c r="GU79">
        <v>3927</v>
      </c>
      <c r="GV79" t="s">
        <v>211</v>
      </c>
      <c r="GW79">
        <v>8956</v>
      </c>
      <c r="GX79">
        <v>2442</v>
      </c>
      <c r="GY79">
        <v>3927</v>
      </c>
      <c r="GZ79" t="s">
        <v>211</v>
      </c>
      <c r="HA79">
        <v>8956</v>
      </c>
      <c r="HB79">
        <v>2442</v>
      </c>
      <c r="HC79">
        <v>3927</v>
      </c>
      <c r="HD79" t="s">
        <v>211</v>
      </c>
      <c r="HE79">
        <v>8956</v>
      </c>
    </row>
    <row r="80" spans="1:213" x14ac:dyDescent="0.3">
      <c r="A80" t="s">
        <v>890</v>
      </c>
      <c r="B80" t="s">
        <v>891</v>
      </c>
      <c r="C80" t="s">
        <v>892</v>
      </c>
      <c r="D80" t="s">
        <v>892</v>
      </c>
      <c r="E80" t="s">
        <v>893</v>
      </c>
      <c r="F80" t="s">
        <v>894</v>
      </c>
      <c r="G80" t="s">
        <v>895</v>
      </c>
      <c r="H80">
        <v>1</v>
      </c>
      <c r="I80">
        <v>0</v>
      </c>
      <c r="J80">
        <v>68.846100000000007</v>
      </c>
      <c r="K80">
        <v>1.59937E-2</v>
      </c>
      <c r="L80">
        <v>78.149000000000001</v>
      </c>
      <c r="M80">
        <v>24.373999999999999</v>
      </c>
      <c r="N80">
        <v>76.099999999999994</v>
      </c>
      <c r="Z80" s="13">
        <v>1</v>
      </c>
      <c r="AA80" s="15">
        <f t="shared" si="22"/>
        <v>0</v>
      </c>
      <c r="AB80" s="13">
        <f t="shared" si="23"/>
        <v>0</v>
      </c>
      <c r="AC80" s="15">
        <f t="shared" si="24"/>
        <v>0</v>
      </c>
      <c r="AD80" s="13">
        <f t="shared" si="25"/>
        <v>1</v>
      </c>
      <c r="AE80" s="15">
        <f t="shared" si="26"/>
        <v>0</v>
      </c>
      <c r="AF80" s="13">
        <f t="shared" si="26"/>
        <v>1</v>
      </c>
      <c r="AG80" s="17">
        <f t="shared" si="27"/>
        <v>1</v>
      </c>
      <c r="AH80" s="23">
        <f t="shared" si="28"/>
        <v>0</v>
      </c>
      <c r="AI80" s="24">
        <f t="shared" si="29"/>
        <v>0</v>
      </c>
      <c r="AJ80" s="23">
        <f t="shared" si="30"/>
        <v>0</v>
      </c>
      <c r="AK80" s="24">
        <f t="shared" si="31"/>
        <v>0</v>
      </c>
      <c r="AL80" s="23">
        <f t="shared" si="32"/>
        <v>0</v>
      </c>
      <c r="AM80" s="24">
        <f t="shared" si="33"/>
        <v>0</v>
      </c>
      <c r="AN80" s="25">
        <f t="shared" si="34"/>
        <v>0</v>
      </c>
      <c r="BS80">
        <v>68.846100000000007</v>
      </c>
      <c r="BT80">
        <v>1.59937E-2</v>
      </c>
      <c r="BU80">
        <v>78.149000000000001</v>
      </c>
      <c r="BV80" t="s">
        <v>358</v>
      </c>
      <c r="BZ80">
        <v>1</v>
      </c>
      <c r="CA80" t="s">
        <v>204</v>
      </c>
      <c r="CB80" t="s">
        <v>896</v>
      </c>
      <c r="CC80" t="s">
        <v>897</v>
      </c>
      <c r="CD80" t="s">
        <v>783</v>
      </c>
      <c r="CE80" s="19" t="s">
        <v>898</v>
      </c>
      <c r="CF80" t="s">
        <v>2919</v>
      </c>
      <c r="CG80" t="s">
        <v>899</v>
      </c>
      <c r="CH80">
        <v>8</v>
      </c>
      <c r="CI80">
        <v>2</v>
      </c>
      <c r="CJ80">
        <v>3.8626</v>
      </c>
      <c r="CK80">
        <v>0</v>
      </c>
      <c r="CL80">
        <v>0</v>
      </c>
      <c r="CM80">
        <v>0</v>
      </c>
      <c r="CN80">
        <v>0</v>
      </c>
      <c r="CO80" t="s">
        <v>210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 t="s">
        <v>210</v>
      </c>
      <c r="DC80" t="s">
        <v>210</v>
      </c>
      <c r="DD80" t="s">
        <v>210</v>
      </c>
      <c r="DE80" t="s">
        <v>210</v>
      </c>
      <c r="DF80" t="s">
        <v>210</v>
      </c>
      <c r="DG80" t="s">
        <v>210</v>
      </c>
      <c r="DH80" t="s">
        <v>210</v>
      </c>
      <c r="DI80" t="s">
        <v>210</v>
      </c>
      <c r="DJ80" t="s">
        <v>210</v>
      </c>
      <c r="DK80" t="s">
        <v>210</v>
      </c>
      <c r="DL80" t="s">
        <v>210</v>
      </c>
      <c r="DM80" t="s">
        <v>210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GL80">
        <v>80</v>
      </c>
      <c r="GM80">
        <v>224</v>
      </c>
      <c r="GN80">
        <v>503</v>
      </c>
      <c r="GO80">
        <v>503</v>
      </c>
      <c r="GP80">
        <v>427</v>
      </c>
      <c r="GQ80">
        <v>444</v>
      </c>
      <c r="GR80" t="s">
        <v>900</v>
      </c>
      <c r="GS80" t="s">
        <v>901</v>
      </c>
      <c r="GT80">
        <v>2412</v>
      </c>
      <c r="GU80">
        <v>3887</v>
      </c>
      <c r="GV80" t="s">
        <v>223</v>
      </c>
      <c r="GW80">
        <v>16300</v>
      </c>
      <c r="GX80">
        <v>2410</v>
      </c>
      <c r="GY80">
        <v>3885</v>
      </c>
      <c r="GZ80" t="s">
        <v>223</v>
      </c>
      <c r="HA80">
        <v>15456</v>
      </c>
      <c r="HB80">
        <v>2410</v>
      </c>
      <c r="HC80">
        <v>3885</v>
      </c>
      <c r="HD80" t="s">
        <v>223</v>
      </c>
      <c r="HE80">
        <v>15456</v>
      </c>
    </row>
    <row r="81" spans="1:213" x14ac:dyDescent="0.3">
      <c r="A81" t="s">
        <v>902</v>
      </c>
      <c r="B81" t="s">
        <v>903</v>
      </c>
      <c r="C81" t="s">
        <v>904</v>
      </c>
      <c r="D81" t="s">
        <v>904</v>
      </c>
      <c r="E81" t="s">
        <v>905</v>
      </c>
      <c r="F81" t="s">
        <v>906</v>
      </c>
      <c r="G81" t="s">
        <v>907</v>
      </c>
      <c r="H81">
        <v>0.99999899999999997</v>
      </c>
      <c r="I81" s="1">
        <v>1.52326E-8</v>
      </c>
      <c r="J81">
        <v>62.1708</v>
      </c>
      <c r="K81">
        <v>1.9276499999999998E-2</v>
      </c>
      <c r="L81">
        <v>73.346000000000004</v>
      </c>
      <c r="M81">
        <v>8.1121999999999996</v>
      </c>
      <c r="N81">
        <v>73.346000000000004</v>
      </c>
      <c r="Z81" s="13">
        <v>0.99999899999999997</v>
      </c>
      <c r="AA81" s="15">
        <f t="shared" si="22"/>
        <v>0</v>
      </c>
      <c r="AB81" s="13">
        <f t="shared" si="23"/>
        <v>0</v>
      </c>
      <c r="AC81" s="15">
        <f t="shared" si="24"/>
        <v>0</v>
      </c>
      <c r="AD81" s="13">
        <f t="shared" si="25"/>
        <v>1</v>
      </c>
      <c r="AE81" s="15">
        <f t="shared" si="26"/>
        <v>0</v>
      </c>
      <c r="AF81" s="13">
        <f t="shared" si="26"/>
        <v>1</v>
      </c>
      <c r="AG81" s="17">
        <f t="shared" si="27"/>
        <v>1</v>
      </c>
      <c r="AH81" s="23">
        <f t="shared" si="28"/>
        <v>0</v>
      </c>
      <c r="AI81" s="24">
        <f t="shared" si="29"/>
        <v>0</v>
      </c>
      <c r="AJ81" s="23">
        <f t="shared" si="30"/>
        <v>0</v>
      </c>
      <c r="AK81" s="24">
        <f t="shared" si="31"/>
        <v>0</v>
      </c>
      <c r="AL81" s="23">
        <f t="shared" si="32"/>
        <v>0</v>
      </c>
      <c r="AM81" s="24">
        <f t="shared" si="33"/>
        <v>0</v>
      </c>
      <c r="AN81" s="25">
        <f t="shared" si="34"/>
        <v>0</v>
      </c>
      <c r="BS81">
        <v>62.1708</v>
      </c>
      <c r="BT81">
        <v>1.9276499999999998E-2</v>
      </c>
      <c r="BU81">
        <v>73.346000000000004</v>
      </c>
      <c r="BZ81">
        <v>1</v>
      </c>
      <c r="CA81" t="s">
        <v>204</v>
      </c>
      <c r="CB81" t="s">
        <v>908</v>
      </c>
      <c r="CC81" t="s">
        <v>306</v>
      </c>
      <c r="CD81" t="s">
        <v>482</v>
      </c>
      <c r="CE81" s="19" t="s">
        <v>909</v>
      </c>
      <c r="CF81" t="s">
        <v>2918</v>
      </c>
      <c r="CG81" t="s">
        <v>910</v>
      </c>
      <c r="CH81">
        <v>2</v>
      </c>
      <c r="CI81">
        <v>2</v>
      </c>
      <c r="CJ81">
        <v>9.6260999999999999E-2</v>
      </c>
      <c r="CK81">
        <v>34930000</v>
      </c>
      <c r="CL81">
        <v>34930000</v>
      </c>
      <c r="CM81">
        <v>0</v>
      </c>
      <c r="CN81">
        <v>0</v>
      </c>
      <c r="CO81" t="s">
        <v>210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34930000</v>
      </c>
      <c r="DB81" t="s">
        <v>210</v>
      </c>
      <c r="DC81" t="s">
        <v>210</v>
      </c>
      <c r="DD81" t="s">
        <v>210</v>
      </c>
      <c r="DE81" t="s">
        <v>210</v>
      </c>
      <c r="DF81" t="s">
        <v>210</v>
      </c>
      <c r="DG81" t="s">
        <v>210</v>
      </c>
      <c r="DH81" t="s">
        <v>210</v>
      </c>
      <c r="DI81" t="s">
        <v>210</v>
      </c>
      <c r="DJ81" t="s">
        <v>210</v>
      </c>
      <c r="DK81" t="s">
        <v>210</v>
      </c>
      <c r="DL81" t="s">
        <v>210</v>
      </c>
      <c r="DM81" t="s">
        <v>210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34930000</v>
      </c>
      <c r="EV81">
        <v>0</v>
      </c>
      <c r="EW81">
        <v>0</v>
      </c>
      <c r="GL81">
        <v>81</v>
      </c>
      <c r="GM81">
        <v>225</v>
      </c>
      <c r="GN81">
        <v>11</v>
      </c>
      <c r="GO81">
        <v>11</v>
      </c>
      <c r="GP81">
        <v>89</v>
      </c>
      <c r="GQ81">
        <v>89</v>
      </c>
      <c r="GR81">
        <v>206</v>
      </c>
      <c r="GS81">
        <v>226</v>
      </c>
      <c r="GT81">
        <v>206</v>
      </c>
      <c r="GU81">
        <v>226</v>
      </c>
      <c r="GV81" t="s">
        <v>223</v>
      </c>
      <c r="GW81">
        <v>7737</v>
      </c>
      <c r="GX81">
        <v>206</v>
      </c>
      <c r="GY81">
        <v>226</v>
      </c>
      <c r="GZ81" t="s">
        <v>223</v>
      </c>
      <c r="HA81">
        <v>7737</v>
      </c>
      <c r="HB81">
        <v>206</v>
      </c>
      <c r="HC81">
        <v>226</v>
      </c>
      <c r="HD81" t="s">
        <v>223</v>
      </c>
      <c r="HE81">
        <v>7737</v>
      </c>
    </row>
    <row r="82" spans="1:213" ht="15" x14ac:dyDescent="0.25">
      <c r="A82" t="s">
        <v>911</v>
      </c>
      <c r="B82">
        <v>57</v>
      </c>
      <c r="C82" t="s">
        <v>911</v>
      </c>
      <c r="D82" t="s">
        <v>911</v>
      </c>
      <c r="F82" t="s">
        <v>912</v>
      </c>
      <c r="G82" t="s">
        <v>913</v>
      </c>
      <c r="H82">
        <v>0.92023200000000005</v>
      </c>
      <c r="I82">
        <v>9.6900900000000002E-3</v>
      </c>
      <c r="J82">
        <v>10.6495</v>
      </c>
      <c r="K82">
        <v>1.92669E-2</v>
      </c>
      <c r="L82">
        <v>106.68</v>
      </c>
      <c r="M82">
        <v>19.800999999999998</v>
      </c>
      <c r="N82">
        <v>106.68</v>
      </c>
      <c r="Z82" s="13">
        <v>0.92023200000000005</v>
      </c>
      <c r="AA82" s="15">
        <f t="shared" si="22"/>
        <v>0</v>
      </c>
      <c r="AB82" s="13">
        <f t="shared" si="23"/>
        <v>0</v>
      </c>
      <c r="AC82" s="15">
        <f t="shared" si="24"/>
        <v>0</v>
      </c>
      <c r="AD82" s="13">
        <f t="shared" si="25"/>
        <v>1</v>
      </c>
      <c r="AE82" s="15">
        <f t="shared" si="26"/>
        <v>0</v>
      </c>
      <c r="AF82" s="13">
        <f t="shared" si="26"/>
        <v>1</v>
      </c>
      <c r="AG82" s="17">
        <f t="shared" si="27"/>
        <v>1</v>
      </c>
      <c r="AH82" s="23">
        <f t="shared" si="28"/>
        <v>0</v>
      </c>
      <c r="AI82" s="24">
        <f t="shared" si="29"/>
        <v>0</v>
      </c>
      <c r="AJ82" s="23">
        <f t="shared" si="30"/>
        <v>0</v>
      </c>
      <c r="AK82" s="24">
        <f t="shared" si="31"/>
        <v>0</v>
      </c>
      <c r="AL82" s="23">
        <f t="shared" si="32"/>
        <v>0</v>
      </c>
      <c r="AM82" s="24">
        <f t="shared" si="33"/>
        <v>0</v>
      </c>
      <c r="AN82" s="25">
        <f t="shared" si="34"/>
        <v>0</v>
      </c>
      <c r="BS82">
        <v>10.6495</v>
      </c>
      <c r="BT82">
        <v>1.92669E-2</v>
      </c>
      <c r="BU82">
        <v>106.68</v>
      </c>
      <c r="BZ82">
        <v>1</v>
      </c>
      <c r="CA82" t="s">
        <v>204</v>
      </c>
      <c r="CB82" t="s">
        <v>914</v>
      </c>
      <c r="CC82" t="s">
        <v>915</v>
      </c>
      <c r="CD82" t="s">
        <v>282</v>
      </c>
      <c r="CE82" t="s">
        <v>916</v>
      </c>
      <c r="CF82" t="s">
        <v>2918</v>
      </c>
      <c r="CG82" t="s">
        <v>917</v>
      </c>
      <c r="CH82">
        <v>2</v>
      </c>
      <c r="CI82">
        <v>2</v>
      </c>
      <c r="CJ82">
        <v>4.1054000000000004</v>
      </c>
      <c r="CK82">
        <v>7542700</v>
      </c>
      <c r="CL82">
        <v>7542700</v>
      </c>
      <c r="CM82">
        <v>0</v>
      </c>
      <c r="CN82">
        <v>0</v>
      </c>
      <c r="CO82" t="s">
        <v>210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7542700</v>
      </c>
      <c r="DB82" t="s">
        <v>210</v>
      </c>
      <c r="DC82" t="s">
        <v>210</v>
      </c>
      <c r="DD82" t="s">
        <v>210</v>
      </c>
      <c r="DE82" t="s">
        <v>210</v>
      </c>
      <c r="DF82" t="s">
        <v>210</v>
      </c>
      <c r="DG82" t="s">
        <v>210</v>
      </c>
      <c r="DH82" t="s">
        <v>210</v>
      </c>
      <c r="DI82" t="s">
        <v>210</v>
      </c>
      <c r="DJ82" t="s">
        <v>210</v>
      </c>
      <c r="DK82" t="s">
        <v>210</v>
      </c>
      <c r="DL82" t="s">
        <v>210</v>
      </c>
      <c r="DM82" t="s">
        <v>210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7542700</v>
      </c>
      <c r="EV82">
        <v>0</v>
      </c>
      <c r="EW82">
        <v>0</v>
      </c>
      <c r="GL82">
        <v>82</v>
      </c>
      <c r="GM82">
        <v>226</v>
      </c>
      <c r="GN82">
        <v>57</v>
      </c>
      <c r="GO82">
        <v>57</v>
      </c>
      <c r="GP82">
        <v>380</v>
      </c>
      <c r="GQ82">
        <v>396</v>
      </c>
      <c r="GR82">
        <v>2171</v>
      </c>
      <c r="GS82">
        <v>3644</v>
      </c>
      <c r="GT82">
        <v>2171</v>
      </c>
      <c r="GU82">
        <v>3644</v>
      </c>
      <c r="GV82" t="s">
        <v>223</v>
      </c>
      <c r="GW82">
        <v>6604</v>
      </c>
      <c r="GX82">
        <v>2171</v>
      </c>
      <c r="GY82">
        <v>3644</v>
      </c>
      <c r="GZ82" t="s">
        <v>223</v>
      </c>
      <c r="HA82">
        <v>6604</v>
      </c>
      <c r="HB82">
        <v>2171</v>
      </c>
      <c r="HC82">
        <v>3644</v>
      </c>
      <c r="HD82" t="s">
        <v>223</v>
      </c>
      <c r="HE82">
        <v>6604</v>
      </c>
    </row>
    <row r="83" spans="1:213" ht="15" x14ac:dyDescent="0.25">
      <c r="A83" t="s">
        <v>918</v>
      </c>
      <c r="B83">
        <v>80</v>
      </c>
      <c r="C83" t="s">
        <v>918</v>
      </c>
      <c r="D83" t="s">
        <v>918</v>
      </c>
      <c r="F83" t="s">
        <v>919</v>
      </c>
      <c r="G83" t="s">
        <v>920</v>
      </c>
      <c r="H83">
        <v>0.97969200000000001</v>
      </c>
      <c r="I83">
        <v>3.0107699999999999E-3</v>
      </c>
      <c r="J83">
        <v>18.902699999999999</v>
      </c>
      <c r="K83">
        <v>1.4771400000000001E-2</v>
      </c>
      <c r="L83">
        <v>62.055</v>
      </c>
      <c r="M83">
        <v>9.8703000000000003</v>
      </c>
      <c r="N83">
        <v>54.280999999999999</v>
      </c>
      <c r="Q83" s="7">
        <v>0.96908499999999997</v>
      </c>
      <c r="T83" s="11">
        <v>0.97969200000000001</v>
      </c>
      <c r="W83" s="9">
        <v>0.87599099999999996</v>
      </c>
      <c r="AA83" s="15">
        <f t="shared" si="22"/>
        <v>1</v>
      </c>
      <c r="AB83" s="13">
        <f t="shared" si="23"/>
        <v>1</v>
      </c>
      <c r="AC83" s="15">
        <f t="shared" si="24"/>
        <v>1</v>
      </c>
      <c r="AD83" s="13">
        <f t="shared" si="25"/>
        <v>0</v>
      </c>
      <c r="AE83" s="15">
        <f t="shared" si="26"/>
        <v>2</v>
      </c>
      <c r="AF83" s="13">
        <f t="shared" si="26"/>
        <v>1</v>
      </c>
      <c r="AG83" s="17">
        <f t="shared" si="27"/>
        <v>3</v>
      </c>
      <c r="AH83" s="23">
        <f t="shared" si="28"/>
        <v>0</v>
      </c>
      <c r="AI83" s="24">
        <f t="shared" si="29"/>
        <v>0</v>
      </c>
      <c r="AJ83" s="23">
        <f t="shared" si="30"/>
        <v>0</v>
      </c>
      <c r="AK83" s="24">
        <f t="shared" si="31"/>
        <v>0</v>
      </c>
      <c r="AL83" s="23">
        <f t="shared" si="32"/>
        <v>0</v>
      </c>
      <c r="AM83" s="24">
        <f t="shared" si="33"/>
        <v>0</v>
      </c>
      <c r="AN83" s="25">
        <f t="shared" si="34"/>
        <v>0</v>
      </c>
      <c r="AR83">
        <v>17.532399999999999</v>
      </c>
      <c r="AS83">
        <v>1.4771400000000001E-2</v>
      </c>
      <c r="AT83">
        <v>62.055</v>
      </c>
      <c r="BA83">
        <v>18.902699999999999</v>
      </c>
      <c r="BB83">
        <v>1.74051E-2</v>
      </c>
      <c r="BC83">
        <v>54.280999999999999</v>
      </c>
      <c r="BJ83">
        <v>11.418900000000001</v>
      </c>
      <c r="BK83">
        <v>1.74051E-2</v>
      </c>
      <c r="BL83">
        <v>54.280999999999999</v>
      </c>
      <c r="BZ83">
        <v>1</v>
      </c>
      <c r="CA83" t="s">
        <v>204</v>
      </c>
      <c r="CB83" t="s">
        <v>921</v>
      </c>
      <c r="CC83" t="s">
        <v>922</v>
      </c>
      <c r="CD83" t="s">
        <v>923</v>
      </c>
      <c r="CE83" t="s">
        <v>924</v>
      </c>
      <c r="CF83" t="s">
        <v>2918</v>
      </c>
      <c r="CG83" t="s">
        <v>925</v>
      </c>
      <c r="CH83">
        <v>10</v>
      </c>
      <c r="CI83">
        <v>3</v>
      </c>
      <c r="CJ83">
        <v>-4.2530999999999999</v>
      </c>
      <c r="CK83">
        <v>1968500</v>
      </c>
      <c r="CL83">
        <v>1968500</v>
      </c>
      <c r="CM83">
        <v>0</v>
      </c>
      <c r="CN83">
        <v>0</v>
      </c>
      <c r="CO83" t="s">
        <v>210</v>
      </c>
      <c r="CP83">
        <v>0</v>
      </c>
      <c r="CQ83">
        <v>0</v>
      </c>
      <c r="CR83">
        <v>481480</v>
      </c>
      <c r="CS83">
        <v>0</v>
      </c>
      <c r="CT83">
        <v>0</v>
      </c>
      <c r="CU83">
        <v>748270</v>
      </c>
      <c r="CV83">
        <v>0</v>
      </c>
      <c r="CW83">
        <v>0</v>
      </c>
      <c r="CX83">
        <v>738740</v>
      </c>
      <c r="CY83">
        <v>0</v>
      </c>
      <c r="CZ83">
        <v>0</v>
      </c>
      <c r="DA83">
        <v>0</v>
      </c>
      <c r="DB83" t="s">
        <v>210</v>
      </c>
      <c r="DC83" t="s">
        <v>210</v>
      </c>
      <c r="DD83" t="s">
        <v>210</v>
      </c>
      <c r="DE83" t="s">
        <v>210</v>
      </c>
      <c r="DF83" t="s">
        <v>210</v>
      </c>
      <c r="DG83" t="s">
        <v>210</v>
      </c>
      <c r="DH83" t="s">
        <v>210</v>
      </c>
      <c r="DI83" t="s">
        <v>210</v>
      </c>
      <c r="DJ83" t="s">
        <v>210</v>
      </c>
      <c r="DK83" t="s">
        <v>210</v>
      </c>
      <c r="DL83" t="s">
        <v>210</v>
      </c>
      <c r="DM83" t="s">
        <v>210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481480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738740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748270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GL83">
        <v>83</v>
      </c>
      <c r="GM83">
        <v>228</v>
      </c>
      <c r="GN83">
        <v>80</v>
      </c>
      <c r="GO83">
        <v>80</v>
      </c>
      <c r="GP83">
        <v>370</v>
      </c>
      <c r="GQ83">
        <v>386</v>
      </c>
      <c r="GR83" t="s">
        <v>926</v>
      </c>
      <c r="GS83" t="s">
        <v>927</v>
      </c>
      <c r="GT83">
        <v>1948</v>
      </c>
      <c r="GU83">
        <v>3039</v>
      </c>
      <c r="GV83" t="s">
        <v>237</v>
      </c>
      <c r="GW83">
        <v>11223</v>
      </c>
      <c r="GX83">
        <v>1947</v>
      </c>
      <c r="GY83">
        <v>3038</v>
      </c>
      <c r="GZ83" t="s">
        <v>273</v>
      </c>
      <c r="HA83">
        <v>11352</v>
      </c>
      <c r="HB83">
        <v>1947</v>
      </c>
      <c r="HC83">
        <v>3038</v>
      </c>
      <c r="HD83" t="s">
        <v>273</v>
      </c>
      <c r="HE83">
        <v>11352</v>
      </c>
    </row>
    <row r="84" spans="1:213" ht="15" x14ac:dyDescent="0.25">
      <c r="A84" t="s">
        <v>928</v>
      </c>
      <c r="B84" t="s">
        <v>929</v>
      </c>
      <c r="C84" t="s">
        <v>930</v>
      </c>
      <c r="D84" t="s">
        <v>930</v>
      </c>
      <c r="E84" t="s">
        <v>931</v>
      </c>
      <c r="F84" t="s">
        <v>932</v>
      </c>
      <c r="G84" t="s">
        <v>933</v>
      </c>
      <c r="H84">
        <v>0.42057099999999997</v>
      </c>
      <c r="I84">
        <v>0.169573</v>
      </c>
      <c r="J84">
        <v>3.5723799999999999</v>
      </c>
      <c r="K84">
        <v>1.8354200000000001E-2</v>
      </c>
      <c r="L84">
        <v>40.715000000000003</v>
      </c>
      <c r="M84">
        <v>10.779</v>
      </c>
      <c r="N84">
        <v>40.715000000000003</v>
      </c>
      <c r="Q84" s="7">
        <v>0.42057099999999997</v>
      </c>
      <c r="AA84" s="15">
        <f t="shared" si="22"/>
        <v>1</v>
      </c>
      <c r="AB84" s="13">
        <f t="shared" si="23"/>
        <v>0</v>
      </c>
      <c r="AC84" s="15">
        <f t="shared" si="24"/>
        <v>0</v>
      </c>
      <c r="AD84" s="13">
        <f t="shared" si="25"/>
        <v>0</v>
      </c>
      <c r="AE84" s="15">
        <f t="shared" si="26"/>
        <v>1</v>
      </c>
      <c r="AF84" s="13">
        <f t="shared" si="26"/>
        <v>0</v>
      </c>
      <c r="AG84" s="17">
        <f t="shared" si="27"/>
        <v>1</v>
      </c>
      <c r="AH84" s="23">
        <f t="shared" si="28"/>
        <v>0</v>
      </c>
      <c r="AI84" s="24">
        <f t="shared" si="29"/>
        <v>0</v>
      </c>
      <c r="AJ84" s="23">
        <f t="shared" si="30"/>
        <v>0</v>
      </c>
      <c r="AK84" s="24">
        <f t="shared" si="31"/>
        <v>0</v>
      </c>
      <c r="AL84" s="23">
        <f t="shared" si="32"/>
        <v>0</v>
      </c>
      <c r="AM84" s="24">
        <f t="shared" si="33"/>
        <v>0</v>
      </c>
      <c r="AN84" s="25">
        <f t="shared" si="34"/>
        <v>0</v>
      </c>
      <c r="AR84">
        <v>3.5723799999999999</v>
      </c>
      <c r="AS84">
        <v>1.8354200000000001E-2</v>
      </c>
      <c r="AT84">
        <v>40.715000000000003</v>
      </c>
      <c r="CA84" t="s">
        <v>204</v>
      </c>
      <c r="CB84" t="s">
        <v>934</v>
      </c>
      <c r="CC84" t="s">
        <v>935</v>
      </c>
      <c r="CD84" t="s">
        <v>936</v>
      </c>
      <c r="CE84" t="s">
        <v>937</v>
      </c>
      <c r="CF84" t="s">
        <v>2918</v>
      </c>
      <c r="CG84" t="s">
        <v>938</v>
      </c>
      <c r="CH84">
        <v>10</v>
      </c>
      <c r="CI84">
        <v>2</v>
      </c>
      <c r="CJ84">
        <v>-1.8776999999999999</v>
      </c>
      <c r="CK84">
        <v>0</v>
      </c>
      <c r="CL84">
        <v>0</v>
      </c>
      <c r="CM84">
        <v>0</v>
      </c>
      <c r="CN84">
        <v>0</v>
      </c>
      <c r="CO84" t="s">
        <v>210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 t="s">
        <v>210</v>
      </c>
      <c r="DC84" t="s">
        <v>210</v>
      </c>
      <c r="DD84" t="s">
        <v>210</v>
      </c>
      <c r="DE84" t="s">
        <v>210</v>
      </c>
      <c r="DF84" t="s">
        <v>210</v>
      </c>
      <c r="DG84" t="s">
        <v>210</v>
      </c>
      <c r="DH84" t="s">
        <v>210</v>
      </c>
      <c r="DI84" t="s">
        <v>210</v>
      </c>
      <c r="DJ84" t="s">
        <v>210</v>
      </c>
      <c r="DK84" t="s">
        <v>210</v>
      </c>
      <c r="DL84" t="s">
        <v>210</v>
      </c>
      <c r="DM84" t="s">
        <v>210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GL84">
        <v>84</v>
      </c>
      <c r="GM84">
        <v>229</v>
      </c>
      <c r="GN84">
        <v>195</v>
      </c>
      <c r="GO84">
        <v>195</v>
      </c>
      <c r="GP84">
        <v>552</v>
      </c>
      <c r="GQ84">
        <v>569</v>
      </c>
      <c r="GT84">
        <v>2628</v>
      </c>
      <c r="GU84">
        <v>4117</v>
      </c>
      <c r="GV84" t="s">
        <v>273</v>
      </c>
      <c r="GW84">
        <v>23284</v>
      </c>
      <c r="GX84">
        <v>2628</v>
      </c>
      <c r="GY84">
        <v>4117</v>
      </c>
      <c r="GZ84" t="s">
        <v>273</v>
      </c>
      <c r="HA84">
        <v>23284</v>
      </c>
      <c r="HB84">
        <v>2628</v>
      </c>
      <c r="HC84">
        <v>4117</v>
      </c>
      <c r="HD84" t="s">
        <v>273</v>
      </c>
      <c r="HE84">
        <v>23284</v>
      </c>
    </row>
    <row r="85" spans="1:213" ht="15" x14ac:dyDescent="0.25">
      <c r="A85" t="s">
        <v>939</v>
      </c>
      <c r="B85" t="s">
        <v>940</v>
      </c>
      <c r="C85" t="s">
        <v>941</v>
      </c>
      <c r="D85" t="s">
        <v>941</v>
      </c>
      <c r="E85" t="s">
        <v>942</v>
      </c>
      <c r="F85" t="s">
        <v>943</v>
      </c>
      <c r="G85" t="s">
        <v>944</v>
      </c>
      <c r="H85">
        <v>0.69186800000000004</v>
      </c>
      <c r="I85">
        <v>5.6102899999999997E-2</v>
      </c>
      <c r="J85">
        <v>3.5182699999999998</v>
      </c>
      <c r="K85">
        <v>1.7331699999999998E-2</v>
      </c>
      <c r="L85">
        <v>46.334000000000003</v>
      </c>
      <c r="M85">
        <v>17.247</v>
      </c>
      <c r="N85">
        <v>46.334000000000003</v>
      </c>
      <c r="P85" s="7">
        <v>0.69186800000000004</v>
      </c>
      <c r="AA85" s="15">
        <f t="shared" si="22"/>
        <v>1</v>
      </c>
      <c r="AB85" s="13">
        <f t="shared" si="23"/>
        <v>0</v>
      </c>
      <c r="AC85" s="15">
        <f t="shared" si="24"/>
        <v>0</v>
      </c>
      <c r="AD85" s="13">
        <f t="shared" si="25"/>
        <v>0</v>
      </c>
      <c r="AE85" s="15">
        <f t="shared" si="26"/>
        <v>1</v>
      </c>
      <c r="AF85" s="13">
        <f t="shared" si="26"/>
        <v>0</v>
      </c>
      <c r="AG85" s="17">
        <f t="shared" si="27"/>
        <v>1</v>
      </c>
      <c r="AH85" s="23">
        <f t="shared" si="28"/>
        <v>1</v>
      </c>
      <c r="AI85" s="24">
        <f t="shared" si="29"/>
        <v>0</v>
      </c>
      <c r="AJ85" s="23">
        <f t="shared" si="30"/>
        <v>0</v>
      </c>
      <c r="AK85" s="24">
        <f t="shared" si="31"/>
        <v>0</v>
      </c>
      <c r="AL85" s="23">
        <f t="shared" si="32"/>
        <v>1</v>
      </c>
      <c r="AM85" s="24">
        <f t="shared" si="33"/>
        <v>0</v>
      </c>
      <c r="AN85" s="25">
        <f t="shared" si="34"/>
        <v>1</v>
      </c>
      <c r="AO85">
        <v>3.5182699999999998</v>
      </c>
      <c r="AP85">
        <v>1.7331699999999998E-2</v>
      </c>
      <c r="AQ85">
        <v>46.334000000000003</v>
      </c>
      <c r="BZ85">
        <v>1</v>
      </c>
      <c r="CA85" t="s">
        <v>204</v>
      </c>
      <c r="CB85" t="s">
        <v>945</v>
      </c>
      <c r="CC85" t="s">
        <v>946</v>
      </c>
      <c r="CD85" t="s">
        <v>947</v>
      </c>
      <c r="CE85" t="s">
        <v>948</v>
      </c>
      <c r="CF85" t="s">
        <v>2918</v>
      </c>
      <c r="CG85" t="s">
        <v>949</v>
      </c>
      <c r="CH85">
        <v>9</v>
      </c>
      <c r="CI85">
        <v>2</v>
      </c>
      <c r="CJ85">
        <v>3.6726999999999999</v>
      </c>
      <c r="CK85">
        <v>0</v>
      </c>
      <c r="CL85">
        <v>0</v>
      </c>
      <c r="CM85">
        <v>0</v>
      </c>
      <c r="CN85">
        <v>0</v>
      </c>
      <c r="CO85" t="s">
        <v>210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 t="s">
        <v>210</v>
      </c>
      <c r="DC85" t="s">
        <v>210</v>
      </c>
      <c r="DD85" t="s">
        <v>210</v>
      </c>
      <c r="DE85" t="s">
        <v>210</v>
      </c>
      <c r="DF85" t="s">
        <v>210</v>
      </c>
      <c r="DG85" t="s">
        <v>210</v>
      </c>
      <c r="DH85" t="s">
        <v>210</v>
      </c>
      <c r="DI85" t="s">
        <v>210</v>
      </c>
      <c r="DJ85" t="s">
        <v>210</v>
      </c>
      <c r="DK85" t="s">
        <v>210</v>
      </c>
      <c r="DL85" t="s">
        <v>210</v>
      </c>
      <c r="DM85" t="s">
        <v>210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GL85">
        <v>85</v>
      </c>
      <c r="GM85">
        <v>231</v>
      </c>
      <c r="GN85">
        <v>243</v>
      </c>
      <c r="GO85">
        <v>243</v>
      </c>
      <c r="GP85">
        <v>605</v>
      </c>
      <c r="GQ85">
        <v>622</v>
      </c>
      <c r="GR85">
        <v>2731</v>
      </c>
      <c r="GS85">
        <v>4221</v>
      </c>
      <c r="GT85">
        <v>2731</v>
      </c>
      <c r="GU85">
        <v>4221</v>
      </c>
      <c r="GV85" t="s">
        <v>250</v>
      </c>
      <c r="GW85">
        <v>6527</v>
      </c>
      <c r="GX85">
        <v>2731</v>
      </c>
      <c r="GY85">
        <v>4221</v>
      </c>
      <c r="GZ85" t="s">
        <v>250</v>
      </c>
      <c r="HA85">
        <v>6527</v>
      </c>
      <c r="HB85">
        <v>2731</v>
      </c>
      <c r="HC85">
        <v>4221</v>
      </c>
      <c r="HD85" t="s">
        <v>250</v>
      </c>
      <c r="HE85">
        <v>6527</v>
      </c>
    </row>
    <row r="86" spans="1:213" x14ac:dyDescent="0.3">
      <c r="A86" t="s">
        <v>950</v>
      </c>
      <c r="B86">
        <v>271</v>
      </c>
      <c r="C86" t="s">
        <v>950</v>
      </c>
      <c r="D86" t="s">
        <v>950</v>
      </c>
      <c r="F86" t="s">
        <v>951</v>
      </c>
      <c r="G86" t="s">
        <v>952</v>
      </c>
      <c r="H86">
        <v>0.98469899999999999</v>
      </c>
      <c r="I86">
        <v>2.0677600000000001E-3</v>
      </c>
      <c r="J86">
        <v>18.085799999999999</v>
      </c>
      <c r="K86">
        <v>1.34223E-2</v>
      </c>
      <c r="L86">
        <v>88.596000000000004</v>
      </c>
      <c r="M86">
        <v>26.780999999999999</v>
      </c>
      <c r="N86">
        <v>88.596000000000004</v>
      </c>
      <c r="V86" s="9">
        <v>0.98469899999999999</v>
      </c>
      <c r="X86" s="13">
        <v>0.90303599999999995</v>
      </c>
      <c r="AA86" s="15">
        <f t="shared" si="22"/>
        <v>0</v>
      </c>
      <c r="AB86" s="13">
        <f t="shared" si="23"/>
        <v>0</v>
      </c>
      <c r="AC86" s="15">
        <f t="shared" si="24"/>
        <v>1</v>
      </c>
      <c r="AD86" s="13">
        <f t="shared" si="25"/>
        <v>1</v>
      </c>
      <c r="AE86" s="15">
        <f t="shared" si="26"/>
        <v>1</v>
      </c>
      <c r="AF86" s="13">
        <f t="shared" si="26"/>
        <v>1</v>
      </c>
      <c r="AG86" s="17">
        <f t="shared" si="27"/>
        <v>2</v>
      </c>
      <c r="AH86" s="23">
        <f t="shared" si="28"/>
        <v>0</v>
      </c>
      <c r="AI86" s="24">
        <f t="shared" si="29"/>
        <v>0</v>
      </c>
      <c r="AJ86" s="23">
        <f t="shared" si="30"/>
        <v>1</v>
      </c>
      <c r="AK86" s="24">
        <f t="shared" si="31"/>
        <v>1</v>
      </c>
      <c r="AL86" s="23">
        <f t="shared" si="32"/>
        <v>1</v>
      </c>
      <c r="AM86" s="24">
        <f t="shared" si="33"/>
        <v>1</v>
      </c>
      <c r="AN86" s="25">
        <f t="shared" si="34"/>
        <v>2</v>
      </c>
      <c r="BG86">
        <v>18.085799999999999</v>
      </c>
      <c r="BH86">
        <v>1.34223E-2</v>
      </c>
      <c r="BI86">
        <v>88.596000000000004</v>
      </c>
      <c r="BM86">
        <v>9.6909700000000001</v>
      </c>
      <c r="BN86">
        <v>1.6382500000000001E-2</v>
      </c>
      <c r="BO86">
        <v>73.91</v>
      </c>
      <c r="BZ86">
        <v>1</v>
      </c>
      <c r="CA86" t="s">
        <v>204</v>
      </c>
      <c r="CB86" t="s">
        <v>953</v>
      </c>
      <c r="CC86" t="s">
        <v>954</v>
      </c>
      <c r="CD86" t="s">
        <v>955</v>
      </c>
      <c r="CE86" s="19" t="s">
        <v>956</v>
      </c>
      <c r="CF86" t="s">
        <v>2918</v>
      </c>
      <c r="CG86" t="s">
        <v>957</v>
      </c>
      <c r="CH86">
        <v>9</v>
      </c>
      <c r="CI86">
        <v>2</v>
      </c>
      <c r="CJ86">
        <v>1.2938000000000001</v>
      </c>
      <c r="CK86">
        <v>278350000</v>
      </c>
      <c r="CL86">
        <v>278350000</v>
      </c>
      <c r="CM86">
        <v>0</v>
      </c>
      <c r="CN86">
        <v>0</v>
      </c>
      <c r="CO86" t="s">
        <v>210</v>
      </c>
      <c r="CP86">
        <v>0</v>
      </c>
      <c r="CQ86">
        <v>0</v>
      </c>
      <c r="CR86">
        <v>0</v>
      </c>
      <c r="CS86">
        <v>0</v>
      </c>
      <c r="CT86">
        <v>170690000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 t="s">
        <v>210</v>
      </c>
      <c r="DC86" t="s">
        <v>210</v>
      </c>
      <c r="DD86" t="s">
        <v>210</v>
      </c>
      <c r="DE86" t="s">
        <v>210</v>
      </c>
      <c r="DF86" t="s">
        <v>210</v>
      </c>
      <c r="DG86" t="s">
        <v>210</v>
      </c>
      <c r="DH86" t="s">
        <v>210</v>
      </c>
      <c r="DI86" t="s">
        <v>210</v>
      </c>
      <c r="DJ86" t="s">
        <v>210</v>
      </c>
      <c r="DK86" t="s">
        <v>210</v>
      </c>
      <c r="DL86" t="s">
        <v>210</v>
      </c>
      <c r="DM86" t="s">
        <v>210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170690000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GL86">
        <v>86</v>
      </c>
      <c r="GM86">
        <v>239</v>
      </c>
      <c r="GN86">
        <v>271</v>
      </c>
      <c r="GO86">
        <v>271</v>
      </c>
      <c r="GP86">
        <v>410</v>
      </c>
      <c r="GQ86">
        <v>427</v>
      </c>
      <c r="GR86" t="s">
        <v>958</v>
      </c>
      <c r="GS86" t="s">
        <v>959</v>
      </c>
      <c r="GT86">
        <v>2381</v>
      </c>
      <c r="GU86">
        <v>3856</v>
      </c>
      <c r="GV86" t="s">
        <v>454</v>
      </c>
      <c r="GW86">
        <v>7636</v>
      </c>
      <c r="GX86">
        <v>2381</v>
      </c>
      <c r="GY86">
        <v>3856</v>
      </c>
      <c r="GZ86" t="s">
        <v>454</v>
      </c>
      <c r="HA86">
        <v>7636</v>
      </c>
      <c r="HB86">
        <v>2381</v>
      </c>
      <c r="HC86">
        <v>3856</v>
      </c>
      <c r="HD86" t="s">
        <v>454</v>
      </c>
      <c r="HE86">
        <v>7636</v>
      </c>
    </row>
    <row r="87" spans="1:213" x14ac:dyDescent="0.3">
      <c r="A87" t="s">
        <v>960</v>
      </c>
      <c r="B87" t="s">
        <v>961</v>
      </c>
      <c r="C87" t="s">
        <v>962</v>
      </c>
      <c r="D87" t="s">
        <v>962</v>
      </c>
      <c r="E87" t="s">
        <v>963</v>
      </c>
      <c r="F87" t="s">
        <v>964</v>
      </c>
      <c r="G87" t="s">
        <v>965</v>
      </c>
      <c r="H87">
        <v>1</v>
      </c>
      <c r="I87" s="1">
        <v>2.8143899999999998E-9</v>
      </c>
      <c r="J87">
        <v>69.022300000000001</v>
      </c>
      <c r="K87">
        <v>1.40976E-2</v>
      </c>
      <c r="L87">
        <v>115.24</v>
      </c>
      <c r="M87">
        <v>52.167000000000002</v>
      </c>
      <c r="N87">
        <v>115.24</v>
      </c>
      <c r="Z87" s="13">
        <v>1</v>
      </c>
      <c r="AA87" s="15">
        <f t="shared" si="22"/>
        <v>0</v>
      </c>
      <c r="AB87" s="13">
        <f t="shared" si="23"/>
        <v>0</v>
      </c>
      <c r="AC87" s="15">
        <f t="shared" si="24"/>
        <v>0</v>
      </c>
      <c r="AD87" s="13">
        <f t="shared" si="25"/>
        <v>1</v>
      </c>
      <c r="AE87" s="15">
        <f t="shared" si="26"/>
        <v>0</v>
      </c>
      <c r="AF87" s="13">
        <f t="shared" si="26"/>
        <v>1</v>
      </c>
      <c r="AG87" s="17">
        <f t="shared" si="27"/>
        <v>1</v>
      </c>
      <c r="AH87" s="23">
        <f t="shared" si="28"/>
        <v>0</v>
      </c>
      <c r="AI87" s="24">
        <f t="shared" si="29"/>
        <v>0</v>
      </c>
      <c r="AJ87" s="23">
        <f t="shared" si="30"/>
        <v>0</v>
      </c>
      <c r="AK87" s="24">
        <f t="shared" si="31"/>
        <v>0</v>
      </c>
      <c r="AL87" s="23">
        <f t="shared" si="32"/>
        <v>0</v>
      </c>
      <c r="AM87" s="24">
        <f t="shared" si="33"/>
        <v>0</v>
      </c>
      <c r="AN87" s="25">
        <f t="shared" si="34"/>
        <v>0</v>
      </c>
      <c r="BS87">
        <v>69.022300000000001</v>
      </c>
      <c r="BT87">
        <v>1.40976E-2</v>
      </c>
      <c r="BU87">
        <v>115.24</v>
      </c>
      <c r="BV87" t="s">
        <v>358</v>
      </c>
      <c r="BZ87">
        <v>1</v>
      </c>
      <c r="CA87" t="s">
        <v>204</v>
      </c>
      <c r="CB87" t="s">
        <v>966</v>
      </c>
      <c r="CC87" t="s">
        <v>967</v>
      </c>
      <c r="CD87" t="s">
        <v>968</v>
      </c>
      <c r="CE87" s="19" t="s">
        <v>969</v>
      </c>
      <c r="CF87" t="s">
        <v>2918</v>
      </c>
      <c r="CG87" t="s">
        <v>970</v>
      </c>
      <c r="CH87">
        <v>10</v>
      </c>
      <c r="CI87">
        <v>3</v>
      </c>
      <c r="CJ87">
        <v>-1.7349000000000001</v>
      </c>
      <c r="CK87">
        <v>37806</v>
      </c>
      <c r="CL87">
        <v>37806</v>
      </c>
      <c r="CM87">
        <v>0</v>
      </c>
      <c r="CN87">
        <v>0</v>
      </c>
      <c r="CO87" t="s">
        <v>210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37806</v>
      </c>
      <c r="DB87" t="s">
        <v>210</v>
      </c>
      <c r="DC87" t="s">
        <v>210</v>
      </c>
      <c r="DD87" t="s">
        <v>210</v>
      </c>
      <c r="DE87" t="s">
        <v>210</v>
      </c>
      <c r="DF87" t="s">
        <v>210</v>
      </c>
      <c r="DG87" t="s">
        <v>210</v>
      </c>
      <c r="DH87" t="s">
        <v>210</v>
      </c>
      <c r="DI87" t="s">
        <v>210</v>
      </c>
      <c r="DJ87" t="s">
        <v>210</v>
      </c>
      <c r="DK87" t="s">
        <v>210</v>
      </c>
      <c r="DL87" t="s">
        <v>210</v>
      </c>
      <c r="DM87" t="s">
        <v>210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37806</v>
      </c>
      <c r="EV87">
        <v>0</v>
      </c>
      <c r="EW87">
        <v>0</v>
      </c>
      <c r="GL87">
        <v>87</v>
      </c>
      <c r="GM87">
        <v>241</v>
      </c>
      <c r="GN87">
        <v>20</v>
      </c>
      <c r="GO87">
        <v>20</v>
      </c>
      <c r="GP87">
        <v>472</v>
      </c>
      <c r="GQ87">
        <v>489</v>
      </c>
      <c r="GR87">
        <v>2495</v>
      </c>
      <c r="GS87">
        <v>3982</v>
      </c>
      <c r="GT87">
        <v>2495</v>
      </c>
      <c r="GU87">
        <v>3982</v>
      </c>
      <c r="GV87" t="s">
        <v>223</v>
      </c>
      <c r="GW87">
        <v>4812</v>
      </c>
      <c r="GX87">
        <v>2495</v>
      </c>
      <c r="GY87">
        <v>3982</v>
      </c>
      <c r="GZ87" t="s">
        <v>223</v>
      </c>
      <c r="HA87">
        <v>4812</v>
      </c>
      <c r="HB87">
        <v>2495</v>
      </c>
      <c r="HC87">
        <v>3982</v>
      </c>
      <c r="HD87" t="s">
        <v>223</v>
      </c>
      <c r="HE87">
        <v>4812</v>
      </c>
    </row>
    <row r="88" spans="1:213" ht="15" x14ac:dyDescent="0.25">
      <c r="A88" t="s">
        <v>971</v>
      </c>
      <c r="B88" t="s">
        <v>972</v>
      </c>
      <c r="C88" t="s">
        <v>973</v>
      </c>
      <c r="D88" t="s">
        <v>973</v>
      </c>
      <c r="E88" t="s">
        <v>974</v>
      </c>
      <c r="F88" t="s">
        <v>975</v>
      </c>
      <c r="G88" t="s">
        <v>976</v>
      </c>
      <c r="H88">
        <v>0.98660199999999998</v>
      </c>
      <c r="I88">
        <v>1.6971899999999999E-3</v>
      </c>
      <c r="J88">
        <v>20.6722</v>
      </c>
      <c r="K88">
        <v>1.84601E-2</v>
      </c>
      <c r="L88">
        <v>48.771000000000001</v>
      </c>
      <c r="M88">
        <v>16.076000000000001</v>
      </c>
      <c r="N88">
        <v>48.771000000000001</v>
      </c>
      <c r="T88" s="11">
        <v>0.98660199999999998</v>
      </c>
      <c r="AA88" s="15">
        <f t="shared" si="22"/>
        <v>0</v>
      </c>
      <c r="AB88" s="13">
        <f t="shared" si="23"/>
        <v>1</v>
      </c>
      <c r="AC88" s="15">
        <f t="shared" si="24"/>
        <v>0</v>
      </c>
      <c r="AD88" s="13">
        <f t="shared" si="25"/>
        <v>0</v>
      </c>
      <c r="AE88" s="15">
        <f t="shared" si="26"/>
        <v>0</v>
      </c>
      <c r="AF88" s="13">
        <f t="shared" si="26"/>
        <v>1</v>
      </c>
      <c r="AG88" s="17">
        <f t="shared" si="27"/>
        <v>1</v>
      </c>
      <c r="AH88" s="23">
        <f t="shared" si="28"/>
        <v>0</v>
      </c>
      <c r="AI88" s="24">
        <f t="shared" si="29"/>
        <v>0</v>
      </c>
      <c r="AJ88" s="23">
        <f t="shared" si="30"/>
        <v>0</v>
      </c>
      <c r="AK88" s="24">
        <f t="shared" si="31"/>
        <v>0</v>
      </c>
      <c r="AL88" s="23">
        <f t="shared" si="32"/>
        <v>0</v>
      </c>
      <c r="AM88" s="24">
        <f t="shared" si="33"/>
        <v>0</v>
      </c>
      <c r="AN88" s="25">
        <f t="shared" si="34"/>
        <v>0</v>
      </c>
      <c r="BA88">
        <v>20.6722</v>
      </c>
      <c r="BB88">
        <v>1.84601E-2</v>
      </c>
      <c r="BC88">
        <v>48.771000000000001</v>
      </c>
      <c r="BV88" t="s">
        <v>358</v>
      </c>
      <c r="BZ88">
        <v>3</v>
      </c>
      <c r="CA88" t="s">
        <v>204</v>
      </c>
      <c r="CB88" t="s">
        <v>977</v>
      </c>
      <c r="CC88" t="s">
        <v>978</v>
      </c>
      <c r="CD88" t="s">
        <v>979</v>
      </c>
      <c r="CE88" t="s">
        <v>980</v>
      </c>
      <c r="CF88" t="s">
        <v>2918</v>
      </c>
      <c r="CG88" t="s">
        <v>981</v>
      </c>
      <c r="CH88">
        <v>8</v>
      </c>
      <c r="CI88">
        <v>4</v>
      </c>
      <c r="CJ88">
        <v>-2.8109999999999999</v>
      </c>
      <c r="CK88">
        <v>2160300</v>
      </c>
      <c r="CL88">
        <v>0</v>
      </c>
      <c r="CM88">
        <v>0</v>
      </c>
      <c r="CN88">
        <v>2160300</v>
      </c>
      <c r="CO88" t="s">
        <v>210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2160300</v>
      </c>
      <c r="CY88">
        <v>0</v>
      </c>
      <c r="CZ88">
        <v>0</v>
      </c>
      <c r="DA88">
        <v>0</v>
      </c>
      <c r="DB88" t="s">
        <v>210</v>
      </c>
      <c r="DC88" t="s">
        <v>210</v>
      </c>
      <c r="DD88" t="s">
        <v>210</v>
      </c>
      <c r="DE88" t="s">
        <v>210</v>
      </c>
      <c r="DF88" t="s">
        <v>210</v>
      </c>
      <c r="DG88" t="s">
        <v>210</v>
      </c>
      <c r="DH88" t="s">
        <v>210</v>
      </c>
      <c r="DI88" t="s">
        <v>210</v>
      </c>
      <c r="DJ88" t="s">
        <v>210</v>
      </c>
      <c r="DK88" t="s">
        <v>210</v>
      </c>
      <c r="DL88" t="s">
        <v>210</v>
      </c>
      <c r="DM88" t="s">
        <v>210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2160300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GL88">
        <v>88</v>
      </c>
      <c r="GM88">
        <v>242</v>
      </c>
      <c r="GN88">
        <v>366</v>
      </c>
      <c r="GO88">
        <v>366</v>
      </c>
      <c r="GP88">
        <v>261</v>
      </c>
      <c r="GQ88">
        <v>274</v>
      </c>
      <c r="GR88">
        <v>1314</v>
      </c>
      <c r="GS88">
        <v>1949</v>
      </c>
      <c r="GT88">
        <v>1314</v>
      </c>
      <c r="GU88">
        <v>1949</v>
      </c>
      <c r="GV88" t="s">
        <v>237</v>
      </c>
      <c r="GW88">
        <v>8792</v>
      </c>
      <c r="GX88">
        <v>1314</v>
      </c>
      <c r="GY88">
        <v>1949</v>
      </c>
      <c r="GZ88" t="s">
        <v>237</v>
      </c>
      <c r="HA88">
        <v>8792</v>
      </c>
      <c r="HB88">
        <v>1314</v>
      </c>
      <c r="HC88">
        <v>1949</v>
      </c>
      <c r="HD88" t="s">
        <v>237</v>
      </c>
      <c r="HE88">
        <v>8792</v>
      </c>
    </row>
    <row r="89" spans="1:213" ht="15" x14ac:dyDescent="0.25">
      <c r="A89" t="s">
        <v>982</v>
      </c>
      <c r="B89">
        <v>123</v>
      </c>
      <c r="C89" t="s">
        <v>982</v>
      </c>
      <c r="D89" t="s">
        <v>982</v>
      </c>
      <c r="E89" t="s">
        <v>983</v>
      </c>
      <c r="F89" t="s">
        <v>984</v>
      </c>
      <c r="G89" t="s">
        <v>985</v>
      </c>
      <c r="H89">
        <v>0.81793499999999997</v>
      </c>
      <c r="I89">
        <v>2.5308400000000002E-2</v>
      </c>
      <c r="J89">
        <v>7.1436500000000001</v>
      </c>
      <c r="K89">
        <v>5.8731800000000004E-3</v>
      </c>
      <c r="L89">
        <v>98.352999999999994</v>
      </c>
      <c r="M89">
        <v>68.022000000000006</v>
      </c>
      <c r="N89">
        <v>87.99</v>
      </c>
      <c r="P89" s="7">
        <v>0.30395800000000001</v>
      </c>
      <c r="Q89" s="7">
        <v>0.81793499999999997</v>
      </c>
      <c r="V89" s="9">
        <v>0.30274000000000001</v>
      </c>
      <c r="AA89" s="15">
        <f t="shared" si="22"/>
        <v>2</v>
      </c>
      <c r="AB89" s="13">
        <f t="shared" si="23"/>
        <v>0</v>
      </c>
      <c r="AC89" s="15">
        <f t="shared" si="24"/>
        <v>1</v>
      </c>
      <c r="AD89" s="13">
        <f t="shared" si="25"/>
        <v>0</v>
      </c>
      <c r="AE89" s="15">
        <f t="shared" si="26"/>
        <v>3</v>
      </c>
      <c r="AF89" s="13">
        <f t="shared" si="26"/>
        <v>0</v>
      </c>
      <c r="AG89" s="17">
        <f t="shared" si="27"/>
        <v>3</v>
      </c>
      <c r="AH89" s="23">
        <f t="shared" si="28"/>
        <v>1</v>
      </c>
      <c r="AI89" s="24">
        <f t="shared" si="29"/>
        <v>0</v>
      </c>
      <c r="AJ89" s="23">
        <f t="shared" si="30"/>
        <v>1</v>
      </c>
      <c r="AK89" s="24">
        <f t="shared" si="31"/>
        <v>0</v>
      </c>
      <c r="AL89" s="23">
        <f t="shared" si="32"/>
        <v>2</v>
      </c>
      <c r="AM89" s="24">
        <f t="shared" si="33"/>
        <v>0</v>
      </c>
      <c r="AN89" s="25">
        <f t="shared" si="34"/>
        <v>2</v>
      </c>
      <c r="AO89">
        <v>0</v>
      </c>
      <c r="AP89">
        <v>1.2719100000000001E-2</v>
      </c>
      <c r="AQ89">
        <v>87.363</v>
      </c>
      <c r="AR89">
        <v>7.1436500000000001</v>
      </c>
      <c r="AS89">
        <v>1.5199000000000001E-2</v>
      </c>
      <c r="AT89">
        <v>87.99</v>
      </c>
      <c r="BG89">
        <v>0</v>
      </c>
      <c r="BH89">
        <v>5.8731800000000004E-3</v>
      </c>
      <c r="BI89">
        <v>98.352999999999994</v>
      </c>
      <c r="BZ89">
        <v>1</v>
      </c>
      <c r="CA89" t="s">
        <v>204</v>
      </c>
      <c r="CB89" t="s">
        <v>986</v>
      </c>
      <c r="CC89" t="s">
        <v>987</v>
      </c>
      <c r="CD89" t="s">
        <v>442</v>
      </c>
      <c r="CE89" t="s">
        <v>988</v>
      </c>
      <c r="CF89" t="s">
        <v>2918</v>
      </c>
      <c r="CG89" t="s">
        <v>989</v>
      </c>
      <c r="CH89">
        <v>1</v>
      </c>
      <c r="CI89">
        <v>3</v>
      </c>
      <c r="CJ89">
        <v>-3.3641999999999999</v>
      </c>
      <c r="CK89">
        <v>13985000</v>
      </c>
      <c r="CL89">
        <v>13985000</v>
      </c>
      <c r="CM89">
        <v>0</v>
      </c>
      <c r="CN89">
        <v>0</v>
      </c>
      <c r="CO89" t="s">
        <v>210</v>
      </c>
      <c r="CP89">
        <v>0</v>
      </c>
      <c r="CQ89">
        <v>0</v>
      </c>
      <c r="CR89">
        <v>13985000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 t="s">
        <v>210</v>
      </c>
      <c r="DC89" t="s">
        <v>210</v>
      </c>
      <c r="DD89" t="s">
        <v>210</v>
      </c>
      <c r="DE89" t="s">
        <v>210</v>
      </c>
      <c r="DF89" t="s">
        <v>210</v>
      </c>
      <c r="DG89" t="s">
        <v>210</v>
      </c>
      <c r="DH89" t="s">
        <v>210</v>
      </c>
      <c r="DI89" t="s">
        <v>210</v>
      </c>
      <c r="DJ89" t="s">
        <v>210</v>
      </c>
      <c r="DK89" t="s">
        <v>210</v>
      </c>
      <c r="DL89" t="s">
        <v>210</v>
      </c>
      <c r="DM89" t="s">
        <v>210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13985000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GL89">
        <v>89</v>
      </c>
      <c r="GM89">
        <v>249</v>
      </c>
      <c r="GN89">
        <v>123</v>
      </c>
      <c r="GO89">
        <v>123</v>
      </c>
      <c r="GP89">
        <v>642</v>
      </c>
      <c r="GQ89">
        <v>661</v>
      </c>
      <c r="GR89">
        <v>2792</v>
      </c>
      <c r="GS89">
        <v>4288</v>
      </c>
      <c r="GT89">
        <v>2792</v>
      </c>
      <c r="GU89">
        <v>4288</v>
      </c>
      <c r="GV89" t="s">
        <v>273</v>
      </c>
      <c r="GW89">
        <v>8807</v>
      </c>
      <c r="GX89">
        <v>2793</v>
      </c>
      <c r="GY89">
        <v>4289</v>
      </c>
      <c r="GZ89" t="s">
        <v>454</v>
      </c>
      <c r="HA89">
        <v>7484</v>
      </c>
      <c r="HB89">
        <v>2793</v>
      </c>
      <c r="HC89">
        <v>4289</v>
      </c>
      <c r="HD89" t="s">
        <v>454</v>
      </c>
      <c r="HE89">
        <v>7484</v>
      </c>
    </row>
    <row r="90" spans="1:213" ht="15" x14ac:dyDescent="0.25">
      <c r="A90" t="s">
        <v>982</v>
      </c>
      <c r="B90">
        <v>124</v>
      </c>
      <c r="C90" t="s">
        <v>982</v>
      </c>
      <c r="D90" t="s">
        <v>982</v>
      </c>
      <c r="E90" t="s">
        <v>983</v>
      </c>
      <c r="F90" t="s">
        <v>984</v>
      </c>
      <c r="G90" t="s">
        <v>985</v>
      </c>
      <c r="H90">
        <v>0.30396600000000001</v>
      </c>
      <c r="I90">
        <v>0.20974799999999999</v>
      </c>
      <c r="J90">
        <v>0</v>
      </c>
      <c r="K90">
        <v>5.8731800000000004E-3</v>
      </c>
      <c r="L90">
        <v>98.352999999999994</v>
      </c>
      <c r="M90">
        <v>68.022000000000006</v>
      </c>
      <c r="N90">
        <v>87.363</v>
      </c>
      <c r="P90" s="7">
        <v>0.30396600000000001</v>
      </c>
      <c r="V90" s="9">
        <v>0.302755</v>
      </c>
      <c r="AA90" s="15">
        <f t="shared" si="22"/>
        <v>1</v>
      </c>
      <c r="AB90" s="13">
        <f t="shared" si="23"/>
        <v>0</v>
      </c>
      <c r="AC90" s="15">
        <f t="shared" si="24"/>
        <v>1</v>
      </c>
      <c r="AD90" s="13">
        <f t="shared" si="25"/>
        <v>0</v>
      </c>
      <c r="AE90" s="15">
        <f t="shared" si="26"/>
        <v>2</v>
      </c>
      <c r="AF90" s="13">
        <f t="shared" si="26"/>
        <v>0</v>
      </c>
      <c r="AG90" s="17">
        <f t="shared" si="27"/>
        <v>2</v>
      </c>
      <c r="AH90" s="23">
        <f t="shared" si="28"/>
        <v>1</v>
      </c>
      <c r="AI90" s="24">
        <f t="shared" si="29"/>
        <v>0</v>
      </c>
      <c r="AJ90" s="23">
        <f t="shared" si="30"/>
        <v>1</v>
      </c>
      <c r="AK90" s="24">
        <f t="shared" si="31"/>
        <v>0</v>
      </c>
      <c r="AL90" s="23">
        <f t="shared" si="32"/>
        <v>2</v>
      </c>
      <c r="AM90" s="24">
        <f t="shared" si="33"/>
        <v>0</v>
      </c>
      <c r="AN90" s="25">
        <f t="shared" si="34"/>
        <v>2</v>
      </c>
      <c r="AO90">
        <v>0</v>
      </c>
      <c r="AP90">
        <v>1.2719100000000001E-2</v>
      </c>
      <c r="AQ90">
        <v>87.363</v>
      </c>
      <c r="BG90">
        <v>0</v>
      </c>
      <c r="BH90">
        <v>5.8731800000000004E-3</v>
      </c>
      <c r="BI90">
        <v>98.352999999999994</v>
      </c>
      <c r="CA90" t="s">
        <v>204</v>
      </c>
      <c r="CB90" t="s">
        <v>990</v>
      </c>
      <c r="CC90" t="s">
        <v>219</v>
      </c>
      <c r="CD90" t="s">
        <v>482</v>
      </c>
      <c r="CE90" t="s">
        <v>991</v>
      </c>
      <c r="CF90" t="s">
        <v>2918</v>
      </c>
      <c r="CG90" t="s">
        <v>992</v>
      </c>
      <c r="CH90">
        <v>2</v>
      </c>
      <c r="CI90">
        <v>2</v>
      </c>
      <c r="CJ90">
        <v>-1.3385</v>
      </c>
      <c r="CK90">
        <v>0</v>
      </c>
      <c r="CL90">
        <v>0</v>
      </c>
      <c r="CM90">
        <v>0</v>
      </c>
      <c r="CN90">
        <v>0</v>
      </c>
      <c r="CO90" t="s">
        <v>210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 t="s">
        <v>210</v>
      </c>
      <c r="DC90" t="s">
        <v>210</v>
      </c>
      <c r="DD90" t="s">
        <v>210</v>
      </c>
      <c r="DE90" t="s">
        <v>210</v>
      </c>
      <c r="DF90" t="s">
        <v>210</v>
      </c>
      <c r="DG90" t="s">
        <v>210</v>
      </c>
      <c r="DH90" t="s">
        <v>210</v>
      </c>
      <c r="DI90" t="s">
        <v>210</v>
      </c>
      <c r="DJ90" t="s">
        <v>210</v>
      </c>
      <c r="DK90" t="s">
        <v>210</v>
      </c>
      <c r="DL90" t="s">
        <v>210</v>
      </c>
      <c r="DM90" t="s">
        <v>210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GL90">
        <v>90</v>
      </c>
      <c r="GM90">
        <v>249</v>
      </c>
      <c r="GN90">
        <v>124</v>
      </c>
      <c r="GO90">
        <v>124</v>
      </c>
      <c r="GP90">
        <v>642</v>
      </c>
      <c r="GQ90">
        <v>661</v>
      </c>
      <c r="GT90">
        <v>2791</v>
      </c>
      <c r="GU90">
        <v>4287</v>
      </c>
      <c r="GV90" t="s">
        <v>250</v>
      </c>
      <c r="GW90">
        <v>7458</v>
      </c>
      <c r="GX90">
        <v>2793</v>
      </c>
      <c r="GY90">
        <v>4289</v>
      </c>
      <c r="GZ90" t="s">
        <v>454</v>
      </c>
      <c r="HA90">
        <v>7484</v>
      </c>
      <c r="HB90">
        <v>2793</v>
      </c>
      <c r="HC90">
        <v>4289</v>
      </c>
      <c r="HD90" t="s">
        <v>454</v>
      </c>
      <c r="HE90">
        <v>7484</v>
      </c>
    </row>
    <row r="91" spans="1:213" x14ac:dyDescent="0.3">
      <c r="A91" t="s">
        <v>993</v>
      </c>
      <c r="B91" t="s">
        <v>994</v>
      </c>
      <c r="C91" t="s">
        <v>995</v>
      </c>
      <c r="D91" t="s">
        <v>995</v>
      </c>
      <c r="E91" t="s">
        <v>996</v>
      </c>
      <c r="F91" t="s">
        <v>997</v>
      </c>
      <c r="G91" t="s">
        <v>998</v>
      </c>
      <c r="H91">
        <v>0.79542599999999997</v>
      </c>
      <c r="I91">
        <v>2.9346500000000001E-2</v>
      </c>
      <c r="J91">
        <v>4.5646599999999999</v>
      </c>
      <c r="K91">
        <v>1.9142599999999999E-2</v>
      </c>
      <c r="L91">
        <v>44.616</v>
      </c>
      <c r="M91">
        <v>13.185</v>
      </c>
      <c r="N91">
        <v>44.616</v>
      </c>
      <c r="O91" s="7">
        <v>0.79542599999999997</v>
      </c>
      <c r="AA91" s="15">
        <f t="shared" si="22"/>
        <v>1</v>
      </c>
      <c r="AB91" s="13">
        <f t="shared" si="23"/>
        <v>0</v>
      </c>
      <c r="AC91" s="15">
        <f t="shared" si="24"/>
        <v>0</v>
      </c>
      <c r="AD91" s="13">
        <f t="shared" si="25"/>
        <v>0</v>
      </c>
      <c r="AE91" s="15">
        <f t="shared" si="26"/>
        <v>1</v>
      </c>
      <c r="AF91" s="13">
        <f t="shared" si="26"/>
        <v>0</v>
      </c>
      <c r="AG91" s="17">
        <f t="shared" si="27"/>
        <v>1</v>
      </c>
      <c r="AH91" s="23">
        <f t="shared" si="28"/>
        <v>1</v>
      </c>
      <c r="AI91" s="24">
        <f t="shared" si="29"/>
        <v>0</v>
      </c>
      <c r="AJ91" s="23">
        <f t="shared" si="30"/>
        <v>0</v>
      </c>
      <c r="AK91" s="24">
        <f t="shared" si="31"/>
        <v>0</v>
      </c>
      <c r="AL91" s="23">
        <f t="shared" si="32"/>
        <v>1</v>
      </c>
      <c r="AM91" s="24">
        <f t="shared" si="33"/>
        <v>0</v>
      </c>
      <c r="AN91" s="25">
        <f t="shared" si="34"/>
        <v>1</v>
      </c>
      <c r="BW91">
        <v>4.5646599999999999</v>
      </c>
      <c r="BX91">
        <v>1.9142599999999999E-2</v>
      </c>
      <c r="BY91">
        <v>44.616</v>
      </c>
      <c r="BZ91">
        <v>2</v>
      </c>
      <c r="CA91" t="s">
        <v>204</v>
      </c>
      <c r="CB91" t="s">
        <v>999</v>
      </c>
      <c r="CC91" t="s">
        <v>1000</v>
      </c>
      <c r="CD91" t="s">
        <v>1001</v>
      </c>
      <c r="CE91" s="19" t="s">
        <v>1002</v>
      </c>
      <c r="CF91" t="s">
        <v>2918</v>
      </c>
      <c r="CG91" t="s">
        <v>1003</v>
      </c>
      <c r="CH91">
        <v>13</v>
      </c>
      <c r="CI91">
        <v>2</v>
      </c>
      <c r="CJ91">
        <v>0.94706999999999997</v>
      </c>
      <c r="CK91">
        <v>28310000</v>
      </c>
      <c r="CL91">
        <v>0</v>
      </c>
      <c r="CM91">
        <v>28310000</v>
      </c>
      <c r="CN91">
        <v>0</v>
      </c>
      <c r="CO91" t="s">
        <v>210</v>
      </c>
      <c r="CP91">
        <v>28310000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 t="s">
        <v>210</v>
      </c>
      <c r="DC91" t="s">
        <v>210</v>
      </c>
      <c r="DD91" t="s">
        <v>210</v>
      </c>
      <c r="DE91" t="s">
        <v>210</v>
      </c>
      <c r="DF91" t="s">
        <v>210</v>
      </c>
      <c r="DG91" t="s">
        <v>210</v>
      </c>
      <c r="DH91" t="s">
        <v>210</v>
      </c>
      <c r="DI91" t="s">
        <v>210</v>
      </c>
      <c r="DJ91" t="s">
        <v>210</v>
      </c>
      <c r="DK91" t="s">
        <v>210</v>
      </c>
      <c r="DL91" t="s">
        <v>210</v>
      </c>
      <c r="DM91" t="s">
        <v>210</v>
      </c>
      <c r="DN91">
        <v>0</v>
      </c>
      <c r="DO91">
        <v>28310000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GL91">
        <v>91</v>
      </c>
      <c r="GM91">
        <v>255</v>
      </c>
      <c r="GN91">
        <v>1035</v>
      </c>
      <c r="GO91">
        <v>1035</v>
      </c>
      <c r="GP91">
        <v>453</v>
      </c>
      <c r="GQ91">
        <v>470</v>
      </c>
      <c r="GR91">
        <v>2465</v>
      </c>
      <c r="GS91">
        <v>3951</v>
      </c>
      <c r="GT91">
        <v>2465</v>
      </c>
      <c r="GU91">
        <v>3951</v>
      </c>
      <c r="GV91" t="s">
        <v>300</v>
      </c>
      <c r="GW91">
        <v>8041</v>
      </c>
      <c r="GX91">
        <v>2465</v>
      </c>
      <c r="GY91">
        <v>3951</v>
      </c>
      <c r="GZ91" t="s">
        <v>300</v>
      </c>
      <c r="HA91">
        <v>8041</v>
      </c>
      <c r="HB91">
        <v>2465</v>
      </c>
      <c r="HC91">
        <v>3951</v>
      </c>
      <c r="HD91" t="s">
        <v>300</v>
      </c>
      <c r="HE91">
        <v>8041</v>
      </c>
    </row>
    <row r="92" spans="1:213" x14ac:dyDescent="0.3">
      <c r="A92" t="s">
        <v>993</v>
      </c>
      <c r="B92" t="s">
        <v>1004</v>
      </c>
      <c r="C92" t="s">
        <v>995</v>
      </c>
      <c r="D92" t="s">
        <v>995</v>
      </c>
      <c r="E92" t="s">
        <v>996</v>
      </c>
      <c r="F92" t="s">
        <v>997</v>
      </c>
      <c r="G92" t="s">
        <v>998</v>
      </c>
      <c r="H92">
        <v>0.78979100000000002</v>
      </c>
      <c r="I92">
        <v>3.0775199999999999E-2</v>
      </c>
      <c r="J92">
        <v>4.4466400000000004</v>
      </c>
      <c r="K92">
        <v>1.9142599999999999E-2</v>
      </c>
      <c r="L92">
        <v>44.616</v>
      </c>
      <c r="M92">
        <v>13.185</v>
      </c>
      <c r="N92">
        <v>44.616</v>
      </c>
      <c r="O92" s="7">
        <v>0.78979100000000002</v>
      </c>
      <c r="AA92" s="15">
        <f t="shared" si="22"/>
        <v>1</v>
      </c>
      <c r="AB92" s="13">
        <f t="shared" si="23"/>
        <v>0</v>
      </c>
      <c r="AC92" s="15">
        <f t="shared" si="24"/>
        <v>0</v>
      </c>
      <c r="AD92" s="13">
        <f t="shared" si="25"/>
        <v>0</v>
      </c>
      <c r="AE92" s="15">
        <f t="shared" si="26"/>
        <v>1</v>
      </c>
      <c r="AF92" s="13">
        <f t="shared" si="26"/>
        <v>0</v>
      </c>
      <c r="AG92" s="17">
        <f t="shared" si="27"/>
        <v>1</v>
      </c>
      <c r="AH92" s="23">
        <f t="shared" si="28"/>
        <v>1</v>
      </c>
      <c r="AI92" s="24">
        <f t="shared" si="29"/>
        <v>0</v>
      </c>
      <c r="AJ92" s="23">
        <f t="shared" si="30"/>
        <v>0</v>
      </c>
      <c r="AK92" s="24">
        <f t="shared" si="31"/>
        <v>0</v>
      </c>
      <c r="AL92" s="23">
        <f t="shared" si="32"/>
        <v>1</v>
      </c>
      <c r="AM92" s="24">
        <f t="shared" si="33"/>
        <v>0</v>
      </c>
      <c r="AN92" s="25">
        <f t="shared" si="34"/>
        <v>1</v>
      </c>
      <c r="BW92">
        <v>4.4466400000000004</v>
      </c>
      <c r="BX92">
        <v>1.9142599999999999E-2</v>
      </c>
      <c r="BY92">
        <v>44.616</v>
      </c>
      <c r="BZ92">
        <v>2</v>
      </c>
      <c r="CA92" t="s">
        <v>204</v>
      </c>
      <c r="CB92" t="s">
        <v>1005</v>
      </c>
      <c r="CC92" t="s">
        <v>1006</v>
      </c>
      <c r="CD92" t="s">
        <v>1007</v>
      </c>
      <c r="CE92" s="19" t="s">
        <v>1002</v>
      </c>
      <c r="CF92" t="s">
        <v>2918</v>
      </c>
      <c r="CG92" t="s">
        <v>1003</v>
      </c>
      <c r="CH92">
        <v>16</v>
      </c>
      <c r="CI92">
        <v>2</v>
      </c>
      <c r="CJ92">
        <v>0.94706999999999997</v>
      </c>
      <c r="CK92">
        <v>28310000</v>
      </c>
      <c r="CL92">
        <v>0</v>
      </c>
      <c r="CM92">
        <v>28310000</v>
      </c>
      <c r="CN92">
        <v>0</v>
      </c>
      <c r="CO92" t="s">
        <v>210</v>
      </c>
      <c r="CP92">
        <v>28310000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 t="s">
        <v>210</v>
      </c>
      <c r="DC92" t="s">
        <v>210</v>
      </c>
      <c r="DD92" t="s">
        <v>210</v>
      </c>
      <c r="DE92" t="s">
        <v>210</v>
      </c>
      <c r="DF92" t="s">
        <v>210</v>
      </c>
      <c r="DG92" t="s">
        <v>210</v>
      </c>
      <c r="DH92" t="s">
        <v>210</v>
      </c>
      <c r="DI92" t="s">
        <v>210</v>
      </c>
      <c r="DJ92" t="s">
        <v>210</v>
      </c>
      <c r="DK92" t="s">
        <v>210</v>
      </c>
      <c r="DL92" t="s">
        <v>210</v>
      </c>
      <c r="DM92" t="s">
        <v>210</v>
      </c>
      <c r="DN92">
        <v>0</v>
      </c>
      <c r="DO92">
        <v>28310000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GL92">
        <v>92</v>
      </c>
      <c r="GM92">
        <v>255</v>
      </c>
      <c r="GN92">
        <v>1038</v>
      </c>
      <c r="GO92">
        <v>1038</v>
      </c>
      <c r="GP92">
        <v>453</v>
      </c>
      <c r="GQ92">
        <v>470</v>
      </c>
      <c r="GR92">
        <v>2465</v>
      </c>
      <c r="GS92">
        <v>3951</v>
      </c>
      <c r="GT92">
        <v>2465</v>
      </c>
      <c r="GU92">
        <v>3951</v>
      </c>
      <c r="GV92" t="s">
        <v>300</v>
      </c>
      <c r="GW92">
        <v>8041</v>
      </c>
      <c r="GX92">
        <v>2465</v>
      </c>
      <c r="GY92">
        <v>3951</v>
      </c>
      <c r="GZ92" t="s">
        <v>300</v>
      </c>
      <c r="HA92">
        <v>8041</v>
      </c>
      <c r="HB92">
        <v>2465</v>
      </c>
      <c r="HC92">
        <v>3951</v>
      </c>
      <c r="HD92" t="s">
        <v>300</v>
      </c>
      <c r="HE92">
        <v>8041</v>
      </c>
    </row>
    <row r="93" spans="1:213" ht="15" x14ac:dyDescent="0.25">
      <c r="A93" t="s">
        <v>1008</v>
      </c>
      <c r="B93" t="s">
        <v>1009</v>
      </c>
      <c r="C93" t="s">
        <v>1010</v>
      </c>
      <c r="D93" t="s">
        <v>1010</v>
      </c>
      <c r="E93" t="s">
        <v>1011</v>
      </c>
      <c r="F93" t="s">
        <v>1012</v>
      </c>
      <c r="G93" t="s">
        <v>1013</v>
      </c>
      <c r="H93">
        <v>1</v>
      </c>
      <c r="I93">
        <v>0</v>
      </c>
      <c r="J93">
        <v>20.8779</v>
      </c>
      <c r="K93">
        <v>1.23689E-2</v>
      </c>
      <c r="L93">
        <v>50.207000000000001</v>
      </c>
      <c r="M93">
        <v>12.614000000000001</v>
      </c>
      <c r="N93">
        <v>50.207000000000001</v>
      </c>
      <c r="R93" s="11">
        <v>1</v>
      </c>
      <c r="AA93" s="15">
        <f t="shared" si="22"/>
        <v>0</v>
      </c>
      <c r="AB93" s="13">
        <f t="shared" si="23"/>
        <v>1</v>
      </c>
      <c r="AC93" s="15">
        <f t="shared" si="24"/>
        <v>0</v>
      </c>
      <c r="AD93" s="13">
        <f t="shared" si="25"/>
        <v>0</v>
      </c>
      <c r="AE93" s="15">
        <f t="shared" si="26"/>
        <v>0</v>
      </c>
      <c r="AF93" s="13">
        <f t="shared" si="26"/>
        <v>1</v>
      </c>
      <c r="AG93" s="17">
        <f t="shared" si="27"/>
        <v>1</v>
      </c>
      <c r="AH93" s="23">
        <f t="shared" si="28"/>
        <v>0</v>
      </c>
      <c r="AI93" s="24">
        <f t="shared" si="29"/>
        <v>1</v>
      </c>
      <c r="AJ93" s="23">
        <f t="shared" si="30"/>
        <v>0</v>
      </c>
      <c r="AK93" s="24">
        <f t="shared" si="31"/>
        <v>0</v>
      </c>
      <c r="AL93" s="23">
        <f t="shared" si="32"/>
        <v>0</v>
      </c>
      <c r="AM93" s="24">
        <f t="shared" si="33"/>
        <v>1</v>
      </c>
      <c r="AN93" s="25">
        <f t="shared" si="34"/>
        <v>1</v>
      </c>
      <c r="AU93">
        <v>20.8779</v>
      </c>
      <c r="AV93">
        <v>1.23689E-2</v>
      </c>
      <c r="AW93">
        <v>50.207000000000001</v>
      </c>
      <c r="BZ93">
        <v>3</v>
      </c>
      <c r="CA93" t="s">
        <v>204</v>
      </c>
      <c r="CB93" t="s">
        <v>1014</v>
      </c>
      <c r="CC93" t="s">
        <v>1015</v>
      </c>
      <c r="CD93" t="s">
        <v>1016</v>
      </c>
      <c r="CE93" t="s">
        <v>1017</v>
      </c>
      <c r="CF93" t="s">
        <v>2918</v>
      </c>
      <c r="CG93" t="s">
        <v>1018</v>
      </c>
      <c r="CH93">
        <v>4</v>
      </c>
      <c r="CI93">
        <v>3</v>
      </c>
      <c r="CJ93">
        <v>-3.3679999999999999</v>
      </c>
      <c r="CK93">
        <v>0</v>
      </c>
      <c r="CL93">
        <v>0</v>
      </c>
      <c r="CM93">
        <v>0</v>
      </c>
      <c r="CN93">
        <v>0</v>
      </c>
      <c r="CO93" t="s">
        <v>210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 t="s">
        <v>210</v>
      </c>
      <c r="DC93" t="s">
        <v>210</v>
      </c>
      <c r="DD93" t="s">
        <v>210</v>
      </c>
      <c r="DE93" t="s">
        <v>210</v>
      </c>
      <c r="DF93" t="s">
        <v>210</v>
      </c>
      <c r="DG93" t="s">
        <v>210</v>
      </c>
      <c r="DH93" t="s">
        <v>210</v>
      </c>
      <c r="DI93" t="s">
        <v>210</v>
      </c>
      <c r="DJ93" t="s">
        <v>210</v>
      </c>
      <c r="DK93" t="s">
        <v>210</v>
      </c>
      <c r="DL93" t="s">
        <v>210</v>
      </c>
      <c r="DM93" t="s">
        <v>210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GL93">
        <v>93</v>
      </c>
      <c r="GM93">
        <v>261</v>
      </c>
      <c r="GN93">
        <v>888</v>
      </c>
      <c r="GO93">
        <v>888</v>
      </c>
      <c r="GP93">
        <v>358</v>
      </c>
      <c r="GQ93">
        <v>374</v>
      </c>
      <c r="GR93">
        <v>1917</v>
      </c>
      <c r="GS93">
        <v>3006</v>
      </c>
      <c r="GT93">
        <v>1917</v>
      </c>
      <c r="GU93">
        <v>3006</v>
      </c>
      <c r="GV93" t="s">
        <v>343</v>
      </c>
      <c r="GW93">
        <v>4899</v>
      </c>
      <c r="GX93">
        <v>1917</v>
      </c>
      <c r="GY93">
        <v>3006</v>
      </c>
      <c r="GZ93" t="s">
        <v>343</v>
      </c>
      <c r="HA93">
        <v>4899</v>
      </c>
      <c r="HB93">
        <v>1917</v>
      </c>
      <c r="HC93">
        <v>3006</v>
      </c>
      <c r="HD93" t="s">
        <v>343</v>
      </c>
      <c r="HE93">
        <v>4899</v>
      </c>
    </row>
    <row r="94" spans="1:213" ht="15" x14ac:dyDescent="0.25">
      <c r="A94" t="s">
        <v>1008</v>
      </c>
      <c r="B94" t="s">
        <v>1019</v>
      </c>
      <c r="C94" t="s">
        <v>1010</v>
      </c>
      <c r="D94" t="s">
        <v>1010</v>
      </c>
      <c r="E94" t="s">
        <v>1011</v>
      </c>
      <c r="F94" t="s">
        <v>1012</v>
      </c>
      <c r="G94" t="s">
        <v>1013</v>
      </c>
      <c r="H94">
        <v>1</v>
      </c>
      <c r="I94">
        <v>0</v>
      </c>
      <c r="J94">
        <v>20.8779</v>
      </c>
      <c r="K94">
        <v>1.23689E-2</v>
      </c>
      <c r="L94">
        <v>50.207000000000001</v>
      </c>
      <c r="M94">
        <v>12.614000000000001</v>
      </c>
      <c r="N94">
        <v>50.207000000000001</v>
      </c>
      <c r="R94" s="11">
        <v>1</v>
      </c>
      <c r="AA94" s="15">
        <f t="shared" si="22"/>
        <v>0</v>
      </c>
      <c r="AB94" s="13">
        <f t="shared" si="23"/>
        <v>1</v>
      </c>
      <c r="AC94" s="15">
        <f t="shared" si="24"/>
        <v>0</v>
      </c>
      <c r="AD94" s="13">
        <f t="shared" si="25"/>
        <v>0</v>
      </c>
      <c r="AE94" s="15">
        <f t="shared" si="26"/>
        <v>0</v>
      </c>
      <c r="AF94" s="13">
        <f t="shared" si="26"/>
        <v>1</v>
      </c>
      <c r="AG94" s="17">
        <f t="shared" si="27"/>
        <v>1</v>
      </c>
      <c r="AH94" s="23">
        <f t="shared" si="28"/>
        <v>0</v>
      </c>
      <c r="AI94" s="24">
        <f t="shared" si="29"/>
        <v>1</v>
      </c>
      <c r="AJ94" s="23">
        <f t="shared" si="30"/>
        <v>0</v>
      </c>
      <c r="AK94" s="24">
        <f t="shared" si="31"/>
        <v>0</v>
      </c>
      <c r="AL94" s="23">
        <f t="shared" si="32"/>
        <v>0</v>
      </c>
      <c r="AM94" s="24">
        <f t="shared" si="33"/>
        <v>1</v>
      </c>
      <c r="AN94" s="25">
        <f t="shared" si="34"/>
        <v>1</v>
      </c>
      <c r="AU94">
        <v>20.8779</v>
      </c>
      <c r="AV94">
        <v>1.23689E-2</v>
      </c>
      <c r="AW94">
        <v>50.207000000000001</v>
      </c>
      <c r="BZ94">
        <v>3</v>
      </c>
      <c r="CA94" t="s">
        <v>204</v>
      </c>
      <c r="CB94" t="s">
        <v>1020</v>
      </c>
      <c r="CC94" t="s">
        <v>1021</v>
      </c>
      <c r="CD94" t="s">
        <v>947</v>
      </c>
      <c r="CE94" t="s">
        <v>1017</v>
      </c>
      <c r="CF94" t="s">
        <v>2918</v>
      </c>
      <c r="CG94" t="s">
        <v>1018</v>
      </c>
      <c r="CH94">
        <v>9</v>
      </c>
      <c r="CI94">
        <v>3</v>
      </c>
      <c r="CJ94">
        <v>-3.3679999999999999</v>
      </c>
      <c r="CK94">
        <v>0</v>
      </c>
      <c r="CL94">
        <v>0</v>
      </c>
      <c r="CM94">
        <v>0</v>
      </c>
      <c r="CN94">
        <v>0</v>
      </c>
      <c r="CO94" t="s">
        <v>210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 t="s">
        <v>210</v>
      </c>
      <c r="DC94" t="s">
        <v>210</v>
      </c>
      <c r="DD94" t="s">
        <v>210</v>
      </c>
      <c r="DE94" t="s">
        <v>210</v>
      </c>
      <c r="DF94" t="s">
        <v>210</v>
      </c>
      <c r="DG94" t="s">
        <v>210</v>
      </c>
      <c r="DH94" t="s">
        <v>210</v>
      </c>
      <c r="DI94" t="s">
        <v>210</v>
      </c>
      <c r="DJ94" t="s">
        <v>210</v>
      </c>
      <c r="DK94" t="s">
        <v>210</v>
      </c>
      <c r="DL94" t="s">
        <v>210</v>
      </c>
      <c r="DM94" t="s">
        <v>210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GL94">
        <v>94</v>
      </c>
      <c r="GM94">
        <v>261</v>
      </c>
      <c r="GN94">
        <v>893</v>
      </c>
      <c r="GO94">
        <v>893</v>
      </c>
      <c r="GP94">
        <v>358</v>
      </c>
      <c r="GQ94">
        <v>374</v>
      </c>
      <c r="GR94">
        <v>1917</v>
      </c>
      <c r="GS94">
        <v>3006</v>
      </c>
      <c r="GT94">
        <v>1917</v>
      </c>
      <c r="GU94">
        <v>3006</v>
      </c>
      <c r="GV94" t="s">
        <v>343</v>
      </c>
      <c r="GW94">
        <v>4899</v>
      </c>
      <c r="GX94">
        <v>1917</v>
      </c>
      <c r="GY94">
        <v>3006</v>
      </c>
      <c r="GZ94" t="s">
        <v>343</v>
      </c>
      <c r="HA94">
        <v>4899</v>
      </c>
      <c r="HB94">
        <v>1917</v>
      </c>
      <c r="HC94">
        <v>3006</v>
      </c>
      <c r="HD94" t="s">
        <v>343</v>
      </c>
      <c r="HE94">
        <v>4899</v>
      </c>
    </row>
    <row r="95" spans="1:213" ht="15" x14ac:dyDescent="0.25">
      <c r="A95" t="s">
        <v>1022</v>
      </c>
      <c r="B95">
        <v>121</v>
      </c>
      <c r="C95" t="s">
        <v>1022</v>
      </c>
      <c r="D95" t="s">
        <v>1022</v>
      </c>
      <c r="E95" t="s">
        <v>1023</v>
      </c>
      <c r="F95" t="s">
        <v>1024</v>
      </c>
      <c r="G95" t="s">
        <v>1025</v>
      </c>
      <c r="H95">
        <v>0.99974799999999997</v>
      </c>
      <c r="I95" s="1">
        <v>2.22336E-5</v>
      </c>
      <c r="J95">
        <v>38.671700000000001</v>
      </c>
      <c r="K95">
        <v>1.35373E-2</v>
      </c>
      <c r="L95">
        <v>73.218999999999994</v>
      </c>
      <c r="M95">
        <v>18.943000000000001</v>
      </c>
      <c r="N95">
        <v>73.218999999999994</v>
      </c>
      <c r="Q95" s="7">
        <v>0.99974799999999997</v>
      </c>
      <c r="AA95" s="15">
        <f t="shared" si="22"/>
        <v>1</v>
      </c>
      <c r="AB95" s="13">
        <f t="shared" si="23"/>
        <v>0</v>
      </c>
      <c r="AC95" s="15">
        <f t="shared" si="24"/>
        <v>0</v>
      </c>
      <c r="AD95" s="13">
        <f t="shared" si="25"/>
        <v>0</v>
      </c>
      <c r="AE95" s="15">
        <f t="shared" si="26"/>
        <v>1</v>
      </c>
      <c r="AF95" s="13">
        <f t="shared" si="26"/>
        <v>0</v>
      </c>
      <c r="AG95" s="17">
        <f t="shared" si="27"/>
        <v>1</v>
      </c>
      <c r="AH95" s="23">
        <f t="shared" si="28"/>
        <v>0</v>
      </c>
      <c r="AI95" s="24">
        <f t="shared" si="29"/>
        <v>0</v>
      </c>
      <c r="AJ95" s="23">
        <f t="shared" si="30"/>
        <v>0</v>
      </c>
      <c r="AK95" s="24">
        <f t="shared" si="31"/>
        <v>0</v>
      </c>
      <c r="AL95" s="23">
        <f t="shared" si="32"/>
        <v>0</v>
      </c>
      <c r="AM95" s="24">
        <f t="shared" si="33"/>
        <v>0</v>
      </c>
      <c r="AN95" s="25">
        <f t="shared" si="34"/>
        <v>0</v>
      </c>
      <c r="AR95">
        <v>38.671700000000001</v>
      </c>
      <c r="AS95">
        <v>1.35373E-2</v>
      </c>
      <c r="AT95">
        <v>73.218999999999994</v>
      </c>
      <c r="BZ95">
        <v>1</v>
      </c>
      <c r="CA95" t="s">
        <v>204</v>
      </c>
      <c r="CB95" t="s">
        <v>1026</v>
      </c>
      <c r="CC95" t="s">
        <v>306</v>
      </c>
      <c r="CD95" t="s">
        <v>1027</v>
      </c>
      <c r="CE95" t="s">
        <v>1028</v>
      </c>
      <c r="CF95" t="s">
        <v>2918</v>
      </c>
      <c r="CG95" t="s">
        <v>1029</v>
      </c>
      <c r="CH95">
        <v>10</v>
      </c>
      <c r="CI95">
        <v>2</v>
      </c>
      <c r="CJ95">
        <v>-2.4289000000000001</v>
      </c>
      <c r="CK95">
        <v>32265000</v>
      </c>
      <c r="CL95">
        <v>32265000</v>
      </c>
      <c r="CM95">
        <v>0</v>
      </c>
      <c r="CN95">
        <v>0</v>
      </c>
      <c r="CO95" t="s">
        <v>210</v>
      </c>
      <c r="CP95">
        <v>0</v>
      </c>
      <c r="CQ95">
        <v>0</v>
      </c>
      <c r="CR95">
        <v>32265000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 t="s">
        <v>210</v>
      </c>
      <c r="DC95" t="s">
        <v>210</v>
      </c>
      <c r="DD95" t="s">
        <v>210</v>
      </c>
      <c r="DE95" t="s">
        <v>210</v>
      </c>
      <c r="DF95" t="s">
        <v>210</v>
      </c>
      <c r="DG95" t="s">
        <v>210</v>
      </c>
      <c r="DH95" t="s">
        <v>210</v>
      </c>
      <c r="DI95" t="s">
        <v>210</v>
      </c>
      <c r="DJ95" t="s">
        <v>210</v>
      </c>
      <c r="DK95" t="s">
        <v>210</v>
      </c>
      <c r="DL95" t="s">
        <v>210</v>
      </c>
      <c r="DM95" t="s">
        <v>210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32265000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GL95">
        <v>95</v>
      </c>
      <c r="GM95">
        <v>262</v>
      </c>
      <c r="GN95">
        <v>121</v>
      </c>
      <c r="GO95">
        <v>121</v>
      </c>
      <c r="GP95">
        <v>718</v>
      </c>
      <c r="GQ95">
        <v>740</v>
      </c>
      <c r="GR95">
        <v>3984</v>
      </c>
      <c r="GS95">
        <v>5985</v>
      </c>
      <c r="GT95">
        <v>3984</v>
      </c>
      <c r="GU95">
        <v>5985</v>
      </c>
      <c r="GV95" t="s">
        <v>273</v>
      </c>
      <c r="GW95">
        <v>8107</v>
      </c>
      <c r="GX95">
        <v>3984</v>
      </c>
      <c r="GY95">
        <v>5985</v>
      </c>
      <c r="GZ95" t="s">
        <v>273</v>
      </c>
      <c r="HA95">
        <v>8107</v>
      </c>
      <c r="HB95">
        <v>3984</v>
      </c>
      <c r="HC95">
        <v>5985</v>
      </c>
      <c r="HD95" t="s">
        <v>273</v>
      </c>
      <c r="HE95">
        <v>8107</v>
      </c>
    </row>
    <row r="96" spans="1:213" ht="15" x14ac:dyDescent="0.25">
      <c r="A96" t="s">
        <v>1030</v>
      </c>
      <c r="B96">
        <v>2</v>
      </c>
      <c r="C96" t="s">
        <v>1030</v>
      </c>
      <c r="D96" t="s">
        <v>1030</v>
      </c>
      <c r="F96" t="s">
        <v>1031</v>
      </c>
      <c r="G96" t="s">
        <v>1032</v>
      </c>
      <c r="H96">
        <v>1</v>
      </c>
      <c r="I96">
        <v>0</v>
      </c>
      <c r="J96">
        <v>59.579099999999997</v>
      </c>
      <c r="K96">
        <v>1.24151E-2</v>
      </c>
      <c r="L96">
        <v>62.438000000000002</v>
      </c>
      <c r="M96">
        <v>19.111999999999998</v>
      </c>
      <c r="N96">
        <v>62.438000000000002</v>
      </c>
      <c r="Q96" s="7">
        <v>1</v>
      </c>
      <c r="W96" s="9">
        <v>1</v>
      </c>
      <c r="Z96" s="13">
        <v>1</v>
      </c>
      <c r="AA96" s="15">
        <f t="shared" si="22"/>
        <v>1</v>
      </c>
      <c r="AB96" s="13">
        <f t="shared" si="23"/>
        <v>0</v>
      </c>
      <c r="AC96" s="15">
        <f t="shared" si="24"/>
        <v>1</v>
      </c>
      <c r="AD96" s="13">
        <f t="shared" si="25"/>
        <v>1</v>
      </c>
      <c r="AE96" s="15">
        <f t="shared" si="26"/>
        <v>2</v>
      </c>
      <c r="AF96" s="13">
        <f t="shared" si="26"/>
        <v>1</v>
      </c>
      <c r="AG96" s="17">
        <f t="shared" si="27"/>
        <v>3</v>
      </c>
      <c r="AH96" s="23">
        <f t="shared" si="28"/>
        <v>0</v>
      </c>
      <c r="AI96" s="24">
        <f t="shared" si="29"/>
        <v>0</v>
      </c>
      <c r="AJ96" s="23">
        <f t="shared" si="30"/>
        <v>0</v>
      </c>
      <c r="AK96" s="24">
        <f t="shared" si="31"/>
        <v>0</v>
      </c>
      <c r="AL96" s="23">
        <f t="shared" si="32"/>
        <v>0</v>
      </c>
      <c r="AM96" s="24">
        <f t="shared" si="33"/>
        <v>0</v>
      </c>
      <c r="AN96" s="25">
        <f t="shared" si="34"/>
        <v>0</v>
      </c>
      <c r="AR96">
        <v>59.579099999999997</v>
      </c>
      <c r="AS96">
        <v>1.34965E-2</v>
      </c>
      <c r="AT96">
        <v>59.579000000000001</v>
      </c>
      <c r="BJ96">
        <v>43.752400000000002</v>
      </c>
      <c r="BK96">
        <v>1.51851E-2</v>
      </c>
      <c r="BL96">
        <v>55.436999999999998</v>
      </c>
      <c r="BS96">
        <v>59.579099999999997</v>
      </c>
      <c r="BT96">
        <v>1.24151E-2</v>
      </c>
      <c r="BU96">
        <v>62.438000000000002</v>
      </c>
      <c r="BZ96">
        <v>3</v>
      </c>
      <c r="CA96" t="s">
        <v>204</v>
      </c>
      <c r="CB96" t="s">
        <v>1033</v>
      </c>
      <c r="CC96" t="s">
        <v>1034</v>
      </c>
      <c r="CD96" t="s">
        <v>442</v>
      </c>
      <c r="CE96" t="s">
        <v>1035</v>
      </c>
      <c r="CF96" t="s">
        <v>2918</v>
      </c>
      <c r="CG96" t="s">
        <v>1036</v>
      </c>
      <c r="CH96">
        <v>1</v>
      </c>
      <c r="CI96">
        <v>3</v>
      </c>
      <c r="CJ96">
        <v>-2.9051999999999998</v>
      </c>
      <c r="CK96">
        <v>3883900</v>
      </c>
      <c r="CL96">
        <v>0</v>
      </c>
      <c r="CM96">
        <v>0</v>
      </c>
      <c r="CN96">
        <v>3883900</v>
      </c>
      <c r="CO96" t="s">
        <v>210</v>
      </c>
      <c r="CP96">
        <v>0</v>
      </c>
      <c r="CQ96">
        <v>0</v>
      </c>
      <c r="CR96">
        <v>1245900</v>
      </c>
      <c r="CS96">
        <v>0</v>
      </c>
      <c r="CT96">
        <v>0</v>
      </c>
      <c r="CU96">
        <v>1129000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1509000</v>
      </c>
      <c r="DB96" t="s">
        <v>210</v>
      </c>
      <c r="DC96" t="s">
        <v>210</v>
      </c>
      <c r="DD96" t="s">
        <v>210</v>
      </c>
      <c r="DE96" t="s">
        <v>210</v>
      </c>
      <c r="DF96" t="s">
        <v>210</v>
      </c>
      <c r="DG96" t="s">
        <v>210</v>
      </c>
      <c r="DH96" t="s">
        <v>210</v>
      </c>
      <c r="DI96" t="s">
        <v>210</v>
      </c>
      <c r="DJ96" t="s">
        <v>210</v>
      </c>
      <c r="DK96" t="s">
        <v>210</v>
      </c>
      <c r="DL96" t="s">
        <v>210</v>
      </c>
      <c r="DM96" t="s">
        <v>210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1245900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1129000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1509000</v>
      </c>
      <c r="GL96">
        <v>96</v>
      </c>
      <c r="GM96">
        <v>269</v>
      </c>
      <c r="GN96">
        <v>2</v>
      </c>
      <c r="GO96">
        <v>2</v>
      </c>
      <c r="GP96">
        <v>647</v>
      </c>
      <c r="GQ96">
        <v>666</v>
      </c>
      <c r="GR96" t="s">
        <v>1037</v>
      </c>
      <c r="GS96" t="s">
        <v>1038</v>
      </c>
      <c r="GT96">
        <v>2800</v>
      </c>
      <c r="GU96">
        <v>4296</v>
      </c>
      <c r="GV96" t="s">
        <v>223</v>
      </c>
      <c r="GW96">
        <v>10281</v>
      </c>
      <c r="GX96">
        <v>2800</v>
      </c>
      <c r="GY96">
        <v>4296</v>
      </c>
      <c r="GZ96" t="s">
        <v>223</v>
      </c>
      <c r="HA96">
        <v>10281</v>
      </c>
      <c r="HB96">
        <v>2800</v>
      </c>
      <c r="HC96">
        <v>4296</v>
      </c>
      <c r="HD96" t="s">
        <v>223</v>
      </c>
      <c r="HE96">
        <v>10281</v>
      </c>
    </row>
    <row r="97" spans="1:213" ht="15" x14ac:dyDescent="0.25">
      <c r="A97" t="s">
        <v>1030</v>
      </c>
      <c r="B97">
        <v>10</v>
      </c>
      <c r="C97" t="s">
        <v>1030</v>
      </c>
      <c r="D97" t="s">
        <v>1030</v>
      </c>
      <c r="F97" t="s">
        <v>1031</v>
      </c>
      <c r="G97" t="s">
        <v>1032</v>
      </c>
      <c r="H97">
        <v>1</v>
      </c>
      <c r="I97">
        <v>0</v>
      </c>
      <c r="J97">
        <v>59.579099999999997</v>
      </c>
      <c r="K97">
        <v>1.24151E-2</v>
      </c>
      <c r="L97">
        <v>62.438000000000002</v>
      </c>
      <c r="M97">
        <v>19.111999999999998</v>
      </c>
      <c r="N97">
        <v>62.438000000000002</v>
      </c>
      <c r="Q97" s="7">
        <v>1</v>
      </c>
      <c r="W97" s="9">
        <v>1</v>
      </c>
      <c r="Z97" s="13">
        <v>1</v>
      </c>
      <c r="AA97" s="15">
        <f t="shared" si="22"/>
        <v>1</v>
      </c>
      <c r="AB97" s="13">
        <f t="shared" si="23"/>
        <v>0</v>
      </c>
      <c r="AC97" s="15">
        <f t="shared" si="24"/>
        <v>1</v>
      </c>
      <c r="AD97" s="13">
        <f t="shared" si="25"/>
        <v>1</v>
      </c>
      <c r="AE97" s="15">
        <f t="shared" si="26"/>
        <v>2</v>
      </c>
      <c r="AF97" s="13">
        <f t="shared" si="26"/>
        <v>1</v>
      </c>
      <c r="AG97" s="17">
        <f t="shared" si="27"/>
        <v>3</v>
      </c>
      <c r="AH97" s="23">
        <f t="shared" si="28"/>
        <v>0</v>
      </c>
      <c r="AI97" s="24">
        <f t="shared" si="29"/>
        <v>0</v>
      </c>
      <c r="AJ97" s="23">
        <f t="shared" si="30"/>
        <v>0</v>
      </c>
      <c r="AK97" s="24">
        <f t="shared" si="31"/>
        <v>0</v>
      </c>
      <c r="AL97" s="23">
        <f t="shared" si="32"/>
        <v>0</v>
      </c>
      <c r="AM97" s="24">
        <f t="shared" si="33"/>
        <v>0</v>
      </c>
      <c r="AN97" s="25">
        <f t="shared" si="34"/>
        <v>0</v>
      </c>
      <c r="AR97">
        <v>59.579099999999997</v>
      </c>
      <c r="AS97">
        <v>1.34965E-2</v>
      </c>
      <c r="AT97">
        <v>59.579000000000001</v>
      </c>
      <c r="BJ97">
        <v>43.752400000000002</v>
      </c>
      <c r="BK97">
        <v>1.51851E-2</v>
      </c>
      <c r="BL97">
        <v>55.436999999999998</v>
      </c>
      <c r="BS97">
        <v>59.579099999999997</v>
      </c>
      <c r="BT97">
        <v>1.24151E-2</v>
      </c>
      <c r="BU97">
        <v>62.438000000000002</v>
      </c>
      <c r="BZ97">
        <v>3</v>
      </c>
      <c r="CA97" t="s">
        <v>204</v>
      </c>
      <c r="CB97" t="s">
        <v>1039</v>
      </c>
      <c r="CC97" t="s">
        <v>1040</v>
      </c>
      <c r="CD97" t="s">
        <v>1041</v>
      </c>
      <c r="CE97" t="s">
        <v>1035</v>
      </c>
      <c r="CF97" t="s">
        <v>2918</v>
      </c>
      <c r="CG97" t="s">
        <v>1036</v>
      </c>
      <c r="CH97">
        <v>9</v>
      </c>
      <c r="CI97">
        <v>3</v>
      </c>
      <c r="CJ97">
        <v>-2.9051999999999998</v>
      </c>
      <c r="CK97">
        <v>3883900</v>
      </c>
      <c r="CL97">
        <v>0</v>
      </c>
      <c r="CM97">
        <v>0</v>
      </c>
      <c r="CN97">
        <v>3883900</v>
      </c>
      <c r="CO97" t="s">
        <v>210</v>
      </c>
      <c r="CP97">
        <v>0</v>
      </c>
      <c r="CQ97">
        <v>0</v>
      </c>
      <c r="CR97">
        <v>1245900</v>
      </c>
      <c r="CS97">
        <v>0</v>
      </c>
      <c r="CT97">
        <v>0</v>
      </c>
      <c r="CU97">
        <v>1129000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1509000</v>
      </c>
      <c r="DB97" t="s">
        <v>210</v>
      </c>
      <c r="DC97" t="s">
        <v>210</v>
      </c>
      <c r="DD97" t="s">
        <v>210</v>
      </c>
      <c r="DE97" t="s">
        <v>210</v>
      </c>
      <c r="DF97" t="s">
        <v>210</v>
      </c>
      <c r="DG97" t="s">
        <v>210</v>
      </c>
      <c r="DH97" t="s">
        <v>210</v>
      </c>
      <c r="DI97" t="s">
        <v>210</v>
      </c>
      <c r="DJ97" t="s">
        <v>210</v>
      </c>
      <c r="DK97" t="s">
        <v>210</v>
      </c>
      <c r="DL97" t="s">
        <v>210</v>
      </c>
      <c r="DM97" t="s">
        <v>210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1245900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1129000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1509000</v>
      </c>
      <c r="GL97">
        <v>97</v>
      </c>
      <c r="GM97">
        <v>269</v>
      </c>
      <c r="GN97">
        <v>10</v>
      </c>
      <c r="GO97">
        <v>10</v>
      </c>
      <c r="GP97">
        <v>647</v>
      </c>
      <c r="GQ97">
        <v>666</v>
      </c>
      <c r="GR97" t="s">
        <v>1037</v>
      </c>
      <c r="GS97" t="s">
        <v>1038</v>
      </c>
      <c r="GT97">
        <v>2800</v>
      </c>
      <c r="GU97">
        <v>4296</v>
      </c>
      <c r="GV97" t="s">
        <v>223</v>
      </c>
      <c r="GW97">
        <v>10281</v>
      </c>
      <c r="GX97">
        <v>2800</v>
      </c>
      <c r="GY97">
        <v>4296</v>
      </c>
      <c r="GZ97" t="s">
        <v>223</v>
      </c>
      <c r="HA97">
        <v>10281</v>
      </c>
      <c r="HB97">
        <v>2800</v>
      </c>
      <c r="HC97">
        <v>4296</v>
      </c>
      <c r="HD97" t="s">
        <v>223</v>
      </c>
      <c r="HE97">
        <v>10281</v>
      </c>
    </row>
    <row r="98" spans="1:213" ht="15" x14ac:dyDescent="0.25">
      <c r="A98" t="s">
        <v>1042</v>
      </c>
      <c r="B98" t="s">
        <v>1043</v>
      </c>
      <c r="C98" t="s">
        <v>1044</v>
      </c>
      <c r="D98" t="s">
        <v>1044</v>
      </c>
      <c r="E98" t="s">
        <v>1045</v>
      </c>
      <c r="F98" t="s">
        <v>1046</v>
      </c>
      <c r="G98" t="s">
        <v>1047</v>
      </c>
      <c r="H98">
        <v>0.999865</v>
      </c>
      <c r="I98" s="1">
        <v>6.7639800000000002E-6</v>
      </c>
      <c r="J98">
        <v>38.711599999999997</v>
      </c>
      <c r="K98">
        <v>1.4643E-2</v>
      </c>
      <c r="L98">
        <v>95.9</v>
      </c>
      <c r="M98">
        <v>13.907999999999999</v>
      </c>
      <c r="N98">
        <v>95.9</v>
      </c>
      <c r="W98" s="9">
        <v>0.999865</v>
      </c>
      <c r="AA98" s="15">
        <f t="shared" si="22"/>
        <v>0</v>
      </c>
      <c r="AB98" s="13">
        <f t="shared" si="23"/>
        <v>0</v>
      </c>
      <c r="AC98" s="15">
        <f t="shared" si="24"/>
        <v>1</v>
      </c>
      <c r="AD98" s="13">
        <f t="shared" si="25"/>
        <v>0</v>
      </c>
      <c r="AE98" s="15">
        <f t="shared" si="26"/>
        <v>1</v>
      </c>
      <c r="AF98" s="13">
        <f t="shared" si="26"/>
        <v>0</v>
      </c>
      <c r="AG98" s="17">
        <f t="shared" si="27"/>
        <v>1</v>
      </c>
      <c r="AH98" s="23">
        <f t="shared" si="28"/>
        <v>0</v>
      </c>
      <c r="AI98" s="24">
        <f t="shared" si="29"/>
        <v>0</v>
      </c>
      <c r="AJ98" s="23">
        <f t="shared" si="30"/>
        <v>0</v>
      </c>
      <c r="AK98" s="24">
        <f t="shared" si="31"/>
        <v>0</v>
      </c>
      <c r="AL98" s="23">
        <f t="shared" si="32"/>
        <v>0</v>
      </c>
      <c r="AM98" s="24">
        <f t="shared" si="33"/>
        <v>0</v>
      </c>
      <c r="AN98" s="25">
        <f t="shared" si="34"/>
        <v>0</v>
      </c>
      <c r="BJ98">
        <v>38.711599999999997</v>
      </c>
      <c r="BK98">
        <v>1.4643E-2</v>
      </c>
      <c r="BL98">
        <v>95.9</v>
      </c>
      <c r="BZ98">
        <v>1</v>
      </c>
      <c r="CA98" t="s">
        <v>204</v>
      </c>
      <c r="CB98" t="s">
        <v>1048</v>
      </c>
      <c r="CC98" t="s">
        <v>306</v>
      </c>
      <c r="CD98" t="s">
        <v>1049</v>
      </c>
      <c r="CE98" t="s">
        <v>1050</v>
      </c>
      <c r="CF98" t="s">
        <v>2918</v>
      </c>
      <c r="CG98" t="s">
        <v>1051</v>
      </c>
      <c r="CH98">
        <v>4</v>
      </c>
      <c r="CI98">
        <v>3</v>
      </c>
      <c r="CJ98">
        <v>-3.5362</v>
      </c>
      <c r="CK98">
        <v>41974000</v>
      </c>
      <c r="CL98">
        <v>41974000</v>
      </c>
      <c r="CM98">
        <v>0</v>
      </c>
      <c r="CN98">
        <v>0</v>
      </c>
      <c r="CO98" t="s">
        <v>210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41974000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 t="s">
        <v>210</v>
      </c>
      <c r="DC98" t="s">
        <v>210</v>
      </c>
      <c r="DD98" t="s">
        <v>210</v>
      </c>
      <c r="DE98" t="s">
        <v>210</v>
      </c>
      <c r="DF98" t="s">
        <v>210</v>
      </c>
      <c r="DG98" t="s">
        <v>210</v>
      </c>
      <c r="DH98" t="s">
        <v>210</v>
      </c>
      <c r="DI98" t="s">
        <v>210</v>
      </c>
      <c r="DJ98" t="s">
        <v>210</v>
      </c>
      <c r="DK98" t="s">
        <v>210</v>
      </c>
      <c r="DL98" t="s">
        <v>210</v>
      </c>
      <c r="DM98" t="s">
        <v>210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41974000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GL98">
        <v>98</v>
      </c>
      <c r="GM98">
        <v>271</v>
      </c>
      <c r="GN98">
        <v>118</v>
      </c>
      <c r="GO98">
        <v>118</v>
      </c>
      <c r="GP98">
        <v>537</v>
      </c>
      <c r="GQ98">
        <v>554</v>
      </c>
      <c r="GR98">
        <v>2609</v>
      </c>
      <c r="GS98">
        <v>4098</v>
      </c>
      <c r="GT98">
        <v>2609</v>
      </c>
      <c r="GU98">
        <v>4098</v>
      </c>
      <c r="GV98" t="s">
        <v>238</v>
      </c>
      <c r="GW98">
        <v>7893</v>
      </c>
      <c r="GX98">
        <v>2609</v>
      </c>
      <c r="GY98">
        <v>4098</v>
      </c>
      <c r="GZ98" t="s">
        <v>238</v>
      </c>
      <c r="HA98">
        <v>7893</v>
      </c>
      <c r="HB98">
        <v>2609</v>
      </c>
      <c r="HC98">
        <v>4098</v>
      </c>
      <c r="HD98" t="s">
        <v>238</v>
      </c>
      <c r="HE98">
        <v>7893</v>
      </c>
    </row>
    <row r="99" spans="1:213" ht="15" x14ac:dyDescent="0.25">
      <c r="A99" t="s">
        <v>1052</v>
      </c>
      <c r="B99" t="s">
        <v>1053</v>
      </c>
      <c r="C99" t="s">
        <v>1054</v>
      </c>
      <c r="D99" t="s">
        <v>1054</v>
      </c>
      <c r="E99" t="s">
        <v>1055</v>
      </c>
      <c r="F99" t="s">
        <v>1056</v>
      </c>
      <c r="G99" t="s">
        <v>1057</v>
      </c>
      <c r="H99">
        <v>0.49994899999999998</v>
      </c>
      <c r="I99">
        <v>0.137624</v>
      </c>
      <c r="J99">
        <v>0</v>
      </c>
      <c r="K99">
        <v>1.5366100000000001E-2</v>
      </c>
      <c r="L99">
        <v>76.165000000000006</v>
      </c>
      <c r="M99">
        <v>10.87</v>
      </c>
      <c r="N99">
        <v>76.165000000000006</v>
      </c>
      <c r="W99" s="9">
        <v>0.49994899999999998</v>
      </c>
      <c r="AA99" s="15">
        <f t="shared" si="22"/>
        <v>0</v>
      </c>
      <c r="AB99" s="13">
        <f t="shared" si="23"/>
        <v>0</v>
      </c>
      <c r="AC99" s="15">
        <f t="shared" si="24"/>
        <v>1</v>
      </c>
      <c r="AD99" s="13">
        <f t="shared" si="25"/>
        <v>0</v>
      </c>
      <c r="AE99" s="15">
        <f t="shared" si="26"/>
        <v>1</v>
      </c>
      <c r="AF99" s="13">
        <f t="shared" si="26"/>
        <v>0</v>
      </c>
      <c r="AG99" s="17">
        <f t="shared" si="27"/>
        <v>1</v>
      </c>
      <c r="AH99" s="23">
        <f t="shared" si="28"/>
        <v>0</v>
      </c>
      <c r="AI99" s="24">
        <f t="shared" si="29"/>
        <v>0</v>
      </c>
      <c r="AJ99" s="23">
        <f t="shared" si="30"/>
        <v>0</v>
      </c>
      <c r="AK99" s="24">
        <f t="shared" si="31"/>
        <v>0</v>
      </c>
      <c r="AL99" s="23">
        <f t="shared" si="32"/>
        <v>0</v>
      </c>
      <c r="AM99" s="24">
        <f t="shared" si="33"/>
        <v>0</v>
      </c>
      <c r="AN99" s="25">
        <f t="shared" si="34"/>
        <v>0</v>
      </c>
      <c r="BJ99">
        <v>0</v>
      </c>
      <c r="BK99">
        <v>1.5366100000000001E-2</v>
      </c>
      <c r="BL99">
        <v>76.165000000000006</v>
      </c>
      <c r="BZ99">
        <v>2</v>
      </c>
      <c r="CA99" t="s">
        <v>204</v>
      </c>
      <c r="CB99" t="s">
        <v>1058</v>
      </c>
      <c r="CC99" t="s">
        <v>420</v>
      </c>
      <c r="CD99" t="s">
        <v>421</v>
      </c>
      <c r="CE99" t="s">
        <v>1059</v>
      </c>
      <c r="CF99" t="s">
        <v>2918</v>
      </c>
      <c r="CG99" t="s">
        <v>1060</v>
      </c>
      <c r="CH99">
        <v>12</v>
      </c>
      <c r="CI99">
        <v>2</v>
      </c>
      <c r="CJ99">
        <v>-2.9422000000000001</v>
      </c>
      <c r="CK99">
        <v>4469600</v>
      </c>
      <c r="CL99">
        <v>0</v>
      </c>
      <c r="CM99">
        <v>4469600</v>
      </c>
      <c r="CN99">
        <v>0</v>
      </c>
      <c r="CO99" t="s">
        <v>210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4469600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 t="s">
        <v>210</v>
      </c>
      <c r="DC99" t="s">
        <v>210</v>
      </c>
      <c r="DD99" t="s">
        <v>210</v>
      </c>
      <c r="DE99" t="s">
        <v>210</v>
      </c>
      <c r="DF99" t="s">
        <v>210</v>
      </c>
      <c r="DG99" t="s">
        <v>210</v>
      </c>
      <c r="DH99" t="s">
        <v>210</v>
      </c>
      <c r="DI99" t="s">
        <v>210</v>
      </c>
      <c r="DJ99" t="s">
        <v>210</v>
      </c>
      <c r="DK99" t="s">
        <v>210</v>
      </c>
      <c r="DL99" t="s">
        <v>210</v>
      </c>
      <c r="DM99" t="s">
        <v>210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4469600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GL99">
        <v>99</v>
      </c>
      <c r="GM99">
        <v>273</v>
      </c>
      <c r="GN99">
        <v>85</v>
      </c>
      <c r="GO99">
        <v>85</v>
      </c>
      <c r="GP99">
        <v>298</v>
      </c>
      <c r="GQ99">
        <v>312</v>
      </c>
      <c r="GR99">
        <v>1401</v>
      </c>
      <c r="GS99">
        <v>2048</v>
      </c>
      <c r="GT99">
        <v>1401</v>
      </c>
      <c r="GU99">
        <v>2048</v>
      </c>
      <c r="GV99" t="s">
        <v>238</v>
      </c>
      <c r="GW99">
        <v>8317</v>
      </c>
      <c r="GX99">
        <v>1401</v>
      </c>
      <c r="GY99">
        <v>2048</v>
      </c>
      <c r="GZ99" t="s">
        <v>238</v>
      </c>
      <c r="HA99">
        <v>8317</v>
      </c>
      <c r="HB99">
        <v>1401</v>
      </c>
      <c r="HC99">
        <v>2048</v>
      </c>
      <c r="HD99" t="s">
        <v>238</v>
      </c>
      <c r="HE99">
        <v>8317</v>
      </c>
    </row>
    <row r="100" spans="1:213" ht="15" x14ac:dyDescent="0.25">
      <c r="A100" t="s">
        <v>1061</v>
      </c>
      <c r="B100">
        <v>172</v>
      </c>
      <c r="C100" t="s">
        <v>1061</v>
      </c>
      <c r="D100" t="s">
        <v>1061</v>
      </c>
      <c r="E100" t="s">
        <v>1062</v>
      </c>
      <c r="F100" t="s">
        <v>1063</v>
      </c>
      <c r="G100" t="s">
        <v>1064</v>
      </c>
      <c r="H100">
        <v>0.466277</v>
      </c>
      <c r="I100">
        <v>0.153283</v>
      </c>
      <c r="J100">
        <v>0</v>
      </c>
      <c r="K100">
        <v>1.9481800000000001E-2</v>
      </c>
      <c r="L100">
        <v>58.171999999999997</v>
      </c>
      <c r="M100">
        <v>19.213000000000001</v>
      </c>
      <c r="N100">
        <v>58.171999999999997</v>
      </c>
      <c r="T100" s="11">
        <v>0.466277</v>
      </c>
      <c r="AA100" s="15">
        <f t="shared" si="22"/>
        <v>0</v>
      </c>
      <c r="AB100" s="13">
        <f t="shared" si="23"/>
        <v>1</v>
      </c>
      <c r="AC100" s="15">
        <f t="shared" si="24"/>
        <v>0</v>
      </c>
      <c r="AD100" s="13">
        <f t="shared" si="25"/>
        <v>0</v>
      </c>
      <c r="AE100" s="15">
        <f t="shared" si="26"/>
        <v>0</v>
      </c>
      <c r="AF100" s="13">
        <f t="shared" si="26"/>
        <v>1</v>
      </c>
      <c r="AG100" s="17">
        <f t="shared" si="27"/>
        <v>1</v>
      </c>
      <c r="AH100" s="23">
        <f t="shared" si="28"/>
        <v>0</v>
      </c>
      <c r="AI100" s="24">
        <f t="shared" si="29"/>
        <v>0</v>
      </c>
      <c r="AJ100" s="23">
        <f t="shared" si="30"/>
        <v>0</v>
      </c>
      <c r="AK100" s="24">
        <f t="shared" si="31"/>
        <v>0</v>
      </c>
      <c r="AL100" s="23">
        <f t="shared" si="32"/>
        <v>0</v>
      </c>
      <c r="AM100" s="24">
        <f t="shared" si="33"/>
        <v>0</v>
      </c>
      <c r="AN100" s="25">
        <f t="shared" si="34"/>
        <v>0</v>
      </c>
      <c r="BA100">
        <v>0</v>
      </c>
      <c r="BB100">
        <v>1.9481800000000001E-2</v>
      </c>
      <c r="BC100">
        <v>58.171999999999997</v>
      </c>
      <c r="CA100" t="s">
        <v>204</v>
      </c>
      <c r="CB100" t="s">
        <v>1065</v>
      </c>
      <c r="CC100" t="s">
        <v>1066</v>
      </c>
      <c r="CD100" t="s">
        <v>1067</v>
      </c>
      <c r="CE100" t="s">
        <v>1068</v>
      </c>
      <c r="CF100" t="s">
        <v>2918</v>
      </c>
      <c r="CG100" t="s">
        <v>1069</v>
      </c>
      <c r="CH100">
        <v>6</v>
      </c>
      <c r="CI100">
        <v>2</v>
      </c>
      <c r="CJ100">
        <v>2.847</v>
      </c>
      <c r="CK100">
        <v>0</v>
      </c>
      <c r="CL100">
        <v>0</v>
      </c>
      <c r="CM100">
        <v>0</v>
      </c>
      <c r="CN100">
        <v>0</v>
      </c>
      <c r="CO100" t="s">
        <v>210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 t="s">
        <v>210</v>
      </c>
      <c r="DC100" t="s">
        <v>210</v>
      </c>
      <c r="DD100" t="s">
        <v>210</v>
      </c>
      <c r="DE100" t="s">
        <v>210</v>
      </c>
      <c r="DF100" t="s">
        <v>210</v>
      </c>
      <c r="DG100" t="s">
        <v>210</v>
      </c>
      <c r="DH100" t="s">
        <v>210</v>
      </c>
      <c r="DI100" t="s">
        <v>210</v>
      </c>
      <c r="DJ100" t="s">
        <v>210</v>
      </c>
      <c r="DK100" t="s">
        <v>210</v>
      </c>
      <c r="DL100" t="s">
        <v>210</v>
      </c>
      <c r="DM100" t="s">
        <v>210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GL100">
        <v>100</v>
      </c>
      <c r="GM100">
        <v>276</v>
      </c>
      <c r="GN100">
        <v>172</v>
      </c>
      <c r="GO100">
        <v>172</v>
      </c>
      <c r="GP100">
        <v>212</v>
      </c>
      <c r="GQ100">
        <v>221</v>
      </c>
      <c r="GT100">
        <v>593</v>
      </c>
      <c r="GU100">
        <v>656</v>
      </c>
      <c r="GV100" t="s">
        <v>237</v>
      </c>
      <c r="GW100">
        <v>8644</v>
      </c>
      <c r="GX100">
        <v>593</v>
      </c>
      <c r="GY100">
        <v>656</v>
      </c>
      <c r="GZ100" t="s">
        <v>237</v>
      </c>
      <c r="HA100">
        <v>8644</v>
      </c>
      <c r="HB100">
        <v>593</v>
      </c>
      <c r="HC100">
        <v>656</v>
      </c>
      <c r="HD100" t="s">
        <v>237</v>
      </c>
      <c r="HE100">
        <v>8644</v>
      </c>
    </row>
    <row r="101" spans="1:213" ht="15" x14ac:dyDescent="0.25">
      <c r="A101" t="s">
        <v>1070</v>
      </c>
      <c r="B101">
        <v>562</v>
      </c>
      <c r="C101" t="s">
        <v>1070</v>
      </c>
      <c r="D101" t="s">
        <v>1070</v>
      </c>
      <c r="E101" t="s">
        <v>1071</v>
      </c>
      <c r="F101" t="s">
        <v>1072</v>
      </c>
      <c r="G101" t="s">
        <v>1073</v>
      </c>
      <c r="H101">
        <v>0.97976700000000005</v>
      </c>
      <c r="I101">
        <v>2.91304E-3</v>
      </c>
      <c r="J101">
        <v>16.652000000000001</v>
      </c>
      <c r="K101">
        <v>1.5898599999999999E-2</v>
      </c>
      <c r="L101">
        <v>57.280999999999999</v>
      </c>
      <c r="M101">
        <v>7.6494</v>
      </c>
      <c r="N101">
        <v>57.280999999999999</v>
      </c>
      <c r="Z101" s="13">
        <v>0.97976700000000005</v>
      </c>
      <c r="AA101" s="15">
        <f t="shared" si="22"/>
        <v>0</v>
      </c>
      <c r="AB101" s="13">
        <f t="shared" si="23"/>
        <v>0</v>
      </c>
      <c r="AC101" s="15">
        <f t="shared" si="24"/>
        <v>0</v>
      </c>
      <c r="AD101" s="13">
        <f t="shared" si="25"/>
        <v>1</v>
      </c>
      <c r="AE101" s="15">
        <f t="shared" si="26"/>
        <v>0</v>
      </c>
      <c r="AF101" s="13">
        <f t="shared" si="26"/>
        <v>1</v>
      </c>
      <c r="AG101" s="17">
        <f t="shared" si="27"/>
        <v>1</v>
      </c>
      <c r="AH101" s="23">
        <f t="shared" si="28"/>
        <v>0</v>
      </c>
      <c r="AI101" s="24">
        <f t="shared" si="29"/>
        <v>0</v>
      </c>
      <c r="AJ101" s="23">
        <f t="shared" si="30"/>
        <v>0</v>
      </c>
      <c r="AK101" s="24">
        <f t="shared" si="31"/>
        <v>0</v>
      </c>
      <c r="AL101" s="23">
        <f t="shared" si="32"/>
        <v>0</v>
      </c>
      <c r="AM101" s="24">
        <f t="shared" si="33"/>
        <v>0</v>
      </c>
      <c r="AN101" s="25">
        <f t="shared" si="34"/>
        <v>0</v>
      </c>
      <c r="BS101">
        <v>16.652000000000001</v>
      </c>
      <c r="BT101">
        <v>1.5898599999999999E-2</v>
      </c>
      <c r="BU101">
        <v>57.280999999999999</v>
      </c>
      <c r="BV101" t="s">
        <v>358</v>
      </c>
      <c r="BZ101">
        <v>3</v>
      </c>
      <c r="CA101" t="s">
        <v>204</v>
      </c>
      <c r="CB101" t="s">
        <v>1074</v>
      </c>
      <c r="CC101" t="s">
        <v>1075</v>
      </c>
      <c r="CD101" t="s">
        <v>1076</v>
      </c>
      <c r="CE101" t="s">
        <v>1077</v>
      </c>
      <c r="CF101" t="s">
        <v>2918</v>
      </c>
      <c r="CG101" t="s">
        <v>1078</v>
      </c>
      <c r="CH101">
        <v>3</v>
      </c>
      <c r="CI101">
        <v>2</v>
      </c>
      <c r="CJ101">
        <v>-2.0931999999999999</v>
      </c>
      <c r="CK101">
        <v>0</v>
      </c>
      <c r="CL101">
        <v>0</v>
      </c>
      <c r="CM101">
        <v>0</v>
      </c>
      <c r="CN101">
        <v>0</v>
      </c>
      <c r="CO101" t="s">
        <v>210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 t="s">
        <v>210</v>
      </c>
      <c r="DC101" t="s">
        <v>210</v>
      </c>
      <c r="DD101" t="s">
        <v>210</v>
      </c>
      <c r="DE101" t="s">
        <v>210</v>
      </c>
      <c r="DF101" t="s">
        <v>210</v>
      </c>
      <c r="DG101" t="s">
        <v>210</v>
      </c>
      <c r="DH101" t="s">
        <v>210</v>
      </c>
      <c r="DI101" t="s">
        <v>210</v>
      </c>
      <c r="DJ101" t="s">
        <v>210</v>
      </c>
      <c r="DK101" t="s">
        <v>210</v>
      </c>
      <c r="DL101" t="s">
        <v>210</v>
      </c>
      <c r="DM101" t="s">
        <v>210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GL101">
        <v>101</v>
      </c>
      <c r="GM101">
        <v>279</v>
      </c>
      <c r="GN101">
        <v>562</v>
      </c>
      <c r="GO101">
        <v>562</v>
      </c>
      <c r="GP101">
        <v>601</v>
      </c>
      <c r="GQ101">
        <v>618</v>
      </c>
      <c r="GR101">
        <v>2727</v>
      </c>
      <c r="GS101">
        <v>4217</v>
      </c>
      <c r="GT101">
        <v>2727</v>
      </c>
      <c r="GU101">
        <v>4217</v>
      </c>
      <c r="GV101" t="s">
        <v>223</v>
      </c>
      <c r="GW101">
        <v>16606</v>
      </c>
      <c r="GX101">
        <v>2727</v>
      </c>
      <c r="GY101">
        <v>4217</v>
      </c>
      <c r="GZ101" t="s">
        <v>223</v>
      </c>
      <c r="HA101">
        <v>16606</v>
      </c>
      <c r="HB101">
        <v>2727</v>
      </c>
      <c r="HC101">
        <v>4217</v>
      </c>
      <c r="HD101" t="s">
        <v>223</v>
      </c>
      <c r="HE101">
        <v>16606</v>
      </c>
    </row>
    <row r="102" spans="1:213" ht="15" x14ac:dyDescent="0.25">
      <c r="A102" t="s">
        <v>1079</v>
      </c>
      <c r="B102" t="s">
        <v>1080</v>
      </c>
      <c r="C102" t="s">
        <v>1081</v>
      </c>
      <c r="D102" t="s">
        <v>1081</v>
      </c>
      <c r="E102" t="s">
        <v>1082</v>
      </c>
      <c r="F102" t="s">
        <v>1083</v>
      </c>
      <c r="G102" t="s">
        <v>1084</v>
      </c>
      <c r="H102">
        <v>1</v>
      </c>
      <c r="I102">
        <v>0</v>
      </c>
      <c r="J102">
        <v>63.426499999999997</v>
      </c>
      <c r="K102">
        <v>1.6191400000000002E-2</v>
      </c>
      <c r="L102">
        <v>79.147999999999996</v>
      </c>
      <c r="M102">
        <v>11.167</v>
      </c>
      <c r="N102">
        <v>79.147999999999996</v>
      </c>
      <c r="T102" s="11">
        <v>1</v>
      </c>
      <c r="AA102" s="15">
        <f t="shared" si="22"/>
        <v>0</v>
      </c>
      <c r="AB102" s="13">
        <f t="shared" si="23"/>
        <v>1</v>
      </c>
      <c r="AC102" s="15">
        <f t="shared" si="24"/>
        <v>0</v>
      </c>
      <c r="AD102" s="13">
        <f t="shared" si="25"/>
        <v>0</v>
      </c>
      <c r="AE102" s="15">
        <f t="shared" si="26"/>
        <v>0</v>
      </c>
      <c r="AF102" s="13">
        <f t="shared" si="26"/>
        <v>1</v>
      </c>
      <c r="AG102" s="17">
        <f t="shared" si="27"/>
        <v>1</v>
      </c>
      <c r="AH102" s="23">
        <f t="shared" si="28"/>
        <v>0</v>
      </c>
      <c r="AI102" s="24">
        <f t="shared" si="29"/>
        <v>0</v>
      </c>
      <c r="AJ102" s="23">
        <f t="shared" si="30"/>
        <v>0</v>
      </c>
      <c r="AK102" s="24">
        <f t="shared" si="31"/>
        <v>0</v>
      </c>
      <c r="AL102" s="23">
        <f t="shared" si="32"/>
        <v>0</v>
      </c>
      <c r="AM102" s="24">
        <f t="shared" si="33"/>
        <v>0</v>
      </c>
      <c r="AN102" s="25">
        <f t="shared" si="34"/>
        <v>0</v>
      </c>
      <c r="BA102">
        <v>63.426499999999997</v>
      </c>
      <c r="BB102">
        <v>1.6191400000000002E-2</v>
      </c>
      <c r="BC102">
        <v>79.147999999999996</v>
      </c>
      <c r="BV102" t="s">
        <v>358</v>
      </c>
      <c r="BZ102">
        <v>3</v>
      </c>
      <c r="CA102" t="s">
        <v>204</v>
      </c>
      <c r="CB102" t="s">
        <v>1085</v>
      </c>
      <c r="CC102" t="s">
        <v>1086</v>
      </c>
      <c r="CD102" t="s">
        <v>1087</v>
      </c>
      <c r="CE102" t="s">
        <v>1088</v>
      </c>
      <c r="CF102" t="s">
        <v>2918</v>
      </c>
      <c r="CG102" t="s">
        <v>1089</v>
      </c>
      <c r="CH102">
        <v>2</v>
      </c>
      <c r="CI102">
        <v>2</v>
      </c>
      <c r="CJ102">
        <v>-4.1896000000000004</v>
      </c>
      <c r="CK102">
        <v>1500200</v>
      </c>
      <c r="CL102">
        <v>0</v>
      </c>
      <c r="CM102">
        <v>0</v>
      </c>
      <c r="CN102">
        <v>1500200</v>
      </c>
      <c r="CO102" t="s">
        <v>210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1500200</v>
      </c>
      <c r="CY102">
        <v>0</v>
      </c>
      <c r="CZ102">
        <v>0</v>
      </c>
      <c r="DA102">
        <v>0</v>
      </c>
      <c r="DB102" t="s">
        <v>210</v>
      </c>
      <c r="DC102" t="s">
        <v>210</v>
      </c>
      <c r="DD102" t="s">
        <v>210</v>
      </c>
      <c r="DE102" t="s">
        <v>210</v>
      </c>
      <c r="DF102" t="s">
        <v>210</v>
      </c>
      <c r="DG102" t="s">
        <v>210</v>
      </c>
      <c r="DH102" t="s">
        <v>210</v>
      </c>
      <c r="DI102" t="s">
        <v>210</v>
      </c>
      <c r="DJ102" t="s">
        <v>210</v>
      </c>
      <c r="DK102" t="s">
        <v>210</v>
      </c>
      <c r="DL102" t="s">
        <v>210</v>
      </c>
      <c r="DM102" t="s">
        <v>210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1500200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GL102">
        <v>102</v>
      </c>
      <c r="GM102">
        <v>280</v>
      </c>
      <c r="GN102">
        <v>456</v>
      </c>
      <c r="GO102">
        <v>456</v>
      </c>
      <c r="GP102">
        <v>49</v>
      </c>
      <c r="GQ102">
        <v>50</v>
      </c>
      <c r="GR102">
        <v>130</v>
      </c>
      <c r="GS102">
        <v>144</v>
      </c>
      <c r="GT102">
        <v>130</v>
      </c>
      <c r="GU102">
        <v>144</v>
      </c>
      <c r="GV102" t="s">
        <v>237</v>
      </c>
      <c r="GW102">
        <v>5365</v>
      </c>
      <c r="GX102">
        <v>130</v>
      </c>
      <c r="GY102">
        <v>144</v>
      </c>
      <c r="GZ102" t="s">
        <v>237</v>
      </c>
      <c r="HA102">
        <v>5365</v>
      </c>
      <c r="HB102">
        <v>130</v>
      </c>
      <c r="HC102">
        <v>144</v>
      </c>
      <c r="HD102" t="s">
        <v>237</v>
      </c>
      <c r="HE102">
        <v>5365</v>
      </c>
    </row>
    <row r="103" spans="1:213" ht="15" x14ac:dyDescent="0.25">
      <c r="A103" t="s">
        <v>1079</v>
      </c>
      <c r="B103" t="s">
        <v>1090</v>
      </c>
      <c r="C103" t="s">
        <v>1081</v>
      </c>
      <c r="D103" t="s">
        <v>1081</v>
      </c>
      <c r="E103" t="s">
        <v>1082</v>
      </c>
      <c r="F103" t="s">
        <v>1083</v>
      </c>
      <c r="G103" t="s">
        <v>1084</v>
      </c>
      <c r="H103">
        <v>1</v>
      </c>
      <c r="I103">
        <v>0</v>
      </c>
      <c r="J103">
        <v>63.426499999999997</v>
      </c>
      <c r="K103">
        <v>1.6191400000000002E-2</v>
      </c>
      <c r="L103">
        <v>79.147999999999996</v>
      </c>
      <c r="M103">
        <v>11.167</v>
      </c>
      <c r="N103">
        <v>79.147999999999996</v>
      </c>
      <c r="T103" s="11">
        <v>1</v>
      </c>
      <c r="AA103" s="15">
        <f t="shared" si="22"/>
        <v>0</v>
      </c>
      <c r="AB103" s="13">
        <f t="shared" si="23"/>
        <v>1</v>
      </c>
      <c r="AC103" s="15">
        <f t="shared" si="24"/>
        <v>0</v>
      </c>
      <c r="AD103" s="13">
        <f t="shared" si="25"/>
        <v>0</v>
      </c>
      <c r="AE103" s="15">
        <f t="shared" si="26"/>
        <v>0</v>
      </c>
      <c r="AF103" s="13">
        <f t="shared" si="26"/>
        <v>1</v>
      </c>
      <c r="AG103" s="17">
        <f t="shared" si="27"/>
        <v>1</v>
      </c>
      <c r="AH103" s="23">
        <f t="shared" si="28"/>
        <v>0</v>
      </c>
      <c r="AI103" s="24">
        <f t="shared" si="29"/>
        <v>0</v>
      </c>
      <c r="AJ103" s="23">
        <f t="shared" si="30"/>
        <v>0</v>
      </c>
      <c r="AK103" s="24">
        <f t="shared" si="31"/>
        <v>0</v>
      </c>
      <c r="AL103" s="23">
        <f t="shared" si="32"/>
        <v>0</v>
      </c>
      <c r="AM103" s="24">
        <f t="shared" si="33"/>
        <v>0</v>
      </c>
      <c r="AN103" s="25">
        <f t="shared" si="34"/>
        <v>0</v>
      </c>
      <c r="BA103">
        <v>63.426499999999997</v>
      </c>
      <c r="BB103">
        <v>1.6191400000000002E-2</v>
      </c>
      <c r="BC103">
        <v>79.147999999999996</v>
      </c>
      <c r="BV103" t="s">
        <v>358</v>
      </c>
      <c r="BZ103">
        <v>3</v>
      </c>
      <c r="CA103" t="s">
        <v>204</v>
      </c>
      <c r="CB103" t="s">
        <v>1091</v>
      </c>
      <c r="CC103" t="s">
        <v>1092</v>
      </c>
      <c r="CD103" t="s">
        <v>1093</v>
      </c>
      <c r="CE103" t="s">
        <v>1088</v>
      </c>
      <c r="CF103" t="s">
        <v>2918</v>
      </c>
      <c r="CG103" t="s">
        <v>1089</v>
      </c>
      <c r="CH103">
        <v>6</v>
      </c>
      <c r="CI103">
        <v>2</v>
      </c>
      <c r="CJ103">
        <v>-4.1896000000000004</v>
      </c>
      <c r="CK103">
        <v>1500200</v>
      </c>
      <c r="CL103">
        <v>0</v>
      </c>
      <c r="CM103">
        <v>0</v>
      </c>
      <c r="CN103">
        <v>1500200</v>
      </c>
      <c r="CO103" t="s">
        <v>210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1500200</v>
      </c>
      <c r="CY103">
        <v>0</v>
      </c>
      <c r="CZ103">
        <v>0</v>
      </c>
      <c r="DA103">
        <v>0</v>
      </c>
      <c r="DB103" t="s">
        <v>210</v>
      </c>
      <c r="DC103" t="s">
        <v>210</v>
      </c>
      <c r="DD103" t="s">
        <v>210</v>
      </c>
      <c r="DE103" t="s">
        <v>210</v>
      </c>
      <c r="DF103" t="s">
        <v>210</v>
      </c>
      <c r="DG103" t="s">
        <v>210</v>
      </c>
      <c r="DH103" t="s">
        <v>210</v>
      </c>
      <c r="DI103" t="s">
        <v>210</v>
      </c>
      <c r="DJ103" t="s">
        <v>210</v>
      </c>
      <c r="DK103" t="s">
        <v>210</v>
      </c>
      <c r="DL103" t="s">
        <v>210</v>
      </c>
      <c r="DM103" t="s">
        <v>210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1500200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GL103">
        <v>103</v>
      </c>
      <c r="GM103">
        <v>280</v>
      </c>
      <c r="GN103">
        <v>460</v>
      </c>
      <c r="GO103">
        <v>460</v>
      </c>
      <c r="GP103">
        <v>49</v>
      </c>
      <c r="GQ103">
        <v>50</v>
      </c>
      <c r="GR103">
        <v>130</v>
      </c>
      <c r="GS103">
        <v>144</v>
      </c>
      <c r="GT103">
        <v>130</v>
      </c>
      <c r="GU103">
        <v>144</v>
      </c>
      <c r="GV103" t="s">
        <v>237</v>
      </c>
      <c r="GW103">
        <v>5365</v>
      </c>
      <c r="GX103">
        <v>130</v>
      </c>
      <c r="GY103">
        <v>144</v>
      </c>
      <c r="GZ103" t="s">
        <v>237</v>
      </c>
      <c r="HA103">
        <v>5365</v>
      </c>
      <c r="HB103">
        <v>130</v>
      </c>
      <c r="HC103">
        <v>144</v>
      </c>
      <c r="HD103" t="s">
        <v>237</v>
      </c>
      <c r="HE103">
        <v>5365</v>
      </c>
    </row>
    <row r="104" spans="1:213" ht="15" x14ac:dyDescent="0.25">
      <c r="A104" t="s">
        <v>1094</v>
      </c>
      <c r="B104" t="s">
        <v>1095</v>
      </c>
      <c r="C104" t="s">
        <v>1096</v>
      </c>
      <c r="D104" t="s">
        <v>1096</v>
      </c>
      <c r="E104" t="s">
        <v>1097</v>
      </c>
      <c r="F104" t="s">
        <v>1098</v>
      </c>
      <c r="G104" t="s">
        <v>1099</v>
      </c>
      <c r="H104">
        <v>0.77792600000000001</v>
      </c>
      <c r="I104">
        <v>3.2259299999999998E-2</v>
      </c>
      <c r="J104">
        <v>5.4597499999999997</v>
      </c>
      <c r="K104">
        <v>1.8476099999999999E-2</v>
      </c>
      <c r="L104">
        <v>41.689</v>
      </c>
      <c r="M104">
        <v>13.458</v>
      </c>
      <c r="N104">
        <v>41.689</v>
      </c>
      <c r="W104" s="9">
        <v>0.77792600000000001</v>
      </c>
      <c r="AA104" s="15">
        <f t="shared" si="22"/>
        <v>0</v>
      </c>
      <c r="AB104" s="13">
        <f t="shared" si="23"/>
        <v>0</v>
      </c>
      <c r="AC104" s="15">
        <f t="shared" si="24"/>
        <v>1</v>
      </c>
      <c r="AD104" s="13">
        <f t="shared" si="25"/>
        <v>0</v>
      </c>
      <c r="AE104" s="15">
        <f t="shared" si="26"/>
        <v>1</v>
      </c>
      <c r="AF104" s="13">
        <f t="shared" si="26"/>
        <v>0</v>
      </c>
      <c r="AG104" s="17">
        <f t="shared" si="27"/>
        <v>1</v>
      </c>
      <c r="AH104" s="23">
        <f t="shared" si="28"/>
        <v>0</v>
      </c>
      <c r="AI104" s="24">
        <f t="shared" si="29"/>
        <v>0</v>
      </c>
      <c r="AJ104" s="23">
        <f t="shared" si="30"/>
        <v>0</v>
      </c>
      <c r="AK104" s="24">
        <f t="shared" si="31"/>
        <v>0</v>
      </c>
      <c r="AL104" s="23">
        <f t="shared" si="32"/>
        <v>0</v>
      </c>
      <c r="AM104" s="24">
        <f t="shared" si="33"/>
        <v>0</v>
      </c>
      <c r="AN104" s="25">
        <f t="shared" si="34"/>
        <v>0</v>
      </c>
      <c r="BJ104">
        <v>5.4597499999999997</v>
      </c>
      <c r="BK104">
        <v>1.8476099999999999E-2</v>
      </c>
      <c r="BL104">
        <v>41.689</v>
      </c>
      <c r="BZ104">
        <v>2</v>
      </c>
      <c r="CA104" t="s">
        <v>204</v>
      </c>
      <c r="CB104" t="s">
        <v>1100</v>
      </c>
      <c r="CC104" t="s">
        <v>1101</v>
      </c>
      <c r="CD104" t="s">
        <v>1102</v>
      </c>
      <c r="CE104" t="s">
        <v>1103</v>
      </c>
      <c r="CF104" t="s">
        <v>2918</v>
      </c>
      <c r="CG104" t="s">
        <v>1104</v>
      </c>
      <c r="CH104">
        <v>3</v>
      </c>
      <c r="CI104">
        <v>2</v>
      </c>
      <c r="CJ104">
        <v>-2.8134999999999999</v>
      </c>
      <c r="CK104">
        <v>0</v>
      </c>
      <c r="CL104">
        <v>0</v>
      </c>
      <c r="CM104">
        <v>0</v>
      </c>
      <c r="CN104">
        <v>0</v>
      </c>
      <c r="CO104" t="s">
        <v>210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 t="s">
        <v>210</v>
      </c>
      <c r="DC104" t="s">
        <v>210</v>
      </c>
      <c r="DD104" t="s">
        <v>210</v>
      </c>
      <c r="DE104" t="s">
        <v>210</v>
      </c>
      <c r="DF104" t="s">
        <v>210</v>
      </c>
      <c r="DG104" t="s">
        <v>210</v>
      </c>
      <c r="DH104" t="s">
        <v>210</v>
      </c>
      <c r="DI104" t="s">
        <v>210</v>
      </c>
      <c r="DJ104" t="s">
        <v>210</v>
      </c>
      <c r="DK104" t="s">
        <v>210</v>
      </c>
      <c r="DL104" t="s">
        <v>210</v>
      </c>
      <c r="DM104" t="s">
        <v>210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GL104">
        <v>104</v>
      </c>
      <c r="GM104">
        <v>281</v>
      </c>
      <c r="GN104">
        <v>32</v>
      </c>
      <c r="GO104">
        <v>32</v>
      </c>
      <c r="GP104">
        <v>434</v>
      </c>
      <c r="GQ104">
        <v>451</v>
      </c>
      <c r="GR104">
        <v>2432</v>
      </c>
      <c r="GS104">
        <v>3917</v>
      </c>
      <c r="GT104">
        <v>2432</v>
      </c>
      <c r="GU104">
        <v>3917</v>
      </c>
      <c r="GV104" t="s">
        <v>238</v>
      </c>
      <c r="GW104">
        <v>10580</v>
      </c>
      <c r="GX104">
        <v>2432</v>
      </c>
      <c r="GY104">
        <v>3917</v>
      </c>
      <c r="GZ104" t="s">
        <v>238</v>
      </c>
      <c r="HA104">
        <v>10580</v>
      </c>
      <c r="HB104">
        <v>2432</v>
      </c>
      <c r="HC104">
        <v>3917</v>
      </c>
      <c r="HD104" t="s">
        <v>238</v>
      </c>
      <c r="HE104">
        <v>10580</v>
      </c>
    </row>
    <row r="105" spans="1:213" ht="15" x14ac:dyDescent="0.25">
      <c r="A105" t="s">
        <v>1094</v>
      </c>
      <c r="B105" t="s">
        <v>1105</v>
      </c>
      <c r="C105" t="s">
        <v>1096</v>
      </c>
      <c r="D105" t="s">
        <v>1096</v>
      </c>
      <c r="E105" t="s">
        <v>1097</v>
      </c>
      <c r="F105" t="s">
        <v>1098</v>
      </c>
      <c r="G105" t="s">
        <v>1099</v>
      </c>
      <c r="H105">
        <v>0.49968200000000002</v>
      </c>
      <c r="I105">
        <v>0.14158799999999999</v>
      </c>
      <c r="J105">
        <v>0</v>
      </c>
      <c r="K105">
        <v>1.8476099999999999E-2</v>
      </c>
      <c r="L105">
        <v>41.689</v>
      </c>
      <c r="M105">
        <v>13.458</v>
      </c>
      <c r="N105">
        <v>41.689</v>
      </c>
      <c r="W105" s="9">
        <v>0.49968200000000002</v>
      </c>
      <c r="AA105" s="15">
        <f t="shared" si="22"/>
        <v>0</v>
      </c>
      <c r="AB105" s="13">
        <f t="shared" si="23"/>
        <v>0</v>
      </c>
      <c r="AC105" s="15">
        <f t="shared" si="24"/>
        <v>1</v>
      </c>
      <c r="AD105" s="13">
        <f t="shared" si="25"/>
        <v>0</v>
      </c>
      <c r="AE105" s="15">
        <f t="shared" si="26"/>
        <v>1</v>
      </c>
      <c r="AF105" s="13">
        <f t="shared" si="26"/>
        <v>0</v>
      </c>
      <c r="AG105" s="17">
        <f t="shared" si="27"/>
        <v>1</v>
      </c>
      <c r="AH105" s="23">
        <f t="shared" si="28"/>
        <v>0</v>
      </c>
      <c r="AI105" s="24">
        <f t="shared" si="29"/>
        <v>0</v>
      </c>
      <c r="AJ105" s="23">
        <f t="shared" si="30"/>
        <v>0</v>
      </c>
      <c r="AK105" s="24">
        <f t="shared" si="31"/>
        <v>0</v>
      </c>
      <c r="AL105" s="23">
        <f t="shared" si="32"/>
        <v>0</v>
      </c>
      <c r="AM105" s="24">
        <f t="shared" si="33"/>
        <v>0</v>
      </c>
      <c r="AN105" s="25">
        <f t="shared" si="34"/>
        <v>0</v>
      </c>
      <c r="BJ105">
        <v>0</v>
      </c>
      <c r="BK105">
        <v>1.8476099999999999E-2</v>
      </c>
      <c r="BL105">
        <v>41.689</v>
      </c>
      <c r="CA105" t="s">
        <v>204</v>
      </c>
      <c r="CB105" t="s">
        <v>1106</v>
      </c>
      <c r="CC105" t="s">
        <v>1107</v>
      </c>
      <c r="CD105" t="s">
        <v>1108</v>
      </c>
      <c r="CE105" t="s">
        <v>1103</v>
      </c>
      <c r="CF105" t="s">
        <v>2918</v>
      </c>
      <c r="CG105" t="s">
        <v>1104</v>
      </c>
      <c r="CH105">
        <v>13</v>
      </c>
      <c r="CI105">
        <v>2</v>
      </c>
      <c r="CJ105">
        <v>-2.8134999999999999</v>
      </c>
      <c r="CK105">
        <v>0</v>
      </c>
      <c r="CL105">
        <v>0</v>
      </c>
      <c r="CM105">
        <v>0</v>
      </c>
      <c r="CN105">
        <v>0</v>
      </c>
      <c r="CO105" t="s">
        <v>210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 t="s">
        <v>210</v>
      </c>
      <c r="DC105" t="s">
        <v>210</v>
      </c>
      <c r="DD105" t="s">
        <v>210</v>
      </c>
      <c r="DE105" t="s">
        <v>210</v>
      </c>
      <c r="DF105" t="s">
        <v>210</v>
      </c>
      <c r="DG105" t="s">
        <v>210</v>
      </c>
      <c r="DH105" t="s">
        <v>210</v>
      </c>
      <c r="DI105" t="s">
        <v>210</v>
      </c>
      <c r="DJ105" t="s">
        <v>210</v>
      </c>
      <c r="DK105" t="s">
        <v>210</v>
      </c>
      <c r="DL105" t="s">
        <v>210</v>
      </c>
      <c r="DM105" t="s">
        <v>210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GL105">
        <v>105</v>
      </c>
      <c r="GM105">
        <v>281</v>
      </c>
      <c r="GN105">
        <v>42</v>
      </c>
      <c r="GO105">
        <v>42</v>
      </c>
      <c r="GP105">
        <v>434</v>
      </c>
      <c r="GQ105">
        <v>451</v>
      </c>
      <c r="GT105">
        <v>2432</v>
      </c>
      <c r="GU105">
        <v>3917</v>
      </c>
      <c r="GV105" t="s">
        <v>238</v>
      </c>
      <c r="GW105">
        <v>10580</v>
      </c>
      <c r="GX105">
        <v>2432</v>
      </c>
      <c r="GY105">
        <v>3917</v>
      </c>
      <c r="GZ105" t="s">
        <v>238</v>
      </c>
      <c r="HA105">
        <v>10580</v>
      </c>
      <c r="HB105">
        <v>2432</v>
      </c>
      <c r="HC105">
        <v>3917</v>
      </c>
      <c r="HD105" t="s">
        <v>238</v>
      </c>
      <c r="HE105">
        <v>10580</v>
      </c>
    </row>
    <row r="106" spans="1:213" x14ac:dyDescent="0.3">
      <c r="A106" t="s">
        <v>1109</v>
      </c>
      <c r="B106" t="s">
        <v>1110</v>
      </c>
      <c r="C106" t="s">
        <v>1111</v>
      </c>
      <c r="D106" t="s">
        <v>1111</v>
      </c>
      <c r="E106" t="s">
        <v>1112</v>
      </c>
      <c r="F106" t="s">
        <v>1113</v>
      </c>
      <c r="G106" t="s">
        <v>1114</v>
      </c>
      <c r="H106">
        <v>1</v>
      </c>
      <c r="I106">
        <v>0</v>
      </c>
      <c r="J106">
        <v>23.015699999999999</v>
      </c>
      <c r="K106">
        <v>1.36746E-2</v>
      </c>
      <c r="L106">
        <v>41.164000000000001</v>
      </c>
      <c r="M106">
        <v>8.6658000000000008</v>
      </c>
      <c r="N106">
        <v>41.164000000000001</v>
      </c>
      <c r="V106" s="9">
        <v>1</v>
      </c>
      <c r="AA106" s="15">
        <f t="shared" si="22"/>
        <v>0</v>
      </c>
      <c r="AB106" s="13">
        <f t="shared" si="23"/>
        <v>0</v>
      </c>
      <c r="AC106" s="15">
        <f t="shared" si="24"/>
        <v>1</v>
      </c>
      <c r="AD106" s="13">
        <f t="shared" si="25"/>
        <v>0</v>
      </c>
      <c r="AE106" s="15">
        <f t="shared" si="26"/>
        <v>1</v>
      </c>
      <c r="AF106" s="13">
        <f t="shared" si="26"/>
        <v>0</v>
      </c>
      <c r="AG106" s="17">
        <f t="shared" si="27"/>
        <v>1</v>
      </c>
      <c r="AH106" s="23">
        <f t="shared" si="28"/>
        <v>0</v>
      </c>
      <c r="AI106" s="24">
        <f t="shared" si="29"/>
        <v>0</v>
      </c>
      <c r="AJ106" s="23">
        <f t="shared" si="30"/>
        <v>1</v>
      </c>
      <c r="AK106" s="24">
        <f t="shared" si="31"/>
        <v>0</v>
      </c>
      <c r="AL106" s="23">
        <f t="shared" si="32"/>
        <v>1</v>
      </c>
      <c r="AM106" s="24">
        <f t="shared" si="33"/>
        <v>0</v>
      </c>
      <c r="AN106" s="25">
        <f t="shared" si="34"/>
        <v>1</v>
      </c>
      <c r="BG106">
        <v>23.015699999999999</v>
      </c>
      <c r="BH106">
        <v>1.36746E-2</v>
      </c>
      <c r="BI106">
        <v>41.164000000000001</v>
      </c>
      <c r="CA106" t="s">
        <v>204</v>
      </c>
      <c r="CB106" t="s">
        <v>1115</v>
      </c>
      <c r="CC106" t="s">
        <v>1116</v>
      </c>
      <c r="CD106" t="s">
        <v>1117</v>
      </c>
      <c r="CE106" s="19" t="s">
        <v>1118</v>
      </c>
      <c r="CF106" t="s">
        <v>2919</v>
      </c>
      <c r="CG106" t="s">
        <v>1119</v>
      </c>
      <c r="CH106">
        <v>6</v>
      </c>
      <c r="CI106">
        <v>2</v>
      </c>
      <c r="CJ106">
        <v>1.0297000000000001</v>
      </c>
      <c r="CK106">
        <v>6406300</v>
      </c>
      <c r="CL106">
        <v>6406300</v>
      </c>
      <c r="CM106">
        <v>0</v>
      </c>
      <c r="CN106">
        <v>0</v>
      </c>
      <c r="CO106" t="s">
        <v>210</v>
      </c>
      <c r="CP106">
        <v>0</v>
      </c>
      <c r="CQ106">
        <v>0</v>
      </c>
      <c r="CR106">
        <v>0</v>
      </c>
      <c r="CS106">
        <v>0</v>
      </c>
      <c r="CT106">
        <v>6406300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 t="s">
        <v>210</v>
      </c>
      <c r="DC106" t="s">
        <v>210</v>
      </c>
      <c r="DD106" t="s">
        <v>210</v>
      </c>
      <c r="DE106" t="s">
        <v>210</v>
      </c>
      <c r="DF106" t="s">
        <v>210</v>
      </c>
      <c r="DG106" t="s">
        <v>210</v>
      </c>
      <c r="DH106" t="s">
        <v>210</v>
      </c>
      <c r="DI106" t="s">
        <v>210</v>
      </c>
      <c r="DJ106" t="s">
        <v>210</v>
      </c>
      <c r="DK106" t="s">
        <v>210</v>
      </c>
      <c r="DL106" t="s">
        <v>210</v>
      </c>
      <c r="DM106" t="s">
        <v>210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6406300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GL106">
        <v>106</v>
      </c>
      <c r="GM106">
        <v>284</v>
      </c>
      <c r="GN106">
        <v>24</v>
      </c>
      <c r="GO106">
        <v>24</v>
      </c>
      <c r="GP106">
        <v>270</v>
      </c>
      <c r="GQ106">
        <v>284</v>
      </c>
      <c r="GR106">
        <v>1351</v>
      </c>
      <c r="GS106">
        <v>1991</v>
      </c>
      <c r="GT106">
        <v>1351</v>
      </c>
      <c r="GU106">
        <v>1991</v>
      </c>
      <c r="GV106" t="s">
        <v>454</v>
      </c>
      <c r="GW106">
        <v>6545</v>
      </c>
      <c r="GX106">
        <v>1351</v>
      </c>
      <c r="GY106">
        <v>1991</v>
      </c>
      <c r="GZ106" t="s">
        <v>454</v>
      </c>
      <c r="HA106">
        <v>6545</v>
      </c>
      <c r="HB106">
        <v>1351</v>
      </c>
      <c r="HC106">
        <v>1991</v>
      </c>
      <c r="HD106" t="s">
        <v>454</v>
      </c>
      <c r="HE106">
        <v>6545</v>
      </c>
    </row>
    <row r="107" spans="1:213" x14ac:dyDescent="0.3">
      <c r="A107" t="s">
        <v>1120</v>
      </c>
      <c r="B107">
        <v>461</v>
      </c>
      <c r="C107" t="s">
        <v>1120</v>
      </c>
      <c r="D107" t="s">
        <v>1120</v>
      </c>
      <c r="E107" t="s">
        <v>1121</v>
      </c>
      <c r="F107" t="s">
        <v>1122</v>
      </c>
      <c r="G107" t="s">
        <v>1123</v>
      </c>
      <c r="H107">
        <v>1</v>
      </c>
      <c r="I107">
        <v>0</v>
      </c>
      <c r="J107">
        <v>21.764600000000002</v>
      </c>
      <c r="K107">
        <v>1.89602E-2</v>
      </c>
      <c r="L107">
        <v>46.362000000000002</v>
      </c>
      <c r="M107">
        <v>10.659000000000001</v>
      </c>
      <c r="N107">
        <v>46.362000000000002</v>
      </c>
      <c r="W107" s="9">
        <v>1</v>
      </c>
      <c r="AA107" s="15">
        <f t="shared" si="22"/>
        <v>0</v>
      </c>
      <c r="AB107" s="13">
        <f t="shared" si="23"/>
        <v>0</v>
      </c>
      <c r="AC107" s="15">
        <f t="shared" si="24"/>
        <v>1</v>
      </c>
      <c r="AD107" s="13">
        <f t="shared" si="25"/>
        <v>0</v>
      </c>
      <c r="AE107" s="15">
        <f t="shared" si="26"/>
        <v>1</v>
      </c>
      <c r="AF107" s="13">
        <f t="shared" si="26"/>
        <v>0</v>
      </c>
      <c r="AG107" s="17">
        <f t="shared" si="27"/>
        <v>1</v>
      </c>
      <c r="AH107" s="23">
        <f t="shared" si="28"/>
        <v>0</v>
      </c>
      <c r="AI107" s="24">
        <f t="shared" si="29"/>
        <v>0</v>
      </c>
      <c r="AJ107" s="23">
        <f t="shared" si="30"/>
        <v>0</v>
      </c>
      <c r="AK107" s="24">
        <f t="shared" si="31"/>
        <v>0</v>
      </c>
      <c r="AL107" s="23">
        <f t="shared" si="32"/>
        <v>0</v>
      </c>
      <c r="AM107" s="24">
        <f t="shared" si="33"/>
        <v>0</v>
      </c>
      <c r="AN107" s="25">
        <f t="shared" si="34"/>
        <v>0</v>
      </c>
      <c r="BJ107">
        <v>21.764600000000002</v>
      </c>
      <c r="BK107">
        <v>1.89602E-2</v>
      </c>
      <c r="BL107">
        <v>46.362000000000002</v>
      </c>
      <c r="BZ107">
        <v>2</v>
      </c>
      <c r="CA107" t="s">
        <v>204</v>
      </c>
      <c r="CB107" t="s">
        <v>1124</v>
      </c>
      <c r="CC107" t="s">
        <v>1125</v>
      </c>
      <c r="CD107" t="s">
        <v>442</v>
      </c>
      <c r="CE107" s="19" t="s">
        <v>1126</v>
      </c>
      <c r="CF107" t="s">
        <v>2918</v>
      </c>
      <c r="CG107" t="s">
        <v>1127</v>
      </c>
      <c r="CH107">
        <v>1</v>
      </c>
      <c r="CI107">
        <v>3</v>
      </c>
      <c r="CJ107">
        <v>-4.4067999999999996</v>
      </c>
      <c r="CK107">
        <v>6253200</v>
      </c>
      <c r="CL107">
        <v>0</v>
      </c>
      <c r="CM107">
        <v>6253200</v>
      </c>
      <c r="CN107">
        <v>0</v>
      </c>
      <c r="CO107" t="s">
        <v>210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6253200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 t="s">
        <v>210</v>
      </c>
      <c r="DC107" t="s">
        <v>210</v>
      </c>
      <c r="DD107" t="s">
        <v>210</v>
      </c>
      <c r="DE107" t="s">
        <v>210</v>
      </c>
      <c r="DF107" t="s">
        <v>210</v>
      </c>
      <c r="DG107" t="s">
        <v>210</v>
      </c>
      <c r="DH107" t="s">
        <v>210</v>
      </c>
      <c r="DI107" t="s">
        <v>210</v>
      </c>
      <c r="DJ107" t="s">
        <v>210</v>
      </c>
      <c r="DK107" t="s">
        <v>210</v>
      </c>
      <c r="DL107" t="s">
        <v>210</v>
      </c>
      <c r="DM107" t="s">
        <v>210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6253200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GL107">
        <v>107</v>
      </c>
      <c r="GM107">
        <v>285</v>
      </c>
      <c r="GN107">
        <v>461</v>
      </c>
      <c r="GO107">
        <v>461</v>
      </c>
      <c r="GP107">
        <v>631</v>
      </c>
      <c r="GQ107">
        <v>649</v>
      </c>
      <c r="GR107">
        <v>2772</v>
      </c>
      <c r="GS107">
        <v>4263</v>
      </c>
      <c r="GT107">
        <v>2772</v>
      </c>
      <c r="GU107">
        <v>4263</v>
      </c>
      <c r="GV107" t="s">
        <v>238</v>
      </c>
      <c r="GW107">
        <v>8775</v>
      </c>
      <c r="GX107">
        <v>2772</v>
      </c>
      <c r="GY107">
        <v>4263</v>
      </c>
      <c r="GZ107" t="s">
        <v>238</v>
      </c>
      <c r="HA107">
        <v>8775</v>
      </c>
      <c r="HB107">
        <v>2772</v>
      </c>
      <c r="HC107">
        <v>4263</v>
      </c>
      <c r="HD107" t="s">
        <v>238</v>
      </c>
      <c r="HE107">
        <v>8775</v>
      </c>
    </row>
    <row r="108" spans="1:213" x14ac:dyDescent="0.3">
      <c r="A108" t="s">
        <v>1120</v>
      </c>
      <c r="B108">
        <v>473</v>
      </c>
      <c r="C108" t="s">
        <v>1120</v>
      </c>
      <c r="D108" t="s">
        <v>1120</v>
      </c>
      <c r="E108" t="s">
        <v>1121</v>
      </c>
      <c r="F108" t="s">
        <v>1122</v>
      </c>
      <c r="G108" t="s">
        <v>1123</v>
      </c>
      <c r="H108">
        <v>1</v>
      </c>
      <c r="I108">
        <v>0</v>
      </c>
      <c r="J108">
        <v>21.764600000000002</v>
      </c>
      <c r="K108">
        <v>1.89602E-2</v>
      </c>
      <c r="L108">
        <v>46.362000000000002</v>
      </c>
      <c r="M108">
        <v>10.659000000000001</v>
      </c>
      <c r="N108">
        <v>46.362000000000002</v>
      </c>
      <c r="W108" s="9">
        <v>1</v>
      </c>
      <c r="AA108" s="15">
        <f t="shared" si="22"/>
        <v>0</v>
      </c>
      <c r="AB108" s="13">
        <f t="shared" si="23"/>
        <v>0</v>
      </c>
      <c r="AC108" s="15">
        <f t="shared" si="24"/>
        <v>1</v>
      </c>
      <c r="AD108" s="13">
        <f t="shared" si="25"/>
        <v>0</v>
      </c>
      <c r="AE108" s="15">
        <f t="shared" si="26"/>
        <v>1</v>
      </c>
      <c r="AF108" s="13">
        <f t="shared" si="26"/>
        <v>0</v>
      </c>
      <c r="AG108" s="17">
        <f t="shared" si="27"/>
        <v>1</v>
      </c>
      <c r="AH108" s="23">
        <f t="shared" si="28"/>
        <v>0</v>
      </c>
      <c r="AI108" s="24">
        <f t="shared" si="29"/>
        <v>0</v>
      </c>
      <c r="AJ108" s="23">
        <f t="shared" si="30"/>
        <v>0</v>
      </c>
      <c r="AK108" s="24">
        <f t="shared" si="31"/>
        <v>0</v>
      </c>
      <c r="AL108" s="23">
        <f t="shared" si="32"/>
        <v>0</v>
      </c>
      <c r="AM108" s="24">
        <f t="shared" si="33"/>
        <v>0</v>
      </c>
      <c r="AN108" s="25">
        <f t="shared" si="34"/>
        <v>0</v>
      </c>
      <c r="BJ108">
        <v>21.764600000000002</v>
      </c>
      <c r="BK108">
        <v>1.89602E-2</v>
      </c>
      <c r="BL108">
        <v>46.362000000000002</v>
      </c>
      <c r="BZ108">
        <v>2</v>
      </c>
      <c r="CA108" t="s">
        <v>204</v>
      </c>
      <c r="CB108" t="s">
        <v>1128</v>
      </c>
      <c r="CC108" t="s">
        <v>1129</v>
      </c>
      <c r="CD108" t="s">
        <v>1130</v>
      </c>
      <c r="CE108" s="19" t="s">
        <v>1126</v>
      </c>
      <c r="CF108" t="s">
        <v>2918</v>
      </c>
      <c r="CG108" t="s">
        <v>1127</v>
      </c>
      <c r="CH108">
        <v>13</v>
      </c>
      <c r="CI108">
        <v>3</v>
      </c>
      <c r="CJ108">
        <v>-4.4067999999999996</v>
      </c>
      <c r="CK108">
        <v>6253200</v>
      </c>
      <c r="CL108">
        <v>0</v>
      </c>
      <c r="CM108">
        <v>6253200</v>
      </c>
      <c r="CN108">
        <v>0</v>
      </c>
      <c r="CO108" t="s">
        <v>210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6253200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 t="s">
        <v>210</v>
      </c>
      <c r="DC108" t="s">
        <v>210</v>
      </c>
      <c r="DD108" t="s">
        <v>210</v>
      </c>
      <c r="DE108" t="s">
        <v>210</v>
      </c>
      <c r="DF108" t="s">
        <v>210</v>
      </c>
      <c r="DG108" t="s">
        <v>210</v>
      </c>
      <c r="DH108" t="s">
        <v>210</v>
      </c>
      <c r="DI108" t="s">
        <v>210</v>
      </c>
      <c r="DJ108" t="s">
        <v>210</v>
      </c>
      <c r="DK108" t="s">
        <v>210</v>
      </c>
      <c r="DL108" t="s">
        <v>210</v>
      </c>
      <c r="DM108" t="s">
        <v>210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6253200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GL108">
        <v>108</v>
      </c>
      <c r="GM108">
        <v>285</v>
      </c>
      <c r="GN108">
        <v>473</v>
      </c>
      <c r="GO108">
        <v>473</v>
      </c>
      <c r="GP108">
        <v>631</v>
      </c>
      <c r="GQ108">
        <v>649</v>
      </c>
      <c r="GR108">
        <v>2772</v>
      </c>
      <c r="GS108">
        <v>4263</v>
      </c>
      <c r="GT108">
        <v>2772</v>
      </c>
      <c r="GU108">
        <v>4263</v>
      </c>
      <c r="GV108" t="s">
        <v>238</v>
      </c>
      <c r="GW108">
        <v>8775</v>
      </c>
      <c r="GX108">
        <v>2772</v>
      </c>
      <c r="GY108">
        <v>4263</v>
      </c>
      <c r="GZ108" t="s">
        <v>238</v>
      </c>
      <c r="HA108">
        <v>8775</v>
      </c>
      <c r="HB108">
        <v>2772</v>
      </c>
      <c r="HC108">
        <v>4263</v>
      </c>
      <c r="HD108" t="s">
        <v>238</v>
      </c>
      <c r="HE108">
        <v>8775</v>
      </c>
    </row>
    <row r="109" spans="1:213" ht="15" x14ac:dyDescent="0.25">
      <c r="A109" t="s">
        <v>1131</v>
      </c>
      <c r="B109">
        <v>4</v>
      </c>
      <c r="C109" t="s">
        <v>1131</v>
      </c>
      <c r="D109" t="s">
        <v>1131</v>
      </c>
      <c r="G109" t="s">
        <v>1132</v>
      </c>
      <c r="H109">
        <v>0.79005599999999998</v>
      </c>
      <c r="I109">
        <v>3.0063099999999999E-2</v>
      </c>
      <c r="J109">
        <v>5.7842700000000002</v>
      </c>
      <c r="K109">
        <v>8.3033800000000008E-3</v>
      </c>
      <c r="L109">
        <v>79.311000000000007</v>
      </c>
      <c r="M109">
        <v>31.503</v>
      </c>
      <c r="N109">
        <v>52.52</v>
      </c>
      <c r="P109" s="7">
        <v>0.6</v>
      </c>
      <c r="S109" s="11">
        <v>0.6</v>
      </c>
      <c r="T109" s="11">
        <v>0.79005599999999998</v>
      </c>
      <c r="V109" s="9">
        <v>0.64610599999999996</v>
      </c>
      <c r="X109" s="13">
        <v>0.53947800000000001</v>
      </c>
      <c r="Y109" s="13">
        <v>0.62225399999999997</v>
      </c>
      <c r="Z109" s="13">
        <v>0.78263199999999999</v>
      </c>
      <c r="AA109" s="15">
        <f t="shared" si="22"/>
        <v>1</v>
      </c>
      <c r="AB109" s="13">
        <f t="shared" si="23"/>
        <v>2</v>
      </c>
      <c r="AC109" s="15">
        <f t="shared" si="24"/>
        <v>1</v>
      </c>
      <c r="AD109" s="13">
        <f t="shared" si="25"/>
        <v>3</v>
      </c>
      <c r="AE109" s="15">
        <f t="shared" si="26"/>
        <v>2</v>
      </c>
      <c r="AF109" s="13">
        <f t="shared" si="26"/>
        <v>5</v>
      </c>
      <c r="AG109" s="17">
        <f t="shared" si="27"/>
        <v>7</v>
      </c>
      <c r="AH109" s="23">
        <f t="shared" si="28"/>
        <v>1</v>
      </c>
      <c r="AI109" s="24">
        <f t="shared" si="29"/>
        <v>1</v>
      </c>
      <c r="AJ109" s="23">
        <f t="shared" si="30"/>
        <v>1</v>
      </c>
      <c r="AK109" s="24">
        <f t="shared" si="31"/>
        <v>2</v>
      </c>
      <c r="AL109" s="23">
        <f t="shared" si="32"/>
        <v>2</v>
      </c>
      <c r="AM109" s="24">
        <f t="shared" si="33"/>
        <v>3</v>
      </c>
      <c r="AN109" s="25">
        <f t="shared" si="34"/>
        <v>5</v>
      </c>
      <c r="AO109">
        <v>0</v>
      </c>
      <c r="AP109">
        <v>1.21038E-2</v>
      </c>
      <c r="AQ109">
        <v>43.533999999999999</v>
      </c>
      <c r="AX109">
        <v>0</v>
      </c>
      <c r="AY109">
        <v>8.3033800000000008E-3</v>
      </c>
      <c r="AZ109">
        <v>79.311000000000007</v>
      </c>
      <c r="BA109">
        <v>5.7842700000000002</v>
      </c>
      <c r="BB109">
        <v>1.8029900000000001E-2</v>
      </c>
      <c r="BC109">
        <v>52.52</v>
      </c>
      <c r="BG109">
        <v>0</v>
      </c>
      <c r="BH109">
        <v>8.3033800000000008E-3</v>
      </c>
      <c r="BI109">
        <v>79.311000000000007</v>
      </c>
      <c r="BM109">
        <v>0</v>
      </c>
      <c r="BN109">
        <v>8.3033800000000008E-3</v>
      </c>
      <c r="BO109">
        <v>79.311000000000007</v>
      </c>
      <c r="BP109">
        <v>2.0116100000000001</v>
      </c>
      <c r="BQ109">
        <v>8.3033800000000008E-3</v>
      </c>
      <c r="BR109">
        <v>78.021000000000001</v>
      </c>
      <c r="BS109">
        <v>5.4891300000000003</v>
      </c>
      <c r="BT109">
        <v>1.2185400000000001E-2</v>
      </c>
      <c r="BU109">
        <v>64.453999999999994</v>
      </c>
      <c r="BZ109">
        <v>3</v>
      </c>
      <c r="CA109" t="s">
        <v>204</v>
      </c>
      <c r="CB109" t="s">
        <v>1133</v>
      </c>
      <c r="CC109" t="s">
        <v>1134</v>
      </c>
      <c r="CD109" t="s">
        <v>482</v>
      </c>
      <c r="CE109" t="s">
        <v>1135</v>
      </c>
      <c r="CF109" t="s">
        <v>2918</v>
      </c>
      <c r="CG109" t="s">
        <v>1136</v>
      </c>
      <c r="CH109">
        <v>2</v>
      </c>
      <c r="CI109">
        <v>3</v>
      </c>
      <c r="CJ109">
        <v>0.17591999999999999</v>
      </c>
      <c r="CK109">
        <v>306630000</v>
      </c>
      <c r="CL109">
        <v>0</v>
      </c>
      <c r="CM109">
        <v>0</v>
      </c>
      <c r="CN109">
        <v>306630000</v>
      </c>
      <c r="CO109" t="s">
        <v>210</v>
      </c>
      <c r="CP109">
        <v>0</v>
      </c>
      <c r="CQ109">
        <v>51254000</v>
      </c>
      <c r="CR109">
        <v>0</v>
      </c>
      <c r="CS109">
        <v>0</v>
      </c>
      <c r="CT109">
        <v>28601000</v>
      </c>
      <c r="CU109">
        <v>0</v>
      </c>
      <c r="CV109">
        <v>0</v>
      </c>
      <c r="CW109">
        <v>43763000</v>
      </c>
      <c r="CX109">
        <v>32843000</v>
      </c>
      <c r="CY109">
        <v>65166000</v>
      </c>
      <c r="CZ109">
        <v>53951000</v>
      </c>
      <c r="DA109">
        <v>31051000</v>
      </c>
      <c r="DB109" t="s">
        <v>210</v>
      </c>
      <c r="DC109" t="s">
        <v>210</v>
      </c>
      <c r="DD109" t="s">
        <v>210</v>
      </c>
      <c r="DE109" t="s">
        <v>210</v>
      </c>
      <c r="DF109" t="s">
        <v>210</v>
      </c>
      <c r="DG109" t="s">
        <v>210</v>
      </c>
      <c r="DH109" t="s">
        <v>210</v>
      </c>
      <c r="DI109" t="s">
        <v>210</v>
      </c>
      <c r="DJ109" t="s">
        <v>210</v>
      </c>
      <c r="DK109" t="s">
        <v>210</v>
      </c>
      <c r="DL109" t="s">
        <v>210</v>
      </c>
      <c r="DM109" t="s">
        <v>210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51254000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43763000</v>
      </c>
      <c r="EC109">
        <v>0</v>
      </c>
      <c r="ED109">
        <v>0</v>
      </c>
      <c r="EE109">
        <v>32843000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28601000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65166000</v>
      </c>
      <c r="ER109">
        <v>0</v>
      </c>
      <c r="ES109">
        <v>0</v>
      </c>
      <c r="ET109">
        <v>53951000</v>
      </c>
      <c r="EU109">
        <v>0</v>
      </c>
      <c r="EV109">
        <v>0</v>
      </c>
      <c r="EW109">
        <v>31051000</v>
      </c>
      <c r="GL109">
        <v>109</v>
      </c>
      <c r="GM109">
        <v>287</v>
      </c>
      <c r="GN109">
        <v>4</v>
      </c>
      <c r="GO109">
        <v>4</v>
      </c>
      <c r="GP109">
        <v>136</v>
      </c>
      <c r="GQ109">
        <v>141</v>
      </c>
      <c r="GR109" t="s">
        <v>1137</v>
      </c>
      <c r="GS109" t="s">
        <v>1138</v>
      </c>
      <c r="GT109">
        <v>339</v>
      </c>
      <c r="GU109">
        <v>377</v>
      </c>
      <c r="GV109" t="s">
        <v>237</v>
      </c>
      <c r="GW109">
        <v>9342</v>
      </c>
      <c r="GX109">
        <v>341</v>
      </c>
      <c r="GY109">
        <v>380</v>
      </c>
      <c r="GZ109" t="s">
        <v>521</v>
      </c>
      <c r="HA109">
        <v>8412</v>
      </c>
      <c r="HB109">
        <v>342</v>
      </c>
      <c r="HC109">
        <v>381</v>
      </c>
      <c r="HD109" t="s">
        <v>583</v>
      </c>
      <c r="HE109">
        <v>8089</v>
      </c>
    </row>
    <row r="110" spans="1:213" ht="15" x14ac:dyDescent="0.25">
      <c r="A110" t="s">
        <v>1131</v>
      </c>
      <c r="B110">
        <v>14</v>
      </c>
      <c r="C110" t="s">
        <v>1131</v>
      </c>
      <c r="D110" t="s">
        <v>1131</v>
      </c>
      <c r="G110" t="s">
        <v>1132</v>
      </c>
      <c r="H110">
        <v>0.82340999999999998</v>
      </c>
      <c r="I110">
        <v>2.4025399999999999E-2</v>
      </c>
      <c r="J110">
        <v>5.7842700000000002</v>
      </c>
      <c r="K110">
        <v>8.3033800000000008E-3</v>
      </c>
      <c r="L110">
        <v>79.311000000000007</v>
      </c>
      <c r="M110">
        <v>31.503</v>
      </c>
      <c r="N110">
        <v>52.52</v>
      </c>
      <c r="P110" s="7">
        <v>0.6</v>
      </c>
      <c r="S110" s="11">
        <v>0.6</v>
      </c>
      <c r="T110" s="11">
        <v>0.82340999999999998</v>
      </c>
      <c r="X110" s="13">
        <v>0.69078200000000001</v>
      </c>
      <c r="Z110" s="13">
        <v>0.559948</v>
      </c>
      <c r="AA110" s="15">
        <f t="shared" si="22"/>
        <v>1</v>
      </c>
      <c r="AB110" s="13">
        <f t="shared" si="23"/>
        <v>2</v>
      </c>
      <c r="AC110" s="15">
        <f t="shared" si="24"/>
        <v>0</v>
      </c>
      <c r="AD110" s="13">
        <f t="shared" si="25"/>
        <v>2</v>
      </c>
      <c r="AE110" s="15">
        <f t="shared" si="26"/>
        <v>1</v>
      </c>
      <c r="AF110" s="13">
        <f t="shared" si="26"/>
        <v>4</v>
      </c>
      <c r="AG110" s="17">
        <f t="shared" si="27"/>
        <v>5</v>
      </c>
      <c r="AH110" s="23">
        <f t="shared" si="28"/>
        <v>1</v>
      </c>
      <c r="AI110" s="24">
        <f t="shared" si="29"/>
        <v>1</v>
      </c>
      <c r="AJ110" s="23">
        <f t="shared" si="30"/>
        <v>0</v>
      </c>
      <c r="AK110" s="24">
        <f t="shared" si="31"/>
        <v>1</v>
      </c>
      <c r="AL110" s="23">
        <f t="shared" si="32"/>
        <v>1</v>
      </c>
      <c r="AM110" s="24">
        <f t="shared" si="33"/>
        <v>2</v>
      </c>
      <c r="AN110" s="25">
        <f t="shared" si="34"/>
        <v>3</v>
      </c>
      <c r="AO110">
        <v>0</v>
      </c>
      <c r="AP110">
        <v>1.21038E-2</v>
      </c>
      <c r="AQ110">
        <v>43.533999999999999</v>
      </c>
      <c r="AX110">
        <v>0</v>
      </c>
      <c r="AY110">
        <v>8.3033800000000008E-3</v>
      </c>
      <c r="AZ110">
        <v>79.311000000000007</v>
      </c>
      <c r="BA110">
        <v>5.7842700000000002</v>
      </c>
      <c r="BB110">
        <v>1.8029900000000001E-2</v>
      </c>
      <c r="BC110">
        <v>52.52</v>
      </c>
      <c r="BM110">
        <v>2.9636300000000002</v>
      </c>
      <c r="BN110">
        <v>8.3033800000000008E-3</v>
      </c>
      <c r="BO110">
        <v>79.311000000000007</v>
      </c>
      <c r="BS110">
        <v>0</v>
      </c>
      <c r="BT110">
        <v>1.2185400000000001E-2</v>
      </c>
      <c r="BU110">
        <v>64.453999999999994</v>
      </c>
      <c r="BZ110">
        <v>3</v>
      </c>
      <c r="CA110" t="s">
        <v>204</v>
      </c>
      <c r="CB110" t="s">
        <v>1139</v>
      </c>
      <c r="CC110" t="s">
        <v>1140</v>
      </c>
      <c r="CD110" t="s">
        <v>1141</v>
      </c>
      <c r="CE110" t="s">
        <v>1135</v>
      </c>
      <c r="CF110" t="s">
        <v>2918</v>
      </c>
      <c r="CG110" t="s">
        <v>1136</v>
      </c>
      <c r="CH110">
        <v>12</v>
      </c>
      <c r="CI110">
        <v>3</v>
      </c>
      <c r="CJ110">
        <v>0.17591999999999999</v>
      </c>
      <c r="CK110">
        <v>278030000</v>
      </c>
      <c r="CL110">
        <v>0</v>
      </c>
      <c r="CM110">
        <v>0</v>
      </c>
      <c r="CN110">
        <v>278030000</v>
      </c>
      <c r="CO110" t="s">
        <v>210</v>
      </c>
      <c r="CP110">
        <v>0</v>
      </c>
      <c r="CQ110">
        <v>51254000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43763000</v>
      </c>
      <c r="CX110">
        <v>32843000</v>
      </c>
      <c r="CY110">
        <v>65166000</v>
      </c>
      <c r="CZ110">
        <v>53951000</v>
      </c>
      <c r="DA110">
        <v>31051000</v>
      </c>
      <c r="DB110" t="s">
        <v>210</v>
      </c>
      <c r="DC110" t="s">
        <v>210</v>
      </c>
      <c r="DD110" t="s">
        <v>210</v>
      </c>
      <c r="DE110" t="s">
        <v>210</v>
      </c>
      <c r="DF110" t="s">
        <v>210</v>
      </c>
      <c r="DG110" t="s">
        <v>210</v>
      </c>
      <c r="DH110" t="s">
        <v>210</v>
      </c>
      <c r="DI110" t="s">
        <v>210</v>
      </c>
      <c r="DJ110" t="s">
        <v>210</v>
      </c>
      <c r="DK110" t="s">
        <v>210</v>
      </c>
      <c r="DL110" t="s">
        <v>210</v>
      </c>
      <c r="DM110" t="s">
        <v>210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51254000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43763000</v>
      </c>
      <c r="EC110">
        <v>0</v>
      </c>
      <c r="ED110">
        <v>0</v>
      </c>
      <c r="EE110">
        <v>32843000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65166000</v>
      </c>
      <c r="ER110">
        <v>0</v>
      </c>
      <c r="ES110">
        <v>0</v>
      </c>
      <c r="ET110">
        <v>53951000</v>
      </c>
      <c r="EU110">
        <v>0</v>
      </c>
      <c r="EV110">
        <v>0</v>
      </c>
      <c r="EW110">
        <v>31051000</v>
      </c>
      <c r="GL110">
        <v>110</v>
      </c>
      <c r="GM110">
        <v>287</v>
      </c>
      <c r="GN110">
        <v>14</v>
      </c>
      <c r="GO110">
        <v>14</v>
      </c>
      <c r="GP110">
        <v>136</v>
      </c>
      <c r="GQ110">
        <v>141</v>
      </c>
      <c r="GR110" t="s">
        <v>1142</v>
      </c>
      <c r="GS110" t="s">
        <v>1143</v>
      </c>
      <c r="GT110">
        <v>339</v>
      </c>
      <c r="GU110">
        <v>377</v>
      </c>
      <c r="GV110" t="s">
        <v>237</v>
      </c>
      <c r="GW110">
        <v>9342</v>
      </c>
      <c r="GX110">
        <v>341</v>
      </c>
      <c r="GY110">
        <v>380</v>
      </c>
      <c r="GZ110" t="s">
        <v>521</v>
      </c>
      <c r="HA110">
        <v>8412</v>
      </c>
      <c r="HB110">
        <v>341</v>
      </c>
      <c r="HC110">
        <v>380</v>
      </c>
      <c r="HD110" t="s">
        <v>521</v>
      </c>
      <c r="HE110">
        <v>8412</v>
      </c>
    </row>
    <row r="111" spans="1:213" ht="15" x14ac:dyDescent="0.25">
      <c r="A111" t="s">
        <v>1144</v>
      </c>
      <c r="B111">
        <v>41</v>
      </c>
      <c r="C111" t="s">
        <v>1144</v>
      </c>
      <c r="D111" t="s">
        <v>1144</v>
      </c>
      <c r="G111" t="s">
        <v>1145</v>
      </c>
      <c r="H111">
        <v>0.99230700000000005</v>
      </c>
      <c r="I111">
        <v>7.3793600000000002E-4</v>
      </c>
      <c r="J111">
        <v>22.211200000000002</v>
      </c>
      <c r="K111">
        <v>1.5688799999999999E-2</v>
      </c>
      <c r="L111">
        <v>47.606000000000002</v>
      </c>
      <c r="M111">
        <v>6.3795000000000002</v>
      </c>
      <c r="N111">
        <v>47.606000000000002</v>
      </c>
      <c r="Q111" s="7">
        <v>0.99230700000000005</v>
      </c>
      <c r="AA111" s="15">
        <f t="shared" si="22"/>
        <v>1</v>
      </c>
      <c r="AB111" s="13">
        <f t="shared" si="23"/>
        <v>0</v>
      </c>
      <c r="AC111" s="15">
        <f t="shared" si="24"/>
        <v>0</v>
      </c>
      <c r="AD111" s="13">
        <f t="shared" si="25"/>
        <v>0</v>
      </c>
      <c r="AE111" s="15">
        <f t="shared" si="26"/>
        <v>1</v>
      </c>
      <c r="AF111" s="13">
        <f t="shared" si="26"/>
        <v>0</v>
      </c>
      <c r="AG111" s="17">
        <f t="shared" si="27"/>
        <v>1</v>
      </c>
      <c r="AH111" s="23">
        <f t="shared" si="28"/>
        <v>0</v>
      </c>
      <c r="AI111" s="24">
        <f t="shared" si="29"/>
        <v>0</v>
      </c>
      <c r="AJ111" s="23">
        <f t="shared" si="30"/>
        <v>0</v>
      </c>
      <c r="AK111" s="24">
        <f t="shared" si="31"/>
        <v>0</v>
      </c>
      <c r="AL111" s="23">
        <f t="shared" si="32"/>
        <v>0</v>
      </c>
      <c r="AM111" s="24">
        <f t="shared" si="33"/>
        <v>0</v>
      </c>
      <c r="AN111" s="25">
        <f t="shared" si="34"/>
        <v>0</v>
      </c>
      <c r="AR111">
        <v>22.211200000000002</v>
      </c>
      <c r="AS111">
        <v>1.5688799999999999E-2</v>
      </c>
      <c r="AT111">
        <v>47.606000000000002</v>
      </c>
      <c r="BZ111">
        <v>3</v>
      </c>
      <c r="CA111" t="s">
        <v>204</v>
      </c>
      <c r="CB111" t="s">
        <v>1146</v>
      </c>
      <c r="CC111" t="s">
        <v>1147</v>
      </c>
      <c r="CD111" t="s">
        <v>1027</v>
      </c>
      <c r="CE111" t="s">
        <v>1148</v>
      </c>
      <c r="CF111" t="s">
        <v>2918</v>
      </c>
      <c r="CG111" t="s">
        <v>1149</v>
      </c>
      <c r="CH111">
        <v>10</v>
      </c>
      <c r="CI111">
        <v>2</v>
      </c>
      <c r="CJ111">
        <v>1.3607</v>
      </c>
      <c r="CK111">
        <v>1659400</v>
      </c>
      <c r="CL111">
        <v>0</v>
      </c>
      <c r="CM111">
        <v>0</v>
      </c>
      <c r="CN111">
        <v>1659400</v>
      </c>
      <c r="CO111" t="s">
        <v>210</v>
      </c>
      <c r="CP111">
        <v>0</v>
      </c>
      <c r="CQ111">
        <v>0</v>
      </c>
      <c r="CR111">
        <v>1659400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 t="s">
        <v>210</v>
      </c>
      <c r="DC111" t="s">
        <v>210</v>
      </c>
      <c r="DD111" t="s">
        <v>210</v>
      </c>
      <c r="DE111" t="s">
        <v>210</v>
      </c>
      <c r="DF111" t="s">
        <v>210</v>
      </c>
      <c r="DG111" t="s">
        <v>210</v>
      </c>
      <c r="DH111" t="s">
        <v>210</v>
      </c>
      <c r="DI111" t="s">
        <v>210</v>
      </c>
      <c r="DJ111" t="s">
        <v>210</v>
      </c>
      <c r="DK111" t="s">
        <v>210</v>
      </c>
      <c r="DL111" t="s">
        <v>210</v>
      </c>
      <c r="DM111" t="s">
        <v>210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1659400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GL111">
        <v>111</v>
      </c>
      <c r="GM111">
        <v>288</v>
      </c>
      <c r="GN111">
        <v>41</v>
      </c>
      <c r="GO111">
        <v>41</v>
      </c>
      <c r="GP111">
        <v>695</v>
      </c>
      <c r="GQ111">
        <v>717</v>
      </c>
      <c r="GR111">
        <v>3922</v>
      </c>
      <c r="GS111">
        <v>5920</v>
      </c>
      <c r="GT111">
        <v>3922</v>
      </c>
      <c r="GU111">
        <v>5920</v>
      </c>
      <c r="GV111" t="s">
        <v>273</v>
      </c>
      <c r="GW111">
        <v>16260</v>
      </c>
      <c r="GX111">
        <v>3922</v>
      </c>
      <c r="GY111">
        <v>5920</v>
      </c>
      <c r="GZ111" t="s">
        <v>273</v>
      </c>
      <c r="HA111">
        <v>16260</v>
      </c>
      <c r="HB111">
        <v>3922</v>
      </c>
      <c r="HC111">
        <v>5920</v>
      </c>
      <c r="HD111" t="s">
        <v>273</v>
      </c>
      <c r="HE111">
        <v>16260</v>
      </c>
    </row>
    <row r="112" spans="1:213" x14ac:dyDescent="0.3">
      <c r="A112" t="s">
        <v>1150</v>
      </c>
      <c r="B112">
        <v>184</v>
      </c>
      <c r="C112" t="s">
        <v>1150</v>
      </c>
      <c r="D112" t="s">
        <v>1150</v>
      </c>
      <c r="E112" t="s">
        <v>1151</v>
      </c>
      <c r="F112" t="s">
        <v>1152</v>
      </c>
      <c r="G112" t="s">
        <v>1153</v>
      </c>
      <c r="H112">
        <v>1</v>
      </c>
      <c r="I112">
        <v>0</v>
      </c>
      <c r="J112">
        <v>28.270499999999998</v>
      </c>
      <c r="K112">
        <v>1.26018E-2</v>
      </c>
      <c r="L112">
        <v>56.225000000000001</v>
      </c>
      <c r="M112">
        <v>27.846</v>
      </c>
      <c r="N112">
        <v>56.225000000000001</v>
      </c>
      <c r="U112" s="9">
        <v>1</v>
      </c>
      <c r="AA112" s="15">
        <f t="shared" si="22"/>
        <v>0</v>
      </c>
      <c r="AB112" s="13">
        <f t="shared" si="23"/>
        <v>0</v>
      </c>
      <c r="AC112" s="15">
        <f t="shared" si="24"/>
        <v>1</v>
      </c>
      <c r="AD112" s="13">
        <f t="shared" si="25"/>
        <v>0</v>
      </c>
      <c r="AE112" s="15">
        <f t="shared" si="26"/>
        <v>1</v>
      </c>
      <c r="AF112" s="13">
        <f t="shared" si="26"/>
        <v>0</v>
      </c>
      <c r="AG112" s="17">
        <f t="shared" si="27"/>
        <v>1</v>
      </c>
      <c r="AH112" s="23">
        <f t="shared" si="28"/>
        <v>0</v>
      </c>
      <c r="AI112" s="24">
        <f t="shared" si="29"/>
        <v>0</v>
      </c>
      <c r="AJ112" s="23">
        <f t="shared" si="30"/>
        <v>1</v>
      </c>
      <c r="AK112" s="24">
        <f t="shared" si="31"/>
        <v>0</v>
      </c>
      <c r="AL112" s="23">
        <f t="shared" si="32"/>
        <v>1</v>
      </c>
      <c r="AM112" s="24">
        <f t="shared" si="33"/>
        <v>0</v>
      </c>
      <c r="AN112" s="25">
        <f t="shared" si="34"/>
        <v>1</v>
      </c>
      <c r="BD112">
        <v>28.270499999999998</v>
      </c>
      <c r="BE112">
        <v>1.26018E-2</v>
      </c>
      <c r="BF112">
        <v>56.225000000000001</v>
      </c>
      <c r="BZ112">
        <v>1</v>
      </c>
      <c r="CA112" t="s">
        <v>204</v>
      </c>
      <c r="CB112" t="s">
        <v>1154</v>
      </c>
      <c r="CC112" t="s">
        <v>306</v>
      </c>
      <c r="CD112" t="s">
        <v>350</v>
      </c>
      <c r="CE112" s="19" t="s">
        <v>1155</v>
      </c>
      <c r="CF112" t="s">
        <v>2919</v>
      </c>
      <c r="CG112" t="s">
        <v>1156</v>
      </c>
      <c r="CH112">
        <v>7</v>
      </c>
      <c r="CI112">
        <v>4</v>
      </c>
      <c r="CJ112">
        <v>-0.16894999999999999</v>
      </c>
      <c r="CK112">
        <v>281370000</v>
      </c>
      <c r="CL112">
        <v>281370000</v>
      </c>
      <c r="CM112">
        <v>0</v>
      </c>
      <c r="CN112">
        <v>0</v>
      </c>
      <c r="CO112" t="s">
        <v>210</v>
      </c>
      <c r="CP112">
        <v>0</v>
      </c>
      <c r="CQ112">
        <v>0</v>
      </c>
      <c r="CR112">
        <v>0</v>
      </c>
      <c r="CS112">
        <v>281370000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 t="s">
        <v>210</v>
      </c>
      <c r="DC112" t="s">
        <v>210</v>
      </c>
      <c r="DD112" t="s">
        <v>210</v>
      </c>
      <c r="DE112" t="s">
        <v>210</v>
      </c>
      <c r="DF112" t="s">
        <v>210</v>
      </c>
      <c r="DG112" t="s">
        <v>210</v>
      </c>
      <c r="DH112" t="s">
        <v>210</v>
      </c>
      <c r="DI112" t="s">
        <v>210</v>
      </c>
      <c r="DJ112" t="s">
        <v>210</v>
      </c>
      <c r="DK112" t="s">
        <v>210</v>
      </c>
      <c r="DL112" t="s">
        <v>210</v>
      </c>
      <c r="DM112" t="s">
        <v>210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281370000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GL112">
        <v>112</v>
      </c>
      <c r="GM112">
        <v>289</v>
      </c>
      <c r="GN112">
        <v>184</v>
      </c>
      <c r="GO112">
        <v>184</v>
      </c>
      <c r="GP112">
        <v>147</v>
      </c>
      <c r="GQ112">
        <v>153</v>
      </c>
      <c r="GR112">
        <v>372</v>
      </c>
      <c r="GS112">
        <v>414</v>
      </c>
      <c r="GT112">
        <v>372</v>
      </c>
      <c r="GU112">
        <v>414</v>
      </c>
      <c r="GV112" t="s">
        <v>1157</v>
      </c>
      <c r="GW112">
        <v>5076</v>
      </c>
      <c r="GX112">
        <v>372</v>
      </c>
      <c r="GY112">
        <v>414</v>
      </c>
      <c r="GZ112" t="s">
        <v>1157</v>
      </c>
      <c r="HA112">
        <v>5076</v>
      </c>
      <c r="HB112">
        <v>372</v>
      </c>
      <c r="HC112">
        <v>414</v>
      </c>
      <c r="HD112" t="s">
        <v>1157</v>
      </c>
      <c r="HE112">
        <v>5076</v>
      </c>
    </row>
    <row r="113" spans="1:213" ht="15" x14ac:dyDescent="0.25">
      <c r="A113" t="s">
        <v>1158</v>
      </c>
      <c r="B113">
        <v>6</v>
      </c>
      <c r="C113" t="s">
        <v>1158</v>
      </c>
      <c r="D113" t="s">
        <v>1158</v>
      </c>
      <c r="E113" t="s">
        <v>1159</v>
      </c>
      <c r="F113" t="s">
        <v>1160</v>
      </c>
      <c r="G113" t="s">
        <v>1161</v>
      </c>
      <c r="H113">
        <v>0.531169</v>
      </c>
      <c r="I113">
        <v>0.10273400000000001</v>
      </c>
      <c r="J113">
        <v>0</v>
      </c>
      <c r="K113">
        <v>1.7005200000000002E-2</v>
      </c>
      <c r="L113">
        <v>64.55</v>
      </c>
      <c r="M113">
        <v>25.545999999999999</v>
      </c>
      <c r="N113">
        <v>64.55</v>
      </c>
      <c r="W113" s="9">
        <v>0.531169</v>
      </c>
      <c r="AA113" s="15">
        <f t="shared" si="22"/>
        <v>0</v>
      </c>
      <c r="AB113" s="13">
        <f t="shared" si="23"/>
        <v>0</v>
      </c>
      <c r="AC113" s="15">
        <f t="shared" si="24"/>
        <v>1</v>
      </c>
      <c r="AD113" s="13">
        <f t="shared" si="25"/>
        <v>0</v>
      </c>
      <c r="AE113" s="15">
        <f t="shared" si="26"/>
        <v>1</v>
      </c>
      <c r="AF113" s="13">
        <f t="shared" si="26"/>
        <v>0</v>
      </c>
      <c r="AG113" s="17">
        <f t="shared" si="27"/>
        <v>1</v>
      </c>
      <c r="AH113" s="23">
        <f t="shared" si="28"/>
        <v>0</v>
      </c>
      <c r="AI113" s="24">
        <f t="shared" si="29"/>
        <v>0</v>
      </c>
      <c r="AJ113" s="23">
        <f t="shared" si="30"/>
        <v>0</v>
      </c>
      <c r="AK113" s="24">
        <f t="shared" si="31"/>
        <v>0</v>
      </c>
      <c r="AL113" s="23">
        <f t="shared" si="32"/>
        <v>0</v>
      </c>
      <c r="AM113" s="24">
        <f t="shared" si="33"/>
        <v>0</v>
      </c>
      <c r="AN113" s="25">
        <f t="shared" si="34"/>
        <v>0</v>
      </c>
      <c r="BJ113">
        <v>0</v>
      </c>
      <c r="BK113">
        <v>1.7005200000000002E-2</v>
      </c>
      <c r="BL113">
        <v>64.55</v>
      </c>
      <c r="BZ113">
        <v>2</v>
      </c>
      <c r="CA113" t="s">
        <v>204</v>
      </c>
      <c r="CB113" t="s">
        <v>1162</v>
      </c>
      <c r="CC113" t="s">
        <v>420</v>
      </c>
      <c r="CD113" t="s">
        <v>421</v>
      </c>
      <c r="CE113" t="s">
        <v>1163</v>
      </c>
      <c r="CF113" t="s">
        <v>2918</v>
      </c>
      <c r="CG113" t="s">
        <v>1164</v>
      </c>
      <c r="CH113">
        <v>6</v>
      </c>
      <c r="CI113">
        <v>3</v>
      </c>
      <c r="CJ113">
        <v>-1.0845</v>
      </c>
      <c r="CK113">
        <v>0</v>
      </c>
      <c r="CL113">
        <v>0</v>
      </c>
      <c r="CM113">
        <v>0</v>
      </c>
      <c r="CN113">
        <v>0</v>
      </c>
      <c r="CO113" t="s">
        <v>210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 t="s">
        <v>210</v>
      </c>
      <c r="DC113" t="s">
        <v>210</v>
      </c>
      <c r="DD113" t="s">
        <v>210</v>
      </c>
      <c r="DE113" t="s">
        <v>210</v>
      </c>
      <c r="DF113" t="s">
        <v>210</v>
      </c>
      <c r="DG113" t="s">
        <v>210</v>
      </c>
      <c r="DH113" t="s">
        <v>210</v>
      </c>
      <c r="DI113" t="s">
        <v>210</v>
      </c>
      <c r="DJ113" t="s">
        <v>210</v>
      </c>
      <c r="DK113" t="s">
        <v>210</v>
      </c>
      <c r="DL113" t="s">
        <v>210</v>
      </c>
      <c r="DM113" t="s">
        <v>210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GL113">
        <v>113</v>
      </c>
      <c r="GM113">
        <v>301</v>
      </c>
      <c r="GN113">
        <v>6</v>
      </c>
      <c r="GO113">
        <v>6</v>
      </c>
      <c r="GP113">
        <v>431</v>
      </c>
      <c r="GQ113">
        <v>448</v>
      </c>
      <c r="GR113">
        <v>2429</v>
      </c>
      <c r="GS113">
        <v>3914</v>
      </c>
      <c r="GT113">
        <v>2429</v>
      </c>
      <c r="GU113">
        <v>3914</v>
      </c>
      <c r="GV113" t="s">
        <v>238</v>
      </c>
      <c r="GW113">
        <v>11052</v>
      </c>
      <c r="GX113">
        <v>2429</v>
      </c>
      <c r="GY113">
        <v>3914</v>
      </c>
      <c r="GZ113" t="s">
        <v>238</v>
      </c>
      <c r="HA113">
        <v>11052</v>
      </c>
      <c r="HB113">
        <v>2429</v>
      </c>
      <c r="HC113">
        <v>3914</v>
      </c>
      <c r="HD113" t="s">
        <v>238</v>
      </c>
      <c r="HE113">
        <v>11052</v>
      </c>
    </row>
    <row r="114" spans="1:213" ht="15" x14ac:dyDescent="0.25">
      <c r="A114" t="s">
        <v>1165</v>
      </c>
      <c r="B114">
        <v>94</v>
      </c>
      <c r="C114" t="s">
        <v>1165</v>
      </c>
      <c r="D114" t="s">
        <v>1165</v>
      </c>
      <c r="E114" t="s">
        <v>1166</v>
      </c>
      <c r="F114" t="s">
        <v>1167</v>
      </c>
      <c r="G114" t="s">
        <v>1168</v>
      </c>
      <c r="H114">
        <v>0.99999700000000002</v>
      </c>
      <c r="I114" s="1">
        <v>1.3774099999999999E-7</v>
      </c>
      <c r="J114">
        <v>55.912300000000002</v>
      </c>
      <c r="K114">
        <v>1.6945700000000001E-2</v>
      </c>
      <c r="L114">
        <v>75.444999999999993</v>
      </c>
      <c r="M114">
        <v>23.742999999999999</v>
      </c>
      <c r="N114">
        <v>75.444999999999993</v>
      </c>
      <c r="T114" s="11">
        <v>0.99999700000000002</v>
      </c>
      <c r="AA114" s="15">
        <f t="shared" si="22"/>
        <v>0</v>
      </c>
      <c r="AB114" s="13">
        <f t="shared" si="23"/>
        <v>1</v>
      </c>
      <c r="AC114" s="15">
        <f t="shared" si="24"/>
        <v>0</v>
      </c>
      <c r="AD114" s="13">
        <f t="shared" si="25"/>
        <v>0</v>
      </c>
      <c r="AE114" s="15">
        <f t="shared" si="26"/>
        <v>0</v>
      </c>
      <c r="AF114" s="13">
        <f t="shared" si="26"/>
        <v>1</v>
      </c>
      <c r="AG114" s="17">
        <f t="shared" si="27"/>
        <v>1</v>
      </c>
      <c r="AH114" s="23">
        <f t="shared" si="28"/>
        <v>0</v>
      </c>
      <c r="AI114" s="24">
        <f t="shared" si="29"/>
        <v>0</v>
      </c>
      <c r="AJ114" s="23">
        <f t="shared" si="30"/>
        <v>0</v>
      </c>
      <c r="AK114" s="24">
        <f t="shared" si="31"/>
        <v>0</v>
      </c>
      <c r="AL114" s="23">
        <f t="shared" si="32"/>
        <v>0</v>
      </c>
      <c r="AM114" s="24">
        <f t="shared" si="33"/>
        <v>0</v>
      </c>
      <c r="AN114" s="25">
        <f t="shared" si="34"/>
        <v>0</v>
      </c>
      <c r="BA114">
        <v>55.912300000000002</v>
      </c>
      <c r="BB114">
        <v>1.6945700000000001E-2</v>
      </c>
      <c r="BC114">
        <v>75.444999999999993</v>
      </c>
      <c r="BZ114">
        <v>2</v>
      </c>
      <c r="CA114" t="s">
        <v>204</v>
      </c>
      <c r="CB114" t="s">
        <v>1169</v>
      </c>
      <c r="CC114" t="s">
        <v>1170</v>
      </c>
      <c r="CD114" t="s">
        <v>1171</v>
      </c>
      <c r="CE114" t="s">
        <v>1172</v>
      </c>
      <c r="CF114" t="s">
        <v>2918</v>
      </c>
      <c r="CG114" t="s">
        <v>1173</v>
      </c>
      <c r="CH114">
        <v>13</v>
      </c>
      <c r="CI114">
        <v>3</v>
      </c>
      <c r="CJ114">
        <v>0.2828</v>
      </c>
      <c r="CK114">
        <v>13039000</v>
      </c>
      <c r="CL114">
        <v>0</v>
      </c>
      <c r="CM114">
        <v>13039000</v>
      </c>
      <c r="CN114">
        <v>0</v>
      </c>
      <c r="CO114" t="s">
        <v>210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13039000</v>
      </c>
      <c r="CY114">
        <v>0</v>
      </c>
      <c r="CZ114">
        <v>0</v>
      </c>
      <c r="DA114">
        <v>0</v>
      </c>
      <c r="DB114" t="s">
        <v>210</v>
      </c>
      <c r="DC114" t="s">
        <v>210</v>
      </c>
      <c r="DD114" t="s">
        <v>210</v>
      </c>
      <c r="DE114" t="s">
        <v>210</v>
      </c>
      <c r="DF114" t="s">
        <v>210</v>
      </c>
      <c r="DG114" t="s">
        <v>210</v>
      </c>
      <c r="DH114" t="s">
        <v>210</v>
      </c>
      <c r="DI114" t="s">
        <v>210</v>
      </c>
      <c r="DJ114" t="s">
        <v>210</v>
      </c>
      <c r="DK114" t="s">
        <v>210</v>
      </c>
      <c r="DL114" t="s">
        <v>210</v>
      </c>
      <c r="DM114" t="s">
        <v>210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13039000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GL114">
        <v>114</v>
      </c>
      <c r="GM114">
        <v>310</v>
      </c>
      <c r="GN114">
        <v>94</v>
      </c>
      <c r="GO114">
        <v>94</v>
      </c>
      <c r="GP114">
        <v>724</v>
      </c>
      <c r="GQ114">
        <v>747</v>
      </c>
      <c r="GR114">
        <v>4004</v>
      </c>
      <c r="GS114" t="s">
        <v>1174</v>
      </c>
      <c r="GT114">
        <v>4004</v>
      </c>
      <c r="GU114">
        <v>6005</v>
      </c>
      <c r="GV114" t="s">
        <v>237</v>
      </c>
      <c r="GW114">
        <v>9113</v>
      </c>
      <c r="GX114">
        <v>4004</v>
      </c>
      <c r="GY114">
        <v>6005</v>
      </c>
      <c r="GZ114" t="s">
        <v>237</v>
      </c>
      <c r="HA114">
        <v>9113</v>
      </c>
      <c r="HB114">
        <v>4004</v>
      </c>
      <c r="HC114">
        <v>6005</v>
      </c>
      <c r="HD114" t="s">
        <v>237</v>
      </c>
      <c r="HE114">
        <v>9113</v>
      </c>
    </row>
    <row r="115" spans="1:213" ht="15" x14ac:dyDescent="0.25">
      <c r="A115" t="s">
        <v>1165</v>
      </c>
      <c r="B115">
        <v>96</v>
      </c>
      <c r="C115" t="s">
        <v>1165</v>
      </c>
      <c r="D115" t="s">
        <v>1165</v>
      </c>
      <c r="E115" t="s">
        <v>1166</v>
      </c>
      <c r="F115" t="s">
        <v>1167</v>
      </c>
      <c r="G115" t="s">
        <v>1168</v>
      </c>
      <c r="H115">
        <v>0.99999899999999997</v>
      </c>
      <c r="I115" s="1">
        <v>2.5647300000000001E-8</v>
      </c>
      <c r="J115">
        <v>60.713999999999999</v>
      </c>
      <c r="K115">
        <v>1.6945700000000001E-2</v>
      </c>
      <c r="L115">
        <v>75.444999999999993</v>
      </c>
      <c r="M115">
        <v>23.742999999999999</v>
      </c>
      <c r="N115">
        <v>75.444999999999993</v>
      </c>
      <c r="T115" s="11">
        <v>0.99999899999999997</v>
      </c>
      <c r="AA115" s="15">
        <f t="shared" si="22"/>
        <v>0</v>
      </c>
      <c r="AB115" s="13">
        <f t="shared" si="23"/>
        <v>1</v>
      </c>
      <c r="AC115" s="15">
        <f t="shared" si="24"/>
        <v>0</v>
      </c>
      <c r="AD115" s="13">
        <f t="shared" si="25"/>
        <v>0</v>
      </c>
      <c r="AE115" s="15">
        <f t="shared" si="26"/>
        <v>0</v>
      </c>
      <c r="AF115" s="13">
        <f t="shared" si="26"/>
        <v>1</v>
      </c>
      <c r="AG115" s="17">
        <f t="shared" si="27"/>
        <v>1</v>
      </c>
      <c r="AH115" s="23">
        <f t="shared" si="28"/>
        <v>0</v>
      </c>
      <c r="AI115" s="24">
        <f t="shared" si="29"/>
        <v>0</v>
      </c>
      <c r="AJ115" s="23">
        <f t="shared" si="30"/>
        <v>0</v>
      </c>
      <c r="AK115" s="24">
        <f t="shared" si="31"/>
        <v>0</v>
      </c>
      <c r="AL115" s="23">
        <f t="shared" si="32"/>
        <v>0</v>
      </c>
      <c r="AM115" s="24">
        <f t="shared" si="33"/>
        <v>0</v>
      </c>
      <c r="AN115" s="25">
        <f t="shared" si="34"/>
        <v>0</v>
      </c>
      <c r="BA115">
        <v>60.713999999999999</v>
      </c>
      <c r="BB115">
        <v>1.6945700000000001E-2</v>
      </c>
      <c r="BC115">
        <v>75.444999999999993</v>
      </c>
      <c r="BZ115">
        <v>2</v>
      </c>
      <c r="CA115" t="s">
        <v>204</v>
      </c>
      <c r="CB115" t="s">
        <v>1175</v>
      </c>
      <c r="CC115" t="s">
        <v>231</v>
      </c>
      <c r="CD115" t="s">
        <v>527</v>
      </c>
      <c r="CE115" t="s">
        <v>1172</v>
      </c>
      <c r="CF115" t="s">
        <v>2918</v>
      </c>
      <c r="CG115" t="s">
        <v>1173</v>
      </c>
      <c r="CH115">
        <v>15</v>
      </c>
      <c r="CI115">
        <v>3</v>
      </c>
      <c r="CJ115">
        <v>0.2828</v>
      </c>
      <c r="CK115">
        <v>13039000</v>
      </c>
      <c r="CL115">
        <v>0</v>
      </c>
      <c r="CM115">
        <v>13039000</v>
      </c>
      <c r="CN115">
        <v>0</v>
      </c>
      <c r="CO115" t="s">
        <v>210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13039000</v>
      </c>
      <c r="CY115">
        <v>0</v>
      </c>
      <c r="CZ115">
        <v>0</v>
      </c>
      <c r="DA115">
        <v>0</v>
      </c>
      <c r="DB115" t="s">
        <v>210</v>
      </c>
      <c r="DC115" t="s">
        <v>210</v>
      </c>
      <c r="DD115" t="s">
        <v>210</v>
      </c>
      <c r="DE115" t="s">
        <v>210</v>
      </c>
      <c r="DF115" t="s">
        <v>210</v>
      </c>
      <c r="DG115" t="s">
        <v>210</v>
      </c>
      <c r="DH115" t="s">
        <v>210</v>
      </c>
      <c r="DI115" t="s">
        <v>210</v>
      </c>
      <c r="DJ115" t="s">
        <v>210</v>
      </c>
      <c r="DK115" t="s">
        <v>210</v>
      </c>
      <c r="DL115" t="s">
        <v>210</v>
      </c>
      <c r="DM115" t="s">
        <v>210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13039000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GL115">
        <v>115</v>
      </c>
      <c r="GM115">
        <v>310</v>
      </c>
      <c r="GN115">
        <v>96</v>
      </c>
      <c r="GO115">
        <v>96</v>
      </c>
      <c r="GP115">
        <v>724</v>
      </c>
      <c r="GQ115">
        <v>747</v>
      </c>
      <c r="GR115">
        <v>4004</v>
      </c>
      <c r="GS115" t="s">
        <v>1174</v>
      </c>
      <c r="GT115">
        <v>4004</v>
      </c>
      <c r="GU115">
        <v>6005</v>
      </c>
      <c r="GV115" t="s">
        <v>237</v>
      </c>
      <c r="GW115">
        <v>9113</v>
      </c>
      <c r="GX115">
        <v>4004</v>
      </c>
      <c r="GY115">
        <v>6005</v>
      </c>
      <c r="GZ115" t="s">
        <v>237</v>
      </c>
      <c r="HA115">
        <v>9113</v>
      </c>
      <c r="HB115">
        <v>4004</v>
      </c>
      <c r="HC115">
        <v>6005</v>
      </c>
      <c r="HD115" t="s">
        <v>237</v>
      </c>
      <c r="HE115">
        <v>9113</v>
      </c>
    </row>
    <row r="116" spans="1:213" ht="15" x14ac:dyDescent="0.25">
      <c r="A116" t="s">
        <v>1176</v>
      </c>
      <c r="B116">
        <v>9</v>
      </c>
      <c r="C116" t="s">
        <v>1176</v>
      </c>
      <c r="D116" t="s">
        <v>1176</v>
      </c>
      <c r="G116" t="s">
        <v>1177</v>
      </c>
      <c r="H116">
        <v>1</v>
      </c>
      <c r="I116">
        <v>0</v>
      </c>
      <c r="J116">
        <v>50.033499999999997</v>
      </c>
      <c r="K116">
        <v>1.97623E-2</v>
      </c>
      <c r="L116">
        <v>50.033999999999999</v>
      </c>
      <c r="M116">
        <v>13.186999999999999</v>
      </c>
      <c r="N116">
        <v>50.033999999999999</v>
      </c>
      <c r="Z116" s="13">
        <v>1</v>
      </c>
      <c r="AA116" s="15">
        <f t="shared" si="22"/>
        <v>0</v>
      </c>
      <c r="AB116" s="13">
        <f t="shared" si="23"/>
        <v>0</v>
      </c>
      <c r="AC116" s="15">
        <f t="shared" si="24"/>
        <v>0</v>
      </c>
      <c r="AD116" s="13">
        <f t="shared" si="25"/>
        <v>1</v>
      </c>
      <c r="AE116" s="15">
        <f t="shared" si="26"/>
        <v>0</v>
      </c>
      <c r="AF116" s="13">
        <f t="shared" si="26"/>
        <v>1</v>
      </c>
      <c r="AG116" s="17">
        <f t="shared" si="27"/>
        <v>1</v>
      </c>
      <c r="AH116" s="23">
        <f t="shared" si="28"/>
        <v>0</v>
      </c>
      <c r="AI116" s="24">
        <f t="shared" si="29"/>
        <v>0</v>
      </c>
      <c r="AJ116" s="23">
        <f t="shared" si="30"/>
        <v>0</v>
      </c>
      <c r="AK116" s="24">
        <f t="shared" si="31"/>
        <v>0</v>
      </c>
      <c r="AL116" s="23">
        <f t="shared" si="32"/>
        <v>0</v>
      </c>
      <c r="AM116" s="24">
        <f t="shared" si="33"/>
        <v>0</v>
      </c>
      <c r="AN116" s="25">
        <f t="shared" si="34"/>
        <v>0</v>
      </c>
      <c r="BS116">
        <v>50.033499999999997</v>
      </c>
      <c r="BT116">
        <v>1.97623E-2</v>
      </c>
      <c r="BU116">
        <v>50.033999999999999</v>
      </c>
      <c r="BV116" t="s">
        <v>358</v>
      </c>
      <c r="BZ116">
        <v>2</v>
      </c>
      <c r="CA116" t="s">
        <v>204</v>
      </c>
      <c r="CB116" t="s">
        <v>1178</v>
      </c>
      <c r="CC116" t="s">
        <v>830</v>
      </c>
      <c r="CD116" t="s">
        <v>1179</v>
      </c>
      <c r="CE116" t="s">
        <v>1180</v>
      </c>
      <c r="CF116" t="s">
        <v>2918</v>
      </c>
      <c r="CG116" t="s">
        <v>1181</v>
      </c>
      <c r="CH116">
        <v>8</v>
      </c>
      <c r="CI116">
        <v>3</v>
      </c>
      <c r="CJ116">
        <v>3.6453000000000002</v>
      </c>
      <c r="CK116">
        <v>818450</v>
      </c>
      <c r="CL116">
        <v>0</v>
      </c>
      <c r="CM116">
        <v>818450</v>
      </c>
      <c r="CN116">
        <v>0</v>
      </c>
      <c r="CO116" t="s">
        <v>210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818450</v>
      </c>
      <c r="DB116" t="s">
        <v>210</v>
      </c>
      <c r="DC116" t="s">
        <v>210</v>
      </c>
      <c r="DD116" t="s">
        <v>210</v>
      </c>
      <c r="DE116" t="s">
        <v>210</v>
      </c>
      <c r="DF116" t="s">
        <v>210</v>
      </c>
      <c r="DG116" t="s">
        <v>210</v>
      </c>
      <c r="DH116" t="s">
        <v>210</v>
      </c>
      <c r="DI116" t="s">
        <v>210</v>
      </c>
      <c r="DJ116" t="s">
        <v>210</v>
      </c>
      <c r="DK116" t="s">
        <v>210</v>
      </c>
      <c r="DL116" t="s">
        <v>210</v>
      </c>
      <c r="DM116" t="s">
        <v>210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818450</v>
      </c>
      <c r="EW116">
        <v>0</v>
      </c>
      <c r="GL116">
        <v>116</v>
      </c>
      <c r="GM116">
        <v>322</v>
      </c>
      <c r="GN116">
        <v>9</v>
      </c>
      <c r="GO116">
        <v>9</v>
      </c>
      <c r="GP116">
        <v>262</v>
      </c>
      <c r="GQ116">
        <v>275</v>
      </c>
      <c r="GR116">
        <v>1315</v>
      </c>
      <c r="GS116">
        <v>1950</v>
      </c>
      <c r="GT116">
        <v>1315</v>
      </c>
      <c r="GU116">
        <v>1950</v>
      </c>
      <c r="GV116" t="s">
        <v>223</v>
      </c>
      <c r="GW116">
        <v>10676</v>
      </c>
      <c r="GX116">
        <v>1315</v>
      </c>
      <c r="GY116">
        <v>1950</v>
      </c>
      <c r="GZ116" t="s">
        <v>223</v>
      </c>
      <c r="HA116">
        <v>10676</v>
      </c>
      <c r="HB116">
        <v>1315</v>
      </c>
      <c r="HC116">
        <v>1950</v>
      </c>
      <c r="HD116" t="s">
        <v>223</v>
      </c>
      <c r="HE116">
        <v>10676</v>
      </c>
    </row>
    <row r="117" spans="1:213" ht="15" x14ac:dyDescent="0.25">
      <c r="A117" t="s">
        <v>1182</v>
      </c>
      <c r="B117" t="s">
        <v>1183</v>
      </c>
      <c r="C117" t="s">
        <v>1184</v>
      </c>
      <c r="D117" t="s">
        <v>1184</v>
      </c>
      <c r="E117" t="s">
        <v>1185</v>
      </c>
      <c r="F117" t="s">
        <v>1186</v>
      </c>
      <c r="G117" t="s">
        <v>1187</v>
      </c>
      <c r="H117">
        <v>0.76261999999999996</v>
      </c>
      <c r="I117">
        <v>3.8365400000000001E-2</v>
      </c>
      <c r="J117">
        <v>3.7243200000000001</v>
      </c>
      <c r="K117">
        <v>1.8014599999999999E-2</v>
      </c>
      <c r="L117">
        <v>78.653000000000006</v>
      </c>
      <c r="M117">
        <v>11.573</v>
      </c>
      <c r="N117">
        <v>78.653000000000006</v>
      </c>
      <c r="V117" s="9">
        <v>0.76261999999999996</v>
      </c>
      <c r="AA117" s="15">
        <f t="shared" si="22"/>
        <v>0</v>
      </c>
      <c r="AB117" s="13">
        <f t="shared" si="23"/>
        <v>0</v>
      </c>
      <c r="AC117" s="15">
        <f t="shared" si="24"/>
        <v>1</v>
      </c>
      <c r="AD117" s="13">
        <f t="shared" si="25"/>
        <v>0</v>
      </c>
      <c r="AE117" s="15">
        <f t="shared" si="26"/>
        <v>1</v>
      </c>
      <c r="AF117" s="13">
        <f t="shared" si="26"/>
        <v>0</v>
      </c>
      <c r="AG117" s="17">
        <f t="shared" si="27"/>
        <v>1</v>
      </c>
      <c r="AH117" s="23">
        <f t="shared" si="28"/>
        <v>0</v>
      </c>
      <c r="AI117" s="24">
        <f t="shared" si="29"/>
        <v>0</v>
      </c>
      <c r="AJ117" s="23">
        <f t="shared" si="30"/>
        <v>1</v>
      </c>
      <c r="AK117" s="24">
        <f t="shared" si="31"/>
        <v>0</v>
      </c>
      <c r="AL117" s="23">
        <f t="shared" si="32"/>
        <v>1</v>
      </c>
      <c r="AM117" s="24">
        <f t="shared" si="33"/>
        <v>0</v>
      </c>
      <c r="AN117" s="25">
        <f t="shared" si="34"/>
        <v>1</v>
      </c>
      <c r="BG117">
        <v>3.7243200000000001</v>
      </c>
      <c r="BH117">
        <v>1.8014599999999999E-2</v>
      </c>
      <c r="BI117">
        <v>78.653000000000006</v>
      </c>
      <c r="BZ117">
        <v>2</v>
      </c>
      <c r="CA117" t="s">
        <v>204</v>
      </c>
      <c r="CB117" t="s">
        <v>1188</v>
      </c>
      <c r="CC117" t="s">
        <v>1170</v>
      </c>
      <c r="CD117" t="s">
        <v>508</v>
      </c>
      <c r="CE117" t="s">
        <v>1189</v>
      </c>
      <c r="CF117" t="s">
        <v>2918</v>
      </c>
      <c r="CG117" t="s">
        <v>1190</v>
      </c>
      <c r="CH117">
        <v>5</v>
      </c>
      <c r="CI117">
        <v>2</v>
      </c>
      <c r="CJ117">
        <v>2.0602</v>
      </c>
      <c r="CK117">
        <v>105510000</v>
      </c>
      <c r="CL117">
        <v>0</v>
      </c>
      <c r="CM117">
        <v>105510000</v>
      </c>
      <c r="CN117">
        <v>0</v>
      </c>
      <c r="CO117" t="s">
        <v>210</v>
      </c>
      <c r="CP117">
        <v>0</v>
      </c>
      <c r="CQ117">
        <v>0</v>
      </c>
      <c r="CR117">
        <v>0</v>
      </c>
      <c r="CS117">
        <v>0</v>
      </c>
      <c r="CT117">
        <v>105510000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 t="s">
        <v>210</v>
      </c>
      <c r="DC117" t="s">
        <v>210</v>
      </c>
      <c r="DD117" t="s">
        <v>210</v>
      </c>
      <c r="DE117" t="s">
        <v>210</v>
      </c>
      <c r="DF117" t="s">
        <v>210</v>
      </c>
      <c r="DG117" t="s">
        <v>210</v>
      </c>
      <c r="DH117" t="s">
        <v>210</v>
      </c>
      <c r="DI117" t="s">
        <v>210</v>
      </c>
      <c r="DJ117" t="s">
        <v>210</v>
      </c>
      <c r="DK117" t="s">
        <v>210</v>
      </c>
      <c r="DL117" t="s">
        <v>210</v>
      </c>
      <c r="DM117" t="s">
        <v>210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105510000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GL117">
        <v>117</v>
      </c>
      <c r="GM117">
        <v>327</v>
      </c>
      <c r="GN117">
        <v>423</v>
      </c>
      <c r="GO117">
        <v>423</v>
      </c>
      <c r="GP117">
        <v>189</v>
      </c>
      <c r="GQ117">
        <v>196</v>
      </c>
      <c r="GR117">
        <v>514</v>
      </c>
      <c r="GS117">
        <v>569</v>
      </c>
      <c r="GT117">
        <v>514</v>
      </c>
      <c r="GU117">
        <v>569</v>
      </c>
      <c r="GV117" t="s">
        <v>454</v>
      </c>
      <c r="GW117">
        <v>8402</v>
      </c>
      <c r="GX117">
        <v>514</v>
      </c>
      <c r="GY117">
        <v>569</v>
      </c>
      <c r="GZ117" t="s">
        <v>454</v>
      </c>
      <c r="HA117">
        <v>8402</v>
      </c>
      <c r="HB117">
        <v>514</v>
      </c>
      <c r="HC117">
        <v>569</v>
      </c>
      <c r="HD117" t="s">
        <v>454</v>
      </c>
      <c r="HE117">
        <v>8402</v>
      </c>
    </row>
    <row r="118" spans="1:213" ht="15" x14ac:dyDescent="0.25">
      <c r="A118" t="s">
        <v>1182</v>
      </c>
      <c r="B118" t="s">
        <v>1191</v>
      </c>
      <c r="C118" t="s">
        <v>1184</v>
      </c>
      <c r="D118" t="s">
        <v>1184</v>
      </c>
      <c r="E118" t="s">
        <v>1185</v>
      </c>
      <c r="F118" t="s">
        <v>1186</v>
      </c>
      <c r="G118" t="s">
        <v>1187</v>
      </c>
      <c r="H118">
        <v>0.76318299999999994</v>
      </c>
      <c r="I118">
        <v>3.7605800000000002E-2</v>
      </c>
      <c r="J118">
        <v>3.7243200000000001</v>
      </c>
      <c r="K118">
        <v>1.8014599999999999E-2</v>
      </c>
      <c r="L118">
        <v>78.653000000000006</v>
      </c>
      <c r="M118">
        <v>11.573</v>
      </c>
      <c r="N118">
        <v>78.653000000000006</v>
      </c>
      <c r="V118" s="9">
        <v>0.76318299999999994</v>
      </c>
      <c r="AA118" s="15">
        <f t="shared" si="22"/>
        <v>0</v>
      </c>
      <c r="AB118" s="13">
        <f t="shared" si="23"/>
        <v>0</v>
      </c>
      <c r="AC118" s="15">
        <f t="shared" si="24"/>
        <v>1</v>
      </c>
      <c r="AD118" s="13">
        <f t="shared" si="25"/>
        <v>0</v>
      </c>
      <c r="AE118" s="15">
        <f t="shared" si="26"/>
        <v>1</v>
      </c>
      <c r="AF118" s="13">
        <f t="shared" si="26"/>
        <v>0</v>
      </c>
      <c r="AG118" s="17">
        <f t="shared" si="27"/>
        <v>1</v>
      </c>
      <c r="AH118" s="23">
        <f t="shared" si="28"/>
        <v>0</v>
      </c>
      <c r="AI118" s="24">
        <f t="shared" si="29"/>
        <v>0</v>
      </c>
      <c r="AJ118" s="23">
        <f t="shared" si="30"/>
        <v>1</v>
      </c>
      <c r="AK118" s="24">
        <f t="shared" si="31"/>
        <v>0</v>
      </c>
      <c r="AL118" s="23">
        <f t="shared" si="32"/>
        <v>1</v>
      </c>
      <c r="AM118" s="24">
        <f t="shared" si="33"/>
        <v>0</v>
      </c>
      <c r="AN118" s="25">
        <f t="shared" si="34"/>
        <v>1</v>
      </c>
      <c r="BG118">
        <v>3.7243200000000001</v>
      </c>
      <c r="BH118">
        <v>1.8014599999999999E-2</v>
      </c>
      <c r="BI118">
        <v>78.653000000000006</v>
      </c>
      <c r="BZ118">
        <v>2</v>
      </c>
      <c r="CA118" t="s">
        <v>204</v>
      </c>
      <c r="CB118" t="s">
        <v>1192</v>
      </c>
      <c r="CC118" t="s">
        <v>231</v>
      </c>
      <c r="CD118" t="s">
        <v>1193</v>
      </c>
      <c r="CE118" t="s">
        <v>1189</v>
      </c>
      <c r="CF118" t="s">
        <v>2918</v>
      </c>
      <c r="CG118" t="s">
        <v>1190</v>
      </c>
      <c r="CH118">
        <v>7</v>
      </c>
      <c r="CI118">
        <v>2</v>
      </c>
      <c r="CJ118">
        <v>2.0602</v>
      </c>
      <c r="CK118">
        <v>105510000</v>
      </c>
      <c r="CL118">
        <v>0</v>
      </c>
      <c r="CM118">
        <v>105510000</v>
      </c>
      <c r="CN118">
        <v>0</v>
      </c>
      <c r="CO118" t="s">
        <v>210</v>
      </c>
      <c r="CP118">
        <v>0</v>
      </c>
      <c r="CQ118">
        <v>0</v>
      </c>
      <c r="CR118">
        <v>0</v>
      </c>
      <c r="CS118">
        <v>0</v>
      </c>
      <c r="CT118">
        <v>105510000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 t="s">
        <v>210</v>
      </c>
      <c r="DC118" t="s">
        <v>210</v>
      </c>
      <c r="DD118" t="s">
        <v>210</v>
      </c>
      <c r="DE118" t="s">
        <v>210</v>
      </c>
      <c r="DF118" t="s">
        <v>210</v>
      </c>
      <c r="DG118" t="s">
        <v>210</v>
      </c>
      <c r="DH118" t="s">
        <v>210</v>
      </c>
      <c r="DI118" t="s">
        <v>210</v>
      </c>
      <c r="DJ118" t="s">
        <v>210</v>
      </c>
      <c r="DK118" t="s">
        <v>210</v>
      </c>
      <c r="DL118" t="s">
        <v>210</v>
      </c>
      <c r="DM118" t="s">
        <v>210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105510000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GL118">
        <v>118</v>
      </c>
      <c r="GM118">
        <v>327</v>
      </c>
      <c r="GN118">
        <v>425</v>
      </c>
      <c r="GO118">
        <v>425</v>
      </c>
      <c r="GP118">
        <v>189</v>
      </c>
      <c r="GQ118">
        <v>196</v>
      </c>
      <c r="GR118">
        <v>514</v>
      </c>
      <c r="GS118">
        <v>569</v>
      </c>
      <c r="GT118">
        <v>514</v>
      </c>
      <c r="GU118">
        <v>569</v>
      </c>
      <c r="GV118" t="s">
        <v>454</v>
      </c>
      <c r="GW118">
        <v>8402</v>
      </c>
      <c r="GX118">
        <v>514</v>
      </c>
      <c r="GY118">
        <v>569</v>
      </c>
      <c r="GZ118" t="s">
        <v>454</v>
      </c>
      <c r="HA118">
        <v>8402</v>
      </c>
      <c r="HB118">
        <v>514</v>
      </c>
      <c r="HC118">
        <v>569</v>
      </c>
      <c r="HD118" t="s">
        <v>454</v>
      </c>
      <c r="HE118">
        <v>8402</v>
      </c>
    </row>
    <row r="119" spans="1:213" x14ac:dyDescent="0.3">
      <c r="A119" t="s">
        <v>1194</v>
      </c>
      <c r="B119">
        <v>7</v>
      </c>
      <c r="C119" t="s">
        <v>1194</v>
      </c>
      <c r="D119" t="s">
        <v>1194</v>
      </c>
      <c r="G119" t="s">
        <v>1195</v>
      </c>
      <c r="H119">
        <v>1</v>
      </c>
      <c r="I119">
        <v>0</v>
      </c>
      <c r="J119">
        <v>75.02</v>
      </c>
      <c r="K119">
        <v>1.6210599999999999E-2</v>
      </c>
      <c r="L119">
        <v>93.477999999999994</v>
      </c>
      <c r="M119">
        <v>29.724</v>
      </c>
      <c r="N119">
        <v>93.477999999999994</v>
      </c>
      <c r="Z119" s="13">
        <v>1</v>
      </c>
      <c r="AA119" s="15">
        <f t="shared" si="22"/>
        <v>0</v>
      </c>
      <c r="AB119" s="13">
        <f t="shared" si="23"/>
        <v>0</v>
      </c>
      <c r="AC119" s="15">
        <f t="shared" si="24"/>
        <v>0</v>
      </c>
      <c r="AD119" s="13">
        <f t="shared" si="25"/>
        <v>1</v>
      </c>
      <c r="AE119" s="15">
        <f t="shared" si="26"/>
        <v>0</v>
      </c>
      <c r="AF119" s="13">
        <f t="shared" si="26"/>
        <v>1</v>
      </c>
      <c r="AG119" s="17">
        <f t="shared" si="27"/>
        <v>1</v>
      </c>
      <c r="AH119" s="23">
        <f t="shared" si="28"/>
        <v>0</v>
      </c>
      <c r="AI119" s="24">
        <f t="shared" si="29"/>
        <v>0</v>
      </c>
      <c r="AJ119" s="23">
        <f t="shared" si="30"/>
        <v>0</v>
      </c>
      <c r="AK119" s="24">
        <f t="shared" si="31"/>
        <v>0</v>
      </c>
      <c r="AL119" s="23">
        <f t="shared" si="32"/>
        <v>0</v>
      </c>
      <c r="AM119" s="24">
        <f t="shared" si="33"/>
        <v>0</v>
      </c>
      <c r="AN119" s="25">
        <f t="shared" si="34"/>
        <v>0</v>
      </c>
      <c r="BS119">
        <v>75.02</v>
      </c>
      <c r="BT119">
        <v>1.6210599999999999E-2</v>
      </c>
      <c r="BU119">
        <v>93.477999999999994</v>
      </c>
      <c r="BZ119">
        <v>1</v>
      </c>
      <c r="CA119" t="s">
        <v>204</v>
      </c>
      <c r="CB119" t="s">
        <v>1196</v>
      </c>
      <c r="CC119" t="s">
        <v>306</v>
      </c>
      <c r="CD119" t="s">
        <v>1197</v>
      </c>
      <c r="CE119" s="19" t="s">
        <v>1198</v>
      </c>
      <c r="CF119" t="s">
        <v>2919</v>
      </c>
      <c r="CG119" t="s">
        <v>1199</v>
      </c>
      <c r="CH119">
        <v>6</v>
      </c>
      <c r="CI119">
        <v>3</v>
      </c>
      <c r="CJ119">
        <v>3.4496000000000002</v>
      </c>
      <c r="CK119">
        <v>0</v>
      </c>
      <c r="CL119">
        <v>0</v>
      </c>
      <c r="CM119">
        <v>0</v>
      </c>
      <c r="CN119">
        <v>0</v>
      </c>
      <c r="CO119" t="s">
        <v>210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 t="s">
        <v>210</v>
      </c>
      <c r="DC119" t="s">
        <v>210</v>
      </c>
      <c r="DD119" t="s">
        <v>210</v>
      </c>
      <c r="DE119" t="s">
        <v>210</v>
      </c>
      <c r="DF119" t="s">
        <v>210</v>
      </c>
      <c r="DG119" t="s">
        <v>210</v>
      </c>
      <c r="DH119" t="s">
        <v>210</v>
      </c>
      <c r="DI119" t="s">
        <v>210</v>
      </c>
      <c r="DJ119" t="s">
        <v>210</v>
      </c>
      <c r="DK119" t="s">
        <v>210</v>
      </c>
      <c r="DL119" t="s">
        <v>210</v>
      </c>
      <c r="DM119" t="s">
        <v>210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GL119">
        <v>119</v>
      </c>
      <c r="GM119">
        <v>328</v>
      </c>
      <c r="GN119">
        <v>7</v>
      </c>
      <c r="GO119">
        <v>7</v>
      </c>
      <c r="GP119">
        <v>63</v>
      </c>
      <c r="GQ119">
        <v>63</v>
      </c>
      <c r="GR119">
        <v>157</v>
      </c>
      <c r="GS119">
        <v>171</v>
      </c>
      <c r="GT119">
        <v>157</v>
      </c>
      <c r="GU119">
        <v>171</v>
      </c>
      <c r="GV119" t="s">
        <v>223</v>
      </c>
      <c r="GW119">
        <v>11484</v>
      </c>
      <c r="GX119">
        <v>157</v>
      </c>
      <c r="GY119">
        <v>171</v>
      </c>
      <c r="GZ119" t="s">
        <v>223</v>
      </c>
      <c r="HA119">
        <v>11484</v>
      </c>
      <c r="HB119">
        <v>157</v>
      </c>
      <c r="HC119">
        <v>171</v>
      </c>
      <c r="HD119" t="s">
        <v>223</v>
      </c>
      <c r="HE119">
        <v>11484</v>
      </c>
    </row>
    <row r="120" spans="1:213" ht="15" x14ac:dyDescent="0.25">
      <c r="A120" t="s">
        <v>1200</v>
      </c>
      <c r="B120">
        <v>488</v>
      </c>
      <c r="C120" t="s">
        <v>1200</v>
      </c>
      <c r="D120" t="s">
        <v>1200</v>
      </c>
      <c r="E120" t="s">
        <v>1201</v>
      </c>
      <c r="F120" t="s">
        <v>1202</v>
      </c>
      <c r="G120" t="s">
        <v>1203</v>
      </c>
      <c r="H120">
        <v>0.90203900000000004</v>
      </c>
      <c r="I120">
        <v>1.4000800000000001E-2</v>
      </c>
      <c r="J120">
        <v>11.2117</v>
      </c>
      <c r="K120">
        <v>1.9656E-2</v>
      </c>
      <c r="L120">
        <v>59.247999999999998</v>
      </c>
      <c r="M120">
        <v>14.17</v>
      </c>
      <c r="N120">
        <v>59.247999999999998</v>
      </c>
      <c r="Q120" s="7">
        <v>0.90203900000000004</v>
      </c>
      <c r="AA120" s="15">
        <f t="shared" si="22"/>
        <v>1</v>
      </c>
      <c r="AB120" s="13">
        <f t="shared" si="23"/>
        <v>0</v>
      </c>
      <c r="AC120" s="15">
        <f t="shared" si="24"/>
        <v>0</v>
      </c>
      <c r="AD120" s="13">
        <f t="shared" si="25"/>
        <v>0</v>
      </c>
      <c r="AE120" s="15">
        <f t="shared" si="26"/>
        <v>1</v>
      </c>
      <c r="AF120" s="13">
        <f t="shared" si="26"/>
        <v>0</v>
      </c>
      <c r="AG120" s="17">
        <f t="shared" si="27"/>
        <v>1</v>
      </c>
      <c r="AH120" s="23">
        <f t="shared" si="28"/>
        <v>0</v>
      </c>
      <c r="AI120" s="24">
        <f t="shared" si="29"/>
        <v>0</v>
      </c>
      <c r="AJ120" s="23">
        <f t="shared" si="30"/>
        <v>0</v>
      </c>
      <c r="AK120" s="24">
        <f t="shared" si="31"/>
        <v>0</v>
      </c>
      <c r="AL120" s="23">
        <f t="shared" si="32"/>
        <v>0</v>
      </c>
      <c r="AM120" s="24">
        <f t="shared" si="33"/>
        <v>0</v>
      </c>
      <c r="AN120" s="25">
        <f t="shared" si="34"/>
        <v>0</v>
      </c>
      <c r="AR120">
        <v>11.2117</v>
      </c>
      <c r="AS120">
        <v>1.9656E-2</v>
      </c>
      <c r="AT120">
        <v>59.247999999999998</v>
      </c>
      <c r="BZ120">
        <v>1</v>
      </c>
      <c r="CA120" t="s">
        <v>204</v>
      </c>
      <c r="CB120" t="s">
        <v>1204</v>
      </c>
      <c r="CC120" t="s">
        <v>1205</v>
      </c>
      <c r="CD120" t="s">
        <v>1206</v>
      </c>
      <c r="CE120" t="s">
        <v>1207</v>
      </c>
      <c r="CF120" t="s">
        <v>2918</v>
      </c>
      <c r="CG120" t="s">
        <v>1208</v>
      </c>
      <c r="CH120">
        <v>6</v>
      </c>
      <c r="CI120">
        <v>2</v>
      </c>
      <c r="CJ120">
        <v>3.7913999999999999</v>
      </c>
      <c r="CK120">
        <v>0</v>
      </c>
      <c r="CL120">
        <v>0</v>
      </c>
      <c r="CM120">
        <v>0</v>
      </c>
      <c r="CN120">
        <v>0</v>
      </c>
      <c r="CO120" t="s">
        <v>210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 t="s">
        <v>210</v>
      </c>
      <c r="DC120" t="s">
        <v>210</v>
      </c>
      <c r="DD120" t="s">
        <v>210</v>
      </c>
      <c r="DE120" t="s">
        <v>210</v>
      </c>
      <c r="DF120" t="s">
        <v>210</v>
      </c>
      <c r="DG120" t="s">
        <v>210</v>
      </c>
      <c r="DH120" t="s">
        <v>210</v>
      </c>
      <c r="DI120" t="s">
        <v>210</v>
      </c>
      <c r="DJ120" t="s">
        <v>210</v>
      </c>
      <c r="DK120" t="s">
        <v>210</v>
      </c>
      <c r="DL120" t="s">
        <v>210</v>
      </c>
      <c r="DM120" t="s">
        <v>210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GL120">
        <v>120</v>
      </c>
      <c r="GM120">
        <v>331</v>
      </c>
      <c r="GN120">
        <v>488</v>
      </c>
      <c r="GO120">
        <v>488</v>
      </c>
      <c r="GP120">
        <v>156</v>
      </c>
      <c r="GQ120">
        <v>162</v>
      </c>
      <c r="GR120">
        <v>400</v>
      </c>
      <c r="GS120">
        <v>443</v>
      </c>
      <c r="GT120">
        <v>400</v>
      </c>
      <c r="GU120">
        <v>443</v>
      </c>
      <c r="GV120" t="s">
        <v>273</v>
      </c>
      <c r="GW120">
        <v>16625</v>
      </c>
      <c r="GX120">
        <v>400</v>
      </c>
      <c r="GY120">
        <v>443</v>
      </c>
      <c r="GZ120" t="s">
        <v>273</v>
      </c>
      <c r="HA120">
        <v>16625</v>
      </c>
      <c r="HB120">
        <v>400</v>
      </c>
      <c r="HC120">
        <v>443</v>
      </c>
      <c r="HD120" t="s">
        <v>273</v>
      </c>
      <c r="HE120">
        <v>16625</v>
      </c>
    </row>
    <row r="121" spans="1:213" ht="15" x14ac:dyDescent="0.25">
      <c r="A121" t="s">
        <v>1209</v>
      </c>
      <c r="B121">
        <v>3</v>
      </c>
      <c r="C121" t="s">
        <v>1209</v>
      </c>
      <c r="D121" t="s">
        <v>1209</v>
      </c>
      <c r="G121" t="s">
        <v>1210</v>
      </c>
      <c r="H121">
        <v>0.62523899999999999</v>
      </c>
      <c r="I121">
        <v>7.5029299999999993E-2</v>
      </c>
      <c r="J121">
        <v>5.2332099999999997</v>
      </c>
      <c r="K121">
        <v>1.8172299999999999E-2</v>
      </c>
      <c r="L121">
        <v>49.31</v>
      </c>
      <c r="M121">
        <v>11.613</v>
      </c>
      <c r="N121">
        <v>49.31</v>
      </c>
      <c r="Q121" s="7">
        <v>0.62523899999999999</v>
      </c>
      <c r="AA121" s="15">
        <f t="shared" si="22"/>
        <v>1</v>
      </c>
      <c r="AB121" s="13">
        <f t="shared" si="23"/>
        <v>0</v>
      </c>
      <c r="AC121" s="15">
        <f t="shared" si="24"/>
        <v>0</v>
      </c>
      <c r="AD121" s="13">
        <f t="shared" si="25"/>
        <v>0</v>
      </c>
      <c r="AE121" s="15">
        <f t="shared" si="26"/>
        <v>1</v>
      </c>
      <c r="AF121" s="13">
        <f t="shared" si="26"/>
        <v>0</v>
      </c>
      <c r="AG121" s="17">
        <f t="shared" si="27"/>
        <v>1</v>
      </c>
      <c r="AH121" s="23">
        <f t="shared" si="28"/>
        <v>0</v>
      </c>
      <c r="AI121" s="24">
        <f t="shared" si="29"/>
        <v>0</v>
      </c>
      <c r="AJ121" s="23">
        <f t="shared" si="30"/>
        <v>0</v>
      </c>
      <c r="AK121" s="24">
        <f t="shared" si="31"/>
        <v>0</v>
      </c>
      <c r="AL121" s="23">
        <f t="shared" si="32"/>
        <v>0</v>
      </c>
      <c r="AM121" s="24">
        <f t="shared" si="33"/>
        <v>0</v>
      </c>
      <c r="AN121" s="25">
        <f t="shared" si="34"/>
        <v>0</v>
      </c>
      <c r="AR121">
        <v>5.2332099999999997</v>
      </c>
      <c r="AS121">
        <v>1.8172299999999999E-2</v>
      </c>
      <c r="AT121">
        <v>49.31</v>
      </c>
      <c r="BZ121">
        <v>1</v>
      </c>
      <c r="CA121" t="s">
        <v>204</v>
      </c>
      <c r="CB121" t="s">
        <v>1211</v>
      </c>
      <c r="CC121" t="s">
        <v>306</v>
      </c>
      <c r="CD121" t="s">
        <v>1212</v>
      </c>
      <c r="CE121" t="s">
        <v>1213</v>
      </c>
      <c r="CF121" t="s">
        <v>2918</v>
      </c>
      <c r="CG121" t="s">
        <v>1214</v>
      </c>
      <c r="CH121">
        <v>2</v>
      </c>
      <c r="CI121">
        <v>2</v>
      </c>
      <c r="CJ121">
        <v>-3.1509</v>
      </c>
      <c r="CK121">
        <v>0</v>
      </c>
      <c r="CL121">
        <v>0</v>
      </c>
      <c r="CM121">
        <v>0</v>
      </c>
      <c r="CN121">
        <v>0</v>
      </c>
      <c r="CO121" t="s">
        <v>210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 t="s">
        <v>210</v>
      </c>
      <c r="DC121" t="s">
        <v>210</v>
      </c>
      <c r="DD121" t="s">
        <v>210</v>
      </c>
      <c r="DE121" t="s">
        <v>210</v>
      </c>
      <c r="DF121" t="s">
        <v>210</v>
      </c>
      <c r="DG121" t="s">
        <v>210</v>
      </c>
      <c r="DH121" t="s">
        <v>210</v>
      </c>
      <c r="DI121" t="s">
        <v>210</v>
      </c>
      <c r="DJ121" t="s">
        <v>210</v>
      </c>
      <c r="DK121" t="s">
        <v>210</v>
      </c>
      <c r="DL121" t="s">
        <v>210</v>
      </c>
      <c r="DM121" t="s">
        <v>210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GL121">
        <v>121</v>
      </c>
      <c r="GM121">
        <v>339</v>
      </c>
      <c r="GN121">
        <v>3</v>
      </c>
      <c r="GO121">
        <v>3</v>
      </c>
      <c r="GP121">
        <v>381</v>
      </c>
      <c r="GQ121">
        <v>397</v>
      </c>
      <c r="GR121">
        <v>2172</v>
      </c>
      <c r="GS121">
        <v>3645</v>
      </c>
      <c r="GT121">
        <v>2172</v>
      </c>
      <c r="GU121">
        <v>3645</v>
      </c>
      <c r="GV121" t="s">
        <v>273</v>
      </c>
      <c r="GW121">
        <v>19200</v>
      </c>
      <c r="GX121">
        <v>2172</v>
      </c>
      <c r="GY121">
        <v>3645</v>
      </c>
      <c r="GZ121" t="s">
        <v>273</v>
      </c>
      <c r="HA121">
        <v>19200</v>
      </c>
      <c r="HB121">
        <v>2172</v>
      </c>
      <c r="HC121">
        <v>3645</v>
      </c>
      <c r="HD121" t="s">
        <v>273</v>
      </c>
      <c r="HE121">
        <v>19200</v>
      </c>
    </row>
    <row r="122" spans="1:213" ht="15" x14ac:dyDescent="0.25">
      <c r="A122" t="s">
        <v>1215</v>
      </c>
      <c r="B122" t="s">
        <v>1216</v>
      </c>
      <c r="C122" t="s">
        <v>1217</v>
      </c>
      <c r="D122" t="s">
        <v>1217</v>
      </c>
      <c r="E122" t="s">
        <v>1218</v>
      </c>
      <c r="F122" t="s">
        <v>1219</v>
      </c>
      <c r="G122" t="s">
        <v>1220</v>
      </c>
      <c r="H122">
        <v>1</v>
      </c>
      <c r="I122" s="1">
        <v>1.2034399999999999E-9</v>
      </c>
      <c r="J122">
        <v>76.157799999999995</v>
      </c>
      <c r="K122">
        <v>4.7154700000000003E-3</v>
      </c>
      <c r="L122">
        <v>101.72</v>
      </c>
      <c r="M122">
        <v>40.552</v>
      </c>
      <c r="N122">
        <v>101.72</v>
      </c>
      <c r="T122" s="11">
        <v>1</v>
      </c>
      <c r="W122" s="9">
        <v>0.99997000000000003</v>
      </c>
      <c r="Z122" s="13">
        <v>1</v>
      </c>
      <c r="AA122" s="15">
        <f t="shared" si="22"/>
        <v>0</v>
      </c>
      <c r="AB122" s="13">
        <f t="shared" si="23"/>
        <v>1</v>
      </c>
      <c r="AC122" s="15">
        <f t="shared" si="24"/>
        <v>1</v>
      </c>
      <c r="AD122" s="13">
        <f t="shared" si="25"/>
        <v>1</v>
      </c>
      <c r="AE122" s="15">
        <f t="shared" si="26"/>
        <v>1</v>
      </c>
      <c r="AF122" s="13">
        <f t="shared" si="26"/>
        <v>2</v>
      </c>
      <c r="AG122" s="17">
        <f t="shared" si="27"/>
        <v>3</v>
      </c>
      <c r="AH122" s="23">
        <f t="shared" si="28"/>
        <v>0</v>
      </c>
      <c r="AI122" s="24">
        <f t="shared" si="29"/>
        <v>0</v>
      </c>
      <c r="AJ122" s="23">
        <f t="shared" si="30"/>
        <v>0</v>
      </c>
      <c r="AK122" s="24">
        <f t="shared" si="31"/>
        <v>0</v>
      </c>
      <c r="AL122" s="23">
        <f t="shared" si="32"/>
        <v>0</v>
      </c>
      <c r="AM122" s="24">
        <f t="shared" si="33"/>
        <v>0</v>
      </c>
      <c r="AN122" s="25">
        <f t="shared" si="34"/>
        <v>0</v>
      </c>
      <c r="BA122">
        <v>67.519400000000005</v>
      </c>
      <c r="BB122">
        <v>6.8542999999999998E-3</v>
      </c>
      <c r="BC122">
        <v>92.781000000000006</v>
      </c>
      <c r="BJ122">
        <v>47.7194</v>
      </c>
      <c r="BK122">
        <v>1.43663E-2</v>
      </c>
      <c r="BL122">
        <v>86.287999999999997</v>
      </c>
      <c r="BS122">
        <v>76.157799999999995</v>
      </c>
      <c r="BT122">
        <v>4.7154700000000003E-3</v>
      </c>
      <c r="BU122">
        <v>101.72</v>
      </c>
      <c r="BZ122">
        <v>2</v>
      </c>
      <c r="CA122" t="s">
        <v>204</v>
      </c>
      <c r="CB122" t="s">
        <v>1221</v>
      </c>
      <c r="CC122" t="s">
        <v>1222</v>
      </c>
      <c r="CD122" t="s">
        <v>442</v>
      </c>
      <c r="CE122" t="s">
        <v>1223</v>
      </c>
      <c r="CF122" t="s">
        <v>2918</v>
      </c>
      <c r="CG122" t="s">
        <v>1224</v>
      </c>
      <c r="CH122">
        <v>1</v>
      </c>
      <c r="CI122">
        <v>2</v>
      </c>
      <c r="CJ122">
        <v>4.2309000000000001</v>
      </c>
      <c r="CK122">
        <v>3743499999.99999</v>
      </c>
      <c r="CL122">
        <v>0</v>
      </c>
      <c r="CM122">
        <v>3743499999.99999</v>
      </c>
      <c r="CN122">
        <v>0</v>
      </c>
      <c r="CO122" t="s">
        <v>210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474230000</v>
      </c>
      <c r="CY122">
        <v>0</v>
      </c>
      <c r="CZ122">
        <v>0</v>
      </c>
      <c r="DA122">
        <v>573850000</v>
      </c>
      <c r="DB122" t="s">
        <v>210</v>
      </c>
      <c r="DC122" t="s">
        <v>210</v>
      </c>
      <c r="DD122" t="s">
        <v>210</v>
      </c>
      <c r="DE122" t="s">
        <v>210</v>
      </c>
      <c r="DF122" t="s">
        <v>210</v>
      </c>
      <c r="DG122" t="s">
        <v>210</v>
      </c>
      <c r="DH122" t="s">
        <v>210</v>
      </c>
      <c r="DI122" t="s">
        <v>210</v>
      </c>
      <c r="DJ122" t="s">
        <v>210</v>
      </c>
      <c r="DK122" t="s">
        <v>210</v>
      </c>
      <c r="DL122" t="s">
        <v>210</v>
      </c>
      <c r="DM122" t="s">
        <v>210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474230000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573850000</v>
      </c>
      <c r="EW122">
        <v>0</v>
      </c>
      <c r="GL122">
        <v>122</v>
      </c>
      <c r="GM122">
        <v>341</v>
      </c>
      <c r="GN122">
        <v>776</v>
      </c>
      <c r="GO122">
        <v>776</v>
      </c>
      <c r="GP122">
        <v>635</v>
      </c>
      <c r="GQ122" t="s">
        <v>1225</v>
      </c>
      <c r="GR122" t="s">
        <v>1226</v>
      </c>
      <c r="GS122" t="s">
        <v>1227</v>
      </c>
      <c r="GT122">
        <v>2778</v>
      </c>
      <c r="GU122">
        <v>4272</v>
      </c>
      <c r="GV122" t="s">
        <v>223</v>
      </c>
      <c r="GW122">
        <v>8196</v>
      </c>
      <c r="GX122">
        <v>2778</v>
      </c>
      <c r="GY122">
        <v>4272</v>
      </c>
      <c r="GZ122" t="s">
        <v>223</v>
      </c>
      <c r="HA122">
        <v>8196</v>
      </c>
      <c r="HB122">
        <v>2778</v>
      </c>
      <c r="HC122">
        <v>4272</v>
      </c>
      <c r="HD122" t="s">
        <v>223</v>
      </c>
      <c r="HE122">
        <v>8196</v>
      </c>
    </row>
    <row r="123" spans="1:213" ht="15" x14ac:dyDescent="0.25">
      <c r="A123" t="s">
        <v>1228</v>
      </c>
      <c r="B123">
        <v>1227</v>
      </c>
      <c r="C123" t="s">
        <v>1228</v>
      </c>
      <c r="D123" t="s">
        <v>1228</v>
      </c>
      <c r="E123" t="s">
        <v>1229</v>
      </c>
      <c r="F123" t="s">
        <v>1230</v>
      </c>
      <c r="G123" t="s">
        <v>1231</v>
      </c>
      <c r="H123">
        <v>0.69513199999999997</v>
      </c>
      <c r="I123">
        <v>5.43306E-2</v>
      </c>
      <c r="J123">
        <v>4.6036700000000002</v>
      </c>
      <c r="K123">
        <v>7.9772300000000001E-3</v>
      </c>
      <c r="L123">
        <v>82.069000000000003</v>
      </c>
      <c r="M123">
        <v>11.528</v>
      </c>
      <c r="N123">
        <v>82.069000000000003</v>
      </c>
      <c r="T123" s="11">
        <v>0.69513199999999997</v>
      </c>
      <c r="AA123" s="15">
        <f t="shared" si="22"/>
        <v>0</v>
      </c>
      <c r="AB123" s="13">
        <f t="shared" si="23"/>
        <v>1</v>
      </c>
      <c r="AC123" s="15">
        <f t="shared" si="24"/>
        <v>0</v>
      </c>
      <c r="AD123" s="13">
        <f t="shared" si="25"/>
        <v>0</v>
      </c>
      <c r="AE123" s="15">
        <f t="shared" si="26"/>
        <v>0</v>
      </c>
      <c r="AF123" s="13">
        <f t="shared" si="26"/>
        <v>1</v>
      </c>
      <c r="AG123" s="17">
        <f t="shared" si="27"/>
        <v>1</v>
      </c>
      <c r="AH123" s="23">
        <f t="shared" si="28"/>
        <v>0</v>
      </c>
      <c r="AI123" s="24">
        <f t="shared" si="29"/>
        <v>0</v>
      </c>
      <c r="AJ123" s="23">
        <f t="shared" si="30"/>
        <v>0</v>
      </c>
      <c r="AK123" s="24">
        <f t="shared" si="31"/>
        <v>0</v>
      </c>
      <c r="AL123" s="23">
        <f t="shared" si="32"/>
        <v>0</v>
      </c>
      <c r="AM123" s="24">
        <f t="shared" si="33"/>
        <v>0</v>
      </c>
      <c r="AN123" s="25">
        <f t="shared" si="34"/>
        <v>0</v>
      </c>
      <c r="BA123">
        <v>4.6036700000000002</v>
      </c>
      <c r="BB123">
        <v>7.9772300000000001E-3</v>
      </c>
      <c r="BC123">
        <v>82.069000000000003</v>
      </c>
      <c r="BZ123">
        <v>1</v>
      </c>
      <c r="CA123" t="s">
        <v>204</v>
      </c>
      <c r="CB123" t="s">
        <v>1232</v>
      </c>
      <c r="CC123" t="s">
        <v>401</v>
      </c>
      <c r="CD123" t="s">
        <v>1233</v>
      </c>
      <c r="CE123" t="s">
        <v>1234</v>
      </c>
      <c r="CF123" t="s">
        <v>2918</v>
      </c>
      <c r="CG123" t="s">
        <v>1235</v>
      </c>
      <c r="CH123">
        <v>11</v>
      </c>
      <c r="CI123">
        <v>2</v>
      </c>
      <c r="CJ123">
        <v>2.6964999999999999</v>
      </c>
      <c r="CK123">
        <v>6818000</v>
      </c>
      <c r="CL123">
        <v>6818000</v>
      </c>
      <c r="CM123">
        <v>0</v>
      </c>
      <c r="CN123">
        <v>0</v>
      </c>
      <c r="CO123" t="s">
        <v>210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6818000</v>
      </c>
      <c r="CY123">
        <v>0</v>
      </c>
      <c r="CZ123">
        <v>0</v>
      </c>
      <c r="DA123">
        <v>0</v>
      </c>
      <c r="DB123" t="s">
        <v>210</v>
      </c>
      <c r="DC123" t="s">
        <v>210</v>
      </c>
      <c r="DD123" t="s">
        <v>210</v>
      </c>
      <c r="DE123" t="s">
        <v>210</v>
      </c>
      <c r="DF123" t="s">
        <v>210</v>
      </c>
      <c r="DG123" t="s">
        <v>210</v>
      </c>
      <c r="DH123" t="s">
        <v>210</v>
      </c>
      <c r="DI123" t="s">
        <v>210</v>
      </c>
      <c r="DJ123" t="s">
        <v>210</v>
      </c>
      <c r="DK123" t="s">
        <v>210</v>
      </c>
      <c r="DL123" t="s">
        <v>210</v>
      </c>
      <c r="DM123" t="s">
        <v>210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6818000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GL123">
        <v>123</v>
      </c>
      <c r="GM123">
        <v>343</v>
      </c>
      <c r="GN123">
        <v>1227</v>
      </c>
      <c r="GO123">
        <v>1227</v>
      </c>
      <c r="GP123">
        <v>550</v>
      </c>
      <c r="GQ123">
        <v>567</v>
      </c>
      <c r="GR123">
        <v>2626</v>
      </c>
      <c r="GS123">
        <v>4115</v>
      </c>
      <c r="GT123">
        <v>2626</v>
      </c>
      <c r="GU123">
        <v>4115</v>
      </c>
      <c r="GV123" t="s">
        <v>237</v>
      </c>
      <c r="GW123">
        <v>9452</v>
      </c>
      <c r="GX123">
        <v>2626</v>
      </c>
      <c r="GY123">
        <v>4115</v>
      </c>
      <c r="GZ123" t="s">
        <v>237</v>
      </c>
      <c r="HA123">
        <v>9452</v>
      </c>
      <c r="HB123">
        <v>2626</v>
      </c>
      <c r="HC123">
        <v>4115</v>
      </c>
      <c r="HD123" t="s">
        <v>237</v>
      </c>
      <c r="HE123">
        <v>9452</v>
      </c>
    </row>
    <row r="124" spans="1:213" ht="15" x14ac:dyDescent="0.25">
      <c r="A124" t="s">
        <v>1236</v>
      </c>
      <c r="B124">
        <v>407</v>
      </c>
      <c r="C124" t="s">
        <v>1236</v>
      </c>
      <c r="D124" t="s">
        <v>1236</v>
      </c>
      <c r="E124" t="s">
        <v>1237</v>
      </c>
      <c r="F124" t="s">
        <v>1238</v>
      </c>
      <c r="G124" t="s">
        <v>1239</v>
      </c>
      <c r="H124">
        <v>1</v>
      </c>
      <c r="I124">
        <v>0</v>
      </c>
      <c r="J124">
        <v>47.657299999999999</v>
      </c>
      <c r="K124">
        <v>1.9264799999999999E-2</v>
      </c>
      <c r="L124">
        <v>52.786000000000001</v>
      </c>
      <c r="M124">
        <v>8.4085999999999999</v>
      </c>
      <c r="N124">
        <v>52.786000000000001</v>
      </c>
      <c r="Q124" s="7">
        <v>1</v>
      </c>
      <c r="AA124" s="15">
        <f t="shared" si="22"/>
        <v>1</v>
      </c>
      <c r="AB124" s="13">
        <f t="shared" si="23"/>
        <v>0</v>
      </c>
      <c r="AC124" s="15">
        <f t="shared" si="24"/>
        <v>0</v>
      </c>
      <c r="AD124" s="13">
        <f t="shared" si="25"/>
        <v>0</v>
      </c>
      <c r="AE124" s="15">
        <f t="shared" si="26"/>
        <v>1</v>
      </c>
      <c r="AF124" s="13">
        <f t="shared" si="26"/>
        <v>0</v>
      </c>
      <c r="AG124" s="17">
        <f t="shared" si="27"/>
        <v>1</v>
      </c>
      <c r="AH124" s="23">
        <f t="shared" si="28"/>
        <v>0</v>
      </c>
      <c r="AI124" s="24">
        <f t="shared" si="29"/>
        <v>0</v>
      </c>
      <c r="AJ124" s="23">
        <f t="shared" si="30"/>
        <v>0</v>
      </c>
      <c r="AK124" s="24">
        <f t="shared" si="31"/>
        <v>0</v>
      </c>
      <c r="AL124" s="23">
        <f t="shared" si="32"/>
        <v>0</v>
      </c>
      <c r="AM124" s="24">
        <f t="shared" si="33"/>
        <v>0</v>
      </c>
      <c r="AN124" s="25">
        <f t="shared" si="34"/>
        <v>0</v>
      </c>
      <c r="AR124">
        <v>47.657299999999999</v>
      </c>
      <c r="AS124">
        <v>1.9264799999999999E-2</v>
      </c>
      <c r="AT124">
        <v>52.786000000000001</v>
      </c>
      <c r="BZ124">
        <v>2</v>
      </c>
      <c r="CA124" t="s">
        <v>204</v>
      </c>
      <c r="CB124" t="s">
        <v>1240</v>
      </c>
      <c r="CC124" t="s">
        <v>462</v>
      </c>
      <c r="CD124" t="s">
        <v>1241</v>
      </c>
      <c r="CE124" t="s">
        <v>1242</v>
      </c>
      <c r="CF124" t="s">
        <v>2918</v>
      </c>
      <c r="CG124" t="s">
        <v>1243</v>
      </c>
      <c r="CH124">
        <v>6</v>
      </c>
      <c r="CI124">
        <v>2</v>
      </c>
      <c r="CJ124">
        <v>-0.63092000000000004</v>
      </c>
      <c r="CK124">
        <v>0</v>
      </c>
      <c r="CL124">
        <v>0</v>
      </c>
      <c r="CM124">
        <v>0</v>
      </c>
      <c r="CN124">
        <v>0</v>
      </c>
      <c r="CO124" t="s">
        <v>210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 t="s">
        <v>210</v>
      </c>
      <c r="DC124" t="s">
        <v>210</v>
      </c>
      <c r="DD124" t="s">
        <v>210</v>
      </c>
      <c r="DE124" t="s">
        <v>210</v>
      </c>
      <c r="DF124" t="s">
        <v>210</v>
      </c>
      <c r="DG124" t="s">
        <v>210</v>
      </c>
      <c r="DH124" t="s">
        <v>210</v>
      </c>
      <c r="DI124" t="s">
        <v>210</v>
      </c>
      <c r="DJ124" t="s">
        <v>210</v>
      </c>
      <c r="DK124" t="s">
        <v>210</v>
      </c>
      <c r="DL124" t="s">
        <v>210</v>
      </c>
      <c r="DM124" t="s">
        <v>210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GL124">
        <v>124</v>
      </c>
      <c r="GM124">
        <v>344</v>
      </c>
      <c r="GN124">
        <v>407</v>
      </c>
      <c r="GO124">
        <v>407</v>
      </c>
      <c r="GP124">
        <v>36</v>
      </c>
      <c r="GQ124">
        <v>37</v>
      </c>
      <c r="GR124">
        <v>116</v>
      </c>
      <c r="GS124">
        <v>130</v>
      </c>
      <c r="GT124">
        <v>116</v>
      </c>
      <c r="GU124">
        <v>130</v>
      </c>
      <c r="GV124" t="s">
        <v>273</v>
      </c>
      <c r="GW124">
        <v>19411</v>
      </c>
      <c r="GX124">
        <v>116</v>
      </c>
      <c r="GY124">
        <v>130</v>
      </c>
      <c r="GZ124" t="s">
        <v>273</v>
      </c>
      <c r="HA124">
        <v>19411</v>
      </c>
      <c r="HB124">
        <v>116</v>
      </c>
      <c r="HC124">
        <v>130</v>
      </c>
      <c r="HD124" t="s">
        <v>273</v>
      </c>
      <c r="HE124">
        <v>19411</v>
      </c>
    </row>
    <row r="125" spans="1:213" ht="15" x14ac:dyDescent="0.25">
      <c r="A125" t="s">
        <v>1244</v>
      </c>
      <c r="B125">
        <v>153</v>
      </c>
      <c r="C125" t="s">
        <v>1244</v>
      </c>
      <c r="D125" t="s">
        <v>1244</v>
      </c>
      <c r="E125" t="s">
        <v>1245</v>
      </c>
      <c r="F125" t="s">
        <v>1246</v>
      </c>
      <c r="G125" t="s">
        <v>1247</v>
      </c>
      <c r="H125">
        <v>0.99972000000000005</v>
      </c>
      <c r="I125" s="1">
        <v>2.8850899999999998E-5</v>
      </c>
      <c r="J125">
        <v>35.521900000000002</v>
      </c>
      <c r="K125">
        <v>1.9513900000000001E-2</v>
      </c>
      <c r="L125">
        <v>75.483000000000004</v>
      </c>
      <c r="M125">
        <v>10.206</v>
      </c>
      <c r="N125">
        <v>75.483000000000004</v>
      </c>
      <c r="Q125" s="7">
        <v>0.99972000000000005</v>
      </c>
      <c r="AA125" s="15">
        <f t="shared" si="22"/>
        <v>1</v>
      </c>
      <c r="AB125" s="13">
        <f t="shared" si="23"/>
        <v>0</v>
      </c>
      <c r="AC125" s="15">
        <f t="shared" si="24"/>
        <v>0</v>
      </c>
      <c r="AD125" s="13">
        <f t="shared" si="25"/>
        <v>0</v>
      </c>
      <c r="AE125" s="15">
        <f t="shared" si="26"/>
        <v>1</v>
      </c>
      <c r="AF125" s="13">
        <f t="shared" si="26"/>
        <v>0</v>
      </c>
      <c r="AG125" s="17">
        <f t="shared" si="27"/>
        <v>1</v>
      </c>
      <c r="AH125" s="23">
        <f t="shared" si="28"/>
        <v>0</v>
      </c>
      <c r="AI125" s="24">
        <f t="shared" si="29"/>
        <v>0</v>
      </c>
      <c r="AJ125" s="23">
        <f t="shared" si="30"/>
        <v>0</v>
      </c>
      <c r="AK125" s="24">
        <f t="shared" si="31"/>
        <v>0</v>
      </c>
      <c r="AL125" s="23">
        <f t="shared" si="32"/>
        <v>0</v>
      </c>
      <c r="AM125" s="24">
        <f t="shared" si="33"/>
        <v>0</v>
      </c>
      <c r="AN125" s="25">
        <f t="shared" si="34"/>
        <v>0</v>
      </c>
      <c r="AR125">
        <v>35.521900000000002</v>
      </c>
      <c r="AS125">
        <v>1.9513900000000001E-2</v>
      </c>
      <c r="AT125">
        <v>75.483000000000004</v>
      </c>
      <c r="BZ125">
        <v>1</v>
      </c>
      <c r="CA125" t="s">
        <v>204</v>
      </c>
      <c r="CB125" t="s">
        <v>1248</v>
      </c>
      <c r="CC125" t="s">
        <v>1249</v>
      </c>
      <c r="CD125" t="s">
        <v>1250</v>
      </c>
      <c r="CE125" t="s">
        <v>1251</v>
      </c>
      <c r="CF125" t="s">
        <v>2918</v>
      </c>
      <c r="CG125" t="s">
        <v>1252</v>
      </c>
      <c r="CH125">
        <v>1</v>
      </c>
      <c r="CI125">
        <v>2</v>
      </c>
      <c r="CJ125">
        <v>-3.1514000000000002</v>
      </c>
      <c r="CK125">
        <v>0</v>
      </c>
      <c r="CL125">
        <v>0</v>
      </c>
      <c r="CM125">
        <v>0</v>
      </c>
      <c r="CN125">
        <v>0</v>
      </c>
      <c r="CO125" t="s">
        <v>210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 t="s">
        <v>210</v>
      </c>
      <c r="DC125" t="s">
        <v>210</v>
      </c>
      <c r="DD125" t="s">
        <v>210</v>
      </c>
      <c r="DE125" t="s">
        <v>210</v>
      </c>
      <c r="DF125" t="s">
        <v>210</v>
      </c>
      <c r="DG125" t="s">
        <v>210</v>
      </c>
      <c r="DH125" t="s">
        <v>210</v>
      </c>
      <c r="DI125" t="s">
        <v>210</v>
      </c>
      <c r="DJ125" t="s">
        <v>210</v>
      </c>
      <c r="DK125" t="s">
        <v>210</v>
      </c>
      <c r="DL125" t="s">
        <v>210</v>
      </c>
      <c r="DM125" t="s">
        <v>210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GL125">
        <v>125</v>
      </c>
      <c r="GM125">
        <v>345</v>
      </c>
      <c r="GN125">
        <v>153</v>
      </c>
      <c r="GO125">
        <v>153</v>
      </c>
      <c r="GP125">
        <v>623</v>
      </c>
      <c r="GQ125">
        <v>640</v>
      </c>
      <c r="GR125">
        <v>2760</v>
      </c>
      <c r="GS125">
        <v>4251</v>
      </c>
      <c r="GT125">
        <v>2760</v>
      </c>
      <c r="GU125">
        <v>4251</v>
      </c>
      <c r="GV125" t="s">
        <v>273</v>
      </c>
      <c r="GW125">
        <v>14312</v>
      </c>
      <c r="GX125">
        <v>2760</v>
      </c>
      <c r="GY125">
        <v>4251</v>
      </c>
      <c r="GZ125" t="s">
        <v>273</v>
      </c>
      <c r="HA125">
        <v>14312</v>
      </c>
      <c r="HB125">
        <v>2760</v>
      </c>
      <c r="HC125">
        <v>4251</v>
      </c>
      <c r="HD125" t="s">
        <v>273</v>
      </c>
      <c r="HE125">
        <v>14312</v>
      </c>
    </row>
    <row r="126" spans="1:213" ht="15" x14ac:dyDescent="0.25">
      <c r="A126" t="s">
        <v>1253</v>
      </c>
      <c r="B126" t="s">
        <v>1254</v>
      </c>
      <c r="C126" t="s">
        <v>1255</v>
      </c>
      <c r="D126" t="s">
        <v>1255</v>
      </c>
      <c r="E126" t="s">
        <v>1256</v>
      </c>
      <c r="F126" t="s">
        <v>1257</v>
      </c>
      <c r="G126" t="s">
        <v>1258</v>
      </c>
      <c r="H126">
        <v>1</v>
      </c>
      <c r="I126" s="1">
        <v>6.6657500000000005E-10</v>
      </c>
      <c r="J126">
        <v>75.791499999999999</v>
      </c>
      <c r="K126">
        <v>1.4898E-2</v>
      </c>
      <c r="L126">
        <v>108.98</v>
      </c>
      <c r="M126">
        <v>51.95</v>
      </c>
      <c r="N126">
        <v>108.98</v>
      </c>
      <c r="Z126" s="13">
        <v>1</v>
      </c>
      <c r="AA126" s="15">
        <f t="shared" si="22"/>
        <v>0</v>
      </c>
      <c r="AB126" s="13">
        <f t="shared" si="23"/>
        <v>0</v>
      </c>
      <c r="AC126" s="15">
        <f t="shared" si="24"/>
        <v>0</v>
      </c>
      <c r="AD126" s="13">
        <f t="shared" si="25"/>
        <v>1</v>
      </c>
      <c r="AE126" s="15">
        <f t="shared" si="26"/>
        <v>0</v>
      </c>
      <c r="AF126" s="13">
        <f t="shared" si="26"/>
        <v>1</v>
      </c>
      <c r="AG126" s="17">
        <f t="shared" si="27"/>
        <v>1</v>
      </c>
      <c r="AH126" s="23">
        <f t="shared" si="28"/>
        <v>0</v>
      </c>
      <c r="AI126" s="24">
        <f t="shared" si="29"/>
        <v>0</v>
      </c>
      <c r="AJ126" s="23">
        <f t="shared" si="30"/>
        <v>0</v>
      </c>
      <c r="AK126" s="24">
        <f t="shared" si="31"/>
        <v>0</v>
      </c>
      <c r="AL126" s="23">
        <f t="shared" si="32"/>
        <v>0</v>
      </c>
      <c r="AM126" s="24">
        <f t="shared" si="33"/>
        <v>0</v>
      </c>
      <c r="AN126" s="25">
        <f t="shared" si="34"/>
        <v>0</v>
      </c>
      <c r="BS126">
        <v>75.791499999999999</v>
      </c>
      <c r="BT126">
        <v>1.4898E-2</v>
      </c>
      <c r="BU126">
        <v>108.98</v>
      </c>
      <c r="BV126" t="s">
        <v>358</v>
      </c>
      <c r="BZ126">
        <v>1</v>
      </c>
      <c r="CA126" t="s">
        <v>204</v>
      </c>
      <c r="CB126" t="s">
        <v>1259</v>
      </c>
      <c r="CC126" t="s">
        <v>306</v>
      </c>
      <c r="CD126" t="s">
        <v>947</v>
      </c>
      <c r="CE126" t="s">
        <v>1260</v>
      </c>
      <c r="CF126" t="s">
        <v>2918</v>
      </c>
      <c r="CG126" t="s">
        <v>1261</v>
      </c>
      <c r="CH126">
        <v>9</v>
      </c>
      <c r="CI126">
        <v>3</v>
      </c>
      <c r="CJ126">
        <v>0.30026000000000003</v>
      </c>
      <c r="CK126">
        <v>21053000</v>
      </c>
      <c r="CL126">
        <v>21053000</v>
      </c>
      <c r="CM126">
        <v>0</v>
      </c>
      <c r="CN126">
        <v>0</v>
      </c>
      <c r="CO126" t="s">
        <v>210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21053000</v>
      </c>
      <c r="DB126" t="s">
        <v>210</v>
      </c>
      <c r="DC126" t="s">
        <v>210</v>
      </c>
      <c r="DD126" t="s">
        <v>210</v>
      </c>
      <c r="DE126" t="s">
        <v>210</v>
      </c>
      <c r="DF126" t="s">
        <v>210</v>
      </c>
      <c r="DG126" t="s">
        <v>210</v>
      </c>
      <c r="DH126" t="s">
        <v>210</v>
      </c>
      <c r="DI126" t="s">
        <v>210</v>
      </c>
      <c r="DJ126" t="s">
        <v>210</v>
      </c>
      <c r="DK126" t="s">
        <v>210</v>
      </c>
      <c r="DL126" t="s">
        <v>210</v>
      </c>
      <c r="DM126" t="s">
        <v>210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21053000</v>
      </c>
      <c r="EV126">
        <v>0</v>
      </c>
      <c r="EW126">
        <v>0</v>
      </c>
      <c r="GL126">
        <v>126</v>
      </c>
      <c r="GM126">
        <v>349</v>
      </c>
      <c r="GN126">
        <v>103</v>
      </c>
      <c r="GO126">
        <v>103</v>
      </c>
      <c r="GP126">
        <v>704</v>
      </c>
      <c r="GQ126">
        <v>726</v>
      </c>
      <c r="GR126">
        <v>3958</v>
      </c>
      <c r="GS126">
        <v>5959</v>
      </c>
      <c r="GT126">
        <v>3958</v>
      </c>
      <c r="GU126">
        <v>5959</v>
      </c>
      <c r="GV126" t="s">
        <v>223</v>
      </c>
      <c r="GW126">
        <v>7777</v>
      </c>
      <c r="GX126">
        <v>3958</v>
      </c>
      <c r="GY126">
        <v>5959</v>
      </c>
      <c r="GZ126" t="s">
        <v>223</v>
      </c>
      <c r="HA126">
        <v>7777</v>
      </c>
      <c r="HB126">
        <v>3958</v>
      </c>
      <c r="HC126">
        <v>5959</v>
      </c>
      <c r="HD126" t="s">
        <v>223</v>
      </c>
      <c r="HE126">
        <v>7777</v>
      </c>
    </row>
    <row r="127" spans="1:213" ht="15" x14ac:dyDescent="0.25">
      <c r="A127" t="s">
        <v>1262</v>
      </c>
      <c r="B127">
        <v>868</v>
      </c>
      <c r="C127" t="s">
        <v>1262</v>
      </c>
      <c r="D127" t="s">
        <v>1262</v>
      </c>
      <c r="E127" t="s">
        <v>1263</v>
      </c>
      <c r="F127" t="s">
        <v>1264</v>
      </c>
      <c r="G127" t="s">
        <v>1265</v>
      </c>
      <c r="H127">
        <v>0.72004299999999999</v>
      </c>
      <c r="I127">
        <v>5.08674E-2</v>
      </c>
      <c r="J127">
        <v>3.7561499999999999</v>
      </c>
      <c r="K127">
        <v>1.72374E-2</v>
      </c>
      <c r="L127">
        <v>49.076000000000001</v>
      </c>
      <c r="M127">
        <v>15.282</v>
      </c>
      <c r="N127">
        <v>49.076000000000001</v>
      </c>
      <c r="T127" s="11">
        <v>0.72004299999999999</v>
      </c>
      <c r="AA127" s="15">
        <f t="shared" si="22"/>
        <v>0</v>
      </c>
      <c r="AB127" s="13">
        <f t="shared" si="23"/>
        <v>1</v>
      </c>
      <c r="AC127" s="15">
        <f t="shared" si="24"/>
        <v>0</v>
      </c>
      <c r="AD127" s="13">
        <f t="shared" si="25"/>
        <v>0</v>
      </c>
      <c r="AE127" s="15">
        <f t="shared" si="26"/>
        <v>0</v>
      </c>
      <c r="AF127" s="13">
        <f t="shared" si="26"/>
        <v>1</v>
      </c>
      <c r="AG127" s="17">
        <f t="shared" si="27"/>
        <v>1</v>
      </c>
      <c r="AH127" s="23">
        <f t="shared" si="28"/>
        <v>0</v>
      </c>
      <c r="AI127" s="24">
        <f t="shared" si="29"/>
        <v>0</v>
      </c>
      <c r="AJ127" s="23">
        <f t="shared" si="30"/>
        <v>0</v>
      </c>
      <c r="AK127" s="24">
        <f t="shared" si="31"/>
        <v>0</v>
      </c>
      <c r="AL127" s="23">
        <f t="shared" si="32"/>
        <v>0</v>
      </c>
      <c r="AM127" s="24">
        <f t="shared" si="33"/>
        <v>0</v>
      </c>
      <c r="AN127" s="25">
        <f t="shared" si="34"/>
        <v>0</v>
      </c>
      <c r="BA127">
        <v>3.7561499999999999</v>
      </c>
      <c r="BB127">
        <v>1.72374E-2</v>
      </c>
      <c r="BC127">
        <v>49.076000000000001</v>
      </c>
      <c r="BZ127">
        <v>2</v>
      </c>
      <c r="CA127" t="s">
        <v>204</v>
      </c>
      <c r="CB127" t="s">
        <v>1266</v>
      </c>
      <c r="CC127" t="s">
        <v>1267</v>
      </c>
      <c r="CD127" t="s">
        <v>497</v>
      </c>
      <c r="CE127" t="s">
        <v>1268</v>
      </c>
      <c r="CF127" t="s">
        <v>2918</v>
      </c>
      <c r="CG127" t="s">
        <v>1269</v>
      </c>
      <c r="CH127">
        <v>5</v>
      </c>
      <c r="CI127">
        <v>3</v>
      </c>
      <c r="CJ127">
        <v>3.0638000000000001</v>
      </c>
      <c r="CK127">
        <v>3140100</v>
      </c>
      <c r="CL127">
        <v>0</v>
      </c>
      <c r="CM127">
        <v>3140100</v>
      </c>
      <c r="CN127">
        <v>0</v>
      </c>
      <c r="CO127" t="s">
        <v>210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3140100</v>
      </c>
      <c r="CY127">
        <v>0</v>
      </c>
      <c r="CZ127">
        <v>0</v>
      </c>
      <c r="DA127">
        <v>0</v>
      </c>
      <c r="DB127" t="s">
        <v>210</v>
      </c>
      <c r="DC127" t="s">
        <v>210</v>
      </c>
      <c r="DD127" t="s">
        <v>210</v>
      </c>
      <c r="DE127" t="s">
        <v>210</v>
      </c>
      <c r="DF127" t="s">
        <v>210</v>
      </c>
      <c r="DG127" t="s">
        <v>210</v>
      </c>
      <c r="DH127" t="s">
        <v>210</v>
      </c>
      <c r="DI127" t="s">
        <v>210</v>
      </c>
      <c r="DJ127" t="s">
        <v>210</v>
      </c>
      <c r="DK127" t="s">
        <v>210</v>
      </c>
      <c r="DL127" t="s">
        <v>210</v>
      </c>
      <c r="DM127" t="s">
        <v>210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3140100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GL127">
        <v>127</v>
      </c>
      <c r="GM127">
        <v>352</v>
      </c>
      <c r="GN127">
        <v>868</v>
      </c>
      <c r="GO127">
        <v>868</v>
      </c>
      <c r="GP127">
        <v>258</v>
      </c>
      <c r="GQ127">
        <v>269</v>
      </c>
      <c r="GR127">
        <v>741</v>
      </c>
      <c r="GS127">
        <v>816</v>
      </c>
      <c r="GT127">
        <v>741</v>
      </c>
      <c r="GU127">
        <v>816</v>
      </c>
      <c r="GV127" t="s">
        <v>237</v>
      </c>
      <c r="GW127">
        <v>9148</v>
      </c>
      <c r="GX127">
        <v>741</v>
      </c>
      <c r="GY127">
        <v>816</v>
      </c>
      <c r="GZ127" t="s">
        <v>237</v>
      </c>
      <c r="HA127">
        <v>9148</v>
      </c>
      <c r="HB127">
        <v>741</v>
      </c>
      <c r="HC127">
        <v>816</v>
      </c>
      <c r="HD127" t="s">
        <v>237</v>
      </c>
      <c r="HE127">
        <v>9148</v>
      </c>
    </row>
    <row r="128" spans="1:213" ht="15" x14ac:dyDescent="0.25">
      <c r="A128" t="s">
        <v>1262</v>
      </c>
      <c r="B128">
        <v>872</v>
      </c>
      <c r="C128" t="s">
        <v>1262</v>
      </c>
      <c r="D128" t="s">
        <v>1262</v>
      </c>
      <c r="E128" t="s">
        <v>1263</v>
      </c>
      <c r="F128" t="s">
        <v>1264</v>
      </c>
      <c r="G128" t="s">
        <v>1265</v>
      </c>
      <c r="H128">
        <v>0.46281800000000001</v>
      </c>
      <c r="I128">
        <v>0.15529599999999999</v>
      </c>
      <c r="J128">
        <v>0</v>
      </c>
      <c r="K128">
        <v>1.72374E-2</v>
      </c>
      <c r="L128">
        <v>49.076000000000001</v>
      </c>
      <c r="M128">
        <v>15.282</v>
      </c>
      <c r="N128">
        <v>49.076000000000001</v>
      </c>
      <c r="T128" s="11">
        <v>0.46281800000000001</v>
      </c>
      <c r="AA128" s="15">
        <f t="shared" si="22"/>
        <v>0</v>
      </c>
      <c r="AB128" s="13">
        <f t="shared" si="23"/>
        <v>1</v>
      </c>
      <c r="AC128" s="15">
        <f t="shared" si="24"/>
        <v>0</v>
      </c>
      <c r="AD128" s="13">
        <f t="shared" si="25"/>
        <v>0</v>
      </c>
      <c r="AE128" s="15">
        <f t="shared" si="26"/>
        <v>0</v>
      </c>
      <c r="AF128" s="13">
        <f t="shared" si="26"/>
        <v>1</v>
      </c>
      <c r="AG128" s="17">
        <f t="shared" si="27"/>
        <v>1</v>
      </c>
      <c r="AH128" s="23">
        <f t="shared" si="28"/>
        <v>0</v>
      </c>
      <c r="AI128" s="24">
        <f t="shared" si="29"/>
        <v>0</v>
      </c>
      <c r="AJ128" s="23">
        <f t="shared" si="30"/>
        <v>0</v>
      </c>
      <c r="AK128" s="24">
        <f t="shared" si="31"/>
        <v>0</v>
      </c>
      <c r="AL128" s="23">
        <f t="shared" si="32"/>
        <v>0</v>
      </c>
      <c r="AM128" s="24">
        <f t="shared" si="33"/>
        <v>0</v>
      </c>
      <c r="AN128" s="25">
        <f t="shared" si="34"/>
        <v>0</v>
      </c>
      <c r="BA128">
        <v>0</v>
      </c>
      <c r="BB128">
        <v>1.72374E-2</v>
      </c>
      <c r="BC128">
        <v>49.076000000000001</v>
      </c>
      <c r="CA128" t="s">
        <v>204</v>
      </c>
      <c r="CB128" t="s">
        <v>1270</v>
      </c>
      <c r="CC128" t="s">
        <v>1271</v>
      </c>
      <c r="CD128" t="s">
        <v>1272</v>
      </c>
      <c r="CE128" t="s">
        <v>1268</v>
      </c>
      <c r="CF128" t="s">
        <v>2918</v>
      </c>
      <c r="CG128" t="s">
        <v>1269</v>
      </c>
      <c r="CH128">
        <v>9</v>
      </c>
      <c r="CI128">
        <v>3</v>
      </c>
      <c r="CJ128">
        <v>3.0638000000000001</v>
      </c>
      <c r="CK128">
        <v>0</v>
      </c>
      <c r="CL128">
        <v>0</v>
      </c>
      <c r="CM128">
        <v>0</v>
      </c>
      <c r="CN128">
        <v>0</v>
      </c>
      <c r="CO128" t="s">
        <v>210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 t="s">
        <v>210</v>
      </c>
      <c r="DC128" t="s">
        <v>210</v>
      </c>
      <c r="DD128" t="s">
        <v>210</v>
      </c>
      <c r="DE128" t="s">
        <v>210</v>
      </c>
      <c r="DF128" t="s">
        <v>210</v>
      </c>
      <c r="DG128" t="s">
        <v>210</v>
      </c>
      <c r="DH128" t="s">
        <v>210</v>
      </c>
      <c r="DI128" t="s">
        <v>210</v>
      </c>
      <c r="DJ128" t="s">
        <v>210</v>
      </c>
      <c r="DK128" t="s">
        <v>210</v>
      </c>
      <c r="DL128" t="s">
        <v>210</v>
      </c>
      <c r="DM128" t="s">
        <v>210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GL128">
        <v>128</v>
      </c>
      <c r="GM128">
        <v>352</v>
      </c>
      <c r="GN128">
        <v>872</v>
      </c>
      <c r="GO128">
        <v>872</v>
      </c>
      <c r="GP128">
        <v>258</v>
      </c>
      <c r="GQ128">
        <v>269</v>
      </c>
      <c r="GT128">
        <v>741</v>
      </c>
      <c r="GU128">
        <v>816</v>
      </c>
      <c r="GV128" t="s">
        <v>237</v>
      </c>
      <c r="GW128">
        <v>9148</v>
      </c>
      <c r="GX128">
        <v>741</v>
      </c>
      <c r="GY128">
        <v>816</v>
      </c>
      <c r="GZ128" t="s">
        <v>237</v>
      </c>
      <c r="HA128">
        <v>9148</v>
      </c>
      <c r="HB128">
        <v>741</v>
      </c>
      <c r="HC128">
        <v>816</v>
      </c>
      <c r="HD128" t="s">
        <v>237</v>
      </c>
      <c r="HE128">
        <v>9148</v>
      </c>
    </row>
    <row r="129" spans="1:213" ht="15" x14ac:dyDescent="0.25">
      <c r="A129" t="s">
        <v>1273</v>
      </c>
      <c r="B129">
        <v>237</v>
      </c>
      <c r="C129" t="s">
        <v>1273</v>
      </c>
      <c r="D129" t="s">
        <v>1273</v>
      </c>
      <c r="E129" t="s">
        <v>1274</v>
      </c>
      <c r="F129" t="s">
        <v>1275</v>
      </c>
      <c r="G129" t="s">
        <v>1276</v>
      </c>
      <c r="H129">
        <v>1</v>
      </c>
      <c r="I129">
        <v>0</v>
      </c>
      <c r="J129">
        <v>56.7211</v>
      </c>
      <c r="K129">
        <v>1.48345E-2</v>
      </c>
      <c r="L129">
        <v>77.281999999999996</v>
      </c>
      <c r="M129">
        <v>13.018000000000001</v>
      </c>
      <c r="N129">
        <v>77.281999999999996</v>
      </c>
      <c r="Q129" s="7">
        <v>1</v>
      </c>
      <c r="AA129" s="15">
        <f t="shared" si="22"/>
        <v>1</v>
      </c>
      <c r="AB129" s="13">
        <f t="shared" si="23"/>
        <v>0</v>
      </c>
      <c r="AC129" s="15">
        <f t="shared" si="24"/>
        <v>0</v>
      </c>
      <c r="AD129" s="13">
        <f t="shared" si="25"/>
        <v>0</v>
      </c>
      <c r="AE129" s="15">
        <f t="shared" si="26"/>
        <v>1</v>
      </c>
      <c r="AF129" s="13">
        <f t="shared" si="26"/>
        <v>0</v>
      </c>
      <c r="AG129" s="17">
        <f t="shared" si="27"/>
        <v>1</v>
      </c>
      <c r="AH129" s="23">
        <f t="shared" si="28"/>
        <v>0</v>
      </c>
      <c r="AI129" s="24">
        <f t="shared" si="29"/>
        <v>0</v>
      </c>
      <c r="AJ129" s="23">
        <f t="shared" si="30"/>
        <v>0</v>
      </c>
      <c r="AK129" s="24">
        <f t="shared" si="31"/>
        <v>0</v>
      </c>
      <c r="AL129" s="23">
        <f t="shared" si="32"/>
        <v>0</v>
      </c>
      <c r="AM129" s="24">
        <f t="shared" si="33"/>
        <v>0</v>
      </c>
      <c r="AN129" s="25">
        <f t="shared" si="34"/>
        <v>0</v>
      </c>
      <c r="AR129">
        <v>56.7211</v>
      </c>
      <c r="AS129">
        <v>1.48345E-2</v>
      </c>
      <c r="AT129">
        <v>77.281999999999996</v>
      </c>
      <c r="BZ129">
        <v>2</v>
      </c>
      <c r="CA129" t="s">
        <v>204</v>
      </c>
      <c r="CB129" t="s">
        <v>1277</v>
      </c>
      <c r="CC129" t="s">
        <v>1278</v>
      </c>
      <c r="CD129" t="s">
        <v>1076</v>
      </c>
      <c r="CE129" t="s">
        <v>1279</v>
      </c>
      <c r="CF129" t="s">
        <v>2918</v>
      </c>
      <c r="CG129" t="s">
        <v>1280</v>
      </c>
      <c r="CH129">
        <v>3</v>
      </c>
      <c r="CI129">
        <v>1</v>
      </c>
      <c r="CJ129">
        <v>-1.2208000000000001</v>
      </c>
      <c r="CK129">
        <v>3708600</v>
      </c>
      <c r="CL129">
        <v>0</v>
      </c>
      <c r="CM129">
        <v>3708600</v>
      </c>
      <c r="CN129">
        <v>0</v>
      </c>
      <c r="CO129" t="s">
        <v>210</v>
      </c>
      <c r="CP129">
        <v>0</v>
      </c>
      <c r="CQ129">
        <v>0</v>
      </c>
      <c r="CR129">
        <v>3708600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 t="s">
        <v>210</v>
      </c>
      <c r="DC129" t="s">
        <v>210</v>
      </c>
      <c r="DD129" t="s">
        <v>210</v>
      </c>
      <c r="DE129" t="s">
        <v>210</v>
      </c>
      <c r="DF129" t="s">
        <v>210</v>
      </c>
      <c r="DG129" t="s">
        <v>210</v>
      </c>
      <c r="DH129" t="s">
        <v>210</v>
      </c>
      <c r="DI129" t="s">
        <v>210</v>
      </c>
      <c r="DJ129" t="s">
        <v>210</v>
      </c>
      <c r="DK129" t="s">
        <v>210</v>
      </c>
      <c r="DL129" t="s">
        <v>210</v>
      </c>
      <c r="DM129" t="s">
        <v>210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3708600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GL129">
        <v>129</v>
      </c>
      <c r="GM129">
        <v>356</v>
      </c>
      <c r="GN129">
        <v>237</v>
      </c>
      <c r="GO129">
        <v>237</v>
      </c>
      <c r="GP129">
        <v>351</v>
      </c>
      <c r="GQ129">
        <v>367</v>
      </c>
      <c r="GR129">
        <v>1902</v>
      </c>
      <c r="GS129">
        <v>2991</v>
      </c>
      <c r="GT129">
        <v>1902</v>
      </c>
      <c r="GU129">
        <v>2991</v>
      </c>
      <c r="GV129" t="s">
        <v>273</v>
      </c>
      <c r="GW129">
        <v>8278</v>
      </c>
      <c r="GX129">
        <v>1902</v>
      </c>
      <c r="GY129">
        <v>2991</v>
      </c>
      <c r="GZ129" t="s">
        <v>273</v>
      </c>
      <c r="HA129">
        <v>8278</v>
      </c>
      <c r="HB129">
        <v>1902</v>
      </c>
      <c r="HC129">
        <v>2991</v>
      </c>
      <c r="HD129" t="s">
        <v>273</v>
      </c>
      <c r="HE129">
        <v>8278</v>
      </c>
    </row>
    <row r="130" spans="1:213" ht="15" x14ac:dyDescent="0.25">
      <c r="A130" t="s">
        <v>1281</v>
      </c>
      <c r="B130" t="s">
        <v>1282</v>
      </c>
      <c r="C130" t="s">
        <v>1283</v>
      </c>
      <c r="D130" t="s">
        <v>1283</v>
      </c>
      <c r="E130" t="s">
        <v>1284</v>
      </c>
      <c r="F130" t="s">
        <v>1285</v>
      </c>
      <c r="G130" t="s">
        <v>1286</v>
      </c>
      <c r="H130">
        <v>0.99980100000000005</v>
      </c>
      <c r="I130" s="1">
        <v>1.1972300000000001E-5</v>
      </c>
      <c r="J130">
        <v>38.354700000000001</v>
      </c>
      <c r="K130">
        <v>1.53578E-2</v>
      </c>
      <c r="L130">
        <v>59.252000000000002</v>
      </c>
      <c r="M130">
        <v>12.791</v>
      </c>
      <c r="N130">
        <v>59.252000000000002</v>
      </c>
      <c r="T130" s="11">
        <v>0.99980100000000005</v>
      </c>
      <c r="AA130" s="15">
        <f t="shared" si="22"/>
        <v>0</v>
      </c>
      <c r="AB130" s="13">
        <f t="shared" si="23"/>
        <v>1</v>
      </c>
      <c r="AC130" s="15">
        <f t="shared" si="24"/>
        <v>0</v>
      </c>
      <c r="AD130" s="13">
        <f t="shared" si="25"/>
        <v>0</v>
      </c>
      <c r="AE130" s="15">
        <f t="shared" si="26"/>
        <v>0</v>
      </c>
      <c r="AF130" s="13">
        <f t="shared" si="26"/>
        <v>1</v>
      </c>
      <c r="AG130" s="17">
        <f t="shared" si="27"/>
        <v>1</v>
      </c>
      <c r="AH130" s="23">
        <f t="shared" si="28"/>
        <v>0</v>
      </c>
      <c r="AI130" s="24">
        <f t="shared" si="29"/>
        <v>0</v>
      </c>
      <c r="AJ130" s="23">
        <f t="shared" si="30"/>
        <v>0</v>
      </c>
      <c r="AK130" s="24">
        <f t="shared" si="31"/>
        <v>0</v>
      </c>
      <c r="AL130" s="23">
        <f t="shared" si="32"/>
        <v>0</v>
      </c>
      <c r="AM130" s="24">
        <f t="shared" si="33"/>
        <v>0</v>
      </c>
      <c r="AN130" s="25">
        <f t="shared" si="34"/>
        <v>0</v>
      </c>
      <c r="BA130">
        <v>38.354700000000001</v>
      </c>
      <c r="BB130">
        <v>1.53578E-2</v>
      </c>
      <c r="BC130">
        <v>59.252000000000002</v>
      </c>
      <c r="BZ130">
        <v>2</v>
      </c>
      <c r="CA130" t="s">
        <v>204</v>
      </c>
      <c r="CB130" t="s">
        <v>1287</v>
      </c>
      <c r="CC130" t="s">
        <v>1125</v>
      </c>
      <c r="CD130" t="s">
        <v>442</v>
      </c>
      <c r="CE130" t="s">
        <v>1288</v>
      </c>
      <c r="CF130" t="s">
        <v>2918</v>
      </c>
      <c r="CG130" t="s">
        <v>1289</v>
      </c>
      <c r="CH130">
        <v>1</v>
      </c>
      <c r="CI130">
        <v>3</v>
      </c>
      <c r="CJ130">
        <v>-3.5072999999999999</v>
      </c>
      <c r="CK130">
        <v>17193000</v>
      </c>
      <c r="CL130">
        <v>0</v>
      </c>
      <c r="CM130">
        <v>17193000</v>
      </c>
      <c r="CN130">
        <v>0</v>
      </c>
      <c r="CO130" t="s">
        <v>210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17193000</v>
      </c>
      <c r="CY130">
        <v>0</v>
      </c>
      <c r="CZ130">
        <v>0</v>
      </c>
      <c r="DA130">
        <v>0</v>
      </c>
      <c r="DB130" t="s">
        <v>210</v>
      </c>
      <c r="DC130" t="s">
        <v>210</v>
      </c>
      <c r="DD130" t="s">
        <v>210</v>
      </c>
      <c r="DE130" t="s">
        <v>210</v>
      </c>
      <c r="DF130" t="s">
        <v>210</v>
      </c>
      <c r="DG130" t="s">
        <v>210</v>
      </c>
      <c r="DH130" t="s">
        <v>210</v>
      </c>
      <c r="DI130" t="s">
        <v>210</v>
      </c>
      <c r="DJ130" t="s">
        <v>210</v>
      </c>
      <c r="DK130" t="s">
        <v>210</v>
      </c>
      <c r="DL130" t="s">
        <v>210</v>
      </c>
      <c r="DM130" t="s">
        <v>210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17193000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GL130">
        <v>130</v>
      </c>
      <c r="GM130">
        <v>358</v>
      </c>
      <c r="GN130">
        <v>1512</v>
      </c>
      <c r="GO130">
        <v>1512</v>
      </c>
      <c r="GP130">
        <v>630</v>
      </c>
      <c r="GQ130">
        <v>648</v>
      </c>
      <c r="GR130">
        <v>2771</v>
      </c>
      <c r="GS130">
        <v>4262</v>
      </c>
      <c r="GT130">
        <v>2771</v>
      </c>
      <c r="GU130">
        <v>4262</v>
      </c>
      <c r="GV130" t="s">
        <v>237</v>
      </c>
      <c r="GW130">
        <v>9163</v>
      </c>
      <c r="GX130">
        <v>2771</v>
      </c>
      <c r="GY130">
        <v>4262</v>
      </c>
      <c r="GZ130" t="s">
        <v>237</v>
      </c>
      <c r="HA130">
        <v>9163</v>
      </c>
      <c r="HB130">
        <v>2771</v>
      </c>
      <c r="HC130">
        <v>4262</v>
      </c>
      <c r="HD130" t="s">
        <v>237</v>
      </c>
      <c r="HE130">
        <v>9163</v>
      </c>
    </row>
    <row r="131" spans="1:213" ht="15" x14ac:dyDescent="0.25">
      <c r="A131" t="s">
        <v>1281</v>
      </c>
      <c r="B131" t="s">
        <v>1290</v>
      </c>
      <c r="C131" t="s">
        <v>1283</v>
      </c>
      <c r="D131" t="s">
        <v>1283</v>
      </c>
      <c r="E131" t="s">
        <v>1284</v>
      </c>
      <c r="F131" t="s">
        <v>1285</v>
      </c>
      <c r="G131" t="s">
        <v>1286</v>
      </c>
      <c r="H131">
        <v>0.60580500000000004</v>
      </c>
      <c r="I131">
        <v>7.8105800000000003E-2</v>
      </c>
      <c r="J131">
        <v>4.1239400000000002</v>
      </c>
      <c r="K131">
        <v>1.53578E-2</v>
      </c>
      <c r="L131">
        <v>59.252000000000002</v>
      </c>
      <c r="M131">
        <v>12.791</v>
      </c>
      <c r="N131">
        <v>59.252000000000002</v>
      </c>
      <c r="T131" s="11">
        <v>0.60580500000000004</v>
      </c>
      <c r="AA131" s="15">
        <f t="shared" si="22"/>
        <v>0</v>
      </c>
      <c r="AB131" s="13">
        <f t="shared" si="23"/>
        <v>1</v>
      </c>
      <c r="AC131" s="15">
        <f t="shared" si="24"/>
        <v>0</v>
      </c>
      <c r="AD131" s="13">
        <f t="shared" si="25"/>
        <v>0</v>
      </c>
      <c r="AE131" s="15">
        <f t="shared" si="26"/>
        <v>0</v>
      </c>
      <c r="AF131" s="13">
        <f t="shared" si="26"/>
        <v>1</v>
      </c>
      <c r="AG131" s="17">
        <f t="shared" si="27"/>
        <v>1</v>
      </c>
      <c r="AH131" s="23">
        <f t="shared" si="28"/>
        <v>0</v>
      </c>
      <c r="AI131" s="24">
        <f t="shared" si="29"/>
        <v>0</v>
      </c>
      <c r="AJ131" s="23">
        <f t="shared" si="30"/>
        <v>0</v>
      </c>
      <c r="AK131" s="24">
        <f t="shared" si="31"/>
        <v>0</v>
      </c>
      <c r="AL131" s="23">
        <f t="shared" si="32"/>
        <v>0</v>
      </c>
      <c r="AM131" s="24">
        <f t="shared" si="33"/>
        <v>0</v>
      </c>
      <c r="AN131" s="25">
        <f t="shared" si="34"/>
        <v>0</v>
      </c>
      <c r="BA131">
        <v>4.1239400000000002</v>
      </c>
      <c r="BB131">
        <v>1.53578E-2</v>
      </c>
      <c r="BC131">
        <v>59.252000000000002</v>
      </c>
      <c r="BZ131">
        <v>2</v>
      </c>
      <c r="CA131" t="s">
        <v>204</v>
      </c>
      <c r="CB131" t="s">
        <v>1291</v>
      </c>
      <c r="CC131" t="s">
        <v>1292</v>
      </c>
      <c r="CD131" t="s">
        <v>1293</v>
      </c>
      <c r="CE131" t="s">
        <v>1288</v>
      </c>
      <c r="CF131" t="s">
        <v>2918</v>
      </c>
      <c r="CG131" t="s">
        <v>1289</v>
      </c>
      <c r="CH131">
        <v>13</v>
      </c>
      <c r="CI131">
        <v>3</v>
      </c>
      <c r="CJ131">
        <v>-3.5072999999999999</v>
      </c>
      <c r="CK131">
        <v>17193000</v>
      </c>
      <c r="CL131">
        <v>0</v>
      </c>
      <c r="CM131">
        <v>17193000</v>
      </c>
      <c r="CN131">
        <v>0</v>
      </c>
      <c r="CO131" t="s">
        <v>210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17193000</v>
      </c>
      <c r="CY131">
        <v>0</v>
      </c>
      <c r="CZ131">
        <v>0</v>
      </c>
      <c r="DA131">
        <v>0</v>
      </c>
      <c r="DB131" t="s">
        <v>210</v>
      </c>
      <c r="DC131" t="s">
        <v>210</v>
      </c>
      <c r="DD131" t="s">
        <v>210</v>
      </c>
      <c r="DE131" t="s">
        <v>210</v>
      </c>
      <c r="DF131" t="s">
        <v>210</v>
      </c>
      <c r="DG131" t="s">
        <v>210</v>
      </c>
      <c r="DH131" t="s">
        <v>210</v>
      </c>
      <c r="DI131" t="s">
        <v>210</v>
      </c>
      <c r="DJ131" t="s">
        <v>210</v>
      </c>
      <c r="DK131" t="s">
        <v>210</v>
      </c>
      <c r="DL131" t="s">
        <v>210</v>
      </c>
      <c r="DM131" t="s">
        <v>210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17193000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GL131">
        <v>131</v>
      </c>
      <c r="GM131">
        <v>358</v>
      </c>
      <c r="GN131">
        <v>1524</v>
      </c>
      <c r="GO131">
        <v>1524</v>
      </c>
      <c r="GP131">
        <v>630</v>
      </c>
      <c r="GQ131">
        <v>648</v>
      </c>
      <c r="GR131">
        <v>2771</v>
      </c>
      <c r="GS131">
        <v>4262</v>
      </c>
      <c r="GT131">
        <v>2771</v>
      </c>
      <c r="GU131">
        <v>4262</v>
      </c>
      <c r="GV131" t="s">
        <v>237</v>
      </c>
      <c r="GW131">
        <v>9163</v>
      </c>
      <c r="GX131">
        <v>2771</v>
      </c>
      <c r="GY131">
        <v>4262</v>
      </c>
      <c r="GZ131" t="s">
        <v>237</v>
      </c>
      <c r="HA131">
        <v>9163</v>
      </c>
      <c r="HB131">
        <v>2771</v>
      </c>
      <c r="HC131">
        <v>4262</v>
      </c>
      <c r="HD131" t="s">
        <v>237</v>
      </c>
      <c r="HE131">
        <v>9163</v>
      </c>
    </row>
    <row r="132" spans="1:213" ht="15" x14ac:dyDescent="0.25">
      <c r="A132" t="s">
        <v>1294</v>
      </c>
      <c r="B132">
        <v>104</v>
      </c>
      <c r="C132" t="s">
        <v>1294</v>
      </c>
      <c r="D132" t="s">
        <v>1294</v>
      </c>
      <c r="E132" t="s">
        <v>1295</v>
      </c>
      <c r="F132" t="s">
        <v>1296</v>
      </c>
      <c r="G132" t="s">
        <v>1297</v>
      </c>
      <c r="H132">
        <v>0.69434300000000004</v>
      </c>
      <c r="I132">
        <v>5.5215500000000001E-2</v>
      </c>
      <c r="J132">
        <v>4.3018999999999998</v>
      </c>
      <c r="K132">
        <v>1.85308E-2</v>
      </c>
      <c r="L132">
        <v>40.588999999999999</v>
      </c>
      <c r="M132">
        <v>8.4977</v>
      </c>
      <c r="N132">
        <v>40.588999999999999</v>
      </c>
      <c r="Q132" s="7">
        <v>0.69434300000000004</v>
      </c>
      <c r="AA132" s="15">
        <f t="shared" si="22"/>
        <v>1</v>
      </c>
      <c r="AB132" s="13">
        <f t="shared" si="23"/>
        <v>0</v>
      </c>
      <c r="AC132" s="15">
        <f t="shared" si="24"/>
        <v>0</v>
      </c>
      <c r="AD132" s="13">
        <f t="shared" si="25"/>
        <v>0</v>
      </c>
      <c r="AE132" s="15">
        <f t="shared" si="26"/>
        <v>1</v>
      </c>
      <c r="AF132" s="13">
        <f t="shared" si="26"/>
        <v>0</v>
      </c>
      <c r="AG132" s="17">
        <f t="shared" si="27"/>
        <v>1</v>
      </c>
      <c r="AH132" s="23">
        <f t="shared" si="28"/>
        <v>0</v>
      </c>
      <c r="AI132" s="24">
        <f t="shared" si="29"/>
        <v>0</v>
      </c>
      <c r="AJ132" s="23">
        <f t="shared" si="30"/>
        <v>0</v>
      </c>
      <c r="AK132" s="24">
        <f t="shared" si="31"/>
        <v>0</v>
      </c>
      <c r="AL132" s="23">
        <f t="shared" si="32"/>
        <v>0</v>
      </c>
      <c r="AM132" s="24">
        <f t="shared" si="33"/>
        <v>0</v>
      </c>
      <c r="AN132" s="25">
        <f t="shared" si="34"/>
        <v>0</v>
      </c>
      <c r="AR132">
        <v>4.3018999999999998</v>
      </c>
      <c r="AS132">
        <v>1.85308E-2</v>
      </c>
      <c r="AT132">
        <v>40.588999999999999</v>
      </c>
      <c r="BZ132">
        <v>3</v>
      </c>
      <c r="CA132" t="s">
        <v>204</v>
      </c>
      <c r="CB132" t="s">
        <v>1298</v>
      </c>
      <c r="CC132" t="s">
        <v>1299</v>
      </c>
      <c r="CD132" t="s">
        <v>1300</v>
      </c>
      <c r="CE132" t="s">
        <v>1301</v>
      </c>
      <c r="CF132" t="s">
        <v>2918</v>
      </c>
      <c r="CG132" t="s">
        <v>1302</v>
      </c>
      <c r="CH132">
        <v>4</v>
      </c>
      <c r="CI132">
        <v>2</v>
      </c>
      <c r="CJ132">
        <v>2.4159999999999999</v>
      </c>
      <c r="CK132">
        <v>0</v>
      </c>
      <c r="CL132">
        <v>0</v>
      </c>
      <c r="CM132">
        <v>0</v>
      </c>
      <c r="CN132">
        <v>0</v>
      </c>
      <c r="CO132" t="s">
        <v>210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 t="s">
        <v>210</v>
      </c>
      <c r="DC132" t="s">
        <v>210</v>
      </c>
      <c r="DD132" t="s">
        <v>210</v>
      </c>
      <c r="DE132" t="s">
        <v>210</v>
      </c>
      <c r="DF132" t="s">
        <v>210</v>
      </c>
      <c r="DG132" t="s">
        <v>210</v>
      </c>
      <c r="DH132" t="s">
        <v>210</v>
      </c>
      <c r="DI132" t="s">
        <v>210</v>
      </c>
      <c r="DJ132" t="s">
        <v>210</v>
      </c>
      <c r="DK132" t="s">
        <v>210</v>
      </c>
      <c r="DL132" t="s">
        <v>210</v>
      </c>
      <c r="DM132" t="s">
        <v>210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GL132">
        <v>132</v>
      </c>
      <c r="GM132">
        <v>359</v>
      </c>
      <c r="GN132">
        <v>104</v>
      </c>
      <c r="GO132">
        <v>104</v>
      </c>
      <c r="GP132">
        <v>126</v>
      </c>
      <c r="GQ132">
        <v>130</v>
      </c>
      <c r="GR132">
        <v>304</v>
      </c>
      <c r="GS132">
        <v>337</v>
      </c>
      <c r="GT132">
        <v>304</v>
      </c>
      <c r="GU132">
        <v>337</v>
      </c>
      <c r="GV132" t="s">
        <v>273</v>
      </c>
      <c r="GW132">
        <v>23326</v>
      </c>
      <c r="GX132">
        <v>304</v>
      </c>
      <c r="GY132">
        <v>337</v>
      </c>
      <c r="GZ132" t="s">
        <v>273</v>
      </c>
      <c r="HA132">
        <v>23326</v>
      </c>
      <c r="HB132">
        <v>304</v>
      </c>
      <c r="HC132">
        <v>337</v>
      </c>
      <c r="HD132" t="s">
        <v>273</v>
      </c>
      <c r="HE132">
        <v>23326</v>
      </c>
    </row>
    <row r="133" spans="1:213" ht="15" x14ac:dyDescent="0.25">
      <c r="A133" t="s">
        <v>1303</v>
      </c>
      <c r="B133" t="s">
        <v>1304</v>
      </c>
      <c r="C133" t="s">
        <v>1305</v>
      </c>
      <c r="D133" t="s">
        <v>1305</v>
      </c>
      <c r="E133" t="s">
        <v>1306</v>
      </c>
      <c r="F133" t="s">
        <v>1307</v>
      </c>
      <c r="G133" t="s">
        <v>1308</v>
      </c>
      <c r="H133">
        <v>1</v>
      </c>
      <c r="I133">
        <v>0</v>
      </c>
      <c r="J133">
        <v>14.2432</v>
      </c>
      <c r="K133">
        <v>1.93896E-2</v>
      </c>
      <c r="L133">
        <v>40.045000000000002</v>
      </c>
      <c r="M133">
        <v>8.5665999999999993</v>
      </c>
      <c r="N133">
        <v>40.045000000000002</v>
      </c>
      <c r="Z133" s="13">
        <v>1</v>
      </c>
      <c r="AA133" s="15">
        <f t="shared" ref="AA133:AA196" si="35">COUNTIF(O133:Q133,"&gt;0")</f>
        <v>0</v>
      </c>
      <c r="AB133" s="13">
        <f t="shared" ref="AB133:AB196" si="36">COUNTIF(R133:T133,"&gt;0")</f>
        <v>0</v>
      </c>
      <c r="AC133" s="15">
        <f t="shared" ref="AC133:AC196" si="37">COUNTIF(U133:W133,"&gt;0")</f>
        <v>0</v>
      </c>
      <c r="AD133" s="13">
        <f t="shared" ref="AD133:AD196" si="38">COUNTIF(X133:Z133,"&gt;0")</f>
        <v>1</v>
      </c>
      <c r="AE133" s="15">
        <f t="shared" ref="AE133:AF196" si="39">AA133+AC133</f>
        <v>0</v>
      </c>
      <c r="AF133" s="13">
        <f t="shared" si="39"/>
        <v>1</v>
      </c>
      <c r="AG133" s="17">
        <f t="shared" ref="AG133:AG196" si="40">AE133+AF133</f>
        <v>1</v>
      </c>
      <c r="AH133" s="23">
        <f t="shared" ref="AH133:AH196" si="41">COUNTIF(O133:P133,"&gt;0")</f>
        <v>0</v>
      </c>
      <c r="AI133" s="24">
        <f t="shared" ref="AI133:AI196" si="42">COUNTIF(R133:S133,"&gt;0")</f>
        <v>0</v>
      </c>
      <c r="AJ133" s="23">
        <f t="shared" ref="AJ133:AJ196" si="43">COUNTIF(U133:V133,"&gt;0")</f>
        <v>0</v>
      </c>
      <c r="AK133" s="24">
        <f t="shared" ref="AK133:AK196" si="44">COUNTIF(X133:Y133,"&gt;0")</f>
        <v>0</v>
      </c>
      <c r="AL133" s="23">
        <f t="shared" ref="AL133:AL196" si="45">AH133+AJ133</f>
        <v>0</v>
      </c>
      <c r="AM133" s="24">
        <f t="shared" ref="AM133:AM196" si="46">AI133+AK133</f>
        <v>0</v>
      </c>
      <c r="AN133" s="25">
        <f t="shared" ref="AN133:AN196" si="47">AL133+AM133</f>
        <v>0</v>
      </c>
      <c r="BS133">
        <v>14.2432</v>
      </c>
      <c r="BT133">
        <v>1.93896E-2</v>
      </c>
      <c r="BU133">
        <v>40.045000000000002</v>
      </c>
      <c r="BZ133">
        <v>3</v>
      </c>
      <c r="CA133" t="s">
        <v>204</v>
      </c>
      <c r="CB133" t="s">
        <v>1309</v>
      </c>
      <c r="CC133" t="s">
        <v>1310</v>
      </c>
      <c r="CD133" t="s">
        <v>811</v>
      </c>
      <c r="CE133" t="s">
        <v>1311</v>
      </c>
      <c r="CF133" t="s">
        <v>2918</v>
      </c>
      <c r="CG133" t="s">
        <v>1312</v>
      </c>
      <c r="CH133">
        <v>5</v>
      </c>
      <c r="CI133">
        <v>2</v>
      </c>
      <c r="CJ133">
        <v>-2.2511000000000001</v>
      </c>
      <c r="CK133">
        <v>0</v>
      </c>
      <c r="CL133">
        <v>0</v>
      </c>
      <c r="CM133">
        <v>0</v>
      </c>
      <c r="CN133">
        <v>0</v>
      </c>
      <c r="CO133" t="s">
        <v>210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 t="s">
        <v>210</v>
      </c>
      <c r="DC133" t="s">
        <v>210</v>
      </c>
      <c r="DD133" t="s">
        <v>210</v>
      </c>
      <c r="DE133" t="s">
        <v>210</v>
      </c>
      <c r="DF133" t="s">
        <v>210</v>
      </c>
      <c r="DG133" t="s">
        <v>210</v>
      </c>
      <c r="DH133" t="s">
        <v>210</v>
      </c>
      <c r="DI133" t="s">
        <v>210</v>
      </c>
      <c r="DJ133" t="s">
        <v>210</v>
      </c>
      <c r="DK133" t="s">
        <v>210</v>
      </c>
      <c r="DL133" t="s">
        <v>210</v>
      </c>
      <c r="DM133" t="s">
        <v>210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GL133">
        <v>133</v>
      </c>
      <c r="GM133">
        <v>360</v>
      </c>
      <c r="GN133">
        <v>297</v>
      </c>
      <c r="GO133">
        <v>297</v>
      </c>
      <c r="GP133">
        <v>598</v>
      </c>
      <c r="GQ133">
        <v>615</v>
      </c>
      <c r="GR133">
        <v>2721</v>
      </c>
      <c r="GS133">
        <v>4211</v>
      </c>
      <c r="GT133">
        <v>2721</v>
      </c>
      <c r="GU133">
        <v>4211</v>
      </c>
      <c r="GV133" t="s">
        <v>223</v>
      </c>
      <c r="GW133">
        <v>16725</v>
      </c>
      <c r="GX133">
        <v>2721</v>
      </c>
      <c r="GY133">
        <v>4211</v>
      </c>
      <c r="GZ133" t="s">
        <v>223</v>
      </c>
      <c r="HA133">
        <v>16725</v>
      </c>
      <c r="HB133">
        <v>2721</v>
      </c>
      <c r="HC133">
        <v>4211</v>
      </c>
      <c r="HD133" t="s">
        <v>223</v>
      </c>
      <c r="HE133">
        <v>16725</v>
      </c>
    </row>
    <row r="134" spans="1:213" ht="15" x14ac:dyDescent="0.25">
      <c r="A134" t="s">
        <v>1313</v>
      </c>
      <c r="B134">
        <v>222</v>
      </c>
      <c r="C134" t="s">
        <v>1313</v>
      </c>
      <c r="D134" t="s">
        <v>1313</v>
      </c>
      <c r="E134" t="s">
        <v>1314</v>
      </c>
      <c r="F134" t="s">
        <v>1315</v>
      </c>
      <c r="G134" t="s">
        <v>1316</v>
      </c>
      <c r="H134">
        <v>0.51682300000000003</v>
      </c>
      <c r="I134">
        <v>0.103883</v>
      </c>
      <c r="J134">
        <v>4.6136799999999996</v>
      </c>
      <c r="K134">
        <v>1.7713799999999998E-2</v>
      </c>
      <c r="L134">
        <v>40.715000000000003</v>
      </c>
      <c r="M134">
        <v>7.4901</v>
      </c>
      <c r="N134">
        <v>40.715000000000003</v>
      </c>
      <c r="T134" s="11">
        <v>0.51682300000000003</v>
      </c>
      <c r="AA134" s="15">
        <f t="shared" si="35"/>
        <v>0</v>
      </c>
      <c r="AB134" s="13">
        <f t="shared" si="36"/>
        <v>1</v>
      </c>
      <c r="AC134" s="15">
        <f t="shared" si="37"/>
        <v>0</v>
      </c>
      <c r="AD134" s="13">
        <f t="shared" si="38"/>
        <v>0</v>
      </c>
      <c r="AE134" s="15">
        <f t="shared" si="39"/>
        <v>0</v>
      </c>
      <c r="AF134" s="13">
        <f t="shared" si="39"/>
        <v>1</v>
      </c>
      <c r="AG134" s="17">
        <f t="shared" si="40"/>
        <v>1</v>
      </c>
      <c r="AH134" s="23">
        <f t="shared" si="41"/>
        <v>0</v>
      </c>
      <c r="AI134" s="24">
        <f t="shared" si="42"/>
        <v>0</v>
      </c>
      <c r="AJ134" s="23">
        <f t="shared" si="43"/>
        <v>0</v>
      </c>
      <c r="AK134" s="24">
        <f t="shared" si="44"/>
        <v>0</v>
      </c>
      <c r="AL134" s="23">
        <f t="shared" si="45"/>
        <v>0</v>
      </c>
      <c r="AM134" s="24">
        <f t="shared" si="46"/>
        <v>0</v>
      </c>
      <c r="AN134" s="25">
        <f t="shared" si="47"/>
        <v>0</v>
      </c>
      <c r="BA134">
        <v>4.6136799999999996</v>
      </c>
      <c r="BB134">
        <v>1.7713799999999998E-2</v>
      </c>
      <c r="BC134">
        <v>40.715000000000003</v>
      </c>
      <c r="BZ134">
        <v>1</v>
      </c>
      <c r="CA134" t="s">
        <v>204</v>
      </c>
      <c r="CB134" t="s">
        <v>1317</v>
      </c>
      <c r="CC134" t="s">
        <v>1318</v>
      </c>
      <c r="CD134" t="s">
        <v>802</v>
      </c>
      <c r="CE134" t="s">
        <v>1319</v>
      </c>
      <c r="CF134" t="s">
        <v>2918</v>
      </c>
      <c r="CG134" t="s">
        <v>1320</v>
      </c>
      <c r="CH134">
        <v>5</v>
      </c>
      <c r="CI134">
        <v>2</v>
      </c>
      <c r="CJ134">
        <v>3.7555999999999998</v>
      </c>
      <c r="CK134">
        <v>0</v>
      </c>
      <c r="CL134">
        <v>0</v>
      </c>
      <c r="CM134">
        <v>0</v>
      </c>
      <c r="CN134">
        <v>0</v>
      </c>
      <c r="CO134" t="s">
        <v>210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 t="s">
        <v>210</v>
      </c>
      <c r="DC134" t="s">
        <v>210</v>
      </c>
      <c r="DD134" t="s">
        <v>210</v>
      </c>
      <c r="DE134" t="s">
        <v>210</v>
      </c>
      <c r="DF134" t="s">
        <v>210</v>
      </c>
      <c r="DG134" t="s">
        <v>210</v>
      </c>
      <c r="DH134" t="s">
        <v>210</v>
      </c>
      <c r="DI134" t="s">
        <v>210</v>
      </c>
      <c r="DJ134" t="s">
        <v>210</v>
      </c>
      <c r="DK134" t="s">
        <v>210</v>
      </c>
      <c r="DL134" t="s">
        <v>210</v>
      </c>
      <c r="DM134" t="s">
        <v>210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GL134">
        <v>134</v>
      </c>
      <c r="GM134">
        <v>362</v>
      </c>
      <c r="GN134">
        <v>222</v>
      </c>
      <c r="GO134">
        <v>222</v>
      </c>
      <c r="GP134">
        <v>638</v>
      </c>
      <c r="GQ134">
        <v>657</v>
      </c>
      <c r="GR134">
        <v>2785</v>
      </c>
      <c r="GS134">
        <v>4281</v>
      </c>
      <c r="GT134">
        <v>2785</v>
      </c>
      <c r="GU134">
        <v>4281</v>
      </c>
      <c r="GV134" t="s">
        <v>237</v>
      </c>
      <c r="GW134">
        <v>19855</v>
      </c>
      <c r="GX134">
        <v>2785</v>
      </c>
      <c r="GY134">
        <v>4281</v>
      </c>
      <c r="GZ134" t="s">
        <v>237</v>
      </c>
      <c r="HA134">
        <v>19855</v>
      </c>
      <c r="HB134">
        <v>2785</v>
      </c>
      <c r="HC134">
        <v>4281</v>
      </c>
      <c r="HD134" t="s">
        <v>237</v>
      </c>
      <c r="HE134">
        <v>19855</v>
      </c>
    </row>
    <row r="135" spans="1:213" ht="15" x14ac:dyDescent="0.25">
      <c r="A135" t="s">
        <v>1321</v>
      </c>
      <c r="B135">
        <v>307</v>
      </c>
      <c r="C135" t="s">
        <v>1321</v>
      </c>
      <c r="D135" t="s">
        <v>1321</v>
      </c>
      <c r="E135" t="s">
        <v>1322</v>
      </c>
      <c r="F135" t="s">
        <v>1323</v>
      </c>
      <c r="G135" t="s">
        <v>1324</v>
      </c>
      <c r="H135">
        <v>0.50187700000000002</v>
      </c>
      <c r="I135">
        <v>0.113043</v>
      </c>
      <c r="J135">
        <v>2.70506</v>
      </c>
      <c r="K135">
        <v>9.1503000000000001E-3</v>
      </c>
      <c r="L135">
        <v>67.668000000000006</v>
      </c>
      <c r="M135">
        <v>22.244</v>
      </c>
      <c r="N135">
        <v>67.668000000000006</v>
      </c>
      <c r="T135" s="11">
        <v>0.50187700000000002</v>
      </c>
      <c r="AA135" s="15">
        <f t="shared" si="35"/>
        <v>0</v>
      </c>
      <c r="AB135" s="13">
        <f t="shared" si="36"/>
        <v>1</v>
      </c>
      <c r="AC135" s="15">
        <f t="shared" si="37"/>
        <v>0</v>
      </c>
      <c r="AD135" s="13">
        <f t="shared" si="38"/>
        <v>0</v>
      </c>
      <c r="AE135" s="15">
        <f t="shared" si="39"/>
        <v>0</v>
      </c>
      <c r="AF135" s="13">
        <f t="shared" si="39"/>
        <v>1</v>
      </c>
      <c r="AG135" s="17">
        <f t="shared" si="40"/>
        <v>1</v>
      </c>
      <c r="AH135" s="23">
        <f t="shared" si="41"/>
        <v>0</v>
      </c>
      <c r="AI135" s="24">
        <f t="shared" si="42"/>
        <v>0</v>
      </c>
      <c r="AJ135" s="23">
        <f t="shared" si="43"/>
        <v>0</v>
      </c>
      <c r="AK135" s="24">
        <f t="shared" si="44"/>
        <v>0</v>
      </c>
      <c r="AL135" s="23">
        <f t="shared" si="45"/>
        <v>0</v>
      </c>
      <c r="AM135" s="24">
        <f t="shared" si="46"/>
        <v>0</v>
      </c>
      <c r="AN135" s="25">
        <f t="shared" si="47"/>
        <v>0</v>
      </c>
      <c r="BA135">
        <v>2.70506</v>
      </c>
      <c r="BB135">
        <v>9.1503000000000001E-3</v>
      </c>
      <c r="BC135">
        <v>67.668000000000006</v>
      </c>
      <c r="BZ135">
        <v>1</v>
      </c>
      <c r="CA135" t="s">
        <v>204</v>
      </c>
      <c r="CB135" t="s">
        <v>1325</v>
      </c>
      <c r="CC135" t="s">
        <v>1326</v>
      </c>
      <c r="CD135" t="s">
        <v>1327</v>
      </c>
      <c r="CE135" t="s">
        <v>1328</v>
      </c>
      <c r="CF135" t="s">
        <v>2918</v>
      </c>
      <c r="CG135" t="s">
        <v>1329</v>
      </c>
      <c r="CH135">
        <v>16</v>
      </c>
      <c r="CI135">
        <v>2</v>
      </c>
      <c r="CJ135">
        <v>1.6873</v>
      </c>
      <c r="CK135">
        <v>18719000</v>
      </c>
      <c r="CL135">
        <v>18719000</v>
      </c>
      <c r="CM135">
        <v>0</v>
      </c>
      <c r="CN135">
        <v>0</v>
      </c>
      <c r="CO135" t="s">
        <v>210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18719000</v>
      </c>
      <c r="CY135">
        <v>0</v>
      </c>
      <c r="CZ135">
        <v>0</v>
      </c>
      <c r="DA135">
        <v>0</v>
      </c>
      <c r="DB135" t="s">
        <v>210</v>
      </c>
      <c r="DC135" t="s">
        <v>210</v>
      </c>
      <c r="DD135" t="s">
        <v>210</v>
      </c>
      <c r="DE135" t="s">
        <v>210</v>
      </c>
      <c r="DF135" t="s">
        <v>210</v>
      </c>
      <c r="DG135" t="s">
        <v>210</v>
      </c>
      <c r="DH135" t="s">
        <v>210</v>
      </c>
      <c r="DI135" t="s">
        <v>210</v>
      </c>
      <c r="DJ135" t="s">
        <v>210</v>
      </c>
      <c r="DK135" t="s">
        <v>210</v>
      </c>
      <c r="DL135" t="s">
        <v>210</v>
      </c>
      <c r="DM135" t="s">
        <v>210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18719000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GL135">
        <v>135</v>
      </c>
      <c r="GM135">
        <v>365</v>
      </c>
      <c r="GN135">
        <v>307</v>
      </c>
      <c r="GO135">
        <v>307</v>
      </c>
      <c r="GP135">
        <v>479</v>
      </c>
      <c r="GQ135">
        <v>496</v>
      </c>
      <c r="GR135">
        <v>2517</v>
      </c>
      <c r="GS135" t="s">
        <v>1330</v>
      </c>
      <c r="GT135">
        <v>2517</v>
      </c>
      <c r="GU135">
        <v>4005</v>
      </c>
      <c r="GV135" t="s">
        <v>237</v>
      </c>
      <c r="GW135">
        <v>7078</v>
      </c>
      <c r="GX135">
        <v>2517</v>
      </c>
      <c r="GY135">
        <v>4005</v>
      </c>
      <c r="GZ135" t="s">
        <v>237</v>
      </c>
      <c r="HA135">
        <v>7078</v>
      </c>
      <c r="HB135">
        <v>2517</v>
      </c>
      <c r="HC135">
        <v>4005</v>
      </c>
      <c r="HD135" t="s">
        <v>237</v>
      </c>
      <c r="HE135">
        <v>7078</v>
      </c>
    </row>
    <row r="136" spans="1:213" ht="15" x14ac:dyDescent="0.25">
      <c r="A136" t="s">
        <v>1331</v>
      </c>
      <c r="B136">
        <v>315</v>
      </c>
      <c r="C136" t="s">
        <v>1331</v>
      </c>
      <c r="D136" t="s">
        <v>1331</v>
      </c>
      <c r="E136" t="s">
        <v>1332</v>
      </c>
      <c r="F136" t="s">
        <v>1333</v>
      </c>
      <c r="G136" t="s">
        <v>1334</v>
      </c>
      <c r="H136">
        <v>0.89354800000000001</v>
      </c>
      <c r="I136">
        <v>1.4413499999999999E-2</v>
      </c>
      <c r="J136">
        <v>10.093400000000001</v>
      </c>
      <c r="K136">
        <v>1.46389E-2</v>
      </c>
      <c r="L136">
        <v>98.156000000000006</v>
      </c>
      <c r="M136">
        <v>48.222000000000001</v>
      </c>
      <c r="N136">
        <v>98.156000000000006</v>
      </c>
      <c r="Q136" s="7">
        <v>0.89354800000000001</v>
      </c>
      <c r="AA136" s="15">
        <f t="shared" si="35"/>
        <v>1</v>
      </c>
      <c r="AB136" s="13">
        <f t="shared" si="36"/>
        <v>0</v>
      </c>
      <c r="AC136" s="15">
        <f t="shared" si="37"/>
        <v>0</v>
      </c>
      <c r="AD136" s="13">
        <f t="shared" si="38"/>
        <v>0</v>
      </c>
      <c r="AE136" s="15">
        <f t="shared" si="39"/>
        <v>1</v>
      </c>
      <c r="AF136" s="13">
        <f t="shared" si="39"/>
        <v>0</v>
      </c>
      <c r="AG136" s="17">
        <f t="shared" si="40"/>
        <v>1</v>
      </c>
      <c r="AH136" s="23">
        <f t="shared" si="41"/>
        <v>0</v>
      </c>
      <c r="AI136" s="24">
        <f t="shared" si="42"/>
        <v>0</v>
      </c>
      <c r="AJ136" s="23">
        <f t="shared" si="43"/>
        <v>0</v>
      </c>
      <c r="AK136" s="24">
        <f t="shared" si="44"/>
        <v>0</v>
      </c>
      <c r="AL136" s="23">
        <f t="shared" si="45"/>
        <v>0</v>
      </c>
      <c r="AM136" s="24">
        <f t="shared" si="46"/>
        <v>0</v>
      </c>
      <c r="AN136" s="25">
        <f t="shared" si="47"/>
        <v>0</v>
      </c>
      <c r="AR136">
        <v>10.093400000000001</v>
      </c>
      <c r="AS136">
        <v>1.46389E-2</v>
      </c>
      <c r="AT136">
        <v>98.156000000000006</v>
      </c>
      <c r="BZ136">
        <v>1</v>
      </c>
      <c r="CA136" t="s">
        <v>204</v>
      </c>
      <c r="CB136" t="s">
        <v>1335</v>
      </c>
      <c r="CC136" t="s">
        <v>306</v>
      </c>
      <c r="CD136" t="s">
        <v>508</v>
      </c>
      <c r="CE136" t="s">
        <v>1336</v>
      </c>
      <c r="CF136" t="s">
        <v>2918</v>
      </c>
      <c r="CG136" t="s">
        <v>1337</v>
      </c>
      <c r="CH136">
        <v>5</v>
      </c>
      <c r="CI136">
        <v>2</v>
      </c>
      <c r="CJ136">
        <v>2.0207999999999999</v>
      </c>
      <c r="CK136">
        <v>7010000</v>
      </c>
      <c r="CL136">
        <v>7010000</v>
      </c>
      <c r="CM136">
        <v>0</v>
      </c>
      <c r="CN136">
        <v>0</v>
      </c>
      <c r="CO136" t="s">
        <v>210</v>
      </c>
      <c r="CP136">
        <v>0</v>
      </c>
      <c r="CQ136">
        <v>0</v>
      </c>
      <c r="CR136">
        <v>7010000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 t="s">
        <v>210</v>
      </c>
      <c r="DC136" t="s">
        <v>210</v>
      </c>
      <c r="DD136" t="s">
        <v>210</v>
      </c>
      <c r="DE136" t="s">
        <v>210</v>
      </c>
      <c r="DF136" t="s">
        <v>210</v>
      </c>
      <c r="DG136" t="s">
        <v>210</v>
      </c>
      <c r="DH136" t="s">
        <v>210</v>
      </c>
      <c r="DI136" t="s">
        <v>210</v>
      </c>
      <c r="DJ136" t="s">
        <v>210</v>
      </c>
      <c r="DK136" t="s">
        <v>210</v>
      </c>
      <c r="DL136" t="s">
        <v>210</v>
      </c>
      <c r="DM136" t="s">
        <v>210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7010000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GL136">
        <v>136</v>
      </c>
      <c r="GM136">
        <v>366</v>
      </c>
      <c r="GN136">
        <v>315</v>
      </c>
      <c r="GO136">
        <v>315</v>
      </c>
      <c r="GP136">
        <v>80</v>
      </c>
      <c r="GQ136">
        <v>80</v>
      </c>
      <c r="GR136">
        <v>190</v>
      </c>
      <c r="GS136">
        <v>210</v>
      </c>
      <c r="GT136">
        <v>190</v>
      </c>
      <c r="GU136">
        <v>210</v>
      </c>
      <c r="GV136" t="s">
        <v>273</v>
      </c>
      <c r="GW136">
        <v>10346</v>
      </c>
      <c r="GX136">
        <v>190</v>
      </c>
      <c r="GY136">
        <v>210</v>
      </c>
      <c r="GZ136" t="s">
        <v>273</v>
      </c>
      <c r="HA136">
        <v>10346</v>
      </c>
      <c r="HB136">
        <v>190</v>
      </c>
      <c r="HC136">
        <v>210</v>
      </c>
      <c r="HD136" t="s">
        <v>273</v>
      </c>
      <c r="HE136">
        <v>10346</v>
      </c>
    </row>
    <row r="137" spans="1:213" ht="15" x14ac:dyDescent="0.25">
      <c r="A137" t="s">
        <v>1338</v>
      </c>
      <c r="B137" t="s">
        <v>1339</v>
      </c>
      <c r="C137" t="s">
        <v>1340</v>
      </c>
      <c r="D137" t="s">
        <v>1340</v>
      </c>
      <c r="E137" t="s">
        <v>1341</v>
      </c>
      <c r="F137" t="s">
        <v>1342</v>
      </c>
      <c r="G137" t="s">
        <v>1343</v>
      </c>
      <c r="H137">
        <v>0.76261500000000004</v>
      </c>
      <c r="I137">
        <v>3.9119300000000003E-2</v>
      </c>
      <c r="J137">
        <v>7.4512099999999997</v>
      </c>
      <c r="K137">
        <v>9.1681999999999996E-3</v>
      </c>
      <c r="L137">
        <v>48.156999999999996</v>
      </c>
      <c r="M137">
        <v>27.853999999999999</v>
      </c>
      <c r="N137">
        <v>44.308999999999997</v>
      </c>
      <c r="R137" s="11">
        <v>0.49926399999999999</v>
      </c>
      <c r="Y137" s="13">
        <v>0.76261500000000004</v>
      </c>
      <c r="AA137" s="15">
        <f t="shared" si="35"/>
        <v>0</v>
      </c>
      <c r="AB137" s="13">
        <f t="shared" si="36"/>
        <v>1</v>
      </c>
      <c r="AC137" s="15">
        <f t="shared" si="37"/>
        <v>0</v>
      </c>
      <c r="AD137" s="13">
        <f t="shared" si="38"/>
        <v>1</v>
      </c>
      <c r="AE137" s="15">
        <f t="shared" si="39"/>
        <v>0</v>
      </c>
      <c r="AF137" s="13">
        <f t="shared" si="39"/>
        <v>2</v>
      </c>
      <c r="AG137" s="17">
        <f t="shared" si="40"/>
        <v>2</v>
      </c>
      <c r="AH137" s="23">
        <f t="shared" si="41"/>
        <v>0</v>
      </c>
      <c r="AI137" s="24">
        <f t="shared" si="42"/>
        <v>1</v>
      </c>
      <c r="AJ137" s="23">
        <f t="shared" si="43"/>
        <v>0</v>
      </c>
      <c r="AK137" s="24">
        <f t="shared" si="44"/>
        <v>1</v>
      </c>
      <c r="AL137" s="23">
        <f t="shared" si="45"/>
        <v>0</v>
      </c>
      <c r="AM137" s="24">
        <f t="shared" si="46"/>
        <v>2</v>
      </c>
      <c r="AN137" s="25">
        <f t="shared" si="47"/>
        <v>2</v>
      </c>
      <c r="AU137">
        <v>0</v>
      </c>
      <c r="AV137">
        <v>9.1681999999999996E-3</v>
      </c>
      <c r="AW137">
        <v>48.156999999999996</v>
      </c>
      <c r="BP137">
        <v>7.4512099999999997</v>
      </c>
      <c r="BQ137">
        <v>1.60486E-2</v>
      </c>
      <c r="BR137">
        <v>44.308999999999997</v>
      </c>
      <c r="BZ137">
        <v>1</v>
      </c>
      <c r="CA137" t="s">
        <v>204</v>
      </c>
      <c r="CB137" t="s">
        <v>1344</v>
      </c>
      <c r="CC137" t="s">
        <v>306</v>
      </c>
      <c r="CD137" t="s">
        <v>1345</v>
      </c>
      <c r="CE137" t="s">
        <v>1346</v>
      </c>
      <c r="CF137" t="s">
        <v>2918</v>
      </c>
      <c r="CG137" t="s">
        <v>1347</v>
      </c>
      <c r="CH137">
        <v>6</v>
      </c>
      <c r="CI137">
        <v>2</v>
      </c>
      <c r="CJ137">
        <v>1.6515</v>
      </c>
      <c r="CK137">
        <v>0</v>
      </c>
      <c r="CL137">
        <v>0</v>
      </c>
      <c r="CM137">
        <v>0</v>
      </c>
      <c r="CN137">
        <v>0</v>
      </c>
      <c r="CO137" t="s">
        <v>210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 t="s">
        <v>210</v>
      </c>
      <c r="DC137" t="s">
        <v>210</v>
      </c>
      <c r="DD137" t="s">
        <v>210</v>
      </c>
      <c r="DE137" t="s">
        <v>210</v>
      </c>
      <c r="DF137" t="s">
        <v>210</v>
      </c>
      <c r="DG137" t="s">
        <v>210</v>
      </c>
      <c r="DH137" t="s">
        <v>210</v>
      </c>
      <c r="DI137" t="s">
        <v>210</v>
      </c>
      <c r="DJ137" t="s">
        <v>210</v>
      </c>
      <c r="DK137" t="s">
        <v>210</v>
      </c>
      <c r="DL137" t="s">
        <v>210</v>
      </c>
      <c r="DM137" t="s">
        <v>210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GL137">
        <v>137</v>
      </c>
      <c r="GM137">
        <v>369</v>
      </c>
      <c r="GN137">
        <v>106</v>
      </c>
      <c r="GO137">
        <v>106</v>
      </c>
      <c r="GP137">
        <v>557</v>
      </c>
      <c r="GQ137">
        <v>574</v>
      </c>
      <c r="GR137">
        <v>2645</v>
      </c>
      <c r="GS137">
        <v>4134</v>
      </c>
      <c r="GT137">
        <v>2645</v>
      </c>
      <c r="GU137">
        <v>4134</v>
      </c>
      <c r="GV137" t="s">
        <v>583</v>
      </c>
      <c r="GW137">
        <v>593</v>
      </c>
      <c r="GX137">
        <v>2644</v>
      </c>
      <c r="GY137">
        <v>4133</v>
      </c>
      <c r="GZ137" t="s">
        <v>343</v>
      </c>
      <c r="HA137">
        <v>6766</v>
      </c>
      <c r="HB137">
        <v>2644</v>
      </c>
      <c r="HC137">
        <v>4133</v>
      </c>
      <c r="HD137" t="s">
        <v>343</v>
      </c>
      <c r="HE137">
        <v>6766</v>
      </c>
    </row>
    <row r="138" spans="1:213" ht="15" x14ac:dyDescent="0.25">
      <c r="A138" t="s">
        <v>1338</v>
      </c>
      <c r="B138" t="s">
        <v>1348</v>
      </c>
      <c r="C138" t="s">
        <v>1340</v>
      </c>
      <c r="D138" t="s">
        <v>1340</v>
      </c>
      <c r="E138" t="s">
        <v>1341</v>
      </c>
      <c r="F138" t="s">
        <v>1342</v>
      </c>
      <c r="G138" t="s">
        <v>1343</v>
      </c>
      <c r="H138">
        <v>0.49926399999999999</v>
      </c>
      <c r="I138">
        <v>0.144506</v>
      </c>
      <c r="J138">
        <v>0</v>
      </c>
      <c r="K138">
        <v>9.1681999999999996E-3</v>
      </c>
      <c r="L138">
        <v>48.156999999999996</v>
      </c>
      <c r="M138">
        <v>27.853999999999999</v>
      </c>
      <c r="N138">
        <v>48.156999999999996</v>
      </c>
      <c r="R138" s="11">
        <v>0.49926399999999999</v>
      </c>
      <c r="AA138" s="15">
        <f t="shared" si="35"/>
        <v>0</v>
      </c>
      <c r="AB138" s="13">
        <f t="shared" si="36"/>
        <v>1</v>
      </c>
      <c r="AC138" s="15">
        <f t="shared" si="37"/>
        <v>0</v>
      </c>
      <c r="AD138" s="13">
        <f t="shared" si="38"/>
        <v>0</v>
      </c>
      <c r="AE138" s="15">
        <f t="shared" si="39"/>
        <v>0</v>
      </c>
      <c r="AF138" s="13">
        <f t="shared" si="39"/>
        <v>1</v>
      </c>
      <c r="AG138" s="17">
        <f t="shared" si="40"/>
        <v>1</v>
      </c>
      <c r="AH138" s="23">
        <f t="shared" si="41"/>
        <v>0</v>
      </c>
      <c r="AI138" s="24">
        <f t="shared" si="42"/>
        <v>1</v>
      </c>
      <c r="AJ138" s="23">
        <f t="shared" si="43"/>
        <v>0</v>
      </c>
      <c r="AK138" s="24">
        <f t="shared" si="44"/>
        <v>0</v>
      </c>
      <c r="AL138" s="23">
        <f t="shared" si="45"/>
        <v>0</v>
      </c>
      <c r="AM138" s="24">
        <f t="shared" si="46"/>
        <v>1</v>
      </c>
      <c r="AN138" s="25">
        <f t="shared" si="47"/>
        <v>1</v>
      </c>
      <c r="AU138">
        <v>0</v>
      </c>
      <c r="AV138">
        <v>9.1681999999999996E-3</v>
      </c>
      <c r="AW138">
        <v>48.156999999999996</v>
      </c>
      <c r="CA138" t="s">
        <v>204</v>
      </c>
      <c r="CB138" t="s">
        <v>1349</v>
      </c>
      <c r="CC138" t="s">
        <v>420</v>
      </c>
      <c r="CD138" t="s">
        <v>421</v>
      </c>
      <c r="CE138" t="s">
        <v>1350</v>
      </c>
      <c r="CF138" t="s">
        <v>2918</v>
      </c>
      <c r="CG138" t="s">
        <v>1351</v>
      </c>
      <c r="CH138">
        <v>8</v>
      </c>
      <c r="CI138">
        <v>2</v>
      </c>
      <c r="CJ138">
        <v>0.99750000000000005</v>
      </c>
      <c r="CK138">
        <v>0</v>
      </c>
      <c r="CL138">
        <v>0</v>
      </c>
      <c r="CM138">
        <v>0</v>
      </c>
      <c r="CN138">
        <v>0</v>
      </c>
      <c r="CO138" t="s">
        <v>210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 t="s">
        <v>210</v>
      </c>
      <c r="DC138" t="s">
        <v>210</v>
      </c>
      <c r="DD138" t="s">
        <v>210</v>
      </c>
      <c r="DE138" t="s">
        <v>210</v>
      </c>
      <c r="DF138" t="s">
        <v>210</v>
      </c>
      <c r="DG138" t="s">
        <v>210</v>
      </c>
      <c r="DH138" t="s">
        <v>210</v>
      </c>
      <c r="DI138" t="s">
        <v>210</v>
      </c>
      <c r="DJ138" t="s">
        <v>210</v>
      </c>
      <c r="DK138" t="s">
        <v>210</v>
      </c>
      <c r="DL138" t="s">
        <v>210</v>
      </c>
      <c r="DM138" t="s">
        <v>210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GL138">
        <v>138</v>
      </c>
      <c r="GM138">
        <v>369</v>
      </c>
      <c r="GN138">
        <v>108</v>
      </c>
      <c r="GO138">
        <v>108</v>
      </c>
      <c r="GP138">
        <v>557</v>
      </c>
      <c r="GQ138">
        <v>574</v>
      </c>
      <c r="GT138">
        <v>2644</v>
      </c>
      <c r="GU138">
        <v>4133</v>
      </c>
      <c r="GV138" t="s">
        <v>343</v>
      </c>
      <c r="GW138">
        <v>6766</v>
      </c>
      <c r="GX138">
        <v>2644</v>
      </c>
      <c r="GY138">
        <v>4133</v>
      </c>
      <c r="GZ138" t="s">
        <v>343</v>
      </c>
      <c r="HA138">
        <v>6766</v>
      </c>
      <c r="HB138">
        <v>2644</v>
      </c>
      <c r="HC138">
        <v>4133</v>
      </c>
      <c r="HD138" t="s">
        <v>343</v>
      </c>
      <c r="HE138">
        <v>6766</v>
      </c>
    </row>
    <row r="139" spans="1:213" ht="15" x14ac:dyDescent="0.25">
      <c r="A139" t="s">
        <v>1352</v>
      </c>
      <c r="B139">
        <v>224</v>
      </c>
      <c r="C139" t="s">
        <v>1352</v>
      </c>
      <c r="D139" t="s">
        <v>1352</v>
      </c>
      <c r="E139" t="s">
        <v>1353</v>
      </c>
      <c r="F139" t="s">
        <v>1354</v>
      </c>
      <c r="G139" t="s">
        <v>1355</v>
      </c>
      <c r="H139">
        <v>0.98168999999999995</v>
      </c>
      <c r="I139">
        <v>2.4228100000000001E-3</v>
      </c>
      <c r="J139">
        <v>17.292899999999999</v>
      </c>
      <c r="K139">
        <v>1.9615899999999999E-2</v>
      </c>
      <c r="L139">
        <v>49.097000000000001</v>
      </c>
      <c r="M139">
        <v>9.4505999999999997</v>
      </c>
      <c r="N139">
        <v>49.097000000000001</v>
      </c>
      <c r="Z139" s="13">
        <v>0.98168999999999995</v>
      </c>
      <c r="AA139" s="15">
        <f t="shared" si="35"/>
        <v>0</v>
      </c>
      <c r="AB139" s="13">
        <f t="shared" si="36"/>
        <v>0</v>
      </c>
      <c r="AC139" s="15">
        <f t="shared" si="37"/>
        <v>0</v>
      </c>
      <c r="AD139" s="13">
        <f t="shared" si="38"/>
        <v>1</v>
      </c>
      <c r="AE139" s="15">
        <f t="shared" si="39"/>
        <v>0</v>
      </c>
      <c r="AF139" s="13">
        <f t="shared" si="39"/>
        <v>1</v>
      </c>
      <c r="AG139" s="17">
        <f t="shared" si="40"/>
        <v>1</v>
      </c>
      <c r="AH139" s="23">
        <f t="shared" si="41"/>
        <v>0</v>
      </c>
      <c r="AI139" s="24">
        <f t="shared" si="42"/>
        <v>0</v>
      </c>
      <c r="AJ139" s="23">
        <f t="shared" si="43"/>
        <v>0</v>
      </c>
      <c r="AK139" s="24">
        <f t="shared" si="44"/>
        <v>0</v>
      </c>
      <c r="AL139" s="23">
        <f t="shared" si="45"/>
        <v>0</v>
      </c>
      <c r="AM139" s="24">
        <f t="shared" si="46"/>
        <v>0</v>
      </c>
      <c r="AN139" s="25">
        <f t="shared" si="47"/>
        <v>0</v>
      </c>
      <c r="BS139">
        <v>17.292899999999999</v>
      </c>
      <c r="BT139">
        <v>1.9615899999999999E-2</v>
      </c>
      <c r="BU139">
        <v>49.097000000000001</v>
      </c>
      <c r="BV139" t="s">
        <v>358</v>
      </c>
      <c r="BZ139">
        <v>1</v>
      </c>
      <c r="CA139" t="s">
        <v>204</v>
      </c>
      <c r="CB139" t="s">
        <v>1356</v>
      </c>
      <c r="CC139" t="s">
        <v>1205</v>
      </c>
      <c r="CD139" t="s">
        <v>1076</v>
      </c>
      <c r="CE139" t="s">
        <v>1357</v>
      </c>
      <c r="CF139" t="s">
        <v>2918</v>
      </c>
      <c r="CG139" t="s">
        <v>1358</v>
      </c>
      <c r="CH139">
        <v>3</v>
      </c>
      <c r="CI139">
        <v>2</v>
      </c>
      <c r="CJ139">
        <v>-1.6923999999999999</v>
      </c>
      <c r="CK139">
        <v>0</v>
      </c>
      <c r="CL139">
        <v>0</v>
      </c>
      <c r="CM139">
        <v>0</v>
      </c>
      <c r="CN139">
        <v>0</v>
      </c>
      <c r="CO139" t="s">
        <v>210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 t="s">
        <v>210</v>
      </c>
      <c r="DC139" t="s">
        <v>210</v>
      </c>
      <c r="DD139" t="s">
        <v>210</v>
      </c>
      <c r="DE139" t="s">
        <v>210</v>
      </c>
      <c r="DF139" t="s">
        <v>210</v>
      </c>
      <c r="DG139" t="s">
        <v>210</v>
      </c>
      <c r="DH139" t="s">
        <v>210</v>
      </c>
      <c r="DI139" t="s">
        <v>210</v>
      </c>
      <c r="DJ139" t="s">
        <v>210</v>
      </c>
      <c r="DK139" t="s">
        <v>210</v>
      </c>
      <c r="DL139" t="s">
        <v>210</v>
      </c>
      <c r="DM139" t="s">
        <v>210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GL139">
        <v>139</v>
      </c>
      <c r="GM139">
        <v>371</v>
      </c>
      <c r="GN139">
        <v>224</v>
      </c>
      <c r="GO139">
        <v>224</v>
      </c>
      <c r="GP139">
        <v>112</v>
      </c>
      <c r="GQ139">
        <v>115</v>
      </c>
      <c r="GR139">
        <v>267</v>
      </c>
      <c r="GS139">
        <v>299</v>
      </c>
      <c r="GT139">
        <v>267</v>
      </c>
      <c r="GU139">
        <v>299</v>
      </c>
      <c r="GV139" t="s">
        <v>223</v>
      </c>
      <c r="GW139">
        <v>14521</v>
      </c>
      <c r="GX139">
        <v>267</v>
      </c>
      <c r="GY139">
        <v>299</v>
      </c>
      <c r="GZ139" t="s">
        <v>223</v>
      </c>
      <c r="HA139">
        <v>14521</v>
      </c>
      <c r="HB139">
        <v>267</v>
      </c>
      <c r="HC139">
        <v>299</v>
      </c>
      <c r="HD139" t="s">
        <v>223</v>
      </c>
      <c r="HE139">
        <v>14521</v>
      </c>
    </row>
    <row r="140" spans="1:213" ht="15" x14ac:dyDescent="0.25">
      <c r="A140" t="s">
        <v>1359</v>
      </c>
      <c r="B140">
        <v>19</v>
      </c>
      <c r="C140" t="s">
        <v>1359</v>
      </c>
      <c r="D140" t="s">
        <v>1359</v>
      </c>
      <c r="E140" t="s">
        <v>1360</v>
      </c>
      <c r="F140" t="s">
        <v>1361</v>
      </c>
      <c r="G140" t="s">
        <v>1362</v>
      </c>
      <c r="H140">
        <v>0.49574499999999999</v>
      </c>
      <c r="I140">
        <v>0.14835200000000001</v>
      </c>
      <c r="J140">
        <v>1.9699800000000001</v>
      </c>
      <c r="K140">
        <v>1.2795300000000001E-2</v>
      </c>
      <c r="L140">
        <v>47.802999999999997</v>
      </c>
      <c r="M140">
        <v>24.596</v>
      </c>
      <c r="N140">
        <v>47.802999999999997</v>
      </c>
      <c r="T140" s="11">
        <v>0.49574499999999999</v>
      </c>
      <c r="AA140" s="15">
        <f t="shared" si="35"/>
        <v>0</v>
      </c>
      <c r="AB140" s="13">
        <f t="shared" si="36"/>
        <v>1</v>
      </c>
      <c r="AC140" s="15">
        <f t="shared" si="37"/>
        <v>0</v>
      </c>
      <c r="AD140" s="13">
        <f t="shared" si="38"/>
        <v>0</v>
      </c>
      <c r="AE140" s="15">
        <f t="shared" si="39"/>
        <v>0</v>
      </c>
      <c r="AF140" s="13">
        <f t="shared" si="39"/>
        <v>1</v>
      </c>
      <c r="AG140" s="17">
        <f t="shared" si="40"/>
        <v>1</v>
      </c>
      <c r="AH140" s="23">
        <f t="shared" si="41"/>
        <v>0</v>
      </c>
      <c r="AI140" s="24">
        <f t="shared" si="42"/>
        <v>0</v>
      </c>
      <c r="AJ140" s="23">
        <f t="shared" si="43"/>
        <v>0</v>
      </c>
      <c r="AK140" s="24">
        <f t="shared" si="44"/>
        <v>0</v>
      </c>
      <c r="AL140" s="23">
        <f t="shared" si="45"/>
        <v>0</v>
      </c>
      <c r="AM140" s="24">
        <f t="shared" si="46"/>
        <v>0</v>
      </c>
      <c r="AN140" s="25">
        <f t="shared" si="47"/>
        <v>0</v>
      </c>
      <c r="BA140">
        <v>1.9699800000000001</v>
      </c>
      <c r="BB140">
        <v>1.2795300000000001E-2</v>
      </c>
      <c r="BC140">
        <v>47.802999999999997</v>
      </c>
      <c r="CA140" t="s">
        <v>204</v>
      </c>
      <c r="CB140" t="s">
        <v>1363</v>
      </c>
      <c r="CC140" t="s">
        <v>1364</v>
      </c>
      <c r="CD140" t="s">
        <v>1365</v>
      </c>
      <c r="CE140" t="s">
        <v>1366</v>
      </c>
      <c r="CF140" t="s">
        <v>2918</v>
      </c>
      <c r="CG140" t="s">
        <v>1367</v>
      </c>
      <c r="CH140">
        <v>19</v>
      </c>
      <c r="CI140">
        <v>3</v>
      </c>
      <c r="CJ140">
        <v>-2.1846000000000001</v>
      </c>
      <c r="CK140">
        <v>0</v>
      </c>
      <c r="CL140">
        <v>0</v>
      </c>
      <c r="CM140">
        <v>0</v>
      </c>
      <c r="CN140">
        <v>0</v>
      </c>
      <c r="CO140" t="s">
        <v>210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 t="s">
        <v>210</v>
      </c>
      <c r="DC140" t="s">
        <v>210</v>
      </c>
      <c r="DD140" t="s">
        <v>210</v>
      </c>
      <c r="DE140" t="s">
        <v>210</v>
      </c>
      <c r="DF140" t="s">
        <v>210</v>
      </c>
      <c r="DG140" t="s">
        <v>210</v>
      </c>
      <c r="DH140" t="s">
        <v>210</v>
      </c>
      <c r="DI140" t="s">
        <v>210</v>
      </c>
      <c r="DJ140" t="s">
        <v>210</v>
      </c>
      <c r="DK140" t="s">
        <v>210</v>
      </c>
      <c r="DL140" t="s">
        <v>210</v>
      </c>
      <c r="DM140" t="s">
        <v>210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GL140">
        <v>140</v>
      </c>
      <c r="GM140">
        <v>374</v>
      </c>
      <c r="GN140">
        <v>19</v>
      </c>
      <c r="GO140">
        <v>19</v>
      </c>
      <c r="GP140">
        <v>413</v>
      </c>
      <c r="GQ140">
        <v>430</v>
      </c>
      <c r="GT140">
        <v>2385</v>
      </c>
      <c r="GU140">
        <v>3860</v>
      </c>
      <c r="GV140" t="s">
        <v>237</v>
      </c>
      <c r="GW140">
        <v>9408</v>
      </c>
      <c r="GX140">
        <v>2385</v>
      </c>
      <c r="GY140">
        <v>3860</v>
      </c>
      <c r="GZ140" t="s">
        <v>237</v>
      </c>
      <c r="HA140">
        <v>9408</v>
      </c>
      <c r="HB140">
        <v>2385</v>
      </c>
      <c r="HC140">
        <v>3860</v>
      </c>
      <c r="HD140" t="s">
        <v>237</v>
      </c>
      <c r="HE140">
        <v>9408</v>
      </c>
    </row>
    <row r="141" spans="1:213" ht="15" x14ac:dyDescent="0.25">
      <c r="A141" t="s">
        <v>1368</v>
      </c>
      <c r="B141">
        <v>108</v>
      </c>
      <c r="C141" t="s">
        <v>1368</v>
      </c>
      <c r="D141" t="s">
        <v>1368</v>
      </c>
      <c r="E141" t="s">
        <v>1369</v>
      </c>
      <c r="F141" t="s">
        <v>1370</v>
      </c>
      <c r="G141" t="s">
        <v>1371</v>
      </c>
      <c r="H141">
        <v>0.45401799999999998</v>
      </c>
      <c r="I141">
        <v>0.15832399999999999</v>
      </c>
      <c r="J141">
        <v>3.0193400000000001</v>
      </c>
      <c r="K141">
        <v>1.9298599999999999E-2</v>
      </c>
      <c r="L141">
        <v>41.115000000000002</v>
      </c>
      <c r="M141">
        <v>22.416</v>
      </c>
      <c r="N141">
        <v>41.115000000000002</v>
      </c>
      <c r="Z141" s="13">
        <v>0.45401799999999998</v>
      </c>
      <c r="AA141" s="15">
        <f t="shared" si="35"/>
        <v>0</v>
      </c>
      <c r="AB141" s="13">
        <f t="shared" si="36"/>
        <v>0</v>
      </c>
      <c r="AC141" s="15">
        <f t="shared" si="37"/>
        <v>0</v>
      </c>
      <c r="AD141" s="13">
        <f t="shared" si="38"/>
        <v>1</v>
      </c>
      <c r="AE141" s="15">
        <f t="shared" si="39"/>
        <v>0</v>
      </c>
      <c r="AF141" s="13">
        <f t="shared" si="39"/>
        <v>1</v>
      </c>
      <c r="AG141" s="17">
        <f t="shared" si="40"/>
        <v>1</v>
      </c>
      <c r="AH141" s="23">
        <f t="shared" si="41"/>
        <v>0</v>
      </c>
      <c r="AI141" s="24">
        <f t="shared" si="42"/>
        <v>0</v>
      </c>
      <c r="AJ141" s="23">
        <f t="shared" si="43"/>
        <v>0</v>
      </c>
      <c r="AK141" s="24">
        <f t="shared" si="44"/>
        <v>0</v>
      </c>
      <c r="AL141" s="23">
        <f t="shared" si="45"/>
        <v>0</v>
      </c>
      <c r="AM141" s="24">
        <f t="shared" si="46"/>
        <v>0</v>
      </c>
      <c r="AN141" s="25">
        <f t="shared" si="47"/>
        <v>0</v>
      </c>
      <c r="BS141">
        <v>3.0193400000000001</v>
      </c>
      <c r="BT141">
        <v>1.9298599999999999E-2</v>
      </c>
      <c r="BU141">
        <v>41.115000000000002</v>
      </c>
      <c r="CA141" t="s">
        <v>204</v>
      </c>
      <c r="CB141" t="s">
        <v>1372</v>
      </c>
      <c r="CC141" t="s">
        <v>1373</v>
      </c>
      <c r="CD141" t="s">
        <v>1327</v>
      </c>
      <c r="CE141" t="s">
        <v>1374</v>
      </c>
      <c r="CF141" t="s">
        <v>2918</v>
      </c>
      <c r="CG141" t="s">
        <v>1375</v>
      </c>
      <c r="CH141">
        <v>20</v>
      </c>
      <c r="CI141">
        <v>3</v>
      </c>
      <c r="CJ141">
        <v>-4.3848000000000003</v>
      </c>
      <c r="CK141">
        <v>0</v>
      </c>
      <c r="CL141">
        <v>0</v>
      </c>
      <c r="CM141">
        <v>0</v>
      </c>
      <c r="CN141">
        <v>0</v>
      </c>
      <c r="CO141" t="s">
        <v>210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 t="s">
        <v>210</v>
      </c>
      <c r="DC141" t="s">
        <v>210</v>
      </c>
      <c r="DD141" t="s">
        <v>210</v>
      </c>
      <c r="DE141" t="s">
        <v>210</v>
      </c>
      <c r="DF141" t="s">
        <v>210</v>
      </c>
      <c r="DG141" t="s">
        <v>210</v>
      </c>
      <c r="DH141" t="s">
        <v>210</v>
      </c>
      <c r="DI141" t="s">
        <v>210</v>
      </c>
      <c r="DJ141" t="s">
        <v>210</v>
      </c>
      <c r="DK141" t="s">
        <v>210</v>
      </c>
      <c r="DL141" t="s">
        <v>210</v>
      </c>
      <c r="DM141" t="s">
        <v>210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GL141">
        <v>141</v>
      </c>
      <c r="GM141">
        <v>376</v>
      </c>
      <c r="GN141">
        <v>108</v>
      </c>
      <c r="GO141">
        <v>108</v>
      </c>
      <c r="GP141">
        <v>676</v>
      </c>
      <c r="GQ141">
        <v>696</v>
      </c>
      <c r="GT141">
        <v>3850</v>
      </c>
      <c r="GU141">
        <v>5843</v>
      </c>
      <c r="GV141" t="s">
        <v>223</v>
      </c>
      <c r="GW141">
        <v>16249</v>
      </c>
      <c r="GX141">
        <v>3850</v>
      </c>
      <c r="GY141">
        <v>5843</v>
      </c>
      <c r="GZ141" t="s">
        <v>223</v>
      </c>
      <c r="HA141">
        <v>16249</v>
      </c>
      <c r="HB141">
        <v>3850</v>
      </c>
      <c r="HC141">
        <v>5843</v>
      </c>
      <c r="HD141" t="s">
        <v>223</v>
      </c>
      <c r="HE141">
        <v>16249</v>
      </c>
    </row>
    <row r="142" spans="1:213" ht="15" x14ac:dyDescent="0.25">
      <c r="A142" t="s">
        <v>1376</v>
      </c>
      <c r="B142" t="s">
        <v>1377</v>
      </c>
      <c r="C142" t="s">
        <v>1378</v>
      </c>
      <c r="D142" t="s">
        <v>1378</v>
      </c>
      <c r="E142" t="s">
        <v>1379</v>
      </c>
      <c r="F142" t="s">
        <v>1380</v>
      </c>
      <c r="G142" t="s">
        <v>1381</v>
      </c>
      <c r="H142">
        <v>1</v>
      </c>
      <c r="I142">
        <v>0</v>
      </c>
      <c r="J142">
        <v>53.596899999999998</v>
      </c>
      <c r="K142">
        <v>1.6987800000000001E-2</v>
      </c>
      <c r="L142">
        <v>67.113</v>
      </c>
      <c r="M142">
        <v>16.759</v>
      </c>
      <c r="N142">
        <v>67.113</v>
      </c>
      <c r="Z142" s="13">
        <v>1</v>
      </c>
      <c r="AA142" s="15">
        <f t="shared" si="35"/>
        <v>0</v>
      </c>
      <c r="AB142" s="13">
        <f t="shared" si="36"/>
        <v>0</v>
      </c>
      <c r="AC142" s="15">
        <f t="shared" si="37"/>
        <v>0</v>
      </c>
      <c r="AD142" s="13">
        <f t="shared" si="38"/>
        <v>1</v>
      </c>
      <c r="AE142" s="15">
        <f t="shared" si="39"/>
        <v>0</v>
      </c>
      <c r="AF142" s="13">
        <f t="shared" si="39"/>
        <v>1</v>
      </c>
      <c r="AG142" s="17">
        <f t="shared" si="40"/>
        <v>1</v>
      </c>
      <c r="AH142" s="23">
        <f t="shared" si="41"/>
        <v>0</v>
      </c>
      <c r="AI142" s="24">
        <f t="shared" si="42"/>
        <v>0</v>
      </c>
      <c r="AJ142" s="23">
        <f t="shared" si="43"/>
        <v>0</v>
      </c>
      <c r="AK142" s="24">
        <f t="shared" si="44"/>
        <v>0</v>
      </c>
      <c r="AL142" s="23">
        <f t="shared" si="45"/>
        <v>0</v>
      </c>
      <c r="AM142" s="24">
        <f t="shared" si="46"/>
        <v>0</v>
      </c>
      <c r="AN142" s="25">
        <f t="shared" si="47"/>
        <v>0</v>
      </c>
      <c r="BS142">
        <v>53.596899999999998</v>
      </c>
      <c r="BT142">
        <v>1.6987800000000001E-2</v>
      </c>
      <c r="BU142">
        <v>67.113</v>
      </c>
      <c r="BV142" t="s">
        <v>358</v>
      </c>
      <c r="BZ142">
        <v>2</v>
      </c>
      <c r="CA142" t="s">
        <v>204</v>
      </c>
      <c r="CB142" t="s">
        <v>1382</v>
      </c>
      <c r="CC142" t="s">
        <v>838</v>
      </c>
      <c r="CD142" t="s">
        <v>1383</v>
      </c>
      <c r="CE142" t="s">
        <v>1384</v>
      </c>
      <c r="CF142" t="s">
        <v>2918</v>
      </c>
      <c r="CG142" t="s">
        <v>1385</v>
      </c>
      <c r="CH142">
        <v>5</v>
      </c>
      <c r="CI142">
        <v>3</v>
      </c>
      <c r="CJ142">
        <v>-0.93003999999999998</v>
      </c>
      <c r="CK142">
        <v>0</v>
      </c>
      <c r="CL142">
        <v>0</v>
      </c>
      <c r="CM142">
        <v>0</v>
      </c>
      <c r="CN142">
        <v>0</v>
      </c>
      <c r="CO142" t="s">
        <v>210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 t="s">
        <v>210</v>
      </c>
      <c r="DC142" t="s">
        <v>210</v>
      </c>
      <c r="DD142" t="s">
        <v>210</v>
      </c>
      <c r="DE142" t="s">
        <v>210</v>
      </c>
      <c r="DF142" t="s">
        <v>210</v>
      </c>
      <c r="DG142" t="s">
        <v>210</v>
      </c>
      <c r="DH142" t="s">
        <v>210</v>
      </c>
      <c r="DI142" t="s">
        <v>210</v>
      </c>
      <c r="DJ142" t="s">
        <v>210</v>
      </c>
      <c r="DK142" t="s">
        <v>210</v>
      </c>
      <c r="DL142" t="s">
        <v>210</v>
      </c>
      <c r="DM142" t="s">
        <v>210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GL142">
        <v>142</v>
      </c>
      <c r="GM142">
        <v>379</v>
      </c>
      <c r="GN142">
        <v>63</v>
      </c>
      <c r="GO142">
        <v>63</v>
      </c>
      <c r="GP142">
        <v>493</v>
      </c>
      <c r="GQ142">
        <v>510</v>
      </c>
      <c r="GR142">
        <v>2538</v>
      </c>
      <c r="GS142">
        <v>4027</v>
      </c>
      <c r="GT142">
        <v>2538</v>
      </c>
      <c r="GU142">
        <v>4027</v>
      </c>
      <c r="GV142" t="s">
        <v>223</v>
      </c>
      <c r="GW142">
        <v>4745</v>
      </c>
      <c r="GX142">
        <v>2538</v>
      </c>
      <c r="GY142">
        <v>4027</v>
      </c>
      <c r="GZ142" t="s">
        <v>223</v>
      </c>
      <c r="HA142">
        <v>4745</v>
      </c>
      <c r="HB142">
        <v>2538</v>
      </c>
      <c r="HC142">
        <v>4027</v>
      </c>
      <c r="HD142" t="s">
        <v>223</v>
      </c>
      <c r="HE142">
        <v>4745</v>
      </c>
    </row>
    <row r="143" spans="1:213" ht="15" x14ac:dyDescent="0.25">
      <c r="A143" t="s">
        <v>1386</v>
      </c>
      <c r="B143">
        <v>798</v>
      </c>
      <c r="C143" t="s">
        <v>1386</v>
      </c>
      <c r="D143" t="s">
        <v>1386</v>
      </c>
      <c r="E143" t="s">
        <v>1387</v>
      </c>
      <c r="F143" t="s">
        <v>1388</v>
      </c>
      <c r="G143" t="s">
        <v>1389</v>
      </c>
      <c r="H143">
        <v>0.39789099999999999</v>
      </c>
      <c r="I143">
        <v>0.17793600000000001</v>
      </c>
      <c r="J143">
        <v>2.1513200000000001</v>
      </c>
      <c r="K143">
        <v>9.9160099999999994E-3</v>
      </c>
      <c r="L143">
        <v>40.668999999999997</v>
      </c>
      <c r="M143">
        <v>11.471</v>
      </c>
      <c r="N143">
        <v>40.668999999999997</v>
      </c>
      <c r="Q143" s="7">
        <v>0.39789099999999999</v>
      </c>
      <c r="AA143" s="15">
        <f t="shared" si="35"/>
        <v>1</v>
      </c>
      <c r="AB143" s="13">
        <f t="shared" si="36"/>
        <v>0</v>
      </c>
      <c r="AC143" s="15">
        <f t="shared" si="37"/>
        <v>0</v>
      </c>
      <c r="AD143" s="13">
        <f t="shared" si="38"/>
        <v>0</v>
      </c>
      <c r="AE143" s="15">
        <f t="shared" si="39"/>
        <v>1</v>
      </c>
      <c r="AF143" s="13">
        <f t="shared" si="39"/>
        <v>0</v>
      </c>
      <c r="AG143" s="17">
        <f t="shared" si="40"/>
        <v>1</v>
      </c>
      <c r="AH143" s="23">
        <f t="shared" si="41"/>
        <v>0</v>
      </c>
      <c r="AI143" s="24">
        <f t="shared" si="42"/>
        <v>0</v>
      </c>
      <c r="AJ143" s="23">
        <f t="shared" si="43"/>
        <v>0</v>
      </c>
      <c r="AK143" s="24">
        <f t="shared" si="44"/>
        <v>0</v>
      </c>
      <c r="AL143" s="23">
        <f t="shared" si="45"/>
        <v>0</v>
      </c>
      <c r="AM143" s="24">
        <f t="shared" si="46"/>
        <v>0</v>
      </c>
      <c r="AN143" s="25">
        <f t="shared" si="47"/>
        <v>0</v>
      </c>
      <c r="AR143">
        <v>2.1513200000000001</v>
      </c>
      <c r="AS143">
        <v>9.9160099999999994E-3</v>
      </c>
      <c r="AT143">
        <v>40.668999999999997</v>
      </c>
      <c r="BV143" t="s">
        <v>358</v>
      </c>
      <c r="CA143" t="s">
        <v>204</v>
      </c>
      <c r="CB143" t="s">
        <v>1390</v>
      </c>
      <c r="CC143" t="s">
        <v>306</v>
      </c>
      <c r="CD143" t="s">
        <v>1391</v>
      </c>
      <c r="CE143" t="s">
        <v>1392</v>
      </c>
      <c r="CF143" t="s">
        <v>2918</v>
      </c>
      <c r="CG143" t="s">
        <v>1393</v>
      </c>
      <c r="CH143">
        <v>15</v>
      </c>
      <c r="CI143">
        <v>5</v>
      </c>
      <c r="CJ143">
        <v>-1.1642999999999999</v>
      </c>
      <c r="CK143">
        <v>0</v>
      </c>
      <c r="CL143">
        <v>0</v>
      </c>
      <c r="CM143">
        <v>0</v>
      </c>
      <c r="CN143">
        <v>0</v>
      </c>
      <c r="CO143" t="s">
        <v>210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 t="s">
        <v>210</v>
      </c>
      <c r="DC143" t="s">
        <v>210</v>
      </c>
      <c r="DD143" t="s">
        <v>210</v>
      </c>
      <c r="DE143" t="s">
        <v>210</v>
      </c>
      <c r="DF143" t="s">
        <v>210</v>
      </c>
      <c r="DG143" t="s">
        <v>210</v>
      </c>
      <c r="DH143" t="s">
        <v>210</v>
      </c>
      <c r="DI143" t="s">
        <v>210</v>
      </c>
      <c r="DJ143" t="s">
        <v>210</v>
      </c>
      <c r="DK143" t="s">
        <v>210</v>
      </c>
      <c r="DL143" t="s">
        <v>210</v>
      </c>
      <c r="DM143" t="s">
        <v>210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GL143">
        <v>143</v>
      </c>
      <c r="GM143">
        <v>382</v>
      </c>
      <c r="GN143">
        <v>798</v>
      </c>
      <c r="GO143">
        <v>798</v>
      </c>
      <c r="GP143">
        <v>329</v>
      </c>
      <c r="GQ143">
        <v>344</v>
      </c>
      <c r="GT143">
        <v>1504</v>
      </c>
      <c r="GU143">
        <v>2160</v>
      </c>
      <c r="GV143" t="s">
        <v>273</v>
      </c>
      <c r="GW143">
        <v>7757</v>
      </c>
      <c r="GX143">
        <v>1504</v>
      </c>
      <c r="GY143">
        <v>2160</v>
      </c>
      <c r="GZ143" t="s">
        <v>273</v>
      </c>
      <c r="HA143">
        <v>7757</v>
      </c>
      <c r="HB143">
        <v>1504</v>
      </c>
      <c r="HC143">
        <v>2160</v>
      </c>
      <c r="HD143" t="s">
        <v>273</v>
      </c>
      <c r="HE143">
        <v>7757</v>
      </c>
    </row>
    <row r="144" spans="1:213" ht="15" x14ac:dyDescent="0.25">
      <c r="A144" t="s">
        <v>1394</v>
      </c>
      <c r="B144" t="s">
        <v>1395</v>
      </c>
      <c r="C144" t="s">
        <v>1396</v>
      </c>
      <c r="D144" t="s">
        <v>1396</v>
      </c>
      <c r="E144" t="s">
        <v>1397</v>
      </c>
      <c r="F144" t="s">
        <v>1398</v>
      </c>
      <c r="G144" t="s">
        <v>1399</v>
      </c>
      <c r="H144">
        <v>1</v>
      </c>
      <c r="I144">
        <v>0</v>
      </c>
      <c r="J144">
        <v>65.277600000000007</v>
      </c>
      <c r="K144">
        <v>1.6260400000000001E-2</v>
      </c>
      <c r="L144">
        <v>87.298000000000002</v>
      </c>
      <c r="M144">
        <v>27.39</v>
      </c>
      <c r="N144">
        <v>87.298000000000002</v>
      </c>
      <c r="W144" s="9">
        <v>1</v>
      </c>
      <c r="AA144" s="15">
        <f t="shared" si="35"/>
        <v>0</v>
      </c>
      <c r="AB144" s="13">
        <f t="shared" si="36"/>
        <v>0</v>
      </c>
      <c r="AC144" s="15">
        <f t="shared" si="37"/>
        <v>1</v>
      </c>
      <c r="AD144" s="13">
        <f t="shared" si="38"/>
        <v>0</v>
      </c>
      <c r="AE144" s="15">
        <f t="shared" si="39"/>
        <v>1</v>
      </c>
      <c r="AF144" s="13">
        <f t="shared" si="39"/>
        <v>0</v>
      </c>
      <c r="AG144" s="17">
        <f t="shared" si="40"/>
        <v>1</v>
      </c>
      <c r="AH144" s="23">
        <f t="shared" si="41"/>
        <v>0</v>
      </c>
      <c r="AI144" s="24">
        <f t="shared" si="42"/>
        <v>0</v>
      </c>
      <c r="AJ144" s="23">
        <f t="shared" si="43"/>
        <v>0</v>
      </c>
      <c r="AK144" s="24">
        <f t="shared" si="44"/>
        <v>0</v>
      </c>
      <c r="AL144" s="23">
        <f t="shared" si="45"/>
        <v>0</v>
      </c>
      <c r="AM144" s="24">
        <f t="shared" si="46"/>
        <v>0</v>
      </c>
      <c r="AN144" s="25">
        <f t="shared" si="47"/>
        <v>0</v>
      </c>
      <c r="BJ144">
        <v>65.277600000000007</v>
      </c>
      <c r="BK144">
        <v>1.6260400000000001E-2</v>
      </c>
      <c r="BL144">
        <v>87.298000000000002</v>
      </c>
      <c r="BZ144">
        <v>2</v>
      </c>
      <c r="CA144" t="s">
        <v>204</v>
      </c>
      <c r="CB144" t="s">
        <v>1400</v>
      </c>
      <c r="CC144" t="s">
        <v>1401</v>
      </c>
      <c r="CD144" t="s">
        <v>1102</v>
      </c>
      <c r="CE144" t="s">
        <v>1402</v>
      </c>
      <c r="CF144" t="s">
        <v>2918</v>
      </c>
      <c r="CG144" t="s">
        <v>1403</v>
      </c>
      <c r="CH144">
        <v>3</v>
      </c>
      <c r="CI144">
        <v>2</v>
      </c>
      <c r="CJ144">
        <v>2.0886999999999998</v>
      </c>
      <c r="CK144">
        <v>29421000</v>
      </c>
      <c r="CL144">
        <v>0</v>
      </c>
      <c r="CM144">
        <v>29421000</v>
      </c>
      <c r="CN144">
        <v>0</v>
      </c>
      <c r="CO144" t="s">
        <v>210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29421000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 t="s">
        <v>210</v>
      </c>
      <c r="DC144" t="s">
        <v>210</v>
      </c>
      <c r="DD144" t="s">
        <v>210</v>
      </c>
      <c r="DE144" t="s">
        <v>210</v>
      </c>
      <c r="DF144" t="s">
        <v>210</v>
      </c>
      <c r="DG144" t="s">
        <v>210</v>
      </c>
      <c r="DH144" t="s">
        <v>210</v>
      </c>
      <c r="DI144" t="s">
        <v>210</v>
      </c>
      <c r="DJ144" t="s">
        <v>210</v>
      </c>
      <c r="DK144" t="s">
        <v>210</v>
      </c>
      <c r="DL144" t="s">
        <v>210</v>
      </c>
      <c r="DM144" t="s">
        <v>210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29421000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GL144">
        <v>144</v>
      </c>
      <c r="GM144">
        <v>387</v>
      </c>
      <c r="GN144">
        <v>169</v>
      </c>
      <c r="GO144">
        <v>169</v>
      </c>
      <c r="GP144">
        <v>403</v>
      </c>
      <c r="GQ144">
        <v>420</v>
      </c>
      <c r="GR144">
        <v>2365</v>
      </c>
      <c r="GS144">
        <v>3840</v>
      </c>
      <c r="GT144">
        <v>2365</v>
      </c>
      <c r="GU144">
        <v>3840</v>
      </c>
      <c r="GV144" t="s">
        <v>238</v>
      </c>
      <c r="GW144">
        <v>8740</v>
      </c>
      <c r="GX144">
        <v>2365</v>
      </c>
      <c r="GY144">
        <v>3840</v>
      </c>
      <c r="GZ144" t="s">
        <v>238</v>
      </c>
      <c r="HA144">
        <v>8740</v>
      </c>
      <c r="HB144">
        <v>2365</v>
      </c>
      <c r="HC144">
        <v>3840</v>
      </c>
      <c r="HD144" t="s">
        <v>238</v>
      </c>
      <c r="HE144">
        <v>8740</v>
      </c>
    </row>
    <row r="145" spans="1:213" x14ac:dyDescent="0.3">
      <c r="A145" t="s">
        <v>1404</v>
      </c>
      <c r="B145" t="s">
        <v>1405</v>
      </c>
      <c r="C145" t="s">
        <v>1406</v>
      </c>
      <c r="D145" t="s">
        <v>1406</v>
      </c>
      <c r="E145" t="s">
        <v>1407</v>
      </c>
      <c r="F145" t="s">
        <v>1408</v>
      </c>
      <c r="G145" t="s">
        <v>1409</v>
      </c>
      <c r="H145">
        <v>1</v>
      </c>
      <c r="I145">
        <v>0</v>
      </c>
      <c r="J145">
        <v>47.915599999999998</v>
      </c>
      <c r="K145">
        <v>1.9158999999999999E-2</v>
      </c>
      <c r="L145">
        <v>58.167000000000002</v>
      </c>
      <c r="M145">
        <v>9.0706000000000007</v>
      </c>
      <c r="N145">
        <v>58.167000000000002</v>
      </c>
      <c r="W145" s="9">
        <v>1</v>
      </c>
      <c r="AA145" s="15">
        <f t="shared" si="35"/>
        <v>0</v>
      </c>
      <c r="AB145" s="13">
        <f t="shared" si="36"/>
        <v>0</v>
      </c>
      <c r="AC145" s="15">
        <f t="shared" si="37"/>
        <v>1</v>
      </c>
      <c r="AD145" s="13">
        <f t="shared" si="38"/>
        <v>0</v>
      </c>
      <c r="AE145" s="15">
        <f t="shared" si="39"/>
        <v>1</v>
      </c>
      <c r="AF145" s="13">
        <f t="shared" si="39"/>
        <v>0</v>
      </c>
      <c r="AG145" s="17">
        <f t="shared" si="40"/>
        <v>1</v>
      </c>
      <c r="AH145" s="23">
        <f t="shared" si="41"/>
        <v>0</v>
      </c>
      <c r="AI145" s="24">
        <f t="shared" si="42"/>
        <v>0</v>
      </c>
      <c r="AJ145" s="23">
        <f t="shared" si="43"/>
        <v>0</v>
      </c>
      <c r="AK145" s="24">
        <f t="shared" si="44"/>
        <v>0</v>
      </c>
      <c r="AL145" s="23">
        <f t="shared" si="45"/>
        <v>0</v>
      </c>
      <c r="AM145" s="24">
        <f t="shared" si="46"/>
        <v>0</v>
      </c>
      <c r="AN145" s="25">
        <f t="shared" si="47"/>
        <v>0</v>
      </c>
      <c r="BJ145">
        <v>47.915599999999998</v>
      </c>
      <c r="BK145">
        <v>1.9158999999999999E-2</v>
      </c>
      <c r="BL145">
        <v>58.167000000000002</v>
      </c>
      <c r="BZ145">
        <v>1</v>
      </c>
      <c r="CA145" t="s">
        <v>204</v>
      </c>
      <c r="CB145" t="s">
        <v>1410</v>
      </c>
      <c r="CC145" t="s">
        <v>306</v>
      </c>
      <c r="CD145" t="s">
        <v>1411</v>
      </c>
      <c r="CE145" s="19" t="s">
        <v>1412</v>
      </c>
      <c r="CF145" t="s">
        <v>2919</v>
      </c>
      <c r="CG145" t="s">
        <v>1413</v>
      </c>
      <c r="CH145">
        <v>1</v>
      </c>
      <c r="CI145">
        <v>1</v>
      </c>
      <c r="CJ145">
        <v>4.0583999999999998</v>
      </c>
      <c r="CK145">
        <v>42112</v>
      </c>
      <c r="CL145">
        <v>42112</v>
      </c>
      <c r="CM145">
        <v>0</v>
      </c>
      <c r="CN145">
        <v>0</v>
      </c>
      <c r="CO145" t="s">
        <v>210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42112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 t="s">
        <v>210</v>
      </c>
      <c r="DC145" t="s">
        <v>210</v>
      </c>
      <c r="DD145" t="s">
        <v>210</v>
      </c>
      <c r="DE145" t="s">
        <v>210</v>
      </c>
      <c r="DF145" t="s">
        <v>210</v>
      </c>
      <c r="DG145" t="s">
        <v>210</v>
      </c>
      <c r="DH145" t="s">
        <v>210</v>
      </c>
      <c r="DI145" t="s">
        <v>210</v>
      </c>
      <c r="DJ145" t="s">
        <v>210</v>
      </c>
      <c r="DK145" t="s">
        <v>210</v>
      </c>
      <c r="DL145" t="s">
        <v>210</v>
      </c>
      <c r="DM145" t="s">
        <v>210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42112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GL145">
        <v>145</v>
      </c>
      <c r="GM145">
        <v>389</v>
      </c>
      <c r="GN145">
        <v>526</v>
      </c>
      <c r="GO145">
        <v>526</v>
      </c>
      <c r="GP145">
        <v>624</v>
      </c>
      <c r="GQ145">
        <v>641</v>
      </c>
      <c r="GR145">
        <v>2761</v>
      </c>
      <c r="GS145">
        <v>4252</v>
      </c>
      <c r="GT145">
        <v>2761</v>
      </c>
      <c r="GU145">
        <v>4252</v>
      </c>
      <c r="GV145" t="s">
        <v>238</v>
      </c>
      <c r="GW145">
        <v>21829</v>
      </c>
      <c r="GX145">
        <v>2761</v>
      </c>
      <c r="GY145">
        <v>4252</v>
      </c>
      <c r="GZ145" t="s">
        <v>238</v>
      </c>
      <c r="HA145">
        <v>21829</v>
      </c>
      <c r="HB145">
        <v>2761</v>
      </c>
      <c r="HC145">
        <v>4252</v>
      </c>
      <c r="HD145" t="s">
        <v>238</v>
      </c>
      <c r="HE145">
        <v>21829</v>
      </c>
    </row>
    <row r="146" spans="1:213" ht="15" x14ac:dyDescent="0.25">
      <c r="A146" t="s">
        <v>1414</v>
      </c>
      <c r="B146" t="s">
        <v>1415</v>
      </c>
      <c r="C146" t="s">
        <v>1416</v>
      </c>
      <c r="D146" t="s">
        <v>1416</v>
      </c>
      <c r="E146" t="s">
        <v>1417</v>
      </c>
      <c r="F146" t="s">
        <v>1418</v>
      </c>
      <c r="G146" t="s">
        <v>1419</v>
      </c>
      <c r="H146">
        <v>0.93010700000000002</v>
      </c>
      <c r="I146">
        <v>7.4204600000000003E-3</v>
      </c>
      <c r="J146">
        <v>10.9026</v>
      </c>
      <c r="K146">
        <v>1.35029E-2</v>
      </c>
      <c r="L146">
        <v>61.52</v>
      </c>
      <c r="M146">
        <v>18.149999999999999</v>
      </c>
      <c r="N146">
        <v>61.52</v>
      </c>
      <c r="Q146" s="7">
        <v>0.93010700000000002</v>
      </c>
      <c r="AA146" s="15">
        <f t="shared" si="35"/>
        <v>1</v>
      </c>
      <c r="AB146" s="13">
        <f t="shared" si="36"/>
        <v>0</v>
      </c>
      <c r="AC146" s="15">
        <f t="shared" si="37"/>
        <v>0</v>
      </c>
      <c r="AD146" s="13">
        <f t="shared" si="38"/>
        <v>0</v>
      </c>
      <c r="AE146" s="15">
        <f t="shared" si="39"/>
        <v>1</v>
      </c>
      <c r="AF146" s="13">
        <f t="shared" si="39"/>
        <v>0</v>
      </c>
      <c r="AG146" s="17">
        <f t="shared" si="40"/>
        <v>1</v>
      </c>
      <c r="AH146" s="23">
        <f t="shared" si="41"/>
        <v>0</v>
      </c>
      <c r="AI146" s="24">
        <f t="shared" si="42"/>
        <v>0</v>
      </c>
      <c r="AJ146" s="23">
        <f t="shared" si="43"/>
        <v>0</v>
      </c>
      <c r="AK146" s="24">
        <f t="shared" si="44"/>
        <v>0</v>
      </c>
      <c r="AL146" s="23">
        <f t="shared" si="45"/>
        <v>0</v>
      </c>
      <c r="AM146" s="24">
        <f t="shared" si="46"/>
        <v>0</v>
      </c>
      <c r="AN146" s="25">
        <f t="shared" si="47"/>
        <v>0</v>
      </c>
      <c r="AR146">
        <v>10.9026</v>
      </c>
      <c r="AS146">
        <v>1.35029E-2</v>
      </c>
      <c r="AT146">
        <v>61.52</v>
      </c>
      <c r="BZ146">
        <v>2</v>
      </c>
      <c r="CA146" t="s">
        <v>204</v>
      </c>
      <c r="CB146" t="s">
        <v>1420</v>
      </c>
      <c r="CC146" t="s">
        <v>838</v>
      </c>
      <c r="CD146" t="s">
        <v>1421</v>
      </c>
      <c r="CE146" t="s">
        <v>1422</v>
      </c>
      <c r="CF146" t="s">
        <v>2918</v>
      </c>
      <c r="CG146" t="s">
        <v>1423</v>
      </c>
      <c r="CH146">
        <v>7</v>
      </c>
      <c r="CI146">
        <v>3</v>
      </c>
      <c r="CJ146">
        <v>0.83628000000000002</v>
      </c>
      <c r="CK146">
        <v>387150000</v>
      </c>
      <c r="CL146">
        <v>0</v>
      </c>
      <c r="CM146">
        <v>387150000</v>
      </c>
      <c r="CN146">
        <v>0</v>
      </c>
      <c r="CO146" t="s">
        <v>210</v>
      </c>
      <c r="CP146">
        <v>0</v>
      </c>
      <c r="CQ146">
        <v>0</v>
      </c>
      <c r="CR146">
        <v>387150000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 t="s">
        <v>210</v>
      </c>
      <c r="DC146" t="s">
        <v>210</v>
      </c>
      <c r="DD146" t="s">
        <v>210</v>
      </c>
      <c r="DE146" t="s">
        <v>210</v>
      </c>
      <c r="DF146" t="s">
        <v>210</v>
      </c>
      <c r="DG146" t="s">
        <v>210</v>
      </c>
      <c r="DH146" t="s">
        <v>210</v>
      </c>
      <c r="DI146" t="s">
        <v>210</v>
      </c>
      <c r="DJ146" t="s">
        <v>210</v>
      </c>
      <c r="DK146" t="s">
        <v>210</v>
      </c>
      <c r="DL146" t="s">
        <v>210</v>
      </c>
      <c r="DM146" t="s">
        <v>210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387150000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GL146">
        <v>146</v>
      </c>
      <c r="GM146">
        <v>392</v>
      </c>
      <c r="GN146">
        <v>382</v>
      </c>
      <c r="GO146">
        <v>382</v>
      </c>
      <c r="GP146">
        <v>478</v>
      </c>
      <c r="GQ146">
        <v>495</v>
      </c>
      <c r="GR146">
        <v>2516</v>
      </c>
      <c r="GS146">
        <v>4003</v>
      </c>
      <c r="GT146">
        <v>2516</v>
      </c>
      <c r="GU146">
        <v>4003</v>
      </c>
      <c r="GV146" t="s">
        <v>273</v>
      </c>
      <c r="GW146">
        <v>8168</v>
      </c>
      <c r="GX146">
        <v>2516</v>
      </c>
      <c r="GY146">
        <v>4003</v>
      </c>
      <c r="GZ146" t="s">
        <v>273</v>
      </c>
      <c r="HA146">
        <v>8168</v>
      </c>
      <c r="HB146">
        <v>2516</v>
      </c>
      <c r="HC146">
        <v>4003</v>
      </c>
      <c r="HD146" t="s">
        <v>273</v>
      </c>
      <c r="HE146">
        <v>8168</v>
      </c>
    </row>
    <row r="147" spans="1:213" ht="15" x14ac:dyDescent="0.25">
      <c r="A147" t="s">
        <v>1424</v>
      </c>
      <c r="B147">
        <v>75</v>
      </c>
      <c r="C147" t="s">
        <v>1424</v>
      </c>
      <c r="D147" t="s">
        <v>1424</v>
      </c>
      <c r="E147" t="s">
        <v>1425</v>
      </c>
      <c r="F147" t="s">
        <v>1426</v>
      </c>
      <c r="G147" t="s">
        <v>1427</v>
      </c>
      <c r="H147">
        <v>0.74662300000000004</v>
      </c>
      <c r="I147">
        <v>4.3793899999999997E-2</v>
      </c>
      <c r="J147">
        <v>4.2850000000000001</v>
      </c>
      <c r="K147">
        <v>1.67285E-2</v>
      </c>
      <c r="L147">
        <v>41.966999999999999</v>
      </c>
      <c r="M147">
        <v>20.164000000000001</v>
      </c>
      <c r="N147">
        <v>41.966999999999999</v>
      </c>
      <c r="V147" s="9">
        <v>0.74662300000000004</v>
      </c>
      <c r="AA147" s="15">
        <f t="shared" si="35"/>
        <v>0</v>
      </c>
      <c r="AB147" s="13">
        <f t="shared" si="36"/>
        <v>0</v>
      </c>
      <c r="AC147" s="15">
        <f t="shared" si="37"/>
        <v>1</v>
      </c>
      <c r="AD147" s="13">
        <f t="shared" si="38"/>
        <v>0</v>
      </c>
      <c r="AE147" s="15">
        <f t="shared" si="39"/>
        <v>1</v>
      </c>
      <c r="AF147" s="13">
        <f t="shared" si="39"/>
        <v>0</v>
      </c>
      <c r="AG147" s="17">
        <f t="shared" si="40"/>
        <v>1</v>
      </c>
      <c r="AH147" s="23">
        <f t="shared" si="41"/>
        <v>0</v>
      </c>
      <c r="AI147" s="24">
        <f t="shared" si="42"/>
        <v>0</v>
      </c>
      <c r="AJ147" s="23">
        <f t="shared" si="43"/>
        <v>1</v>
      </c>
      <c r="AK147" s="24">
        <f t="shared" si="44"/>
        <v>0</v>
      </c>
      <c r="AL147" s="23">
        <f t="shared" si="45"/>
        <v>1</v>
      </c>
      <c r="AM147" s="24">
        <f t="shared" si="46"/>
        <v>0</v>
      </c>
      <c r="AN147" s="25">
        <f t="shared" si="47"/>
        <v>1</v>
      </c>
      <c r="BG147">
        <v>4.2850000000000001</v>
      </c>
      <c r="BH147">
        <v>1.67285E-2</v>
      </c>
      <c r="BI147">
        <v>41.966999999999999</v>
      </c>
      <c r="CA147" t="s">
        <v>204</v>
      </c>
      <c r="CB147" t="s">
        <v>1428</v>
      </c>
      <c r="CC147" t="s">
        <v>1429</v>
      </c>
      <c r="CD147" t="s">
        <v>1430</v>
      </c>
      <c r="CE147" t="s">
        <v>1431</v>
      </c>
      <c r="CF147" t="s">
        <v>2918</v>
      </c>
      <c r="CG147" t="s">
        <v>1432</v>
      </c>
      <c r="CH147">
        <v>3</v>
      </c>
      <c r="CI147">
        <v>3</v>
      </c>
      <c r="CJ147">
        <v>-1.3646</v>
      </c>
      <c r="CK147">
        <v>224670</v>
      </c>
      <c r="CL147">
        <v>0</v>
      </c>
      <c r="CM147">
        <v>0</v>
      </c>
      <c r="CN147">
        <v>224670</v>
      </c>
      <c r="CO147" t="s">
        <v>210</v>
      </c>
      <c r="CP147">
        <v>0</v>
      </c>
      <c r="CQ147">
        <v>0</v>
      </c>
      <c r="CR147">
        <v>0</v>
      </c>
      <c r="CS147">
        <v>0</v>
      </c>
      <c r="CT147">
        <v>224670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 t="s">
        <v>210</v>
      </c>
      <c r="DC147" t="s">
        <v>210</v>
      </c>
      <c r="DD147" t="s">
        <v>210</v>
      </c>
      <c r="DE147" t="s">
        <v>210</v>
      </c>
      <c r="DF147" t="s">
        <v>210</v>
      </c>
      <c r="DG147" t="s">
        <v>210</v>
      </c>
      <c r="DH147" t="s">
        <v>210</v>
      </c>
      <c r="DI147" t="s">
        <v>210</v>
      </c>
      <c r="DJ147" t="s">
        <v>210</v>
      </c>
      <c r="DK147" t="s">
        <v>210</v>
      </c>
      <c r="DL147" t="s">
        <v>210</v>
      </c>
      <c r="DM147" t="s">
        <v>210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224670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GL147">
        <v>147</v>
      </c>
      <c r="GM147">
        <v>393</v>
      </c>
      <c r="GN147">
        <v>75</v>
      </c>
      <c r="GO147">
        <v>75</v>
      </c>
      <c r="GP147">
        <v>366</v>
      </c>
      <c r="GQ147">
        <v>382</v>
      </c>
      <c r="GR147">
        <v>1943</v>
      </c>
      <c r="GS147">
        <v>3034</v>
      </c>
      <c r="GT147">
        <v>1943</v>
      </c>
      <c r="GU147">
        <v>3034</v>
      </c>
      <c r="GV147" t="s">
        <v>454</v>
      </c>
      <c r="GW147">
        <v>18391</v>
      </c>
      <c r="GX147">
        <v>1943</v>
      </c>
      <c r="GY147">
        <v>3034</v>
      </c>
      <c r="GZ147" t="s">
        <v>454</v>
      </c>
      <c r="HA147">
        <v>18391</v>
      </c>
      <c r="HB147">
        <v>1943</v>
      </c>
      <c r="HC147">
        <v>3034</v>
      </c>
      <c r="HD147" t="s">
        <v>454</v>
      </c>
      <c r="HE147">
        <v>18391</v>
      </c>
    </row>
    <row r="148" spans="1:213" ht="15" x14ac:dyDescent="0.25">
      <c r="A148" t="s">
        <v>1424</v>
      </c>
      <c r="B148">
        <v>76</v>
      </c>
      <c r="C148" t="s">
        <v>1424</v>
      </c>
      <c r="D148" t="s">
        <v>1424</v>
      </c>
      <c r="E148" t="s">
        <v>1425</v>
      </c>
      <c r="F148" t="s">
        <v>1426</v>
      </c>
      <c r="G148" t="s">
        <v>1427</v>
      </c>
      <c r="H148">
        <v>0.74988500000000002</v>
      </c>
      <c r="I148">
        <v>4.0668000000000003E-2</v>
      </c>
      <c r="J148">
        <v>4.3613099999999996</v>
      </c>
      <c r="K148">
        <v>1.67285E-2</v>
      </c>
      <c r="L148">
        <v>41.966999999999999</v>
      </c>
      <c r="M148">
        <v>20.164000000000001</v>
      </c>
      <c r="N148">
        <v>41.966999999999999</v>
      </c>
      <c r="V148" s="9">
        <v>0.74988500000000002</v>
      </c>
      <c r="AA148" s="15">
        <f t="shared" si="35"/>
        <v>0</v>
      </c>
      <c r="AB148" s="13">
        <f t="shared" si="36"/>
        <v>0</v>
      </c>
      <c r="AC148" s="15">
        <f t="shared" si="37"/>
        <v>1</v>
      </c>
      <c r="AD148" s="13">
        <f t="shared" si="38"/>
        <v>0</v>
      </c>
      <c r="AE148" s="15">
        <f t="shared" si="39"/>
        <v>1</v>
      </c>
      <c r="AF148" s="13">
        <f t="shared" si="39"/>
        <v>0</v>
      </c>
      <c r="AG148" s="17">
        <f t="shared" si="40"/>
        <v>1</v>
      </c>
      <c r="AH148" s="23">
        <f t="shared" si="41"/>
        <v>0</v>
      </c>
      <c r="AI148" s="24">
        <f t="shared" si="42"/>
        <v>0</v>
      </c>
      <c r="AJ148" s="23">
        <f t="shared" si="43"/>
        <v>1</v>
      </c>
      <c r="AK148" s="24">
        <f t="shared" si="44"/>
        <v>0</v>
      </c>
      <c r="AL148" s="23">
        <f t="shared" si="45"/>
        <v>1</v>
      </c>
      <c r="AM148" s="24">
        <f t="shared" si="46"/>
        <v>0</v>
      </c>
      <c r="AN148" s="25">
        <f t="shared" si="47"/>
        <v>1</v>
      </c>
      <c r="BG148">
        <v>4.3613099999999996</v>
      </c>
      <c r="BH148">
        <v>1.67285E-2</v>
      </c>
      <c r="BI148">
        <v>41.966999999999999</v>
      </c>
      <c r="CA148" t="s">
        <v>204</v>
      </c>
      <c r="CB148" t="s">
        <v>1433</v>
      </c>
      <c r="CC148" t="s">
        <v>1434</v>
      </c>
      <c r="CD148" t="s">
        <v>1435</v>
      </c>
      <c r="CE148" t="s">
        <v>1431</v>
      </c>
      <c r="CF148" t="s">
        <v>2918</v>
      </c>
      <c r="CG148" t="s">
        <v>1432</v>
      </c>
      <c r="CH148">
        <v>4</v>
      </c>
      <c r="CI148">
        <v>3</v>
      </c>
      <c r="CJ148">
        <v>-1.3646</v>
      </c>
      <c r="CK148">
        <v>224670</v>
      </c>
      <c r="CL148">
        <v>0</v>
      </c>
      <c r="CM148">
        <v>0</v>
      </c>
      <c r="CN148">
        <v>224670</v>
      </c>
      <c r="CO148" t="s">
        <v>210</v>
      </c>
      <c r="CP148">
        <v>0</v>
      </c>
      <c r="CQ148">
        <v>0</v>
      </c>
      <c r="CR148">
        <v>0</v>
      </c>
      <c r="CS148">
        <v>0</v>
      </c>
      <c r="CT148">
        <v>224670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 t="s">
        <v>210</v>
      </c>
      <c r="DC148" t="s">
        <v>210</v>
      </c>
      <c r="DD148" t="s">
        <v>210</v>
      </c>
      <c r="DE148" t="s">
        <v>210</v>
      </c>
      <c r="DF148" t="s">
        <v>210</v>
      </c>
      <c r="DG148" t="s">
        <v>210</v>
      </c>
      <c r="DH148" t="s">
        <v>210</v>
      </c>
      <c r="DI148" t="s">
        <v>210</v>
      </c>
      <c r="DJ148" t="s">
        <v>210</v>
      </c>
      <c r="DK148" t="s">
        <v>210</v>
      </c>
      <c r="DL148" t="s">
        <v>210</v>
      </c>
      <c r="DM148" t="s">
        <v>210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224670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GL148">
        <v>148</v>
      </c>
      <c r="GM148">
        <v>393</v>
      </c>
      <c r="GN148">
        <v>76</v>
      </c>
      <c r="GO148">
        <v>76</v>
      </c>
      <c r="GP148">
        <v>366</v>
      </c>
      <c r="GQ148">
        <v>382</v>
      </c>
      <c r="GR148">
        <v>1943</v>
      </c>
      <c r="GS148">
        <v>3034</v>
      </c>
      <c r="GT148">
        <v>1943</v>
      </c>
      <c r="GU148">
        <v>3034</v>
      </c>
      <c r="GV148" t="s">
        <v>454</v>
      </c>
      <c r="GW148">
        <v>18391</v>
      </c>
      <c r="GX148">
        <v>1943</v>
      </c>
      <c r="GY148">
        <v>3034</v>
      </c>
      <c r="GZ148" t="s">
        <v>454</v>
      </c>
      <c r="HA148">
        <v>18391</v>
      </c>
      <c r="HB148">
        <v>1943</v>
      </c>
      <c r="HC148">
        <v>3034</v>
      </c>
      <c r="HD148" t="s">
        <v>454</v>
      </c>
      <c r="HE148">
        <v>18391</v>
      </c>
    </row>
    <row r="149" spans="1:213" ht="15" x14ac:dyDescent="0.25">
      <c r="A149" t="s">
        <v>1424</v>
      </c>
      <c r="B149">
        <v>81</v>
      </c>
      <c r="C149" t="s">
        <v>1424</v>
      </c>
      <c r="D149" t="s">
        <v>1424</v>
      </c>
      <c r="E149" t="s">
        <v>1425</v>
      </c>
      <c r="F149" t="s">
        <v>1426</v>
      </c>
      <c r="G149" t="s">
        <v>1427</v>
      </c>
      <c r="H149">
        <v>0.50264600000000004</v>
      </c>
      <c r="I149">
        <v>0.11076</v>
      </c>
      <c r="J149">
        <v>0</v>
      </c>
      <c r="K149">
        <v>1.67285E-2</v>
      </c>
      <c r="L149">
        <v>41.966999999999999</v>
      </c>
      <c r="M149">
        <v>20.164000000000001</v>
      </c>
      <c r="N149">
        <v>41.966999999999999</v>
      </c>
      <c r="V149" s="9">
        <v>0.50264600000000004</v>
      </c>
      <c r="AA149" s="15">
        <f t="shared" si="35"/>
        <v>0</v>
      </c>
      <c r="AB149" s="13">
        <f t="shared" si="36"/>
        <v>0</v>
      </c>
      <c r="AC149" s="15">
        <f t="shared" si="37"/>
        <v>1</v>
      </c>
      <c r="AD149" s="13">
        <f t="shared" si="38"/>
        <v>0</v>
      </c>
      <c r="AE149" s="15">
        <f t="shared" si="39"/>
        <v>1</v>
      </c>
      <c r="AF149" s="13">
        <f t="shared" si="39"/>
        <v>0</v>
      </c>
      <c r="AG149" s="17">
        <f t="shared" si="40"/>
        <v>1</v>
      </c>
      <c r="AH149" s="23">
        <f t="shared" si="41"/>
        <v>0</v>
      </c>
      <c r="AI149" s="24">
        <f t="shared" si="42"/>
        <v>0</v>
      </c>
      <c r="AJ149" s="23">
        <f t="shared" si="43"/>
        <v>1</v>
      </c>
      <c r="AK149" s="24">
        <f t="shared" si="44"/>
        <v>0</v>
      </c>
      <c r="AL149" s="23">
        <f t="shared" si="45"/>
        <v>1</v>
      </c>
      <c r="AM149" s="24">
        <f t="shared" si="46"/>
        <v>0</v>
      </c>
      <c r="AN149" s="25">
        <f t="shared" si="47"/>
        <v>1</v>
      </c>
      <c r="BG149">
        <v>0</v>
      </c>
      <c r="BH149">
        <v>1.67285E-2</v>
      </c>
      <c r="BI149">
        <v>41.966999999999999</v>
      </c>
      <c r="CA149" t="s">
        <v>204</v>
      </c>
      <c r="CB149" t="s">
        <v>1436</v>
      </c>
      <c r="CC149" t="s">
        <v>1437</v>
      </c>
      <c r="CD149" t="s">
        <v>955</v>
      </c>
      <c r="CE149" t="s">
        <v>1431</v>
      </c>
      <c r="CF149" t="s">
        <v>2918</v>
      </c>
      <c r="CG149" t="s">
        <v>1432</v>
      </c>
      <c r="CH149">
        <v>9</v>
      </c>
      <c r="CI149">
        <v>3</v>
      </c>
      <c r="CJ149">
        <v>-1.3646</v>
      </c>
      <c r="CK149">
        <v>224670</v>
      </c>
      <c r="CL149">
        <v>0</v>
      </c>
      <c r="CM149">
        <v>0</v>
      </c>
      <c r="CN149">
        <v>224670</v>
      </c>
      <c r="CO149" t="s">
        <v>210</v>
      </c>
      <c r="CP149">
        <v>0</v>
      </c>
      <c r="CQ149">
        <v>0</v>
      </c>
      <c r="CR149">
        <v>0</v>
      </c>
      <c r="CS149">
        <v>0</v>
      </c>
      <c r="CT149">
        <v>224670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 t="s">
        <v>210</v>
      </c>
      <c r="DC149" t="s">
        <v>210</v>
      </c>
      <c r="DD149" t="s">
        <v>210</v>
      </c>
      <c r="DE149" t="s">
        <v>210</v>
      </c>
      <c r="DF149" t="s">
        <v>210</v>
      </c>
      <c r="DG149" t="s">
        <v>210</v>
      </c>
      <c r="DH149" t="s">
        <v>210</v>
      </c>
      <c r="DI149" t="s">
        <v>210</v>
      </c>
      <c r="DJ149" t="s">
        <v>210</v>
      </c>
      <c r="DK149" t="s">
        <v>210</v>
      </c>
      <c r="DL149" t="s">
        <v>210</v>
      </c>
      <c r="DM149" t="s">
        <v>210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224670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GL149">
        <v>149</v>
      </c>
      <c r="GM149">
        <v>393</v>
      </c>
      <c r="GN149">
        <v>81</v>
      </c>
      <c r="GO149">
        <v>81</v>
      </c>
      <c r="GP149">
        <v>366</v>
      </c>
      <c r="GQ149">
        <v>382</v>
      </c>
      <c r="GR149">
        <v>1943</v>
      </c>
      <c r="GS149">
        <v>3034</v>
      </c>
      <c r="GT149">
        <v>1943</v>
      </c>
      <c r="GU149">
        <v>3034</v>
      </c>
      <c r="GV149" t="s">
        <v>454</v>
      </c>
      <c r="GW149">
        <v>18391</v>
      </c>
      <c r="GX149">
        <v>1943</v>
      </c>
      <c r="GY149">
        <v>3034</v>
      </c>
      <c r="GZ149" t="s">
        <v>454</v>
      </c>
      <c r="HA149">
        <v>18391</v>
      </c>
      <c r="HB149">
        <v>1943</v>
      </c>
      <c r="HC149">
        <v>3034</v>
      </c>
      <c r="HD149" t="s">
        <v>454</v>
      </c>
      <c r="HE149">
        <v>18391</v>
      </c>
    </row>
    <row r="150" spans="1:213" ht="15" x14ac:dyDescent="0.25">
      <c r="A150" t="s">
        <v>1438</v>
      </c>
      <c r="B150">
        <v>228</v>
      </c>
      <c r="C150" t="s">
        <v>1438</v>
      </c>
      <c r="D150" t="s">
        <v>1438</v>
      </c>
      <c r="E150" t="s">
        <v>1439</v>
      </c>
      <c r="F150" t="s">
        <v>1440</v>
      </c>
      <c r="G150" t="s">
        <v>1441</v>
      </c>
      <c r="H150">
        <v>1</v>
      </c>
      <c r="I150">
        <v>0</v>
      </c>
      <c r="J150">
        <v>56.7211</v>
      </c>
      <c r="K150">
        <v>1.7339500000000001E-2</v>
      </c>
      <c r="L150">
        <v>62.463999999999999</v>
      </c>
      <c r="M150">
        <v>6.0507</v>
      </c>
      <c r="N150">
        <v>62.463999999999999</v>
      </c>
      <c r="Q150" s="7">
        <v>1</v>
      </c>
      <c r="AA150" s="15">
        <f t="shared" si="35"/>
        <v>1</v>
      </c>
      <c r="AB150" s="13">
        <f t="shared" si="36"/>
        <v>0</v>
      </c>
      <c r="AC150" s="15">
        <f t="shared" si="37"/>
        <v>0</v>
      </c>
      <c r="AD150" s="13">
        <f t="shared" si="38"/>
        <v>0</v>
      </c>
      <c r="AE150" s="15">
        <f t="shared" si="39"/>
        <v>1</v>
      </c>
      <c r="AF150" s="13">
        <f t="shared" si="39"/>
        <v>0</v>
      </c>
      <c r="AG150" s="17">
        <f t="shared" si="40"/>
        <v>1</v>
      </c>
      <c r="AH150" s="23">
        <f t="shared" si="41"/>
        <v>0</v>
      </c>
      <c r="AI150" s="24">
        <f t="shared" si="42"/>
        <v>0</v>
      </c>
      <c r="AJ150" s="23">
        <f t="shared" si="43"/>
        <v>0</v>
      </c>
      <c r="AK150" s="24">
        <f t="shared" si="44"/>
        <v>0</v>
      </c>
      <c r="AL150" s="23">
        <f t="shared" si="45"/>
        <v>0</v>
      </c>
      <c r="AM150" s="24">
        <f t="shared" si="46"/>
        <v>0</v>
      </c>
      <c r="AN150" s="25">
        <f t="shared" si="47"/>
        <v>0</v>
      </c>
      <c r="AR150">
        <v>56.7211</v>
      </c>
      <c r="AS150">
        <v>1.7339500000000001E-2</v>
      </c>
      <c r="AT150">
        <v>62.463999999999999</v>
      </c>
      <c r="BV150" t="s">
        <v>358</v>
      </c>
      <c r="BZ150">
        <v>2</v>
      </c>
      <c r="CA150" t="s">
        <v>204</v>
      </c>
      <c r="CB150" t="s">
        <v>1442</v>
      </c>
      <c r="CC150" t="s">
        <v>838</v>
      </c>
      <c r="CD150" t="s">
        <v>1443</v>
      </c>
      <c r="CE150" t="s">
        <v>1444</v>
      </c>
      <c r="CF150" t="s">
        <v>2918</v>
      </c>
      <c r="CG150" t="s">
        <v>1445</v>
      </c>
      <c r="CH150">
        <v>4</v>
      </c>
      <c r="CI150">
        <v>2</v>
      </c>
      <c r="CJ150">
        <v>-3.5274999999999999</v>
      </c>
      <c r="CK150">
        <v>0</v>
      </c>
      <c r="CL150">
        <v>0</v>
      </c>
      <c r="CM150">
        <v>0</v>
      </c>
      <c r="CN150">
        <v>0</v>
      </c>
      <c r="CO150" t="s">
        <v>210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 t="s">
        <v>210</v>
      </c>
      <c r="DC150" t="s">
        <v>210</v>
      </c>
      <c r="DD150" t="s">
        <v>210</v>
      </c>
      <c r="DE150" t="s">
        <v>210</v>
      </c>
      <c r="DF150" t="s">
        <v>210</v>
      </c>
      <c r="DG150" t="s">
        <v>210</v>
      </c>
      <c r="DH150" t="s">
        <v>210</v>
      </c>
      <c r="DI150" t="s">
        <v>210</v>
      </c>
      <c r="DJ150" t="s">
        <v>210</v>
      </c>
      <c r="DK150" t="s">
        <v>210</v>
      </c>
      <c r="DL150" t="s">
        <v>210</v>
      </c>
      <c r="DM150" t="s">
        <v>210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GL150">
        <v>150</v>
      </c>
      <c r="GM150">
        <v>395</v>
      </c>
      <c r="GN150">
        <v>228</v>
      </c>
      <c r="GO150">
        <v>228</v>
      </c>
      <c r="GP150">
        <v>269</v>
      </c>
      <c r="GQ150">
        <v>283</v>
      </c>
      <c r="GR150">
        <v>1350</v>
      </c>
      <c r="GS150">
        <v>1990</v>
      </c>
      <c r="GT150">
        <v>1350</v>
      </c>
      <c r="GU150">
        <v>1990</v>
      </c>
      <c r="GV150" t="s">
        <v>273</v>
      </c>
      <c r="GW150">
        <v>14771</v>
      </c>
      <c r="GX150">
        <v>1350</v>
      </c>
      <c r="GY150">
        <v>1990</v>
      </c>
      <c r="GZ150" t="s">
        <v>273</v>
      </c>
      <c r="HA150">
        <v>14771</v>
      </c>
      <c r="HB150">
        <v>1350</v>
      </c>
      <c r="HC150">
        <v>1990</v>
      </c>
      <c r="HD150" t="s">
        <v>273</v>
      </c>
      <c r="HE150">
        <v>14771</v>
      </c>
    </row>
    <row r="151" spans="1:213" ht="15" x14ac:dyDescent="0.25">
      <c r="A151" t="s">
        <v>1446</v>
      </c>
      <c r="B151">
        <v>304</v>
      </c>
      <c r="C151" t="s">
        <v>1446</v>
      </c>
      <c r="D151" t="s">
        <v>1446</v>
      </c>
      <c r="E151" t="s">
        <v>1447</v>
      </c>
      <c r="F151" t="s">
        <v>1448</v>
      </c>
      <c r="G151" t="s">
        <v>1449</v>
      </c>
      <c r="H151">
        <v>0.74643199999999998</v>
      </c>
      <c r="I151">
        <v>4.4567900000000001E-2</v>
      </c>
      <c r="J151">
        <v>4.6908200000000004</v>
      </c>
      <c r="K151">
        <v>1.5041799999999999E-2</v>
      </c>
      <c r="L151">
        <v>71.558000000000007</v>
      </c>
      <c r="M151">
        <v>10.96</v>
      </c>
      <c r="N151">
        <v>71.558000000000007</v>
      </c>
      <c r="W151" s="9">
        <v>0.74643199999999998</v>
      </c>
      <c r="AA151" s="15">
        <f t="shared" si="35"/>
        <v>0</v>
      </c>
      <c r="AB151" s="13">
        <f t="shared" si="36"/>
        <v>0</v>
      </c>
      <c r="AC151" s="15">
        <f t="shared" si="37"/>
        <v>1</v>
      </c>
      <c r="AD151" s="13">
        <f t="shared" si="38"/>
        <v>0</v>
      </c>
      <c r="AE151" s="15">
        <f t="shared" si="39"/>
        <v>1</v>
      </c>
      <c r="AF151" s="13">
        <f t="shared" si="39"/>
        <v>0</v>
      </c>
      <c r="AG151" s="17">
        <f t="shared" si="40"/>
        <v>1</v>
      </c>
      <c r="AH151" s="23">
        <f t="shared" si="41"/>
        <v>0</v>
      </c>
      <c r="AI151" s="24">
        <f t="shared" si="42"/>
        <v>0</v>
      </c>
      <c r="AJ151" s="23">
        <f t="shared" si="43"/>
        <v>0</v>
      </c>
      <c r="AK151" s="24">
        <f t="shared" si="44"/>
        <v>0</v>
      </c>
      <c r="AL151" s="23">
        <f t="shared" si="45"/>
        <v>0</v>
      </c>
      <c r="AM151" s="24">
        <f t="shared" si="46"/>
        <v>0</v>
      </c>
      <c r="AN151" s="25">
        <f t="shared" si="47"/>
        <v>0</v>
      </c>
      <c r="BJ151">
        <v>4.6908200000000004</v>
      </c>
      <c r="BK151">
        <v>1.5041799999999999E-2</v>
      </c>
      <c r="BL151">
        <v>71.558000000000007</v>
      </c>
      <c r="BZ151">
        <v>1</v>
      </c>
      <c r="CA151" t="s">
        <v>204</v>
      </c>
      <c r="CB151" t="s">
        <v>1450</v>
      </c>
      <c r="CC151" t="s">
        <v>1451</v>
      </c>
      <c r="CD151" t="s">
        <v>442</v>
      </c>
      <c r="CE151" t="s">
        <v>1452</v>
      </c>
      <c r="CF151" t="s">
        <v>2918</v>
      </c>
      <c r="CG151" t="s">
        <v>1453</v>
      </c>
      <c r="CH151">
        <v>1</v>
      </c>
      <c r="CI151">
        <v>2</v>
      </c>
      <c r="CJ151">
        <v>2.0045000000000002</v>
      </c>
      <c r="CK151">
        <v>145060</v>
      </c>
      <c r="CL151">
        <v>145060</v>
      </c>
      <c r="CM151">
        <v>0</v>
      </c>
      <c r="CN151">
        <v>0</v>
      </c>
      <c r="CO151" t="s">
        <v>210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145060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 t="s">
        <v>210</v>
      </c>
      <c r="DC151" t="s">
        <v>210</v>
      </c>
      <c r="DD151" t="s">
        <v>210</v>
      </c>
      <c r="DE151" t="s">
        <v>210</v>
      </c>
      <c r="DF151" t="s">
        <v>210</v>
      </c>
      <c r="DG151" t="s">
        <v>210</v>
      </c>
      <c r="DH151" t="s">
        <v>210</v>
      </c>
      <c r="DI151" t="s">
        <v>210</v>
      </c>
      <c r="DJ151" t="s">
        <v>210</v>
      </c>
      <c r="DK151" t="s">
        <v>210</v>
      </c>
      <c r="DL151" t="s">
        <v>210</v>
      </c>
      <c r="DM151" t="s">
        <v>210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145060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GL151">
        <v>151</v>
      </c>
      <c r="GM151">
        <v>396</v>
      </c>
      <c r="GN151">
        <v>304</v>
      </c>
      <c r="GO151">
        <v>304</v>
      </c>
      <c r="GP151">
        <v>627</v>
      </c>
      <c r="GQ151">
        <v>644</v>
      </c>
      <c r="GR151">
        <v>2764</v>
      </c>
      <c r="GS151">
        <v>4255</v>
      </c>
      <c r="GT151">
        <v>2764</v>
      </c>
      <c r="GU151">
        <v>4255</v>
      </c>
      <c r="GV151" t="s">
        <v>238</v>
      </c>
      <c r="GW151">
        <v>14904</v>
      </c>
      <c r="GX151">
        <v>2764</v>
      </c>
      <c r="GY151">
        <v>4255</v>
      </c>
      <c r="GZ151" t="s">
        <v>238</v>
      </c>
      <c r="HA151">
        <v>14904</v>
      </c>
      <c r="HB151">
        <v>2764</v>
      </c>
      <c r="HC151">
        <v>4255</v>
      </c>
      <c r="HD151" t="s">
        <v>238</v>
      </c>
      <c r="HE151">
        <v>14904</v>
      </c>
    </row>
    <row r="152" spans="1:213" ht="15" x14ac:dyDescent="0.25">
      <c r="A152" t="s">
        <v>1454</v>
      </c>
      <c r="B152" t="s">
        <v>1455</v>
      </c>
      <c r="C152" t="s">
        <v>1456</v>
      </c>
      <c r="D152" t="s">
        <v>1456</v>
      </c>
      <c r="E152" t="s">
        <v>1457</v>
      </c>
      <c r="F152" t="s">
        <v>1458</v>
      </c>
      <c r="G152" t="s">
        <v>1459</v>
      </c>
      <c r="H152">
        <v>0.99998900000000002</v>
      </c>
      <c r="I152" s="1">
        <v>4.9057800000000004E-7</v>
      </c>
      <c r="J152">
        <v>51.0169</v>
      </c>
      <c r="K152">
        <v>1.56864E-2</v>
      </c>
      <c r="L152">
        <v>71.153000000000006</v>
      </c>
      <c r="M152">
        <v>15.254</v>
      </c>
      <c r="N152">
        <v>71.153000000000006</v>
      </c>
      <c r="Z152" s="13">
        <v>0.99998900000000002</v>
      </c>
      <c r="AA152" s="15">
        <f t="shared" si="35"/>
        <v>0</v>
      </c>
      <c r="AB152" s="13">
        <f t="shared" si="36"/>
        <v>0</v>
      </c>
      <c r="AC152" s="15">
        <f t="shared" si="37"/>
        <v>0</v>
      </c>
      <c r="AD152" s="13">
        <f t="shared" si="38"/>
        <v>1</v>
      </c>
      <c r="AE152" s="15">
        <f t="shared" si="39"/>
        <v>0</v>
      </c>
      <c r="AF152" s="13">
        <f t="shared" si="39"/>
        <v>1</v>
      </c>
      <c r="AG152" s="17">
        <f t="shared" si="40"/>
        <v>1</v>
      </c>
      <c r="AH152" s="23">
        <f t="shared" si="41"/>
        <v>0</v>
      </c>
      <c r="AI152" s="24">
        <f t="shared" si="42"/>
        <v>0</v>
      </c>
      <c r="AJ152" s="23">
        <f t="shared" si="43"/>
        <v>0</v>
      </c>
      <c r="AK152" s="24">
        <f t="shared" si="44"/>
        <v>0</v>
      </c>
      <c r="AL152" s="23">
        <f t="shared" si="45"/>
        <v>0</v>
      </c>
      <c r="AM152" s="24">
        <f t="shared" si="46"/>
        <v>0</v>
      </c>
      <c r="AN152" s="25">
        <f t="shared" si="47"/>
        <v>0</v>
      </c>
      <c r="BS152">
        <v>51.0169</v>
      </c>
      <c r="BT152">
        <v>1.56864E-2</v>
      </c>
      <c r="BU152">
        <v>71.153000000000006</v>
      </c>
      <c r="BZ152">
        <v>1</v>
      </c>
      <c r="CA152" t="s">
        <v>204</v>
      </c>
      <c r="CB152" t="s">
        <v>1460</v>
      </c>
      <c r="CC152" t="s">
        <v>1461</v>
      </c>
      <c r="CD152" t="s">
        <v>482</v>
      </c>
      <c r="CE152" t="s">
        <v>1462</v>
      </c>
      <c r="CF152" t="s">
        <v>2918</v>
      </c>
      <c r="CG152" t="s">
        <v>1463</v>
      </c>
      <c r="CH152">
        <v>2</v>
      </c>
      <c r="CI152">
        <v>2</v>
      </c>
      <c r="CJ152">
        <v>0.87936999999999999</v>
      </c>
      <c r="CK152">
        <v>162790</v>
      </c>
      <c r="CL152">
        <v>162790</v>
      </c>
      <c r="CM152">
        <v>0</v>
      </c>
      <c r="CN152">
        <v>0</v>
      </c>
      <c r="CO152" t="s">
        <v>210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162790</v>
      </c>
      <c r="DB152" t="s">
        <v>210</v>
      </c>
      <c r="DC152" t="s">
        <v>210</v>
      </c>
      <c r="DD152" t="s">
        <v>210</v>
      </c>
      <c r="DE152" t="s">
        <v>210</v>
      </c>
      <c r="DF152" t="s">
        <v>210</v>
      </c>
      <c r="DG152" t="s">
        <v>210</v>
      </c>
      <c r="DH152" t="s">
        <v>210</v>
      </c>
      <c r="DI152" t="s">
        <v>210</v>
      </c>
      <c r="DJ152" t="s">
        <v>210</v>
      </c>
      <c r="DK152" t="s">
        <v>210</v>
      </c>
      <c r="DL152" t="s">
        <v>210</v>
      </c>
      <c r="DM152" t="s">
        <v>210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162790</v>
      </c>
      <c r="EV152">
        <v>0</v>
      </c>
      <c r="EW152">
        <v>0</v>
      </c>
      <c r="GL152">
        <v>152</v>
      </c>
      <c r="GM152">
        <v>405</v>
      </c>
      <c r="GN152">
        <v>316</v>
      </c>
      <c r="GO152">
        <v>316</v>
      </c>
      <c r="GP152">
        <v>161</v>
      </c>
      <c r="GQ152">
        <v>168</v>
      </c>
      <c r="GR152">
        <v>415</v>
      </c>
      <c r="GS152">
        <v>458</v>
      </c>
      <c r="GT152">
        <v>415</v>
      </c>
      <c r="GU152">
        <v>458</v>
      </c>
      <c r="GV152" t="s">
        <v>223</v>
      </c>
      <c r="GW152">
        <v>23196</v>
      </c>
      <c r="GX152">
        <v>415</v>
      </c>
      <c r="GY152">
        <v>458</v>
      </c>
      <c r="GZ152" t="s">
        <v>223</v>
      </c>
      <c r="HA152">
        <v>23196</v>
      </c>
      <c r="HB152">
        <v>415</v>
      </c>
      <c r="HC152">
        <v>458</v>
      </c>
      <c r="HD152" t="s">
        <v>223</v>
      </c>
      <c r="HE152">
        <v>23196</v>
      </c>
    </row>
    <row r="153" spans="1:213" ht="15" x14ac:dyDescent="0.25">
      <c r="A153" t="s">
        <v>1464</v>
      </c>
      <c r="B153">
        <v>802</v>
      </c>
      <c r="C153" t="s">
        <v>1464</v>
      </c>
      <c r="D153" t="s">
        <v>1464</v>
      </c>
      <c r="E153" t="s">
        <v>1465</v>
      </c>
      <c r="F153" t="s">
        <v>1466</v>
      </c>
      <c r="G153" t="s">
        <v>1467</v>
      </c>
      <c r="H153">
        <v>0.5</v>
      </c>
      <c r="I153">
        <v>0.118663</v>
      </c>
      <c r="J153">
        <v>0</v>
      </c>
      <c r="K153">
        <v>1.32608E-2</v>
      </c>
      <c r="L153">
        <v>62.545999999999999</v>
      </c>
      <c r="M153">
        <v>9.6095000000000006</v>
      </c>
      <c r="N153">
        <v>62.545999999999999</v>
      </c>
      <c r="Z153" s="13">
        <v>0.5</v>
      </c>
      <c r="AA153" s="15">
        <f t="shared" si="35"/>
        <v>0</v>
      </c>
      <c r="AB153" s="13">
        <f t="shared" si="36"/>
        <v>0</v>
      </c>
      <c r="AC153" s="15">
        <f t="shared" si="37"/>
        <v>0</v>
      </c>
      <c r="AD153" s="13">
        <f t="shared" si="38"/>
        <v>1</v>
      </c>
      <c r="AE153" s="15">
        <f t="shared" si="39"/>
        <v>0</v>
      </c>
      <c r="AF153" s="13">
        <f t="shared" si="39"/>
        <v>1</v>
      </c>
      <c r="AG153" s="17">
        <f t="shared" si="40"/>
        <v>1</v>
      </c>
      <c r="AH153" s="23">
        <f t="shared" si="41"/>
        <v>0</v>
      </c>
      <c r="AI153" s="24">
        <f t="shared" si="42"/>
        <v>0</v>
      </c>
      <c r="AJ153" s="23">
        <f t="shared" si="43"/>
        <v>0</v>
      </c>
      <c r="AK153" s="24">
        <f t="shared" si="44"/>
        <v>0</v>
      </c>
      <c r="AL153" s="23">
        <f t="shared" si="45"/>
        <v>0</v>
      </c>
      <c r="AM153" s="24">
        <f t="shared" si="46"/>
        <v>0</v>
      </c>
      <c r="AN153" s="25">
        <f t="shared" si="47"/>
        <v>0</v>
      </c>
      <c r="BS153">
        <v>0</v>
      </c>
      <c r="BT153">
        <v>1.32608E-2</v>
      </c>
      <c r="BU153">
        <v>62.545999999999999</v>
      </c>
      <c r="BZ153">
        <v>1</v>
      </c>
      <c r="CA153" t="s">
        <v>204</v>
      </c>
      <c r="CB153" t="s">
        <v>1468</v>
      </c>
      <c r="CC153" t="s">
        <v>1469</v>
      </c>
      <c r="CD153" t="s">
        <v>802</v>
      </c>
      <c r="CE153" t="s">
        <v>1470</v>
      </c>
      <c r="CF153" t="s">
        <v>2918</v>
      </c>
      <c r="CG153" t="s">
        <v>1471</v>
      </c>
      <c r="CH153">
        <v>5</v>
      </c>
      <c r="CI153">
        <v>2</v>
      </c>
      <c r="CJ153">
        <v>-0.74373999999999996</v>
      </c>
      <c r="CK153">
        <v>0</v>
      </c>
      <c r="CL153">
        <v>0</v>
      </c>
      <c r="CM153">
        <v>0</v>
      </c>
      <c r="CN153">
        <v>0</v>
      </c>
      <c r="CO153" t="s">
        <v>210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 t="s">
        <v>210</v>
      </c>
      <c r="DC153" t="s">
        <v>210</v>
      </c>
      <c r="DD153" t="s">
        <v>210</v>
      </c>
      <c r="DE153" t="s">
        <v>210</v>
      </c>
      <c r="DF153" t="s">
        <v>210</v>
      </c>
      <c r="DG153" t="s">
        <v>210</v>
      </c>
      <c r="DH153" t="s">
        <v>210</v>
      </c>
      <c r="DI153" t="s">
        <v>210</v>
      </c>
      <c r="DJ153" t="s">
        <v>210</v>
      </c>
      <c r="DK153" t="s">
        <v>210</v>
      </c>
      <c r="DL153" t="s">
        <v>210</v>
      </c>
      <c r="DM153" t="s">
        <v>210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GL153">
        <v>153</v>
      </c>
      <c r="GM153">
        <v>407</v>
      </c>
      <c r="GN153">
        <v>802</v>
      </c>
      <c r="GO153">
        <v>802</v>
      </c>
      <c r="GP153">
        <v>305</v>
      </c>
      <c r="GQ153">
        <v>319</v>
      </c>
      <c r="GR153">
        <v>1464</v>
      </c>
      <c r="GS153">
        <v>2118</v>
      </c>
      <c r="GT153">
        <v>1464</v>
      </c>
      <c r="GU153">
        <v>2118</v>
      </c>
      <c r="GV153" t="s">
        <v>223</v>
      </c>
      <c r="GW153">
        <v>20093</v>
      </c>
      <c r="GX153">
        <v>1464</v>
      </c>
      <c r="GY153">
        <v>2118</v>
      </c>
      <c r="GZ153" t="s">
        <v>223</v>
      </c>
      <c r="HA153">
        <v>20093</v>
      </c>
      <c r="HB153">
        <v>1464</v>
      </c>
      <c r="HC153">
        <v>2118</v>
      </c>
      <c r="HD153" t="s">
        <v>223</v>
      </c>
      <c r="HE153">
        <v>20093</v>
      </c>
    </row>
    <row r="154" spans="1:213" ht="15" x14ac:dyDescent="0.25">
      <c r="A154" t="s">
        <v>1472</v>
      </c>
      <c r="B154">
        <v>87</v>
      </c>
      <c r="C154" t="s">
        <v>1472</v>
      </c>
      <c r="D154" t="s">
        <v>1472</v>
      </c>
      <c r="E154" t="s">
        <v>1473</v>
      </c>
      <c r="F154" t="s">
        <v>1474</v>
      </c>
      <c r="G154" t="s">
        <v>1475</v>
      </c>
      <c r="H154">
        <v>1</v>
      </c>
      <c r="I154">
        <v>0</v>
      </c>
      <c r="J154">
        <v>4.2305299999999999</v>
      </c>
      <c r="K154">
        <v>7.8064099999999997E-3</v>
      </c>
      <c r="L154">
        <v>68.918999999999997</v>
      </c>
      <c r="M154">
        <v>14.925000000000001</v>
      </c>
      <c r="N154">
        <v>43.296999999999997</v>
      </c>
      <c r="U154" s="9">
        <v>1</v>
      </c>
      <c r="V154" s="9">
        <v>1</v>
      </c>
      <c r="AA154" s="15">
        <f t="shared" si="35"/>
        <v>0</v>
      </c>
      <c r="AB154" s="13">
        <f t="shared" si="36"/>
        <v>0</v>
      </c>
      <c r="AC154" s="15">
        <f t="shared" si="37"/>
        <v>2</v>
      </c>
      <c r="AD154" s="13">
        <f t="shared" si="38"/>
        <v>0</v>
      </c>
      <c r="AE154" s="15">
        <f t="shared" si="39"/>
        <v>2</v>
      </c>
      <c r="AF154" s="13">
        <f t="shared" si="39"/>
        <v>0</v>
      </c>
      <c r="AG154" s="17">
        <f t="shared" si="40"/>
        <v>2</v>
      </c>
      <c r="AH154" s="23">
        <f t="shared" si="41"/>
        <v>0</v>
      </c>
      <c r="AI154" s="24">
        <f t="shared" si="42"/>
        <v>0</v>
      </c>
      <c r="AJ154" s="23">
        <f t="shared" si="43"/>
        <v>2</v>
      </c>
      <c r="AK154" s="24">
        <f t="shared" si="44"/>
        <v>0</v>
      </c>
      <c r="AL154" s="23">
        <f t="shared" si="45"/>
        <v>2</v>
      </c>
      <c r="AM154" s="24">
        <f t="shared" si="46"/>
        <v>0</v>
      </c>
      <c r="AN154" s="25">
        <f t="shared" si="47"/>
        <v>2</v>
      </c>
      <c r="BD154">
        <v>11.8505</v>
      </c>
      <c r="BE154">
        <v>7.8064099999999997E-3</v>
      </c>
      <c r="BF154">
        <v>68.918999999999997</v>
      </c>
      <c r="BG154">
        <v>4.2305299999999999</v>
      </c>
      <c r="BH154">
        <v>1.6677299999999999E-2</v>
      </c>
      <c r="BI154">
        <v>43.296999999999997</v>
      </c>
      <c r="BZ154">
        <v>2</v>
      </c>
      <c r="CA154" t="s">
        <v>204</v>
      </c>
      <c r="CB154" t="s">
        <v>1476</v>
      </c>
      <c r="CC154" t="s">
        <v>1477</v>
      </c>
      <c r="CD154" t="s">
        <v>1171</v>
      </c>
      <c r="CE154" t="s">
        <v>1478</v>
      </c>
      <c r="CF154" t="s">
        <v>2918</v>
      </c>
      <c r="CG154" t="s">
        <v>1479</v>
      </c>
      <c r="CH154">
        <v>13</v>
      </c>
      <c r="CI154">
        <v>3</v>
      </c>
      <c r="CJ154">
        <v>2.3384999999999998</v>
      </c>
      <c r="CK154">
        <v>3297600</v>
      </c>
      <c r="CL154">
        <v>0</v>
      </c>
      <c r="CM154">
        <v>3297600</v>
      </c>
      <c r="CN154">
        <v>0</v>
      </c>
      <c r="CO154" t="s">
        <v>210</v>
      </c>
      <c r="CP154">
        <v>0</v>
      </c>
      <c r="CQ154">
        <v>0</v>
      </c>
      <c r="CR154">
        <v>0</v>
      </c>
      <c r="CS154">
        <v>3297600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 t="s">
        <v>210</v>
      </c>
      <c r="DC154" t="s">
        <v>210</v>
      </c>
      <c r="DD154" t="s">
        <v>210</v>
      </c>
      <c r="DE154" t="s">
        <v>210</v>
      </c>
      <c r="DF154" t="s">
        <v>210</v>
      </c>
      <c r="DG154" t="s">
        <v>210</v>
      </c>
      <c r="DH154" t="s">
        <v>210</v>
      </c>
      <c r="DI154" t="s">
        <v>210</v>
      </c>
      <c r="DJ154" t="s">
        <v>210</v>
      </c>
      <c r="DK154" t="s">
        <v>210</v>
      </c>
      <c r="DL154" t="s">
        <v>210</v>
      </c>
      <c r="DM154" t="s">
        <v>210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3297600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GL154">
        <v>154</v>
      </c>
      <c r="GM154">
        <v>408</v>
      </c>
      <c r="GN154">
        <v>87</v>
      </c>
      <c r="GO154">
        <v>87</v>
      </c>
      <c r="GP154">
        <v>490</v>
      </c>
      <c r="GQ154">
        <v>507</v>
      </c>
      <c r="GR154" t="s">
        <v>1480</v>
      </c>
      <c r="GS154" t="s">
        <v>1481</v>
      </c>
      <c r="GT154">
        <v>2535</v>
      </c>
      <c r="GU154">
        <v>4024</v>
      </c>
      <c r="GV154" t="s">
        <v>454</v>
      </c>
      <c r="GW154">
        <v>20757</v>
      </c>
      <c r="GX154">
        <v>2534</v>
      </c>
      <c r="GY154">
        <v>4023</v>
      </c>
      <c r="GZ154" t="s">
        <v>1157</v>
      </c>
      <c r="HA154">
        <v>9231</v>
      </c>
      <c r="HB154">
        <v>2534</v>
      </c>
      <c r="HC154">
        <v>4023</v>
      </c>
      <c r="HD154" t="s">
        <v>1157</v>
      </c>
      <c r="HE154">
        <v>9231</v>
      </c>
    </row>
    <row r="155" spans="1:213" ht="15" x14ac:dyDescent="0.25">
      <c r="A155" t="s">
        <v>1482</v>
      </c>
      <c r="B155">
        <v>20</v>
      </c>
      <c r="C155" t="s">
        <v>1482</v>
      </c>
      <c r="D155" t="s">
        <v>1482</v>
      </c>
      <c r="G155" t="s">
        <v>1483</v>
      </c>
      <c r="H155">
        <v>0.34325899999999998</v>
      </c>
      <c r="I155">
        <v>0.19522900000000001</v>
      </c>
      <c r="J155">
        <v>0</v>
      </c>
      <c r="K155">
        <v>1.9127100000000001E-2</v>
      </c>
      <c r="L155">
        <v>48.091000000000001</v>
      </c>
      <c r="M155">
        <v>12.381</v>
      </c>
      <c r="N155">
        <v>48.091000000000001</v>
      </c>
      <c r="T155" s="11">
        <v>0.34325899999999998</v>
      </c>
      <c r="AA155" s="15">
        <f t="shared" si="35"/>
        <v>0</v>
      </c>
      <c r="AB155" s="13">
        <f t="shared" si="36"/>
        <v>1</v>
      </c>
      <c r="AC155" s="15">
        <f t="shared" si="37"/>
        <v>0</v>
      </c>
      <c r="AD155" s="13">
        <f t="shared" si="38"/>
        <v>0</v>
      </c>
      <c r="AE155" s="15">
        <f t="shared" si="39"/>
        <v>0</v>
      </c>
      <c r="AF155" s="13">
        <f t="shared" si="39"/>
        <v>1</v>
      </c>
      <c r="AG155" s="17">
        <f t="shared" si="40"/>
        <v>1</v>
      </c>
      <c r="AH155" s="23">
        <f t="shared" si="41"/>
        <v>0</v>
      </c>
      <c r="AI155" s="24">
        <f t="shared" si="42"/>
        <v>0</v>
      </c>
      <c r="AJ155" s="23">
        <f t="shared" si="43"/>
        <v>0</v>
      </c>
      <c r="AK155" s="24">
        <f t="shared" si="44"/>
        <v>0</v>
      </c>
      <c r="AL155" s="23">
        <f t="shared" si="45"/>
        <v>0</v>
      </c>
      <c r="AM155" s="24">
        <f t="shared" si="46"/>
        <v>0</v>
      </c>
      <c r="AN155" s="25">
        <f t="shared" si="47"/>
        <v>0</v>
      </c>
      <c r="BA155">
        <v>0</v>
      </c>
      <c r="BB155">
        <v>1.9127100000000001E-2</v>
      </c>
      <c r="BC155">
        <v>48.091000000000001</v>
      </c>
      <c r="CA155" t="s">
        <v>204</v>
      </c>
      <c r="CB155" t="s">
        <v>1484</v>
      </c>
      <c r="CC155" t="s">
        <v>1485</v>
      </c>
      <c r="CD155" t="s">
        <v>843</v>
      </c>
      <c r="CE155" t="s">
        <v>1486</v>
      </c>
      <c r="CF155" t="s">
        <v>2918</v>
      </c>
      <c r="CG155" t="s">
        <v>1487</v>
      </c>
      <c r="CH155">
        <v>6</v>
      </c>
      <c r="CI155">
        <v>2</v>
      </c>
      <c r="CJ155">
        <v>-2.9649999999999999E-2</v>
      </c>
      <c r="CK155">
        <v>0</v>
      </c>
      <c r="CL155">
        <v>0</v>
      </c>
      <c r="CM155">
        <v>0</v>
      </c>
      <c r="CN155">
        <v>0</v>
      </c>
      <c r="CO155" t="s">
        <v>210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 t="s">
        <v>210</v>
      </c>
      <c r="DC155" t="s">
        <v>210</v>
      </c>
      <c r="DD155" t="s">
        <v>210</v>
      </c>
      <c r="DE155" t="s">
        <v>210</v>
      </c>
      <c r="DF155" t="s">
        <v>210</v>
      </c>
      <c r="DG155" t="s">
        <v>210</v>
      </c>
      <c r="DH155" t="s">
        <v>210</v>
      </c>
      <c r="DI155" t="s">
        <v>210</v>
      </c>
      <c r="DJ155" t="s">
        <v>210</v>
      </c>
      <c r="DK155" t="s">
        <v>210</v>
      </c>
      <c r="DL155" t="s">
        <v>210</v>
      </c>
      <c r="DM155" t="s">
        <v>210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GL155">
        <v>155</v>
      </c>
      <c r="GM155">
        <v>415</v>
      </c>
      <c r="GN155">
        <v>20</v>
      </c>
      <c r="GO155">
        <v>20</v>
      </c>
      <c r="GP155">
        <v>149</v>
      </c>
      <c r="GQ155">
        <v>155</v>
      </c>
      <c r="GT155">
        <v>374</v>
      </c>
      <c r="GU155">
        <v>416</v>
      </c>
      <c r="GV155" t="s">
        <v>237</v>
      </c>
      <c r="GW155">
        <v>10108</v>
      </c>
      <c r="GX155">
        <v>374</v>
      </c>
      <c r="GY155">
        <v>416</v>
      </c>
      <c r="GZ155" t="s">
        <v>237</v>
      </c>
      <c r="HA155">
        <v>10108</v>
      </c>
      <c r="HB155">
        <v>374</v>
      </c>
      <c r="HC155">
        <v>416</v>
      </c>
      <c r="HD155" t="s">
        <v>237</v>
      </c>
      <c r="HE155">
        <v>10108</v>
      </c>
    </row>
    <row r="156" spans="1:213" ht="15" x14ac:dyDescent="0.25">
      <c r="A156" t="s">
        <v>1488</v>
      </c>
      <c r="B156">
        <v>205</v>
      </c>
      <c r="C156" t="s">
        <v>1488</v>
      </c>
      <c r="D156" t="s">
        <v>1488</v>
      </c>
      <c r="E156" t="s">
        <v>1489</v>
      </c>
      <c r="F156" t="s">
        <v>1490</v>
      </c>
      <c r="G156" t="s">
        <v>1491</v>
      </c>
      <c r="H156">
        <v>0.45181500000000002</v>
      </c>
      <c r="I156">
        <v>0.16034599999999999</v>
      </c>
      <c r="J156">
        <v>3.3970500000000001</v>
      </c>
      <c r="K156">
        <v>1.7952800000000001E-2</v>
      </c>
      <c r="L156">
        <v>45.237000000000002</v>
      </c>
      <c r="M156">
        <v>8.2405000000000008</v>
      </c>
      <c r="N156">
        <v>45.237000000000002</v>
      </c>
      <c r="T156" s="11">
        <v>0.45181500000000002</v>
      </c>
      <c r="AA156" s="15">
        <f t="shared" si="35"/>
        <v>0</v>
      </c>
      <c r="AB156" s="13">
        <f t="shared" si="36"/>
        <v>1</v>
      </c>
      <c r="AC156" s="15">
        <f t="shared" si="37"/>
        <v>0</v>
      </c>
      <c r="AD156" s="13">
        <f t="shared" si="38"/>
        <v>0</v>
      </c>
      <c r="AE156" s="15">
        <f t="shared" si="39"/>
        <v>0</v>
      </c>
      <c r="AF156" s="13">
        <f t="shared" si="39"/>
        <v>1</v>
      </c>
      <c r="AG156" s="17">
        <f t="shared" si="40"/>
        <v>1</v>
      </c>
      <c r="AH156" s="23">
        <f t="shared" si="41"/>
        <v>0</v>
      </c>
      <c r="AI156" s="24">
        <f t="shared" si="42"/>
        <v>0</v>
      </c>
      <c r="AJ156" s="23">
        <f t="shared" si="43"/>
        <v>0</v>
      </c>
      <c r="AK156" s="24">
        <f t="shared" si="44"/>
        <v>0</v>
      </c>
      <c r="AL156" s="23">
        <f t="shared" si="45"/>
        <v>0</v>
      </c>
      <c r="AM156" s="24">
        <f t="shared" si="46"/>
        <v>0</v>
      </c>
      <c r="AN156" s="25">
        <f t="shared" si="47"/>
        <v>0</v>
      </c>
      <c r="BA156">
        <v>3.3970500000000001</v>
      </c>
      <c r="BB156">
        <v>1.7952800000000001E-2</v>
      </c>
      <c r="BC156">
        <v>45.237000000000002</v>
      </c>
      <c r="CA156" t="s">
        <v>204</v>
      </c>
      <c r="CB156" t="s">
        <v>1492</v>
      </c>
      <c r="CC156" t="s">
        <v>1493</v>
      </c>
      <c r="CD156" t="s">
        <v>1494</v>
      </c>
      <c r="CE156" t="s">
        <v>1495</v>
      </c>
      <c r="CF156" t="s">
        <v>2918</v>
      </c>
      <c r="CG156" t="s">
        <v>1496</v>
      </c>
      <c r="CH156">
        <v>14</v>
      </c>
      <c r="CI156">
        <v>3</v>
      </c>
      <c r="CJ156">
        <v>4.4326999999999996</v>
      </c>
      <c r="CK156">
        <v>0</v>
      </c>
      <c r="CL156">
        <v>0</v>
      </c>
      <c r="CM156">
        <v>0</v>
      </c>
      <c r="CN156">
        <v>0</v>
      </c>
      <c r="CO156" t="s">
        <v>210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 t="s">
        <v>210</v>
      </c>
      <c r="DC156" t="s">
        <v>210</v>
      </c>
      <c r="DD156" t="s">
        <v>210</v>
      </c>
      <c r="DE156" t="s">
        <v>210</v>
      </c>
      <c r="DF156" t="s">
        <v>210</v>
      </c>
      <c r="DG156" t="s">
        <v>210</v>
      </c>
      <c r="DH156" t="s">
        <v>210</v>
      </c>
      <c r="DI156" t="s">
        <v>210</v>
      </c>
      <c r="DJ156" t="s">
        <v>210</v>
      </c>
      <c r="DK156" t="s">
        <v>210</v>
      </c>
      <c r="DL156" t="s">
        <v>210</v>
      </c>
      <c r="DM156" t="s">
        <v>210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GL156">
        <v>156</v>
      </c>
      <c r="GM156">
        <v>416</v>
      </c>
      <c r="GN156">
        <v>205</v>
      </c>
      <c r="GO156">
        <v>205</v>
      </c>
      <c r="GP156">
        <v>275</v>
      </c>
      <c r="GQ156">
        <v>289</v>
      </c>
      <c r="GT156">
        <v>1359</v>
      </c>
      <c r="GU156">
        <v>2000</v>
      </c>
      <c r="GV156" t="s">
        <v>237</v>
      </c>
      <c r="GW156">
        <v>9176</v>
      </c>
      <c r="GX156">
        <v>1359</v>
      </c>
      <c r="GY156">
        <v>2000</v>
      </c>
      <c r="GZ156" t="s">
        <v>237</v>
      </c>
      <c r="HA156">
        <v>9176</v>
      </c>
      <c r="HB156">
        <v>1359</v>
      </c>
      <c r="HC156">
        <v>2000</v>
      </c>
      <c r="HD156" t="s">
        <v>237</v>
      </c>
      <c r="HE156">
        <v>9176</v>
      </c>
    </row>
    <row r="157" spans="1:213" ht="15" x14ac:dyDescent="0.25">
      <c r="A157" t="s">
        <v>1497</v>
      </c>
      <c r="B157">
        <v>324</v>
      </c>
      <c r="C157" t="s">
        <v>1497</v>
      </c>
      <c r="D157" t="s">
        <v>1497</v>
      </c>
      <c r="E157" t="s">
        <v>1498</v>
      </c>
      <c r="F157" t="s">
        <v>1499</v>
      </c>
      <c r="G157" t="s">
        <v>1500</v>
      </c>
      <c r="H157">
        <v>0.56803700000000001</v>
      </c>
      <c r="I157">
        <v>8.4611800000000001E-2</v>
      </c>
      <c r="J157">
        <v>4.6290500000000003</v>
      </c>
      <c r="K157">
        <v>1.10314E-2</v>
      </c>
      <c r="L157">
        <v>42.302</v>
      </c>
      <c r="M157">
        <v>24.28</v>
      </c>
      <c r="N157">
        <v>42.302</v>
      </c>
      <c r="W157" s="9">
        <v>0.56803700000000001</v>
      </c>
      <c r="AA157" s="15">
        <f t="shared" si="35"/>
        <v>0</v>
      </c>
      <c r="AB157" s="13">
        <f t="shared" si="36"/>
        <v>0</v>
      </c>
      <c r="AC157" s="15">
        <f t="shared" si="37"/>
        <v>1</v>
      </c>
      <c r="AD157" s="13">
        <f t="shared" si="38"/>
        <v>0</v>
      </c>
      <c r="AE157" s="15">
        <f t="shared" si="39"/>
        <v>1</v>
      </c>
      <c r="AF157" s="13">
        <f t="shared" si="39"/>
        <v>0</v>
      </c>
      <c r="AG157" s="17">
        <f t="shared" si="40"/>
        <v>1</v>
      </c>
      <c r="AH157" s="23">
        <f t="shared" si="41"/>
        <v>0</v>
      </c>
      <c r="AI157" s="24">
        <f t="shared" si="42"/>
        <v>0</v>
      </c>
      <c r="AJ157" s="23">
        <f t="shared" si="43"/>
        <v>0</v>
      </c>
      <c r="AK157" s="24">
        <f t="shared" si="44"/>
        <v>0</v>
      </c>
      <c r="AL157" s="23">
        <f t="shared" si="45"/>
        <v>0</v>
      </c>
      <c r="AM157" s="24">
        <f t="shared" si="46"/>
        <v>0</v>
      </c>
      <c r="AN157" s="25">
        <f t="shared" si="47"/>
        <v>0</v>
      </c>
      <c r="BJ157">
        <v>4.6290500000000003</v>
      </c>
      <c r="BK157">
        <v>1.10314E-2</v>
      </c>
      <c r="BL157">
        <v>42.302</v>
      </c>
      <c r="BZ157">
        <v>1</v>
      </c>
      <c r="CA157" t="s">
        <v>204</v>
      </c>
      <c r="CB157" t="s">
        <v>1501</v>
      </c>
      <c r="CC157" t="s">
        <v>1502</v>
      </c>
      <c r="CD157" t="s">
        <v>1503</v>
      </c>
      <c r="CE157" t="s">
        <v>1504</v>
      </c>
      <c r="CF157" t="s">
        <v>2918</v>
      </c>
      <c r="CG157" t="s">
        <v>1505</v>
      </c>
      <c r="CH157">
        <v>7</v>
      </c>
      <c r="CI157">
        <v>4</v>
      </c>
      <c r="CJ157">
        <v>1.6992</v>
      </c>
      <c r="CK157">
        <v>659500</v>
      </c>
      <c r="CL157">
        <v>659500</v>
      </c>
      <c r="CM157">
        <v>0</v>
      </c>
      <c r="CN157">
        <v>0</v>
      </c>
      <c r="CO157" t="s">
        <v>210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659500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 t="s">
        <v>210</v>
      </c>
      <c r="DC157" t="s">
        <v>210</v>
      </c>
      <c r="DD157" t="s">
        <v>210</v>
      </c>
      <c r="DE157" t="s">
        <v>210</v>
      </c>
      <c r="DF157" t="s">
        <v>210</v>
      </c>
      <c r="DG157" t="s">
        <v>210</v>
      </c>
      <c r="DH157" t="s">
        <v>210</v>
      </c>
      <c r="DI157" t="s">
        <v>210</v>
      </c>
      <c r="DJ157" t="s">
        <v>210</v>
      </c>
      <c r="DK157" t="s">
        <v>210</v>
      </c>
      <c r="DL157" t="s">
        <v>210</v>
      </c>
      <c r="DM157" t="s">
        <v>210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659500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GL157">
        <v>157</v>
      </c>
      <c r="GM157">
        <v>419</v>
      </c>
      <c r="GN157">
        <v>324</v>
      </c>
      <c r="GO157">
        <v>324</v>
      </c>
      <c r="GP157">
        <v>533</v>
      </c>
      <c r="GQ157">
        <v>550</v>
      </c>
      <c r="GR157">
        <v>2602</v>
      </c>
      <c r="GS157">
        <v>4091</v>
      </c>
      <c r="GT157">
        <v>2602</v>
      </c>
      <c r="GU157">
        <v>4091</v>
      </c>
      <c r="GV157" t="s">
        <v>238</v>
      </c>
      <c r="GW157">
        <v>12115</v>
      </c>
      <c r="GX157">
        <v>2602</v>
      </c>
      <c r="GY157">
        <v>4091</v>
      </c>
      <c r="GZ157" t="s">
        <v>238</v>
      </c>
      <c r="HA157">
        <v>12115</v>
      </c>
      <c r="HB157">
        <v>2602</v>
      </c>
      <c r="HC157">
        <v>4091</v>
      </c>
      <c r="HD157" t="s">
        <v>238</v>
      </c>
      <c r="HE157">
        <v>12115</v>
      </c>
    </row>
    <row r="158" spans="1:213" x14ac:dyDescent="0.3">
      <c r="A158" t="s">
        <v>1506</v>
      </c>
      <c r="B158">
        <v>765</v>
      </c>
      <c r="C158" t="s">
        <v>1506</v>
      </c>
      <c r="D158" t="s">
        <v>1506</v>
      </c>
      <c r="E158" t="s">
        <v>1507</v>
      </c>
      <c r="F158" t="s">
        <v>1508</v>
      </c>
      <c r="G158" t="s">
        <v>1509</v>
      </c>
      <c r="H158">
        <v>0.99976600000000004</v>
      </c>
      <c r="I158" s="1">
        <v>1.80277E-5</v>
      </c>
      <c r="J158">
        <v>37.107999999999997</v>
      </c>
      <c r="K158">
        <v>1.5902800000000002E-2</v>
      </c>
      <c r="L158">
        <v>52.820999999999998</v>
      </c>
      <c r="M158">
        <v>18.643000000000001</v>
      </c>
      <c r="N158">
        <v>52.820999999999998</v>
      </c>
      <c r="T158" s="11">
        <v>0.99976600000000004</v>
      </c>
      <c r="AA158" s="15">
        <f t="shared" si="35"/>
        <v>0</v>
      </c>
      <c r="AB158" s="13">
        <f t="shared" si="36"/>
        <v>1</v>
      </c>
      <c r="AC158" s="15">
        <f t="shared" si="37"/>
        <v>0</v>
      </c>
      <c r="AD158" s="13">
        <f t="shared" si="38"/>
        <v>0</v>
      </c>
      <c r="AE158" s="15">
        <f t="shared" si="39"/>
        <v>0</v>
      </c>
      <c r="AF158" s="13">
        <f t="shared" si="39"/>
        <v>1</v>
      </c>
      <c r="AG158" s="17">
        <f t="shared" si="40"/>
        <v>1</v>
      </c>
      <c r="AH158" s="23">
        <f t="shared" si="41"/>
        <v>0</v>
      </c>
      <c r="AI158" s="24">
        <f t="shared" si="42"/>
        <v>0</v>
      </c>
      <c r="AJ158" s="23">
        <f t="shared" si="43"/>
        <v>0</v>
      </c>
      <c r="AK158" s="24">
        <f t="shared" si="44"/>
        <v>0</v>
      </c>
      <c r="AL158" s="23">
        <f t="shared" si="45"/>
        <v>0</v>
      </c>
      <c r="AM158" s="24">
        <f t="shared" si="46"/>
        <v>0</v>
      </c>
      <c r="AN158" s="25">
        <f t="shared" si="47"/>
        <v>0</v>
      </c>
      <c r="BA158">
        <v>37.107999999999997</v>
      </c>
      <c r="BB158">
        <v>1.5902800000000002E-2</v>
      </c>
      <c r="BC158">
        <v>52.820999999999998</v>
      </c>
      <c r="BZ158">
        <v>2</v>
      </c>
      <c r="CA158" t="s">
        <v>204</v>
      </c>
      <c r="CB158" t="s">
        <v>1510</v>
      </c>
      <c r="CC158" t="s">
        <v>1511</v>
      </c>
      <c r="CD158" t="s">
        <v>611</v>
      </c>
      <c r="CE158" s="19" t="s">
        <v>1512</v>
      </c>
      <c r="CF158" t="s">
        <v>2918</v>
      </c>
      <c r="CG158" t="s">
        <v>1513</v>
      </c>
      <c r="CH158">
        <v>16</v>
      </c>
      <c r="CI158">
        <v>2</v>
      </c>
      <c r="CJ158">
        <v>-0.25435000000000002</v>
      </c>
      <c r="CK158">
        <v>2965799999.99999</v>
      </c>
      <c r="CL158">
        <v>0</v>
      </c>
      <c r="CM158">
        <v>2965799999.99999</v>
      </c>
      <c r="CN158">
        <v>0</v>
      </c>
      <c r="CO158" t="s">
        <v>210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2965799999.99999</v>
      </c>
      <c r="CY158">
        <v>0</v>
      </c>
      <c r="CZ158">
        <v>0</v>
      </c>
      <c r="DA158">
        <v>0</v>
      </c>
      <c r="DB158" t="s">
        <v>210</v>
      </c>
      <c r="DC158" t="s">
        <v>210</v>
      </c>
      <c r="DD158" t="s">
        <v>210</v>
      </c>
      <c r="DE158" t="s">
        <v>210</v>
      </c>
      <c r="DF158" t="s">
        <v>210</v>
      </c>
      <c r="DG158" t="s">
        <v>210</v>
      </c>
      <c r="DH158" t="s">
        <v>210</v>
      </c>
      <c r="DI158" t="s">
        <v>210</v>
      </c>
      <c r="DJ158" t="s">
        <v>210</v>
      </c>
      <c r="DK158" t="s">
        <v>210</v>
      </c>
      <c r="DL158" t="s">
        <v>210</v>
      </c>
      <c r="DM158" t="s">
        <v>210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2965799999.99999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GL158">
        <v>158</v>
      </c>
      <c r="GM158">
        <v>420</v>
      </c>
      <c r="GN158">
        <v>765</v>
      </c>
      <c r="GO158">
        <v>765</v>
      </c>
      <c r="GP158">
        <v>625</v>
      </c>
      <c r="GQ158">
        <v>642</v>
      </c>
      <c r="GR158">
        <v>2762</v>
      </c>
      <c r="GS158">
        <v>4253</v>
      </c>
      <c r="GT158">
        <v>2762</v>
      </c>
      <c r="GU158">
        <v>4253</v>
      </c>
      <c r="GV158" t="s">
        <v>237</v>
      </c>
      <c r="GW158">
        <v>8734</v>
      </c>
      <c r="GX158">
        <v>2762</v>
      </c>
      <c r="GY158">
        <v>4253</v>
      </c>
      <c r="GZ158" t="s">
        <v>237</v>
      </c>
      <c r="HA158">
        <v>8734</v>
      </c>
      <c r="HB158">
        <v>2762</v>
      </c>
      <c r="HC158">
        <v>4253</v>
      </c>
      <c r="HD158" t="s">
        <v>237</v>
      </c>
      <c r="HE158">
        <v>8734</v>
      </c>
    </row>
    <row r="159" spans="1:213" x14ac:dyDescent="0.3">
      <c r="A159" t="s">
        <v>1506</v>
      </c>
      <c r="B159">
        <v>767</v>
      </c>
      <c r="C159" t="s">
        <v>1506</v>
      </c>
      <c r="D159" t="s">
        <v>1506</v>
      </c>
      <c r="E159" t="s">
        <v>1507</v>
      </c>
      <c r="F159" t="s">
        <v>1508</v>
      </c>
      <c r="G159" t="s">
        <v>1509</v>
      </c>
      <c r="H159">
        <v>0.999726</v>
      </c>
      <c r="I159" s="1">
        <v>2.6605400000000001E-5</v>
      </c>
      <c r="J159">
        <v>36.383499999999998</v>
      </c>
      <c r="K159">
        <v>1.5902800000000002E-2</v>
      </c>
      <c r="L159">
        <v>52.820999999999998</v>
      </c>
      <c r="M159">
        <v>18.643000000000001</v>
      </c>
      <c r="N159">
        <v>52.820999999999998</v>
      </c>
      <c r="T159" s="11">
        <v>0.999726</v>
      </c>
      <c r="AA159" s="15">
        <f t="shared" si="35"/>
        <v>0</v>
      </c>
      <c r="AB159" s="13">
        <f t="shared" si="36"/>
        <v>1</v>
      </c>
      <c r="AC159" s="15">
        <f t="shared" si="37"/>
        <v>0</v>
      </c>
      <c r="AD159" s="13">
        <f t="shared" si="38"/>
        <v>0</v>
      </c>
      <c r="AE159" s="15">
        <f t="shared" si="39"/>
        <v>0</v>
      </c>
      <c r="AF159" s="13">
        <f t="shared" si="39"/>
        <v>1</v>
      </c>
      <c r="AG159" s="17">
        <f t="shared" si="40"/>
        <v>1</v>
      </c>
      <c r="AH159" s="23">
        <f t="shared" si="41"/>
        <v>0</v>
      </c>
      <c r="AI159" s="24">
        <f t="shared" si="42"/>
        <v>0</v>
      </c>
      <c r="AJ159" s="23">
        <f t="shared" si="43"/>
        <v>0</v>
      </c>
      <c r="AK159" s="24">
        <f t="shared" si="44"/>
        <v>0</v>
      </c>
      <c r="AL159" s="23">
        <f t="shared" si="45"/>
        <v>0</v>
      </c>
      <c r="AM159" s="24">
        <f t="shared" si="46"/>
        <v>0</v>
      </c>
      <c r="AN159" s="25">
        <f t="shared" si="47"/>
        <v>0</v>
      </c>
      <c r="BA159">
        <v>36.383499999999998</v>
      </c>
      <c r="BB159">
        <v>1.5902800000000002E-2</v>
      </c>
      <c r="BC159">
        <v>52.820999999999998</v>
      </c>
      <c r="BZ159">
        <v>2</v>
      </c>
      <c r="CA159" t="s">
        <v>204</v>
      </c>
      <c r="CB159" t="s">
        <v>1514</v>
      </c>
      <c r="CC159" t="s">
        <v>1515</v>
      </c>
      <c r="CD159" t="s">
        <v>291</v>
      </c>
      <c r="CE159" s="19" t="s">
        <v>1512</v>
      </c>
      <c r="CF159" t="s">
        <v>2918</v>
      </c>
      <c r="CG159" t="s">
        <v>1513</v>
      </c>
      <c r="CH159">
        <v>18</v>
      </c>
      <c r="CI159">
        <v>2</v>
      </c>
      <c r="CJ159">
        <v>-0.25435000000000002</v>
      </c>
      <c r="CK159">
        <v>2965799999.99999</v>
      </c>
      <c r="CL159">
        <v>0</v>
      </c>
      <c r="CM159">
        <v>2965799999.99999</v>
      </c>
      <c r="CN159">
        <v>0</v>
      </c>
      <c r="CO159" t="s">
        <v>210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2965799999.99999</v>
      </c>
      <c r="CY159">
        <v>0</v>
      </c>
      <c r="CZ159">
        <v>0</v>
      </c>
      <c r="DA159">
        <v>0</v>
      </c>
      <c r="DB159" t="s">
        <v>210</v>
      </c>
      <c r="DC159" t="s">
        <v>210</v>
      </c>
      <c r="DD159" t="s">
        <v>210</v>
      </c>
      <c r="DE159" t="s">
        <v>210</v>
      </c>
      <c r="DF159" t="s">
        <v>210</v>
      </c>
      <c r="DG159" t="s">
        <v>210</v>
      </c>
      <c r="DH159" t="s">
        <v>210</v>
      </c>
      <c r="DI159" t="s">
        <v>210</v>
      </c>
      <c r="DJ159" t="s">
        <v>210</v>
      </c>
      <c r="DK159" t="s">
        <v>210</v>
      </c>
      <c r="DL159" t="s">
        <v>210</v>
      </c>
      <c r="DM159" t="s">
        <v>210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2965799999.99999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GL159">
        <v>159</v>
      </c>
      <c r="GM159">
        <v>420</v>
      </c>
      <c r="GN159">
        <v>767</v>
      </c>
      <c r="GO159">
        <v>767</v>
      </c>
      <c r="GP159">
        <v>625</v>
      </c>
      <c r="GQ159">
        <v>642</v>
      </c>
      <c r="GR159">
        <v>2762</v>
      </c>
      <c r="GS159">
        <v>4253</v>
      </c>
      <c r="GT159">
        <v>2762</v>
      </c>
      <c r="GU159">
        <v>4253</v>
      </c>
      <c r="GV159" t="s">
        <v>237</v>
      </c>
      <c r="GW159">
        <v>8734</v>
      </c>
      <c r="GX159">
        <v>2762</v>
      </c>
      <c r="GY159">
        <v>4253</v>
      </c>
      <c r="GZ159" t="s">
        <v>237</v>
      </c>
      <c r="HA159">
        <v>8734</v>
      </c>
      <c r="HB159">
        <v>2762</v>
      </c>
      <c r="HC159">
        <v>4253</v>
      </c>
      <c r="HD159" t="s">
        <v>237</v>
      </c>
      <c r="HE159">
        <v>8734</v>
      </c>
    </row>
    <row r="160" spans="1:213" ht="15" x14ac:dyDescent="0.25">
      <c r="A160" t="s">
        <v>1516</v>
      </c>
      <c r="B160" t="s">
        <v>1517</v>
      </c>
      <c r="C160" t="s">
        <v>1518</v>
      </c>
      <c r="D160" t="s">
        <v>1518</v>
      </c>
      <c r="E160" t="s">
        <v>1519</v>
      </c>
      <c r="F160" t="s">
        <v>1520</v>
      </c>
      <c r="G160" t="s">
        <v>1521</v>
      </c>
      <c r="H160">
        <v>0.68030999999999997</v>
      </c>
      <c r="I160">
        <v>5.7903299999999998E-2</v>
      </c>
      <c r="J160">
        <v>7.17849</v>
      </c>
      <c r="K160">
        <v>1.7094499999999999E-2</v>
      </c>
      <c r="L160">
        <v>41.878</v>
      </c>
      <c r="M160">
        <v>12.435</v>
      </c>
      <c r="N160">
        <v>41.878</v>
      </c>
      <c r="Z160" s="13">
        <v>0.68030999999999997</v>
      </c>
      <c r="AA160" s="15">
        <f t="shared" si="35"/>
        <v>0</v>
      </c>
      <c r="AB160" s="13">
        <f t="shared" si="36"/>
        <v>0</v>
      </c>
      <c r="AC160" s="15">
        <f t="shared" si="37"/>
        <v>0</v>
      </c>
      <c r="AD160" s="13">
        <f t="shared" si="38"/>
        <v>1</v>
      </c>
      <c r="AE160" s="15">
        <f t="shared" si="39"/>
        <v>0</v>
      </c>
      <c r="AF160" s="13">
        <f t="shared" si="39"/>
        <v>1</v>
      </c>
      <c r="AG160" s="17">
        <f t="shared" si="40"/>
        <v>1</v>
      </c>
      <c r="AH160" s="23">
        <f t="shared" si="41"/>
        <v>0</v>
      </c>
      <c r="AI160" s="24">
        <f t="shared" si="42"/>
        <v>0</v>
      </c>
      <c r="AJ160" s="23">
        <f t="shared" si="43"/>
        <v>0</v>
      </c>
      <c r="AK160" s="24">
        <f t="shared" si="44"/>
        <v>0</v>
      </c>
      <c r="AL160" s="23">
        <f t="shared" si="45"/>
        <v>0</v>
      </c>
      <c r="AM160" s="24">
        <f t="shared" si="46"/>
        <v>0</v>
      </c>
      <c r="AN160" s="25">
        <f t="shared" si="47"/>
        <v>0</v>
      </c>
      <c r="BS160">
        <v>7.17849</v>
      </c>
      <c r="BT160">
        <v>1.7094499999999999E-2</v>
      </c>
      <c r="BU160">
        <v>41.878</v>
      </c>
      <c r="BZ160">
        <v>1</v>
      </c>
      <c r="CA160" t="s">
        <v>204</v>
      </c>
      <c r="CB160" t="s">
        <v>1522</v>
      </c>
      <c r="CC160" t="s">
        <v>1523</v>
      </c>
      <c r="CD160" t="s">
        <v>497</v>
      </c>
      <c r="CE160" t="s">
        <v>1524</v>
      </c>
      <c r="CF160" t="s">
        <v>2918</v>
      </c>
      <c r="CG160" t="s">
        <v>1525</v>
      </c>
      <c r="CH160">
        <v>5</v>
      </c>
      <c r="CI160">
        <v>3</v>
      </c>
      <c r="CJ160">
        <v>1.7723</v>
      </c>
      <c r="CK160">
        <v>34890000</v>
      </c>
      <c r="CL160">
        <v>34890000</v>
      </c>
      <c r="CM160">
        <v>0</v>
      </c>
      <c r="CN160">
        <v>0</v>
      </c>
      <c r="CO160" t="s">
        <v>210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34890000</v>
      </c>
      <c r="DB160" t="s">
        <v>210</v>
      </c>
      <c r="DC160" t="s">
        <v>210</v>
      </c>
      <c r="DD160" t="s">
        <v>210</v>
      </c>
      <c r="DE160" t="s">
        <v>210</v>
      </c>
      <c r="DF160" t="s">
        <v>210</v>
      </c>
      <c r="DG160" t="s">
        <v>210</v>
      </c>
      <c r="DH160" t="s">
        <v>210</v>
      </c>
      <c r="DI160" t="s">
        <v>210</v>
      </c>
      <c r="DJ160" t="s">
        <v>210</v>
      </c>
      <c r="DK160" t="s">
        <v>210</v>
      </c>
      <c r="DL160" t="s">
        <v>210</v>
      </c>
      <c r="DM160" t="s">
        <v>210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34890000</v>
      </c>
      <c r="EV160">
        <v>0</v>
      </c>
      <c r="EW160">
        <v>0</v>
      </c>
      <c r="GL160">
        <v>160</v>
      </c>
      <c r="GM160">
        <v>421</v>
      </c>
      <c r="GN160">
        <v>82</v>
      </c>
      <c r="GO160">
        <v>82</v>
      </c>
      <c r="GP160">
        <v>291</v>
      </c>
      <c r="GQ160">
        <v>305</v>
      </c>
      <c r="GR160">
        <v>1382</v>
      </c>
      <c r="GS160">
        <v>2027</v>
      </c>
      <c r="GT160">
        <v>1382</v>
      </c>
      <c r="GU160">
        <v>2027</v>
      </c>
      <c r="GV160" t="s">
        <v>223</v>
      </c>
      <c r="GW160">
        <v>8564</v>
      </c>
      <c r="GX160">
        <v>1382</v>
      </c>
      <c r="GY160">
        <v>2027</v>
      </c>
      <c r="GZ160" t="s">
        <v>223</v>
      </c>
      <c r="HA160">
        <v>8564</v>
      </c>
      <c r="HB160">
        <v>1382</v>
      </c>
      <c r="HC160">
        <v>2027</v>
      </c>
      <c r="HD160" t="s">
        <v>223</v>
      </c>
      <c r="HE160">
        <v>8564</v>
      </c>
    </row>
    <row r="161" spans="1:213" ht="15" x14ac:dyDescent="0.25">
      <c r="A161" t="s">
        <v>1526</v>
      </c>
      <c r="B161">
        <v>207</v>
      </c>
      <c r="C161" t="s">
        <v>1526</v>
      </c>
      <c r="D161" t="s">
        <v>1526</v>
      </c>
      <c r="E161" t="s">
        <v>1527</v>
      </c>
      <c r="F161" t="s">
        <v>1528</v>
      </c>
      <c r="G161" t="s">
        <v>1529</v>
      </c>
      <c r="H161">
        <v>0.5</v>
      </c>
      <c r="I161">
        <v>0.133575</v>
      </c>
      <c r="J161">
        <v>0</v>
      </c>
      <c r="K161">
        <v>1.1575E-2</v>
      </c>
      <c r="L161">
        <v>93.561000000000007</v>
      </c>
      <c r="M161">
        <v>30.867000000000001</v>
      </c>
      <c r="N161">
        <v>93.561000000000007</v>
      </c>
      <c r="Z161" s="13">
        <v>0.5</v>
      </c>
      <c r="AA161" s="15">
        <f t="shared" si="35"/>
        <v>0</v>
      </c>
      <c r="AB161" s="13">
        <f t="shared" si="36"/>
        <v>0</v>
      </c>
      <c r="AC161" s="15">
        <f t="shared" si="37"/>
        <v>0</v>
      </c>
      <c r="AD161" s="13">
        <f t="shared" si="38"/>
        <v>1</v>
      </c>
      <c r="AE161" s="15">
        <f t="shared" si="39"/>
        <v>0</v>
      </c>
      <c r="AF161" s="13">
        <f t="shared" si="39"/>
        <v>1</v>
      </c>
      <c r="AG161" s="17">
        <f t="shared" si="40"/>
        <v>1</v>
      </c>
      <c r="AH161" s="23">
        <f t="shared" si="41"/>
        <v>0</v>
      </c>
      <c r="AI161" s="24">
        <f t="shared" si="42"/>
        <v>0</v>
      </c>
      <c r="AJ161" s="23">
        <f t="shared" si="43"/>
        <v>0</v>
      </c>
      <c r="AK161" s="24">
        <f t="shared" si="44"/>
        <v>0</v>
      </c>
      <c r="AL161" s="23">
        <f t="shared" si="45"/>
        <v>0</v>
      </c>
      <c r="AM161" s="24">
        <f t="shared" si="46"/>
        <v>0</v>
      </c>
      <c r="AN161" s="25">
        <f t="shared" si="47"/>
        <v>0</v>
      </c>
      <c r="BS161">
        <v>0</v>
      </c>
      <c r="BT161">
        <v>1.1575E-2</v>
      </c>
      <c r="BU161">
        <v>93.561000000000007</v>
      </c>
      <c r="BZ161">
        <v>1</v>
      </c>
      <c r="CA161" t="s">
        <v>204</v>
      </c>
      <c r="CB161" t="s">
        <v>1530</v>
      </c>
      <c r="CC161" t="s">
        <v>420</v>
      </c>
      <c r="CD161" t="s">
        <v>421</v>
      </c>
      <c r="CE161" t="s">
        <v>1531</v>
      </c>
      <c r="CF161" t="s">
        <v>2918</v>
      </c>
      <c r="CG161" t="s">
        <v>1532</v>
      </c>
      <c r="CH161">
        <v>11</v>
      </c>
      <c r="CI161">
        <v>2</v>
      </c>
      <c r="CJ161">
        <v>0.67940999999999996</v>
      </c>
      <c r="CK161">
        <v>0</v>
      </c>
      <c r="CL161">
        <v>0</v>
      </c>
      <c r="CM161">
        <v>0</v>
      </c>
      <c r="CN161">
        <v>0</v>
      </c>
      <c r="CO161" t="s">
        <v>210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 t="s">
        <v>210</v>
      </c>
      <c r="DC161" t="s">
        <v>210</v>
      </c>
      <c r="DD161" t="s">
        <v>210</v>
      </c>
      <c r="DE161" t="s">
        <v>210</v>
      </c>
      <c r="DF161" t="s">
        <v>210</v>
      </c>
      <c r="DG161" t="s">
        <v>210</v>
      </c>
      <c r="DH161" t="s">
        <v>210</v>
      </c>
      <c r="DI161" t="s">
        <v>210</v>
      </c>
      <c r="DJ161" t="s">
        <v>210</v>
      </c>
      <c r="DK161" t="s">
        <v>210</v>
      </c>
      <c r="DL161" t="s">
        <v>210</v>
      </c>
      <c r="DM161" t="s">
        <v>210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GL161">
        <v>161</v>
      </c>
      <c r="GM161">
        <v>425</v>
      </c>
      <c r="GN161">
        <v>207</v>
      </c>
      <c r="GO161">
        <v>207</v>
      </c>
      <c r="GP161">
        <v>391</v>
      </c>
      <c r="GQ161">
        <v>407</v>
      </c>
      <c r="GR161">
        <v>2194</v>
      </c>
      <c r="GS161">
        <v>3668</v>
      </c>
      <c r="GT161">
        <v>2194</v>
      </c>
      <c r="GU161">
        <v>3668</v>
      </c>
      <c r="GV161" t="s">
        <v>223</v>
      </c>
      <c r="GW161">
        <v>7696</v>
      </c>
      <c r="GX161">
        <v>2194</v>
      </c>
      <c r="GY161">
        <v>3668</v>
      </c>
      <c r="GZ161" t="s">
        <v>223</v>
      </c>
      <c r="HA161">
        <v>7696</v>
      </c>
      <c r="HB161">
        <v>2194</v>
      </c>
      <c r="HC161">
        <v>3668</v>
      </c>
      <c r="HD161" t="s">
        <v>223</v>
      </c>
      <c r="HE161">
        <v>7696</v>
      </c>
    </row>
    <row r="162" spans="1:213" ht="15" x14ac:dyDescent="0.25">
      <c r="A162" t="s">
        <v>1526</v>
      </c>
      <c r="B162">
        <v>208</v>
      </c>
      <c r="C162" t="s">
        <v>1526</v>
      </c>
      <c r="D162" t="s">
        <v>1526</v>
      </c>
      <c r="E162" t="s">
        <v>1527</v>
      </c>
      <c r="F162" t="s">
        <v>1528</v>
      </c>
      <c r="G162" t="s">
        <v>1529</v>
      </c>
      <c r="H162">
        <v>0.5</v>
      </c>
      <c r="I162">
        <v>0.13459599999999999</v>
      </c>
      <c r="J162">
        <v>0</v>
      </c>
      <c r="K162">
        <v>1.1575E-2</v>
      </c>
      <c r="L162">
        <v>93.561000000000007</v>
      </c>
      <c r="M162">
        <v>30.867000000000001</v>
      </c>
      <c r="N162">
        <v>93.561000000000007</v>
      </c>
      <c r="Z162" s="13">
        <v>0.5</v>
      </c>
      <c r="AA162" s="15">
        <f t="shared" si="35"/>
        <v>0</v>
      </c>
      <c r="AB162" s="13">
        <f t="shared" si="36"/>
        <v>0</v>
      </c>
      <c r="AC162" s="15">
        <f t="shared" si="37"/>
        <v>0</v>
      </c>
      <c r="AD162" s="13">
        <f t="shared" si="38"/>
        <v>1</v>
      </c>
      <c r="AE162" s="15">
        <f t="shared" si="39"/>
        <v>0</v>
      </c>
      <c r="AF162" s="13">
        <f t="shared" si="39"/>
        <v>1</v>
      </c>
      <c r="AG162" s="17">
        <f t="shared" si="40"/>
        <v>1</v>
      </c>
      <c r="AH162" s="23">
        <f t="shared" si="41"/>
        <v>0</v>
      </c>
      <c r="AI162" s="24">
        <f t="shared" si="42"/>
        <v>0</v>
      </c>
      <c r="AJ162" s="23">
        <f t="shared" si="43"/>
        <v>0</v>
      </c>
      <c r="AK162" s="24">
        <f t="shared" si="44"/>
        <v>0</v>
      </c>
      <c r="AL162" s="23">
        <f t="shared" si="45"/>
        <v>0</v>
      </c>
      <c r="AM162" s="24">
        <f t="shared" si="46"/>
        <v>0</v>
      </c>
      <c r="AN162" s="25">
        <f t="shared" si="47"/>
        <v>0</v>
      </c>
      <c r="BS162">
        <v>0</v>
      </c>
      <c r="BT162">
        <v>1.1575E-2</v>
      </c>
      <c r="BU162">
        <v>93.561000000000007</v>
      </c>
      <c r="BZ162">
        <v>1</v>
      </c>
      <c r="CA162" t="s">
        <v>204</v>
      </c>
      <c r="CB162" t="s">
        <v>1533</v>
      </c>
      <c r="CC162" t="s">
        <v>219</v>
      </c>
      <c r="CD162" t="s">
        <v>831</v>
      </c>
      <c r="CE162" t="s">
        <v>1531</v>
      </c>
      <c r="CF162" t="s">
        <v>2918</v>
      </c>
      <c r="CG162" t="s">
        <v>1532</v>
      </c>
      <c r="CH162">
        <v>12</v>
      </c>
      <c r="CI162">
        <v>2</v>
      </c>
      <c r="CJ162">
        <v>0.67940999999999996</v>
      </c>
      <c r="CK162">
        <v>0</v>
      </c>
      <c r="CL162">
        <v>0</v>
      </c>
      <c r="CM162">
        <v>0</v>
      </c>
      <c r="CN162">
        <v>0</v>
      </c>
      <c r="CO162" t="s">
        <v>210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 t="s">
        <v>210</v>
      </c>
      <c r="DC162" t="s">
        <v>210</v>
      </c>
      <c r="DD162" t="s">
        <v>210</v>
      </c>
      <c r="DE162" t="s">
        <v>210</v>
      </c>
      <c r="DF162" t="s">
        <v>210</v>
      </c>
      <c r="DG162" t="s">
        <v>210</v>
      </c>
      <c r="DH162" t="s">
        <v>210</v>
      </c>
      <c r="DI162" t="s">
        <v>210</v>
      </c>
      <c r="DJ162" t="s">
        <v>210</v>
      </c>
      <c r="DK162" t="s">
        <v>210</v>
      </c>
      <c r="DL162" t="s">
        <v>210</v>
      </c>
      <c r="DM162" t="s">
        <v>210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GL162">
        <v>162</v>
      </c>
      <c r="GM162">
        <v>425</v>
      </c>
      <c r="GN162">
        <v>208</v>
      </c>
      <c r="GO162">
        <v>208</v>
      </c>
      <c r="GP162">
        <v>391</v>
      </c>
      <c r="GQ162">
        <v>407</v>
      </c>
      <c r="GR162">
        <v>2194</v>
      </c>
      <c r="GS162">
        <v>3668</v>
      </c>
      <c r="GT162">
        <v>2194</v>
      </c>
      <c r="GU162">
        <v>3668</v>
      </c>
      <c r="GV162" t="s">
        <v>223</v>
      </c>
      <c r="GW162">
        <v>7696</v>
      </c>
      <c r="GX162">
        <v>2194</v>
      </c>
      <c r="GY162">
        <v>3668</v>
      </c>
      <c r="GZ162" t="s">
        <v>223</v>
      </c>
      <c r="HA162">
        <v>7696</v>
      </c>
      <c r="HB162">
        <v>2194</v>
      </c>
      <c r="HC162">
        <v>3668</v>
      </c>
      <c r="HD162" t="s">
        <v>223</v>
      </c>
      <c r="HE162">
        <v>7696</v>
      </c>
    </row>
    <row r="163" spans="1:213" ht="15" x14ac:dyDescent="0.25">
      <c r="A163" t="s">
        <v>1534</v>
      </c>
      <c r="B163">
        <v>327</v>
      </c>
      <c r="C163" t="s">
        <v>1534</v>
      </c>
      <c r="D163" t="s">
        <v>1534</v>
      </c>
      <c r="E163" t="s">
        <v>1535</v>
      </c>
      <c r="F163" t="s">
        <v>1536</v>
      </c>
      <c r="G163" t="s">
        <v>1537</v>
      </c>
      <c r="H163">
        <v>1</v>
      </c>
      <c r="I163">
        <v>0</v>
      </c>
      <c r="J163">
        <v>25.980499999999999</v>
      </c>
      <c r="K163">
        <v>1.8965200000000002E-2</v>
      </c>
      <c r="L163">
        <v>42.808999999999997</v>
      </c>
      <c r="M163">
        <v>6.6828000000000003</v>
      </c>
      <c r="N163">
        <v>42.808999999999997</v>
      </c>
      <c r="Z163" s="13">
        <v>1</v>
      </c>
      <c r="AA163" s="15">
        <f t="shared" si="35"/>
        <v>0</v>
      </c>
      <c r="AB163" s="13">
        <f t="shared" si="36"/>
        <v>0</v>
      </c>
      <c r="AC163" s="15">
        <f t="shared" si="37"/>
        <v>0</v>
      </c>
      <c r="AD163" s="13">
        <f t="shared" si="38"/>
        <v>1</v>
      </c>
      <c r="AE163" s="15">
        <f t="shared" si="39"/>
        <v>0</v>
      </c>
      <c r="AF163" s="13">
        <f t="shared" si="39"/>
        <v>1</v>
      </c>
      <c r="AG163" s="17">
        <f t="shared" si="40"/>
        <v>1</v>
      </c>
      <c r="AH163" s="23">
        <f t="shared" si="41"/>
        <v>0</v>
      </c>
      <c r="AI163" s="24">
        <f t="shared" si="42"/>
        <v>0</v>
      </c>
      <c r="AJ163" s="23">
        <f t="shared" si="43"/>
        <v>0</v>
      </c>
      <c r="AK163" s="24">
        <f t="shared" si="44"/>
        <v>0</v>
      </c>
      <c r="AL163" s="23">
        <f t="shared" si="45"/>
        <v>0</v>
      </c>
      <c r="AM163" s="24">
        <f t="shared" si="46"/>
        <v>0</v>
      </c>
      <c r="AN163" s="25">
        <f t="shared" si="47"/>
        <v>0</v>
      </c>
      <c r="BS163">
        <v>25.980499999999999</v>
      </c>
      <c r="BT163">
        <v>1.8965200000000002E-2</v>
      </c>
      <c r="BU163">
        <v>42.808999999999997</v>
      </c>
      <c r="BZ163">
        <v>3</v>
      </c>
      <c r="CA163" t="s">
        <v>204</v>
      </c>
      <c r="CB163" t="s">
        <v>1538</v>
      </c>
      <c r="CC163" t="s">
        <v>1539</v>
      </c>
      <c r="CD163" t="s">
        <v>1540</v>
      </c>
      <c r="CE163" t="s">
        <v>1541</v>
      </c>
      <c r="CF163" t="s">
        <v>2918</v>
      </c>
      <c r="CG163" t="s">
        <v>1542</v>
      </c>
      <c r="CH163">
        <v>14</v>
      </c>
      <c r="CI163">
        <v>2</v>
      </c>
      <c r="CJ163">
        <v>-0.58996999999999999</v>
      </c>
      <c r="CK163">
        <v>151040</v>
      </c>
      <c r="CL163">
        <v>0</v>
      </c>
      <c r="CM163">
        <v>0</v>
      </c>
      <c r="CN163">
        <v>151040</v>
      </c>
      <c r="CO163" t="s">
        <v>210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151040</v>
      </c>
      <c r="DB163" t="s">
        <v>210</v>
      </c>
      <c r="DC163" t="s">
        <v>210</v>
      </c>
      <c r="DD163" t="s">
        <v>210</v>
      </c>
      <c r="DE163" t="s">
        <v>210</v>
      </c>
      <c r="DF163" t="s">
        <v>210</v>
      </c>
      <c r="DG163" t="s">
        <v>210</v>
      </c>
      <c r="DH163" t="s">
        <v>210</v>
      </c>
      <c r="DI163" t="s">
        <v>210</v>
      </c>
      <c r="DJ163" t="s">
        <v>210</v>
      </c>
      <c r="DK163" t="s">
        <v>210</v>
      </c>
      <c r="DL163" t="s">
        <v>210</v>
      </c>
      <c r="DM163" t="s">
        <v>210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151040</v>
      </c>
      <c r="GL163">
        <v>163</v>
      </c>
      <c r="GM163">
        <v>428</v>
      </c>
      <c r="GN163">
        <v>327</v>
      </c>
      <c r="GO163">
        <v>327</v>
      </c>
      <c r="GP163">
        <v>321</v>
      </c>
      <c r="GQ163">
        <v>336</v>
      </c>
      <c r="GR163">
        <v>1492</v>
      </c>
      <c r="GS163">
        <v>2147</v>
      </c>
      <c r="GT163">
        <v>1492</v>
      </c>
      <c r="GU163">
        <v>2147</v>
      </c>
      <c r="GV163" t="s">
        <v>223</v>
      </c>
      <c r="GW163">
        <v>18276</v>
      </c>
      <c r="GX163">
        <v>1492</v>
      </c>
      <c r="GY163">
        <v>2147</v>
      </c>
      <c r="GZ163" t="s">
        <v>223</v>
      </c>
      <c r="HA163">
        <v>18276</v>
      </c>
      <c r="HB163">
        <v>1492</v>
      </c>
      <c r="HC163">
        <v>2147</v>
      </c>
      <c r="HD163" t="s">
        <v>223</v>
      </c>
      <c r="HE163">
        <v>18276</v>
      </c>
    </row>
    <row r="164" spans="1:213" ht="15" x14ac:dyDescent="0.25">
      <c r="A164" t="s">
        <v>1543</v>
      </c>
      <c r="B164">
        <v>178</v>
      </c>
      <c r="C164" t="s">
        <v>1543</v>
      </c>
      <c r="D164" t="s">
        <v>1543</v>
      </c>
      <c r="E164" t="s">
        <v>1544</v>
      </c>
      <c r="F164" t="s">
        <v>1545</v>
      </c>
      <c r="G164" t="s">
        <v>1546</v>
      </c>
      <c r="H164">
        <v>0.99973999999999996</v>
      </c>
      <c r="I164" s="1">
        <v>2.4379599999999999E-5</v>
      </c>
      <c r="J164">
        <v>35.841099999999997</v>
      </c>
      <c r="K164">
        <v>1.7325500000000001E-2</v>
      </c>
      <c r="L164">
        <v>99.375</v>
      </c>
      <c r="M164">
        <v>15.592000000000001</v>
      </c>
      <c r="N164">
        <v>99.375</v>
      </c>
      <c r="Q164" s="7">
        <v>0.99973999999999996</v>
      </c>
      <c r="AA164" s="15">
        <f t="shared" si="35"/>
        <v>1</v>
      </c>
      <c r="AB164" s="13">
        <f t="shared" si="36"/>
        <v>0</v>
      </c>
      <c r="AC164" s="15">
        <f t="shared" si="37"/>
        <v>0</v>
      </c>
      <c r="AD164" s="13">
        <f t="shared" si="38"/>
        <v>0</v>
      </c>
      <c r="AE164" s="15">
        <f t="shared" si="39"/>
        <v>1</v>
      </c>
      <c r="AF164" s="13">
        <f t="shared" si="39"/>
        <v>0</v>
      </c>
      <c r="AG164" s="17">
        <f t="shared" si="40"/>
        <v>1</v>
      </c>
      <c r="AH164" s="23">
        <f t="shared" si="41"/>
        <v>0</v>
      </c>
      <c r="AI164" s="24">
        <f t="shared" si="42"/>
        <v>0</v>
      </c>
      <c r="AJ164" s="23">
        <f t="shared" si="43"/>
        <v>0</v>
      </c>
      <c r="AK164" s="24">
        <f t="shared" si="44"/>
        <v>0</v>
      </c>
      <c r="AL164" s="23">
        <f t="shared" si="45"/>
        <v>0</v>
      </c>
      <c r="AM164" s="24">
        <f t="shared" si="46"/>
        <v>0</v>
      </c>
      <c r="AN164" s="25">
        <f t="shared" si="47"/>
        <v>0</v>
      </c>
      <c r="AR164">
        <v>35.841099999999997</v>
      </c>
      <c r="AS164">
        <v>1.7325500000000001E-2</v>
      </c>
      <c r="AT164">
        <v>99.375</v>
      </c>
      <c r="BZ164">
        <v>2</v>
      </c>
      <c r="CA164" t="s">
        <v>204</v>
      </c>
      <c r="CB164" t="s">
        <v>1547</v>
      </c>
      <c r="CC164" t="s">
        <v>838</v>
      </c>
      <c r="CD164" t="s">
        <v>1093</v>
      </c>
      <c r="CE164" t="s">
        <v>1548</v>
      </c>
      <c r="CF164" t="s">
        <v>2918</v>
      </c>
      <c r="CG164" t="s">
        <v>1549</v>
      </c>
      <c r="CH164">
        <v>6</v>
      </c>
      <c r="CI164">
        <v>2</v>
      </c>
      <c r="CJ164">
        <v>9.9695000000000006E-2</v>
      </c>
      <c r="CK164">
        <v>135040000</v>
      </c>
      <c r="CL164">
        <v>0</v>
      </c>
      <c r="CM164">
        <v>135040000</v>
      </c>
      <c r="CN164">
        <v>0</v>
      </c>
      <c r="CO164" t="s">
        <v>210</v>
      </c>
      <c r="CP164">
        <v>0</v>
      </c>
      <c r="CQ164">
        <v>0</v>
      </c>
      <c r="CR164">
        <v>135040000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 t="s">
        <v>210</v>
      </c>
      <c r="DC164" t="s">
        <v>210</v>
      </c>
      <c r="DD164" t="s">
        <v>210</v>
      </c>
      <c r="DE164" t="s">
        <v>210</v>
      </c>
      <c r="DF164" t="s">
        <v>210</v>
      </c>
      <c r="DG164" t="s">
        <v>210</v>
      </c>
      <c r="DH164" t="s">
        <v>210</v>
      </c>
      <c r="DI164" t="s">
        <v>210</v>
      </c>
      <c r="DJ164" t="s">
        <v>210</v>
      </c>
      <c r="DK164" t="s">
        <v>210</v>
      </c>
      <c r="DL164" t="s">
        <v>210</v>
      </c>
      <c r="DM164" t="s">
        <v>210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135040000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GL164">
        <v>164</v>
      </c>
      <c r="GM164">
        <v>429</v>
      </c>
      <c r="GN164">
        <v>178</v>
      </c>
      <c r="GO164">
        <v>178</v>
      </c>
      <c r="GP164">
        <v>42</v>
      </c>
      <c r="GQ164">
        <v>43</v>
      </c>
      <c r="GR164">
        <v>123</v>
      </c>
      <c r="GS164">
        <v>137</v>
      </c>
      <c r="GT164">
        <v>123</v>
      </c>
      <c r="GU164">
        <v>137</v>
      </c>
      <c r="GV164" t="s">
        <v>273</v>
      </c>
      <c r="GW164">
        <v>7110</v>
      </c>
      <c r="GX164">
        <v>123</v>
      </c>
      <c r="GY164">
        <v>137</v>
      </c>
      <c r="GZ164" t="s">
        <v>273</v>
      </c>
      <c r="HA164">
        <v>7110</v>
      </c>
      <c r="HB164">
        <v>123</v>
      </c>
      <c r="HC164">
        <v>137</v>
      </c>
      <c r="HD164" t="s">
        <v>273</v>
      </c>
      <c r="HE164">
        <v>7110</v>
      </c>
    </row>
    <row r="165" spans="1:213" ht="15" x14ac:dyDescent="0.25">
      <c r="A165" t="s">
        <v>1550</v>
      </c>
      <c r="B165" t="s">
        <v>1551</v>
      </c>
      <c r="C165" t="s">
        <v>1552</v>
      </c>
      <c r="D165" t="s">
        <v>1552</v>
      </c>
      <c r="E165" t="s">
        <v>1553</v>
      </c>
      <c r="F165" t="s">
        <v>1554</v>
      </c>
      <c r="G165" t="s">
        <v>1555</v>
      </c>
      <c r="H165">
        <v>0.99143199999999998</v>
      </c>
      <c r="I165">
        <v>9.829350000000001E-4</v>
      </c>
      <c r="J165">
        <v>25.451699999999999</v>
      </c>
      <c r="K165">
        <v>1.8015400000000001E-2</v>
      </c>
      <c r="L165">
        <v>59.198</v>
      </c>
      <c r="M165">
        <v>17.515000000000001</v>
      </c>
      <c r="N165">
        <v>59.198</v>
      </c>
      <c r="W165" s="9">
        <v>0.99143199999999998</v>
      </c>
      <c r="AA165" s="15">
        <f t="shared" si="35"/>
        <v>0</v>
      </c>
      <c r="AB165" s="13">
        <f t="shared" si="36"/>
        <v>0</v>
      </c>
      <c r="AC165" s="15">
        <f t="shared" si="37"/>
        <v>1</v>
      </c>
      <c r="AD165" s="13">
        <f t="shared" si="38"/>
        <v>0</v>
      </c>
      <c r="AE165" s="15">
        <f t="shared" si="39"/>
        <v>1</v>
      </c>
      <c r="AF165" s="13">
        <f t="shared" si="39"/>
        <v>0</v>
      </c>
      <c r="AG165" s="17">
        <f t="shared" si="40"/>
        <v>1</v>
      </c>
      <c r="AH165" s="23">
        <f t="shared" si="41"/>
        <v>0</v>
      </c>
      <c r="AI165" s="24">
        <f t="shared" si="42"/>
        <v>0</v>
      </c>
      <c r="AJ165" s="23">
        <f t="shared" si="43"/>
        <v>0</v>
      </c>
      <c r="AK165" s="24">
        <f t="shared" si="44"/>
        <v>0</v>
      </c>
      <c r="AL165" s="23">
        <f t="shared" si="45"/>
        <v>0</v>
      </c>
      <c r="AM165" s="24">
        <f t="shared" si="46"/>
        <v>0</v>
      </c>
      <c r="AN165" s="25">
        <f t="shared" si="47"/>
        <v>0</v>
      </c>
      <c r="BJ165">
        <v>25.451699999999999</v>
      </c>
      <c r="BK165">
        <v>1.8015400000000001E-2</v>
      </c>
      <c r="BL165">
        <v>59.198</v>
      </c>
      <c r="BZ165">
        <v>3</v>
      </c>
      <c r="CA165" t="s">
        <v>204</v>
      </c>
      <c r="CB165" t="s">
        <v>1556</v>
      </c>
      <c r="CC165" t="s">
        <v>1557</v>
      </c>
      <c r="CD165" t="s">
        <v>340</v>
      </c>
      <c r="CE165" t="s">
        <v>1558</v>
      </c>
      <c r="CF165" t="s">
        <v>2918</v>
      </c>
      <c r="CG165" t="s">
        <v>1559</v>
      </c>
      <c r="CH165">
        <v>9</v>
      </c>
      <c r="CI165">
        <v>2</v>
      </c>
      <c r="CJ165">
        <v>2.6713</v>
      </c>
      <c r="CK165">
        <v>332010000</v>
      </c>
      <c r="CL165">
        <v>0</v>
      </c>
      <c r="CM165">
        <v>0</v>
      </c>
      <c r="CN165">
        <v>332010000</v>
      </c>
      <c r="CO165" t="s">
        <v>210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332010000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 t="s">
        <v>210</v>
      </c>
      <c r="DC165" t="s">
        <v>210</v>
      </c>
      <c r="DD165" t="s">
        <v>210</v>
      </c>
      <c r="DE165" t="s">
        <v>210</v>
      </c>
      <c r="DF165" t="s">
        <v>210</v>
      </c>
      <c r="DG165" t="s">
        <v>210</v>
      </c>
      <c r="DH165" t="s">
        <v>210</v>
      </c>
      <c r="DI165" t="s">
        <v>210</v>
      </c>
      <c r="DJ165" t="s">
        <v>210</v>
      </c>
      <c r="DK165" t="s">
        <v>210</v>
      </c>
      <c r="DL165" t="s">
        <v>210</v>
      </c>
      <c r="DM165" t="s">
        <v>210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332010000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GL165">
        <v>165</v>
      </c>
      <c r="GM165">
        <v>431</v>
      </c>
      <c r="GN165">
        <v>363</v>
      </c>
      <c r="GO165">
        <v>363</v>
      </c>
      <c r="GP165">
        <v>297</v>
      </c>
      <c r="GQ165">
        <v>311</v>
      </c>
      <c r="GR165">
        <v>1400</v>
      </c>
      <c r="GS165">
        <v>2047</v>
      </c>
      <c r="GT165">
        <v>1400</v>
      </c>
      <c r="GU165">
        <v>2047</v>
      </c>
      <c r="GV165" t="s">
        <v>238</v>
      </c>
      <c r="GW165">
        <v>8557</v>
      </c>
      <c r="GX165">
        <v>1400</v>
      </c>
      <c r="GY165">
        <v>2047</v>
      </c>
      <c r="GZ165" t="s">
        <v>238</v>
      </c>
      <c r="HA165">
        <v>8557</v>
      </c>
      <c r="HB165">
        <v>1400</v>
      </c>
      <c r="HC165">
        <v>2047</v>
      </c>
      <c r="HD165" t="s">
        <v>238</v>
      </c>
      <c r="HE165">
        <v>8557</v>
      </c>
    </row>
    <row r="166" spans="1:213" ht="15" x14ac:dyDescent="0.25">
      <c r="A166" t="s">
        <v>1550</v>
      </c>
      <c r="B166" t="s">
        <v>1560</v>
      </c>
      <c r="C166" t="s">
        <v>1552</v>
      </c>
      <c r="D166" t="s">
        <v>1552</v>
      </c>
      <c r="E166" t="s">
        <v>1553</v>
      </c>
      <c r="F166" t="s">
        <v>1554</v>
      </c>
      <c r="G166" t="s">
        <v>1555</v>
      </c>
      <c r="H166">
        <v>0.99233400000000005</v>
      </c>
      <c r="I166">
        <v>6.4201799999999995E-4</v>
      </c>
      <c r="J166">
        <v>25.451699999999999</v>
      </c>
      <c r="K166">
        <v>1.8015400000000001E-2</v>
      </c>
      <c r="L166">
        <v>59.198</v>
      </c>
      <c r="M166">
        <v>17.515000000000001</v>
      </c>
      <c r="N166">
        <v>59.198</v>
      </c>
      <c r="W166" s="9">
        <v>0.99233400000000005</v>
      </c>
      <c r="AA166" s="15">
        <f t="shared" si="35"/>
        <v>0</v>
      </c>
      <c r="AB166" s="13">
        <f t="shared" si="36"/>
        <v>0</v>
      </c>
      <c r="AC166" s="15">
        <f t="shared" si="37"/>
        <v>1</v>
      </c>
      <c r="AD166" s="13">
        <f t="shared" si="38"/>
        <v>0</v>
      </c>
      <c r="AE166" s="15">
        <f t="shared" si="39"/>
        <v>1</v>
      </c>
      <c r="AF166" s="13">
        <f t="shared" si="39"/>
        <v>0</v>
      </c>
      <c r="AG166" s="17">
        <f t="shared" si="40"/>
        <v>1</v>
      </c>
      <c r="AH166" s="23">
        <f t="shared" si="41"/>
        <v>0</v>
      </c>
      <c r="AI166" s="24">
        <f t="shared" si="42"/>
        <v>0</v>
      </c>
      <c r="AJ166" s="23">
        <f t="shared" si="43"/>
        <v>0</v>
      </c>
      <c r="AK166" s="24">
        <f t="shared" si="44"/>
        <v>0</v>
      </c>
      <c r="AL166" s="23">
        <f t="shared" si="45"/>
        <v>0</v>
      </c>
      <c r="AM166" s="24">
        <f t="shared" si="46"/>
        <v>0</v>
      </c>
      <c r="AN166" s="25">
        <f t="shared" si="47"/>
        <v>0</v>
      </c>
      <c r="BJ166">
        <v>25.451699999999999</v>
      </c>
      <c r="BK166">
        <v>1.8015400000000001E-2</v>
      </c>
      <c r="BL166">
        <v>59.198</v>
      </c>
      <c r="BZ166">
        <v>3</v>
      </c>
      <c r="CA166" t="s">
        <v>204</v>
      </c>
      <c r="CB166" t="s">
        <v>1561</v>
      </c>
      <c r="CC166" t="s">
        <v>1562</v>
      </c>
      <c r="CD166" t="s">
        <v>1563</v>
      </c>
      <c r="CE166" t="s">
        <v>1558</v>
      </c>
      <c r="CF166" t="s">
        <v>2918</v>
      </c>
      <c r="CG166" t="s">
        <v>1559</v>
      </c>
      <c r="CH166">
        <v>14</v>
      </c>
      <c r="CI166">
        <v>2</v>
      </c>
      <c r="CJ166">
        <v>2.6713</v>
      </c>
      <c r="CK166">
        <v>332010000</v>
      </c>
      <c r="CL166">
        <v>0</v>
      </c>
      <c r="CM166">
        <v>0</v>
      </c>
      <c r="CN166">
        <v>332010000</v>
      </c>
      <c r="CO166" t="s">
        <v>210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332010000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 t="s">
        <v>210</v>
      </c>
      <c r="DC166" t="s">
        <v>210</v>
      </c>
      <c r="DD166" t="s">
        <v>210</v>
      </c>
      <c r="DE166" t="s">
        <v>210</v>
      </c>
      <c r="DF166" t="s">
        <v>210</v>
      </c>
      <c r="DG166" t="s">
        <v>210</v>
      </c>
      <c r="DH166" t="s">
        <v>210</v>
      </c>
      <c r="DI166" t="s">
        <v>210</v>
      </c>
      <c r="DJ166" t="s">
        <v>210</v>
      </c>
      <c r="DK166" t="s">
        <v>210</v>
      </c>
      <c r="DL166" t="s">
        <v>210</v>
      </c>
      <c r="DM166" t="s">
        <v>210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332010000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GL166">
        <v>166</v>
      </c>
      <c r="GM166">
        <v>431</v>
      </c>
      <c r="GN166">
        <v>368</v>
      </c>
      <c r="GO166">
        <v>368</v>
      </c>
      <c r="GP166">
        <v>297</v>
      </c>
      <c r="GQ166">
        <v>311</v>
      </c>
      <c r="GR166">
        <v>1400</v>
      </c>
      <c r="GS166">
        <v>2047</v>
      </c>
      <c r="GT166">
        <v>1400</v>
      </c>
      <c r="GU166">
        <v>2047</v>
      </c>
      <c r="GV166" t="s">
        <v>238</v>
      </c>
      <c r="GW166">
        <v>8557</v>
      </c>
      <c r="GX166">
        <v>1400</v>
      </c>
      <c r="GY166">
        <v>2047</v>
      </c>
      <c r="GZ166" t="s">
        <v>238</v>
      </c>
      <c r="HA166">
        <v>8557</v>
      </c>
      <c r="HB166">
        <v>1400</v>
      </c>
      <c r="HC166">
        <v>2047</v>
      </c>
      <c r="HD166" t="s">
        <v>238</v>
      </c>
      <c r="HE166">
        <v>8557</v>
      </c>
    </row>
    <row r="167" spans="1:213" ht="15" x14ac:dyDescent="0.25">
      <c r="A167" t="s">
        <v>1564</v>
      </c>
      <c r="B167">
        <v>128</v>
      </c>
      <c r="C167" t="s">
        <v>1564</v>
      </c>
      <c r="D167" t="s">
        <v>1564</v>
      </c>
      <c r="E167" t="s">
        <v>1565</v>
      </c>
      <c r="F167" t="s">
        <v>1566</v>
      </c>
      <c r="G167" t="s">
        <v>1567</v>
      </c>
      <c r="H167">
        <v>0.96365100000000004</v>
      </c>
      <c r="I167">
        <v>5.0032899999999996E-3</v>
      </c>
      <c r="J167">
        <v>14.2342</v>
      </c>
      <c r="K167">
        <v>1.84491E-2</v>
      </c>
      <c r="L167">
        <v>81.95</v>
      </c>
      <c r="M167">
        <v>13.58</v>
      </c>
      <c r="N167">
        <v>81.95</v>
      </c>
      <c r="Z167" s="13">
        <v>0.96365100000000004</v>
      </c>
      <c r="AA167" s="15">
        <f t="shared" si="35"/>
        <v>0</v>
      </c>
      <c r="AB167" s="13">
        <f t="shared" si="36"/>
        <v>0</v>
      </c>
      <c r="AC167" s="15">
        <f t="shared" si="37"/>
        <v>0</v>
      </c>
      <c r="AD167" s="13">
        <f t="shared" si="38"/>
        <v>1</v>
      </c>
      <c r="AE167" s="15">
        <f t="shared" si="39"/>
        <v>0</v>
      </c>
      <c r="AF167" s="13">
        <f t="shared" si="39"/>
        <v>1</v>
      </c>
      <c r="AG167" s="17">
        <f t="shared" si="40"/>
        <v>1</v>
      </c>
      <c r="AH167" s="23">
        <f t="shared" si="41"/>
        <v>0</v>
      </c>
      <c r="AI167" s="24">
        <f t="shared" si="42"/>
        <v>0</v>
      </c>
      <c r="AJ167" s="23">
        <f t="shared" si="43"/>
        <v>0</v>
      </c>
      <c r="AK167" s="24">
        <f t="shared" si="44"/>
        <v>0</v>
      </c>
      <c r="AL167" s="23">
        <f t="shared" si="45"/>
        <v>0</v>
      </c>
      <c r="AM167" s="24">
        <f t="shared" si="46"/>
        <v>0</v>
      </c>
      <c r="AN167" s="25">
        <f t="shared" si="47"/>
        <v>0</v>
      </c>
      <c r="BS167">
        <v>14.2342</v>
      </c>
      <c r="BT167">
        <v>1.84491E-2</v>
      </c>
      <c r="BU167">
        <v>81.95</v>
      </c>
      <c r="BZ167">
        <v>1</v>
      </c>
      <c r="CA167" t="s">
        <v>204</v>
      </c>
      <c r="CB167" t="s">
        <v>1568</v>
      </c>
      <c r="CC167" t="s">
        <v>401</v>
      </c>
      <c r="CD167" t="s">
        <v>1569</v>
      </c>
      <c r="CE167" t="s">
        <v>1570</v>
      </c>
      <c r="CF167" t="s">
        <v>2918</v>
      </c>
      <c r="CG167" t="s">
        <v>1571</v>
      </c>
      <c r="CH167">
        <v>2</v>
      </c>
      <c r="CI167">
        <v>1</v>
      </c>
      <c r="CJ167">
        <v>-1.8791</v>
      </c>
      <c r="CK167">
        <v>36183000</v>
      </c>
      <c r="CL167">
        <v>36183000</v>
      </c>
      <c r="CM167">
        <v>0</v>
      </c>
      <c r="CN167">
        <v>0</v>
      </c>
      <c r="CO167" t="s">
        <v>210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36183000</v>
      </c>
      <c r="DB167" t="s">
        <v>210</v>
      </c>
      <c r="DC167" t="s">
        <v>210</v>
      </c>
      <c r="DD167" t="s">
        <v>210</v>
      </c>
      <c r="DE167" t="s">
        <v>210</v>
      </c>
      <c r="DF167" t="s">
        <v>210</v>
      </c>
      <c r="DG167" t="s">
        <v>210</v>
      </c>
      <c r="DH167" t="s">
        <v>210</v>
      </c>
      <c r="DI167" t="s">
        <v>210</v>
      </c>
      <c r="DJ167" t="s">
        <v>210</v>
      </c>
      <c r="DK167" t="s">
        <v>210</v>
      </c>
      <c r="DL167" t="s">
        <v>210</v>
      </c>
      <c r="DM167" t="s">
        <v>210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36183000</v>
      </c>
      <c r="EV167">
        <v>0</v>
      </c>
      <c r="EW167">
        <v>0</v>
      </c>
      <c r="GL167">
        <v>167</v>
      </c>
      <c r="GM167">
        <v>438</v>
      </c>
      <c r="GN167">
        <v>128</v>
      </c>
      <c r="GO167">
        <v>128</v>
      </c>
      <c r="GP167">
        <v>382</v>
      </c>
      <c r="GQ167">
        <v>398</v>
      </c>
      <c r="GR167">
        <v>2173</v>
      </c>
      <c r="GS167">
        <v>3646</v>
      </c>
      <c r="GT167">
        <v>2173</v>
      </c>
      <c r="GU167">
        <v>3646</v>
      </c>
      <c r="GV167" t="s">
        <v>223</v>
      </c>
      <c r="GW167">
        <v>7783</v>
      </c>
      <c r="GX167">
        <v>2173</v>
      </c>
      <c r="GY167">
        <v>3646</v>
      </c>
      <c r="GZ167" t="s">
        <v>223</v>
      </c>
      <c r="HA167">
        <v>7783</v>
      </c>
      <c r="HB167">
        <v>2173</v>
      </c>
      <c r="HC167">
        <v>3646</v>
      </c>
      <c r="HD167" t="s">
        <v>223</v>
      </c>
      <c r="HE167">
        <v>7783</v>
      </c>
    </row>
    <row r="168" spans="1:213" x14ac:dyDescent="0.3">
      <c r="A168" t="s">
        <v>1572</v>
      </c>
      <c r="B168" t="s">
        <v>1573</v>
      </c>
      <c r="C168" t="s">
        <v>1574</v>
      </c>
      <c r="D168" t="s">
        <v>1574</v>
      </c>
      <c r="E168" t="s">
        <v>1575</v>
      </c>
      <c r="F168" t="s">
        <v>1576</v>
      </c>
      <c r="G168" t="s">
        <v>1577</v>
      </c>
      <c r="H168">
        <v>0.66581800000000002</v>
      </c>
      <c r="I168">
        <v>6.2571699999999994E-2</v>
      </c>
      <c r="J168">
        <v>0</v>
      </c>
      <c r="K168">
        <v>1.03783E-2</v>
      </c>
      <c r="L168">
        <v>63.966000000000001</v>
      </c>
      <c r="M168">
        <v>9.9606999999999992</v>
      </c>
      <c r="N168">
        <v>63.966000000000001</v>
      </c>
      <c r="T168" s="11">
        <v>0.66581800000000002</v>
      </c>
      <c r="Z168" s="13">
        <v>0.64933300000000005</v>
      </c>
      <c r="AA168" s="15">
        <f t="shared" si="35"/>
        <v>0</v>
      </c>
      <c r="AB168" s="13">
        <f t="shared" si="36"/>
        <v>1</v>
      </c>
      <c r="AC168" s="15">
        <f t="shared" si="37"/>
        <v>0</v>
      </c>
      <c r="AD168" s="13">
        <f t="shared" si="38"/>
        <v>1</v>
      </c>
      <c r="AE168" s="15">
        <f t="shared" si="39"/>
        <v>0</v>
      </c>
      <c r="AF168" s="13">
        <f t="shared" si="39"/>
        <v>2</v>
      </c>
      <c r="AG168" s="17">
        <f t="shared" si="40"/>
        <v>2</v>
      </c>
      <c r="AH168" s="23">
        <f t="shared" si="41"/>
        <v>0</v>
      </c>
      <c r="AI168" s="24">
        <f t="shared" si="42"/>
        <v>0</v>
      </c>
      <c r="AJ168" s="23">
        <f t="shared" si="43"/>
        <v>0</v>
      </c>
      <c r="AK168" s="24">
        <f t="shared" si="44"/>
        <v>0</v>
      </c>
      <c r="AL168" s="23">
        <f t="shared" si="45"/>
        <v>0</v>
      </c>
      <c r="AM168" s="24">
        <f t="shared" si="46"/>
        <v>0</v>
      </c>
      <c r="AN168" s="25">
        <f t="shared" si="47"/>
        <v>0</v>
      </c>
      <c r="BA168">
        <v>0</v>
      </c>
      <c r="BB168">
        <v>1.03783E-2</v>
      </c>
      <c r="BC168">
        <v>63.966000000000001</v>
      </c>
      <c r="BS168">
        <v>0</v>
      </c>
      <c r="BT168">
        <v>1.46991E-2</v>
      </c>
      <c r="BU168">
        <v>52.070999999999998</v>
      </c>
      <c r="BZ168">
        <v>2</v>
      </c>
      <c r="CA168" t="s">
        <v>204</v>
      </c>
      <c r="CB168" t="s">
        <v>1578</v>
      </c>
      <c r="CC168" t="s">
        <v>1579</v>
      </c>
      <c r="CD168" t="s">
        <v>1421</v>
      </c>
      <c r="CE168" s="19" t="s">
        <v>1580</v>
      </c>
      <c r="CF168" t="s">
        <v>2918</v>
      </c>
      <c r="CG168" t="s">
        <v>1581</v>
      </c>
      <c r="CH168">
        <v>7</v>
      </c>
      <c r="CI168">
        <v>2</v>
      </c>
      <c r="CJ168">
        <v>2.4929000000000001</v>
      </c>
      <c r="CK168">
        <v>5262900</v>
      </c>
      <c r="CL168">
        <v>0</v>
      </c>
      <c r="CM168">
        <v>5262900</v>
      </c>
      <c r="CN168">
        <v>0</v>
      </c>
      <c r="CO168" t="s">
        <v>210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3319800</v>
      </c>
      <c r="CY168">
        <v>0</v>
      </c>
      <c r="CZ168">
        <v>0</v>
      </c>
      <c r="DA168">
        <v>1943100</v>
      </c>
      <c r="DB168" t="s">
        <v>210</v>
      </c>
      <c r="DC168" t="s">
        <v>210</v>
      </c>
      <c r="DD168" t="s">
        <v>210</v>
      </c>
      <c r="DE168" t="s">
        <v>210</v>
      </c>
      <c r="DF168" t="s">
        <v>210</v>
      </c>
      <c r="DG168" t="s">
        <v>210</v>
      </c>
      <c r="DH168" t="s">
        <v>210</v>
      </c>
      <c r="DI168" t="s">
        <v>210</v>
      </c>
      <c r="DJ168" t="s">
        <v>210</v>
      </c>
      <c r="DK168" t="s">
        <v>210</v>
      </c>
      <c r="DL168" t="s">
        <v>210</v>
      </c>
      <c r="DM168" t="s">
        <v>210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3319800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1943100</v>
      </c>
      <c r="EW168">
        <v>0</v>
      </c>
      <c r="GL168">
        <v>168</v>
      </c>
      <c r="GM168">
        <v>439</v>
      </c>
      <c r="GN168">
        <v>260</v>
      </c>
      <c r="GO168">
        <v>260</v>
      </c>
      <c r="GP168">
        <v>648</v>
      </c>
      <c r="GQ168">
        <v>667</v>
      </c>
      <c r="GR168" t="s">
        <v>1582</v>
      </c>
      <c r="GS168" t="s">
        <v>1583</v>
      </c>
      <c r="GT168">
        <v>2801</v>
      </c>
      <c r="GU168">
        <v>4297</v>
      </c>
      <c r="GV168" t="s">
        <v>237</v>
      </c>
      <c r="GW168">
        <v>8298</v>
      </c>
      <c r="GX168">
        <v>2801</v>
      </c>
      <c r="GY168">
        <v>4297</v>
      </c>
      <c r="GZ168" t="s">
        <v>237</v>
      </c>
      <c r="HA168">
        <v>8298</v>
      </c>
      <c r="HB168">
        <v>2801</v>
      </c>
      <c r="HC168">
        <v>4297</v>
      </c>
      <c r="HD168" t="s">
        <v>237</v>
      </c>
      <c r="HE168">
        <v>8298</v>
      </c>
    </row>
    <row r="169" spans="1:213" x14ac:dyDescent="0.3">
      <c r="A169" t="s">
        <v>1572</v>
      </c>
      <c r="B169" t="s">
        <v>1584</v>
      </c>
      <c r="C169" t="s">
        <v>1574</v>
      </c>
      <c r="D169" t="s">
        <v>1574</v>
      </c>
      <c r="E169" t="s">
        <v>1575</v>
      </c>
      <c r="F169" t="s">
        <v>1576</v>
      </c>
      <c r="G169" t="s">
        <v>1577</v>
      </c>
      <c r="H169">
        <v>0.66325400000000001</v>
      </c>
      <c r="I169">
        <v>6.4436800000000002E-2</v>
      </c>
      <c r="J169">
        <v>0</v>
      </c>
      <c r="K169">
        <v>1.03783E-2</v>
      </c>
      <c r="L169">
        <v>63.966000000000001</v>
      </c>
      <c r="M169">
        <v>9.9606999999999992</v>
      </c>
      <c r="N169">
        <v>63.966000000000001</v>
      </c>
      <c r="T169" s="11">
        <v>0.66325400000000001</v>
      </c>
      <c r="Z169" s="13">
        <v>0.64290099999999994</v>
      </c>
      <c r="AA169" s="15">
        <f t="shared" si="35"/>
        <v>0</v>
      </c>
      <c r="AB169" s="13">
        <f t="shared" si="36"/>
        <v>1</v>
      </c>
      <c r="AC169" s="15">
        <f t="shared" si="37"/>
        <v>0</v>
      </c>
      <c r="AD169" s="13">
        <f t="shared" si="38"/>
        <v>1</v>
      </c>
      <c r="AE169" s="15">
        <f t="shared" si="39"/>
        <v>0</v>
      </c>
      <c r="AF169" s="13">
        <f t="shared" si="39"/>
        <v>2</v>
      </c>
      <c r="AG169" s="17">
        <f t="shared" si="40"/>
        <v>2</v>
      </c>
      <c r="AH169" s="23">
        <f t="shared" si="41"/>
        <v>0</v>
      </c>
      <c r="AI169" s="24">
        <f t="shared" si="42"/>
        <v>0</v>
      </c>
      <c r="AJ169" s="23">
        <f t="shared" si="43"/>
        <v>0</v>
      </c>
      <c r="AK169" s="24">
        <f t="shared" si="44"/>
        <v>0</v>
      </c>
      <c r="AL169" s="23">
        <f t="shared" si="45"/>
        <v>0</v>
      </c>
      <c r="AM169" s="24">
        <f t="shared" si="46"/>
        <v>0</v>
      </c>
      <c r="AN169" s="25">
        <f t="shared" si="47"/>
        <v>0</v>
      </c>
      <c r="BA169">
        <v>0</v>
      </c>
      <c r="BB169">
        <v>1.03783E-2</v>
      </c>
      <c r="BC169">
        <v>63.966000000000001</v>
      </c>
      <c r="BS169">
        <v>0</v>
      </c>
      <c r="BT169">
        <v>1.46991E-2</v>
      </c>
      <c r="BU169">
        <v>52.070999999999998</v>
      </c>
      <c r="BZ169">
        <v>2</v>
      </c>
      <c r="CA169" t="s">
        <v>204</v>
      </c>
      <c r="CB169" t="s">
        <v>1585</v>
      </c>
      <c r="CC169" t="s">
        <v>1586</v>
      </c>
      <c r="CD169" t="s">
        <v>1587</v>
      </c>
      <c r="CE169" s="19" t="s">
        <v>1580</v>
      </c>
      <c r="CF169" t="s">
        <v>2918</v>
      </c>
      <c r="CG169" t="s">
        <v>1581</v>
      </c>
      <c r="CH169">
        <v>10</v>
      </c>
      <c r="CI169">
        <v>2</v>
      </c>
      <c r="CJ169">
        <v>2.4929000000000001</v>
      </c>
      <c r="CK169">
        <v>5262900</v>
      </c>
      <c r="CL169">
        <v>0</v>
      </c>
      <c r="CM169">
        <v>5262900</v>
      </c>
      <c r="CN169">
        <v>0</v>
      </c>
      <c r="CO169" t="s">
        <v>210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3319800</v>
      </c>
      <c r="CY169">
        <v>0</v>
      </c>
      <c r="CZ169">
        <v>0</v>
      </c>
      <c r="DA169">
        <v>1943100</v>
      </c>
      <c r="DB169" t="s">
        <v>210</v>
      </c>
      <c r="DC169" t="s">
        <v>210</v>
      </c>
      <c r="DD169" t="s">
        <v>210</v>
      </c>
      <c r="DE169" t="s">
        <v>210</v>
      </c>
      <c r="DF169" t="s">
        <v>210</v>
      </c>
      <c r="DG169" t="s">
        <v>210</v>
      </c>
      <c r="DH169" t="s">
        <v>210</v>
      </c>
      <c r="DI169" t="s">
        <v>210</v>
      </c>
      <c r="DJ169" t="s">
        <v>210</v>
      </c>
      <c r="DK169" t="s">
        <v>210</v>
      </c>
      <c r="DL169" t="s">
        <v>210</v>
      </c>
      <c r="DM169" t="s">
        <v>210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3319800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1943100</v>
      </c>
      <c r="EW169">
        <v>0</v>
      </c>
      <c r="GL169">
        <v>169</v>
      </c>
      <c r="GM169">
        <v>439</v>
      </c>
      <c r="GN169">
        <v>263</v>
      </c>
      <c r="GO169">
        <v>263</v>
      </c>
      <c r="GP169">
        <v>648</v>
      </c>
      <c r="GQ169">
        <v>667</v>
      </c>
      <c r="GR169" t="s">
        <v>1582</v>
      </c>
      <c r="GS169" t="s">
        <v>1583</v>
      </c>
      <c r="GT169">
        <v>2801</v>
      </c>
      <c r="GU169">
        <v>4297</v>
      </c>
      <c r="GV169" t="s">
        <v>237</v>
      </c>
      <c r="GW169">
        <v>8298</v>
      </c>
      <c r="GX169">
        <v>2801</v>
      </c>
      <c r="GY169">
        <v>4297</v>
      </c>
      <c r="GZ169" t="s">
        <v>237</v>
      </c>
      <c r="HA169">
        <v>8298</v>
      </c>
      <c r="HB169">
        <v>2801</v>
      </c>
      <c r="HC169">
        <v>4297</v>
      </c>
      <c r="HD169" t="s">
        <v>237</v>
      </c>
      <c r="HE169">
        <v>8298</v>
      </c>
    </row>
    <row r="170" spans="1:213" x14ac:dyDescent="0.3">
      <c r="A170" t="s">
        <v>1572</v>
      </c>
      <c r="B170" t="s">
        <v>1588</v>
      </c>
      <c r="C170" t="s">
        <v>1574</v>
      </c>
      <c r="D170" t="s">
        <v>1574</v>
      </c>
      <c r="E170" t="s">
        <v>1575</v>
      </c>
      <c r="F170" t="s">
        <v>1576</v>
      </c>
      <c r="G170" t="s">
        <v>1577</v>
      </c>
      <c r="H170">
        <v>0.66328900000000002</v>
      </c>
      <c r="I170">
        <v>6.3507400000000006E-2</v>
      </c>
      <c r="J170">
        <v>0</v>
      </c>
      <c r="K170">
        <v>1.03783E-2</v>
      </c>
      <c r="L170">
        <v>63.966000000000001</v>
      </c>
      <c r="M170">
        <v>9.9606999999999992</v>
      </c>
      <c r="N170">
        <v>63.966000000000001</v>
      </c>
      <c r="T170" s="11">
        <v>0.66328900000000002</v>
      </c>
      <c r="Z170" s="13">
        <v>0.64322199999999996</v>
      </c>
      <c r="AA170" s="15">
        <f t="shared" si="35"/>
        <v>0</v>
      </c>
      <c r="AB170" s="13">
        <f t="shared" si="36"/>
        <v>1</v>
      </c>
      <c r="AC170" s="15">
        <f t="shared" si="37"/>
        <v>0</v>
      </c>
      <c r="AD170" s="13">
        <f t="shared" si="38"/>
        <v>1</v>
      </c>
      <c r="AE170" s="15">
        <f t="shared" si="39"/>
        <v>0</v>
      </c>
      <c r="AF170" s="13">
        <f t="shared" si="39"/>
        <v>2</v>
      </c>
      <c r="AG170" s="17">
        <f t="shared" si="40"/>
        <v>2</v>
      </c>
      <c r="AH170" s="23">
        <f t="shared" si="41"/>
        <v>0</v>
      </c>
      <c r="AI170" s="24">
        <f t="shared" si="42"/>
        <v>0</v>
      </c>
      <c r="AJ170" s="23">
        <f t="shared" si="43"/>
        <v>0</v>
      </c>
      <c r="AK170" s="24">
        <f t="shared" si="44"/>
        <v>0</v>
      </c>
      <c r="AL170" s="23">
        <f t="shared" si="45"/>
        <v>0</v>
      </c>
      <c r="AM170" s="24">
        <f t="shared" si="46"/>
        <v>0</v>
      </c>
      <c r="AN170" s="25">
        <f t="shared" si="47"/>
        <v>0</v>
      </c>
      <c r="BA170">
        <v>0</v>
      </c>
      <c r="BB170">
        <v>1.03783E-2</v>
      </c>
      <c r="BC170">
        <v>63.966000000000001</v>
      </c>
      <c r="BS170">
        <v>0</v>
      </c>
      <c r="BT170">
        <v>1.46991E-2</v>
      </c>
      <c r="BU170">
        <v>52.070999999999998</v>
      </c>
      <c r="BZ170">
        <v>2</v>
      </c>
      <c r="CA170" t="s">
        <v>204</v>
      </c>
      <c r="CB170" t="s">
        <v>1589</v>
      </c>
      <c r="CC170" t="s">
        <v>420</v>
      </c>
      <c r="CD170" t="s">
        <v>421</v>
      </c>
      <c r="CE170" s="19" t="s">
        <v>1580</v>
      </c>
      <c r="CF170" t="s">
        <v>2918</v>
      </c>
      <c r="CG170" t="s">
        <v>1581</v>
      </c>
      <c r="CH170">
        <v>11</v>
      </c>
      <c r="CI170">
        <v>2</v>
      </c>
      <c r="CJ170">
        <v>2.4929000000000001</v>
      </c>
      <c r="CK170">
        <v>5262900</v>
      </c>
      <c r="CL170">
        <v>0</v>
      </c>
      <c r="CM170">
        <v>5262900</v>
      </c>
      <c r="CN170">
        <v>0</v>
      </c>
      <c r="CO170" t="s">
        <v>210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3319800</v>
      </c>
      <c r="CY170">
        <v>0</v>
      </c>
      <c r="CZ170">
        <v>0</v>
      </c>
      <c r="DA170">
        <v>1943100</v>
      </c>
      <c r="DB170" t="s">
        <v>210</v>
      </c>
      <c r="DC170" t="s">
        <v>210</v>
      </c>
      <c r="DD170" t="s">
        <v>210</v>
      </c>
      <c r="DE170" t="s">
        <v>210</v>
      </c>
      <c r="DF170" t="s">
        <v>210</v>
      </c>
      <c r="DG170" t="s">
        <v>210</v>
      </c>
      <c r="DH170" t="s">
        <v>210</v>
      </c>
      <c r="DI170" t="s">
        <v>210</v>
      </c>
      <c r="DJ170" t="s">
        <v>210</v>
      </c>
      <c r="DK170" t="s">
        <v>210</v>
      </c>
      <c r="DL170" t="s">
        <v>210</v>
      </c>
      <c r="DM170" t="s">
        <v>210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3319800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1943100</v>
      </c>
      <c r="EW170">
        <v>0</v>
      </c>
      <c r="GL170">
        <v>170</v>
      </c>
      <c r="GM170">
        <v>439</v>
      </c>
      <c r="GN170">
        <v>264</v>
      </c>
      <c r="GO170">
        <v>264</v>
      </c>
      <c r="GP170">
        <v>648</v>
      </c>
      <c r="GQ170">
        <v>667</v>
      </c>
      <c r="GR170" t="s">
        <v>1582</v>
      </c>
      <c r="GS170" t="s">
        <v>1583</v>
      </c>
      <c r="GT170">
        <v>2801</v>
      </c>
      <c r="GU170">
        <v>4297</v>
      </c>
      <c r="GV170" t="s">
        <v>237</v>
      </c>
      <c r="GW170">
        <v>8298</v>
      </c>
      <c r="GX170">
        <v>2801</v>
      </c>
      <c r="GY170">
        <v>4297</v>
      </c>
      <c r="GZ170" t="s">
        <v>237</v>
      </c>
      <c r="HA170">
        <v>8298</v>
      </c>
      <c r="HB170">
        <v>2801</v>
      </c>
      <c r="HC170">
        <v>4297</v>
      </c>
      <c r="HD170" t="s">
        <v>237</v>
      </c>
      <c r="HE170">
        <v>8298</v>
      </c>
    </row>
    <row r="171" spans="1:213" ht="15" x14ac:dyDescent="0.25">
      <c r="A171" t="s">
        <v>1590</v>
      </c>
      <c r="B171">
        <v>78</v>
      </c>
      <c r="C171" t="s">
        <v>1590</v>
      </c>
      <c r="D171" t="s">
        <v>1590</v>
      </c>
      <c r="F171" t="s">
        <v>1591</v>
      </c>
      <c r="G171" t="s">
        <v>1592</v>
      </c>
      <c r="H171">
        <v>0.91210500000000005</v>
      </c>
      <c r="I171">
        <v>1.07534E-2</v>
      </c>
      <c r="J171">
        <v>15.2403</v>
      </c>
      <c r="K171">
        <v>1.9296600000000001E-2</v>
      </c>
      <c r="L171">
        <v>45.829000000000001</v>
      </c>
      <c r="M171">
        <v>8.2155000000000005</v>
      </c>
      <c r="N171">
        <v>45.829000000000001</v>
      </c>
      <c r="R171" s="11">
        <v>0.91210500000000005</v>
      </c>
      <c r="AA171" s="15">
        <f t="shared" si="35"/>
        <v>0</v>
      </c>
      <c r="AB171" s="13">
        <f t="shared" si="36"/>
        <v>1</v>
      </c>
      <c r="AC171" s="15">
        <f t="shared" si="37"/>
        <v>0</v>
      </c>
      <c r="AD171" s="13">
        <f t="shared" si="38"/>
        <v>0</v>
      </c>
      <c r="AE171" s="15">
        <f t="shared" si="39"/>
        <v>0</v>
      </c>
      <c r="AF171" s="13">
        <f t="shared" si="39"/>
        <v>1</v>
      </c>
      <c r="AG171" s="17">
        <f t="shared" si="40"/>
        <v>1</v>
      </c>
      <c r="AH171" s="23">
        <f t="shared" si="41"/>
        <v>0</v>
      </c>
      <c r="AI171" s="24">
        <f t="shared" si="42"/>
        <v>1</v>
      </c>
      <c r="AJ171" s="23">
        <f t="shared" si="43"/>
        <v>0</v>
      </c>
      <c r="AK171" s="24">
        <f t="shared" si="44"/>
        <v>0</v>
      </c>
      <c r="AL171" s="23">
        <f t="shared" si="45"/>
        <v>0</v>
      </c>
      <c r="AM171" s="24">
        <f t="shared" si="46"/>
        <v>1</v>
      </c>
      <c r="AN171" s="25">
        <f t="shared" si="47"/>
        <v>1</v>
      </c>
      <c r="AU171">
        <v>15.2403</v>
      </c>
      <c r="AV171">
        <v>1.9296600000000001E-2</v>
      </c>
      <c r="AW171">
        <v>45.829000000000001</v>
      </c>
      <c r="BZ171">
        <v>2</v>
      </c>
      <c r="CA171" t="s">
        <v>204</v>
      </c>
      <c r="CB171" t="s">
        <v>1593</v>
      </c>
      <c r="CC171" t="s">
        <v>1594</v>
      </c>
      <c r="CD171" t="s">
        <v>1595</v>
      </c>
      <c r="CE171" t="s">
        <v>1596</v>
      </c>
      <c r="CF171" t="s">
        <v>2918</v>
      </c>
      <c r="CG171" t="s">
        <v>1597</v>
      </c>
      <c r="CH171">
        <v>2</v>
      </c>
      <c r="CI171">
        <v>2</v>
      </c>
      <c r="CJ171">
        <v>-4.1889000000000003</v>
      </c>
      <c r="CK171">
        <v>40352000</v>
      </c>
      <c r="CL171">
        <v>0</v>
      </c>
      <c r="CM171">
        <v>40352000</v>
      </c>
      <c r="CN171">
        <v>0</v>
      </c>
      <c r="CO171" t="s">
        <v>210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40352000</v>
      </c>
      <c r="CW171">
        <v>0</v>
      </c>
      <c r="CX171">
        <v>0</v>
      </c>
      <c r="CY171">
        <v>0</v>
      </c>
      <c r="CZ171">
        <v>0</v>
      </c>
      <c r="DA171">
        <v>0</v>
      </c>
      <c r="DB171" t="s">
        <v>210</v>
      </c>
      <c r="DC171" t="s">
        <v>210</v>
      </c>
      <c r="DD171" t="s">
        <v>210</v>
      </c>
      <c r="DE171" t="s">
        <v>210</v>
      </c>
      <c r="DF171" t="s">
        <v>210</v>
      </c>
      <c r="DG171" t="s">
        <v>210</v>
      </c>
      <c r="DH171" t="s">
        <v>210</v>
      </c>
      <c r="DI171" t="s">
        <v>210</v>
      </c>
      <c r="DJ171" t="s">
        <v>210</v>
      </c>
      <c r="DK171" t="s">
        <v>210</v>
      </c>
      <c r="DL171" t="s">
        <v>210</v>
      </c>
      <c r="DM171" t="s">
        <v>210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40352000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GL171">
        <v>171</v>
      </c>
      <c r="GM171">
        <v>440</v>
      </c>
      <c r="GN171">
        <v>78</v>
      </c>
      <c r="GO171">
        <v>78</v>
      </c>
      <c r="GP171">
        <v>602</v>
      </c>
      <c r="GQ171">
        <v>619</v>
      </c>
      <c r="GR171">
        <v>2728</v>
      </c>
      <c r="GS171">
        <v>4218</v>
      </c>
      <c r="GT171">
        <v>2728</v>
      </c>
      <c r="GU171">
        <v>4218</v>
      </c>
      <c r="GV171" t="s">
        <v>343</v>
      </c>
      <c r="GW171">
        <v>7072</v>
      </c>
      <c r="GX171">
        <v>2728</v>
      </c>
      <c r="GY171">
        <v>4218</v>
      </c>
      <c r="GZ171" t="s">
        <v>343</v>
      </c>
      <c r="HA171">
        <v>7072</v>
      </c>
      <c r="HB171">
        <v>2728</v>
      </c>
      <c r="HC171">
        <v>4218</v>
      </c>
      <c r="HD171" t="s">
        <v>343</v>
      </c>
      <c r="HE171">
        <v>7072</v>
      </c>
    </row>
    <row r="172" spans="1:213" ht="15" x14ac:dyDescent="0.25">
      <c r="A172" t="s">
        <v>198</v>
      </c>
      <c r="B172" t="s">
        <v>1598</v>
      </c>
      <c r="C172" t="s">
        <v>200</v>
      </c>
      <c r="D172" t="s">
        <v>200</v>
      </c>
      <c r="E172" t="s">
        <v>201</v>
      </c>
      <c r="F172" t="s">
        <v>202</v>
      </c>
      <c r="G172" t="s">
        <v>203</v>
      </c>
      <c r="H172">
        <v>0.80351099999999998</v>
      </c>
      <c r="I172">
        <v>2.79598E-2</v>
      </c>
      <c r="J172">
        <v>6.3489199999999997</v>
      </c>
      <c r="K172">
        <v>1.8953399999999999E-2</v>
      </c>
      <c r="L172">
        <v>54.023000000000003</v>
      </c>
      <c r="M172">
        <v>22.359000000000002</v>
      </c>
      <c r="N172">
        <v>51.841000000000001</v>
      </c>
      <c r="S172" s="11">
        <v>0.80351099999999998</v>
      </c>
      <c r="U172" s="9">
        <v>0.78910100000000005</v>
      </c>
      <c r="AA172" s="15">
        <f t="shared" si="35"/>
        <v>0</v>
      </c>
      <c r="AB172" s="13">
        <f t="shared" si="36"/>
        <v>1</v>
      </c>
      <c r="AC172" s="15">
        <f t="shared" si="37"/>
        <v>1</v>
      </c>
      <c r="AD172" s="13">
        <f t="shared" si="38"/>
        <v>0</v>
      </c>
      <c r="AE172" s="15">
        <f t="shared" si="39"/>
        <v>1</v>
      </c>
      <c r="AF172" s="13">
        <f t="shared" si="39"/>
        <v>1</v>
      </c>
      <c r="AG172" s="17">
        <f t="shared" si="40"/>
        <v>2</v>
      </c>
      <c r="AH172" s="23">
        <f t="shared" si="41"/>
        <v>0</v>
      </c>
      <c r="AI172" s="24">
        <f t="shared" si="42"/>
        <v>1</v>
      </c>
      <c r="AJ172" s="23">
        <f t="shared" si="43"/>
        <v>1</v>
      </c>
      <c r="AK172" s="24">
        <f t="shared" si="44"/>
        <v>0</v>
      </c>
      <c r="AL172" s="23">
        <f t="shared" si="45"/>
        <v>1</v>
      </c>
      <c r="AM172" s="24">
        <f t="shared" si="46"/>
        <v>1</v>
      </c>
      <c r="AN172" s="25">
        <f t="shared" si="47"/>
        <v>2</v>
      </c>
      <c r="AX172">
        <v>6.3489199999999997</v>
      </c>
      <c r="AY172">
        <v>1.9025199999999999E-2</v>
      </c>
      <c r="AZ172">
        <v>51.841000000000001</v>
      </c>
      <c r="BD172">
        <v>6.30227</v>
      </c>
      <c r="BE172">
        <v>1.8953399999999999E-2</v>
      </c>
      <c r="BF172">
        <v>54.023000000000003</v>
      </c>
      <c r="BZ172">
        <v>2</v>
      </c>
      <c r="CA172" t="s">
        <v>1599</v>
      </c>
      <c r="CB172" t="s">
        <v>1600</v>
      </c>
      <c r="CC172" t="s">
        <v>1601</v>
      </c>
      <c r="CD172" t="s">
        <v>1602</v>
      </c>
      <c r="CE172" t="s">
        <v>208</v>
      </c>
      <c r="CF172" t="s">
        <v>2918</v>
      </c>
      <c r="CG172" t="s">
        <v>209</v>
      </c>
      <c r="CH172">
        <v>4</v>
      </c>
      <c r="CI172">
        <v>2</v>
      </c>
      <c r="CJ172">
        <v>3.6833999999999998</v>
      </c>
      <c r="CK172">
        <v>85779000</v>
      </c>
      <c r="CL172">
        <v>0</v>
      </c>
      <c r="CM172">
        <v>85779000</v>
      </c>
      <c r="CN172">
        <v>0</v>
      </c>
      <c r="CO172" t="s">
        <v>210</v>
      </c>
      <c r="CP172">
        <v>0</v>
      </c>
      <c r="CQ172">
        <v>0</v>
      </c>
      <c r="CR172">
        <v>0</v>
      </c>
      <c r="CS172">
        <v>34908000</v>
      </c>
      <c r="CT172">
        <v>0</v>
      </c>
      <c r="CU172">
        <v>0</v>
      </c>
      <c r="CV172">
        <v>0</v>
      </c>
      <c r="CW172">
        <v>50871000</v>
      </c>
      <c r="CX172">
        <v>0</v>
      </c>
      <c r="CY172">
        <v>0</v>
      </c>
      <c r="CZ172">
        <v>0</v>
      </c>
      <c r="DA172">
        <v>0</v>
      </c>
      <c r="DB172" t="s">
        <v>210</v>
      </c>
      <c r="DC172" t="s">
        <v>210</v>
      </c>
      <c r="DD172" t="s">
        <v>210</v>
      </c>
      <c r="DE172" t="s">
        <v>210</v>
      </c>
      <c r="DF172" t="s">
        <v>210</v>
      </c>
      <c r="DG172" t="s">
        <v>210</v>
      </c>
      <c r="DH172" t="s">
        <v>210</v>
      </c>
      <c r="DI172" t="s">
        <v>210</v>
      </c>
      <c r="DJ172" t="s">
        <v>210</v>
      </c>
      <c r="DK172" t="s">
        <v>210</v>
      </c>
      <c r="DL172" t="s">
        <v>210</v>
      </c>
      <c r="DM172" t="s">
        <v>210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50871000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34908000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GL172">
        <v>173</v>
      </c>
      <c r="GM172">
        <v>0</v>
      </c>
      <c r="GN172">
        <v>208</v>
      </c>
      <c r="GO172">
        <v>208</v>
      </c>
      <c r="GP172">
        <v>207</v>
      </c>
      <c r="GQ172">
        <v>216</v>
      </c>
      <c r="GR172" t="s">
        <v>1603</v>
      </c>
      <c r="GS172" t="s">
        <v>1604</v>
      </c>
      <c r="GT172">
        <v>576</v>
      </c>
      <c r="GU172">
        <v>639</v>
      </c>
      <c r="GV172" t="s">
        <v>211</v>
      </c>
      <c r="GW172">
        <v>6332</v>
      </c>
      <c r="GX172">
        <v>577</v>
      </c>
      <c r="GY172">
        <v>640</v>
      </c>
      <c r="GZ172" t="s">
        <v>1157</v>
      </c>
      <c r="HA172">
        <v>6138</v>
      </c>
      <c r="HB172">
        <v>577</v>
      </c>
      <c r="HC172">
        <v>640</v>
      </c>
      <c r="HD172" t="s">
        <v>1157</v>
      </c>
      <c r="HE172">
        <v>6138</v>
      </c>
    </row>
    <row r="173" spans="1:213" ht="15" x14ac:dyDescent="0.25">
      <c r="A173" t="s">
        <v>198</v>
      </c>
      <c r="B173" t="s">
        <v>1605</v>
      </c>
      <c r="C173" t="s">
        <v>200</v>
      </c>
      <c r="D173" t="s">
        <v>200</v>
      </c>
      <c r="E173" t="s">
        <v>201</v>
      </c>
      <c r="F173" t="s">
        <v>202</v>
      </c>
      <c r="G173" t="s">
        <v>203</v>
      </c>
      <c r="H173">
        <v>0.33473399999999998</v>
      </c>
      <c r="I173">
        <v>0.19856099999999999</v>
      </c>
      <c r="J173">
        <v>0</v>
      </c>
      <c r="K173">
        <v>1.9025199999999999E-2</v>
      </c>
      <c r="L173">
        <v>51.841000000000001</v>
      </c>
      <c r="M173">
        <v>6.0510999999999999</v>
      </c>
      <c r="N173">
        <v>51.841000000000001</v>
      </c>
      <c r="S173" s="11">
        <v>0.33473399999999998</v>
      </c>
      <c r="AA173" s="15">
        <f t="shared" si="35"/>
        <v>0</v>
      </c>
      <c r="AB173" s="13">
        <f t="shared" si="36"/>
        <v>1</v>
      </c>
      <c r="AC173" s="15">
        <f t="shared" si="37"/>
        <v>0</v>
      </c>
      <c r="AD173" s="13">
        <f t="shared" si="38"/>
        <v>0</v>
      </c>
      <c r="AE173" s="15">
        <f t="shared" si="39"/>
        <v>0</v>
      </c>
      <c r="AF173" s="13">
        <f t="shared" si="39"/>
        <v>1</v>
      </c>
      <c r="AG173" s="17">
        <f t="shared" si="40"/>
        <v>1</v>
      </c>
      <c r="AH173" s="23">
        <f t="shared" si="41"/>
        <v>0</v>
      </c>
      <c r="AI173" s="24">
        <f t="shared" si="42"/>
        <v>1</v>
      </c>
      <c r="AJ173" s="23">
        <f t="shared" si="43"/>
        <v>0</v>
      </c>
      <c r="AK173" s="24">
        <f t="shared" si="44"/>
        <v>0</v>
      </c>
      <c r="AL173" s="23">
        <f t="shared" si="45"/>
        <v>0</v>
      </c>
      <c r="AM173" s="24">
        <f t="shared" si="46"/>
        <v>1</v>
      </c>
      <c r="AN173" s="25">
        <f t="shared" si="47"/>
        <v>1</v>
      </c>
      <c r="AX173">
        <v>0</v>
      </c>
      <c r="AY173">
        <v>1.9025199999999999E-2</v>
      </c>
      <c r="AZ173">
        <v>51.841000000000001</v>
      </c>
      <c r="CA173" t="s">
        <v>1599</v>
      </c>
      <c r="CB173" t="s">
        <v>1606</v>
      </c>
      <c r="CC173" t="s">
        <v>420</v>
      </c>
      <c r="CD173" t="s">
        <v>421</v>
      </c>
      <c r="CE173" t="s">
        <v>208</v>
      </c>
      <c r="CF173" t="s">
        <v>2918</v>
      </c>
      <c r="CG173" t="s">
        <v>209</v>
      </c>
      <c r="CH173">
        <v>8</v>
      </c>
      <c r="CI173">
        <v>2</v>
      </c>
      <c r="CJ173">
        <v>3.6833999999999998</v>
      </c>
      <c r="CK173">
        <v>0</v>
      </c>
      <c r="CL173">
        <v>0</v>
      </c>
      <c r="CM173">
        <v>0</v>
      </c>
      <c r="CN173">
        <v>0</v>
      </c>
      <c r="CO173" t="s">
        <v>210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 t="s">
        <v>210</v>
      </c>
      <c r="DC173" t="s">
        <v>210</v>
      </c>
      <c r="DD173" t="s">
        <v>210</v>
      </c>
      <c r="DE173" t="s">
        <v>210</v>
      </c>
      <c r="DF173" t="s">
        <v>210</v>
      </c>
      <c r="DG173" t="s">
        <v>210</v>
      </c>
      <c r="DH173" t="s">
        <v>210</v>
      </c>
      <c r="DI173" t="s">
        <v>210</v>
      </c>
      <c r="DJ173" t="s">
        <v>210</v>
      </c>
      <c r="DK173" t="s">
        <v>210</v>
      </c>
      <c r="DL173" t="s">
        <v>210</v>
      </c>
      <c r="DM173" t="s">
        <v>210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GL173">
        <v>174</v>
      </c>
      <c r="GM173">
        <v>0</v>
      </c>
      <c r="GN173">
        <v>212</v>
      </c>
      <c r="GO173">
        <v>212</v>
      </c>
      <c r="GP173">
        <v>207</v>
      </c>
      <c r="GQ173">
        <v>216</v>
      </c>
      <c r="GT173">
        <v>576</v>
      </c>
      <c r="GU173">
        <v>639</v>
      </c>
      <c r="GV173" t="s">
        <v>211</v>
      </c>
      <c r="GW173">
        <v>6332</v>
      </c>
      <c r="GX173">
        <v>576</v>
      </c>
      <c r="GY173">
        <v>639</v>
      </c>
      <c r="GZ173" t="s">
        <v>211</v>
      </c>
      <c r="HA173">
        <v>6332</v>
      </c>
      <c r="HB173">
        <v>576</v>
      </c>
      <c r="HC173">
        <v>639</v>
      </c>
      <c r="HD173" t="s">
        <v>211</v>
      </c>
      <c r="HE173">
        <v>6332</v>
      </c>
    </row>
    <row r="174" spans="1:213" ht="15" x14ac:dyDescent="0.25">
      <c r="A174" t="s">
        <v>198</v>
      </c>
      <c r="B174" t="s">
        <v>1607</v>
      </c>
      <c r="C174" t="s">
        <v>200</v>
      </c>
      <c r="D174" t="s">
        <v>200</v>
      </c>
      <c r="E174" t="s">
        <v>201</v>
      </c>
      <c r="F174" t="s">
        <v>202</v>
      </c>
      <c r="G174" t="s">
        <v>203</v>
      </c>
      <c r="H174">
        <v>0.63294099999999998</v>
      </c>
      <c r="I174">
        <v>7.2091799999999998E-2</v>
      </c>
      <c r="J174">
        <v>5.60067</v>
      </c>
      <c r="K174">
        <v>1.8953399999999999E-2</v>
      </c>
      <c r="L174">
        <v>54.023000000000003</v>
      </c>
      <c r="M174">
        <v>22.359000000000002</v>
      </c>
      <c r="N174">
        <v>54.023000000000003</v>
      </c>
      <c r="S174" s="11">
        <v>0.335397</v>
      </c>
      <c r="U174" s="9">
        <v>0.63294099999999998</v>
      </c>
      <c r="AA174" s="15">
        <f t="shared" si="35"/>
        <v>0</v>
      </c>
      <c r="AB174" s="13">
        <f t="shared" si="36"/>
        <v>1</v>
      </c>
      <c r="AC174" s="15">
        <f t="shared" si="37"/>
        <v>1</v>
      </c>
      <c r="AD174" s="13">
        <f t="shared" si="38"/>
        <v>0</v>
      </c>
      <c r="AE174" s="15">
        <f t="shared" si="39"/>
        <v>1</v>
      </c>
      <c r="AF174" s="13">
        <f t="shared" si="39"/>
        <v>1</v>
      </c>
      <c r="AG174" s="17">
        <f t="shared" si="40"/>
        <v>2</v>
      </c>
      <c r="AH174" s="23">
        <f t="shared" si="41"/>
        <v>0</v>
      </c>
      <c r="AI174" s="24">
        <f t="shared" si="42"/>
        <v>1</v>
      </c>
      <c r="AJ174" s="23">
        <f t="shared" si="43"/>
        <v>1</v>
      </c>
      <c r="AK174" s="24">
        <f t="shared" si="44"/>
        <v>0</v>
      </c>
      <c r="AL174" s="23">
        <f t="shared" si="45"/>
        <v>1</v>
      </c>
      <c r="AM174" s="24">
        <f t="shared" si="46"/>
        <v>1</v>
      </c>
      <c r="AN174" s="25">
        <f t="shared" si="47"/>
        <v>2</v>
      </c>
      <c r="AX174">
        <v>0</v>
      </c>
      <c r="AY174">
        <v>1.9025199999999999E-2</v>
      </c>
      <c r="AZ174">
        <v>51.841000000000001</v>
      </c>
      <c r="BD174">
        <v>5.60067</v>
      </c>
      <c r="BE174">
        <v>1.8953399999999999E-2</v>
      </c>
      <c r="BF174">
        <v>54.023000000000003</v>
      </c>
      <c r="BZ174">
        <v>2</v>
      </c>
      <c r="CA174" t="s">
        <v>1599</v>
      </c>
      <c r="CB174" t="s">
        <v>1608</v>
      </c>
      <c r="CC174" t="s">
        <v>1609</v>
      </c>
      <c r="CD174" t="s">
        <v>1171</v>
      </c>
      <c r="CE174" t="s">
        <v>1610</v>
      </c>
      <c r="CF174" t="s">
        <v>2918</v>
      </c>
      <c r="CG174" t="s">
        <v>1611</v>
      </c>
      <c r="CH174">
        <v>13</v>
      </c>
      <c r="CI174">
        <v>2</v>
      </c>
      <c r="CJ174">
        <v>2.5655999999999999</v>
      </c>
      <c r="CK174">
        <v>34908000</v>
      </c>
      <c r="CL174">
        <v>0</v>
      </c>
      <c r="CM174">
        <v>34908000</v>
      </c>
      <c r="CN174">
        <v>0</v>
      </c>
      <c r="CO174" t="s">
        <v>210</v>
      </c>
      <c r="CP174">
        <v>0</v>
      </c>
      <c r="CQ174">
        <v>0</v>
      </c>
      <c r="CR174">
        <v>0</v>
      </c>
      <c r="CS174">
        <v>34908000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 t="s">
        <v>210</v>
      </c>
      <c r="DC174" t="s">
        <v>210</v>
      </c>
      <c r="DD174" t="s">
        <v>210</v>
      </c>
      <c r="DE174" t="s">
        <v>210</v>
      </c>
      <c r="DF174" t="s">
        <v>210</v>
      </c>
      <c r="DG174" t="s">
        <v>210</v>
      </c>
      <c r="DH174" t="s">
        <v>210</v>
      </c>
      <c r="DI174" t="s">
        <v>210</v>
      </c>
      <c r="DJ174" t="s">
        <v>210</v>
      </c>
      <c r="DK174" t="s">
        <v>210</v>
      </c>
      <c r="DL174" t="s">
        <v>210</v>
      </c>
      <c r="DM174" t="s">
        <v>210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34908000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GL174">
        <v>175</v>
      </c>
      <c r="GM174">
        <v>0</v>
      </c>
      <c r="GN174">
        <v>217</v>
      </c>
      <c r="GO174">
        <v>217</v>
      </c>
      <c r="GP174">
        <v>207</v>
      </c>
      <c r="GQ174">
        <v>216</v>
      </c>
      <c r="GR174">
        <v>577</v>
      </c>
      <c r="GS174">
        <v>640</v>
      </c>
      <c r="GT174">
        <v>577</v>
      </c>
      <c r="GU174">
        <v>640</v>
      </c>
      <c r="GV174" t="s">
        <v>1157</v>
      </c>
      <c r="GW174">
        <v>6138</v>
      </c>
      <c r="GX174">
        <v>577</v>
      </c>
      <c r="GY174">
        <v>640</v>
      </c>
      <c r="GZ174" t="s">
        <v>1157</v>
      </c>
      <c r="HA174">
        <v>6138</v>
      </c>
      <c r="HB174">
        <v>577</v>
      </c>
      <c r="HC174">
        <v>640</v>
      </c>
      <c r="HD174" t="s">
        <v>1157</v>
      </c>
      <c r="HE174">
        <v>6138</v>
      </c>
    </row>
    <row r="175" spans="1:213" ht="15" x14ac:dyDescent="0.25">
      <c r="A175" t="s">
        <v>224</v>
      </c>
      <c r="B175" t="s">
        <v>1612</v>
      </c>
      <c r="C175" t="s">
        <v>226</v>
      </c>
      <c r="D175" t="s">
        <v>226</v>
      </c>
      <c r="E175" t="s">
        <v>227</v>
      </c>
      <c r="F175" t="s">
        <v>228</v>
      </c>
      <c r="G175" t="s">
        <v>229</v>
      </c>
      <c r="H175">
        <v>0.99995699999999998</v>
      </c>
      <c r="I175" s="1">
        <v>1.8093E-6</v>
      </c>
      <c r="J175">
        <v>46.9041</v>
      </c>
      <c r="K175">
        <v>1.81914E-2</v>
      </c>
      <c r="L175">
        <v>71.349000000000004</v>
      </c>
      <c r="M175">
        <v>15.888</v>
      </c>
      <c r="N175">
        <v>63.426000000000002</v>
      </c>
      <c r="Q175" s="7">
        <v>0.99940399999999996</v>
      </c>
      <c r="T175" s="11">
        <v>0.99866999999999995</v>
      </c>
      <c r="W175" s="9">
        <v>0.99831400000000003</v>
      </c>
      <c r="Z175" s="13">
        <v>0.99995699999999998</v>
      </c>
      <c r="AA175" s="15">
        <f t="shared" si="35"/>
        <v>1</v>
      </c>
      <c r="AB175" s="13">
        <f t="shared" si="36"/>
        <v>1</v>
      </c>
      <c r="AC175" s="15">
        <f t="shared" si="37"/>
        <v>1</v>
      </c>
      <c r="AD175" s="13">
        <f t="shared" si="38"/>
        <v>1</v>
      </c>
      <c r="AE175" s="15">
        <f t="shared" si="39"/>
        <v>2</v>
      </c>
      <c r="AF175" s="13">
        <f t="shared" si="39"/>
        <v>2</v>
      </c>
      <c r="AG175" s="17">
        <f t="shared" si="40"/>
        <v>4</v>
      </c>
      <c r="AH175" s="23">
        <f t="shared" si="41"/>
        <v>0</v>
      </c>
      <c r="AI175" s="24">
        <f t="shared" si="42"/>
        <v>0</v>
      </c>
      <c r="AJ175" s="23">
        <f t="shared" si="43"/>
        <v>0</v>
      </c>
      <c r="AK175" s="24">
        <f t="shared" si="44"/>
        <v>0</v>
      </c>
      <c r="AL175" s="23">
        <f t="shared" si="45"/>
        <v>0</v>
      </c>
      <c r="AM175" s="24">
        <f t="shared" si="46"/>
        <v>0</v>
      </c>
      <c r="AN175" s="25">
        <f t="shared" si="47"/>
        <v>0</v>
      </c>
      <c r="AR175">
        <v>35.194899999999997</v>
      </c>
      <c r="AS175">
        <v>1.8235100000000001E-2</v>
      </c>
      <c r="AT175">
        <v>63.076000000000001</v>
      </c>
      <c r="BA175">
        <v>30.643899999999999</v>
      </c>
      <c r="BB175">
        <v>1.84461E-2</v>
      </c>
      <c r="BC175">
        <v>71.349000000000004</v>
      </c>
      <c r="BJ175">
        <v>30.798200000000001</v>
      </c>
      <c r="BK175">
        <v>1.81914E-2</v>
      </c>
      <c r="BL175">
        <v>61.161000000000001</v>
      </c>
      <c r="BS175">
        <v>46.9041</v>
      </c>
      <c r="BT175">
        <v>1.8205499999999999E-2</v>
      </c>
      <c r="BU175">
        <v>70.908000000000001</v>
      </c>
      <c r="BZ175">
        <v>2</v>
      </c>
      <c r="CA175" t="s">
        <v>1599</v>
      </c>
      <c r="CB175" t="s">
        <v>1613</v>
      </c>
      <c r="CC175" t="s">
        <v>1170</v>
      </c>
      <c r="CD175" t="s">
        <v>1614</v>
      </c>
      <c r="CE175" t="s">
        <v>233</v>
      </c>
      <c r="CF175" t="s">
        <v>2918</v>
      </c>
      <c r="CG175" t="s">
        <v>234</v>
      </c>
      <c r="CH175">
        <v>7</v>
      </c>
      <c r="CI175">
        <v>2</v>
      </c>
      <c r="CJ175">
        <v>3.7366000000000001</v>
      </c>
      <c r="CK175">
        <v>0</v>
      </c>
      <c r="CL175">
        <v>0</v>
      </c>
      <c r="CM175">
        <v>0</v>
      </c>
      <c r="CN175">
        <v>0</v>
      </c>
      <c r="CO175" t="s">
        <v>210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 t="s">
        <v>210</v>
      </c>
      <c r="DC175" t="s">
        <v>210</v>
      </c>
      <c r="DD175" t="s">
        <v>210</v>
      </c>
      <c r="DE175" t="s">
        <v>210</v>
      </c>
      <c r="DF175" t="s">
        <v>210</v>
      </c>
      <c r="DG175" t="s">
        <v>210</v>
      </c>
      <c r="DH175" t="s">
        <v>210</v>
      </c>
      <c r="DI175" t="s">
        <v>210</v>
      </c>
      <c r="DJ175" t="s">
        <v>210</v>
      </c>
      <c r="DK175" t="s">
        <v>210</v>
      </c>
      <c r="DL175" t="s">
        <v>210</v>
      </c>
      <c r="DM175" t="s">
        <v>210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GL175">
        <v>176</v>
      </c>
      <c r="GM175">
        <v>4</v>
      </c>
      <c r="GN175">
        <v>698</v>
      </c>
      <c r="GO175">
        <v>698</v>
      </c>
      <c r="GP175">
        <v>703</v>
      </c>
      <c r="GQ175">
        <v>725</v>
      </c>
      <c r="GR175" t="s">
        <v>235</v>
      </c>
      <c r="GS175" t="s">
        <v>236</v>
      </c>
      <c r="GT175">
        <v>3951</v>
      </c>
      <c r="GU175">
        <v>5952</v>
      </c>
      <c r="GV175" t="s">
        <v>223</v>
      </c>
      <c r="GW175">
        <v>10911</v>
      </c>
      <c r="GX175">
        <v>3948</v>
      </c>
      <c r="GY175">
        <v>5949</v>
      </c>
      <c r="GZ175" t="s">
        <v>237</v>
      </c>
      <c r="HA175">
        <v>11257</v>
      </c>
      <c r="HB175">
        <v>3950</v>
      </c>
      <c r="HC175">
        <v>5951</v>
      </c>
      <c r="HD175" t="s">
        <v>238</v>
      </c>
      <c r="HE175">
        <v>12410</v>
      </c>
    </row>
    <row r="176" spans="1:213" ht="15" x14ac:dyDescent="0.25">
      <c r="A176" t="s">
        <v>239</v>
      </c>
      <c r="B176" t="s">
        <v>1615</v>
      </c>
      <c r="C176" t="s">
        <v>241</v>
      </c>
      <c r="D176" t="s">
        <v>241</v>
      </c>
      <c r="E176" t="s">
        <v>242</v>
      </c>
      <c r="F176" t="s">
        <v>243</v>
      </c>
      <c r="G176" t="s">
        <v>244</v>
      </c>
      <c r="H176">
        <v>1</v>
      </c>
      <c r="I176">
        <v>0</v>
      </c>
      <c r="J176">
        <v>17.0486</v>
      </c>
      <c r="K176">
        <v>1.35684E-2</v>
      </c>
      <c r="L176">
        <v>43.77</v>
      </c>
      <c r="M176">
        <v>15.593</v>
      </c>
      <c r="N176">
        <v>43.77</v>
      </c>
      <c r="P176" s="7">
        <v>1</v>
      </c>
      <c r="AA176" s="15">
        <f t="shared" si="35"/>
        <v>1</v>
      </c>
      <c r="AB176" s="13">
        <f t="shared" si="36"/>
        <v>0</v>
      </c>
      <c r="AC176" s="15">
        <f t="shared" si="37"/>
        <v>0</v>
      </c>
      <c r="AD176" s="13">
        <f t="shared" si="38"/>
        <v>0</v>
      </c>
      <c r="AE176" s="15">
        <f t="shared" si="39"/>
        <v>1</v>
      </c>
      <c r="AF176" s="13">
        <f t="shared" si="39"/>
        <v>0</v>
      </c>
      <c r="AG176" s="17">
        <f t="shared" si="40"/>
        <v>1</v>
      </c>
      <c r="AH176" s="23">
        <f t="shared" si="41"/>
        <v>1</v>
      </c>
      <c r="AI176" s="24">
        <f t="shared" si="42"/>
        <v>0</v>
      </c>
      <c r="AJ176" s="23">
        <f t="shared" si="43"/>
        <v>0</v>
      </c>
      <c r="AK176" s="24">
        <f t="shared" si="44"/>
        <v>0</v>
      </c>
      <c r="AL176" s="23">
        <f t="shared" si="45"/>
        <v>1</v>
      </c>
      <c r="AM176" s="24">
        <f t="shared" si="46"/>
        <v>0</v>
      </c>
      <c r="AN176" s="25">
        <f t="shared" si="47"/>
        <v>1</v>
      </c>
      <c r="AO176">
        <v>17.0486</v>
      </c>
      <c r="AP176">
        <v>1.35684E-2</v>
      </c>
      <c r="AQ176">
        <v>43.77</v>
      </c>
      <c r="BZ176">
        <v>2</v>
      </c>
      <c r="CA176" t="s">
        <v>1599</v>
      </c>
      <c r="CB176" t="s">
        <v>1616</v>
      </c>
      <c r="CC176" t="s">
        <v>462</v>
      </c>
      <c r="CD176" t="s">
        <v>1617</v>
      </c>
      <c r="CE176" t="s">
        <v>248</v>
      </c>
      <c r="CF176" t="s">
        <v>2918</v>
      </c>
      <c r="CG176" t="s">
        <v>249</v>
      </c>
      <c r="CH176">
        <v>7</v>
      </c>
      <c r="CI176">
        <v>3</v>
      </c>
      <c r="CJ176">
        <v>3.2092000000000001</v>
      </c>
      <c r="CK176">
        <v>0</v>
      </c>
      <c r="CL176">
        <v>0</v>
      </c>
      <c r="CM176">
        <v>0</v>
      </c>
      <c r="CN176">
        <v>0</v>
      </c>
      <c r="CO176" t="s">
        <v>210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 t="s">
        <v>210</v>
      </c>
      <c r="DC176" t="s">
        <v>210</v>
      </c>
      <c r="DD176" t="s">
        <v>210</v>
      </c>
      <c r="DE176" t="s">
        <v>210</v>
      </c>
      <c r="DF176" t="s">
        <v>210</v>
      </c>
      <c r="DG176" t="s">
        <v>210</v>
      </c>
      <c r="DH176" t="s">
        <v>210</v>
      </c>
      <c r="DI176" t="s">
        <v>210</v>
      </c>
      <c r="DJ176" t="s">
        <v>210</v>
      </c>
      <c r="DK176" t="s">
        <v>210</v>
      </c>
      <c r="DL176" t="s">
        <v>210</v>
      </c>
      <c r="DM176" t="s">
        <v>210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GL176">
        <v>177</v>
      </c>
      <c r="GM176">
        <v>5</v>
      </c>
      <c r="GN176">
        <v>62</v>
      </c>
      <c r="GO176">
        <v>62</v>
      </c>
      <c r="GP176">
        <v>409</v>
      </c>
      <c r="GQ176">
        <v>426</v>
      </c>
      <c r="GR176">
        <v>2380</v>
      </c>
      <c r="GS176">
        <v>3855</v>
      </c>
      <c r="GT176">
        <v>2380</v>
      </c>
      <c r="GU176">
        <v>3855</v>
      </c>
      <c r="GV176" t="s">
        <v>250</v>
      </c>
      <c r="GW176">
        <v>4920</v>
      </c>
      <c r="GX176">
        <v>2380</v>
      </c>
      <c r="GY176">
        <v>3855</v>
      </c>
      <c r="GZ176" t="s">
        <v>250</v>
      </c>
      <c r="HA176">
        <v>4920</v>
      </c>
      <c r="HB176">
        <v>2380</v>
      </c>
      <c r="HC176">
        <v>3855</v>
      </c>
      <c r="HD176" t="s">
        <v>250</v>
      </c>
      <c r="HE176">
        <v>4920</v>
      </c>
    </row>
    <row r="177" spans="1:213" ht="15" x14ac:dyDescent="0.25">
      <c r="A177" t="s">
        <v>251</v>
      </c>
      <c r="B177" t="s">
        <v>1618</v>
      </c>
      <c r="C177" t="s">
        <v>253</v>
      </c>
      <c r="D177" t="s">
        <v>253</v>
      </c>
      <c r="E177" t="s">
        <v>254</v>
      </c>
      <c r="F177" t="s">
        <v>255</v>
      </c>
      <c r="G177" t="s">
        <v>256</v>
      </c>
      <c r="H177">
        <v>0.56787600000000005</v>
      </c>
      <c r="I177">
        <v>8.5715E-2</v>
      </c>
      <c r="J177">
        <v>0.295182</v>
      </c>
      <c r="K177">
        <v>1.78461E-2</v>
      </c>
      <c r="L177">
        <v>52.390999999999998</v>
      </c>
      <c r="M177">
        <v>6.0720000000000001</v>
      </c>
      <c r="N177">
        <v>52.390999999999998</v>
      </c>
      <c r="T177" s="11">
        <v>0.56787600000000005</v>
      </c>
      <c r="AA177" s="15">
        <f t="shared" si="35"/>
        <v>0</v>
      </c>
      <c r="AB177" s="13">
        <f t="shared" si="36"/>
        <v>1</v>
      </c>
      <c r="AC177" s="15">
        <f t="shared" si="37"/>
        <v>0</v>
      </c>
      <c r="AD177" s="13">
        <f t="shared" si="38"/>
        <v>0</v>
      </c>
      <c r="AE177" s="15">
        <f t="shared" si="39"/>
        <v>0</v>
      </c>
      <c r="AF177" s="13">
        <f t="shared" si="39"/>
        <v>1</v>
      </c>
      <c r="AG177" s="17">
        <f t="shared" si="40"/>
        <v>1</v>
      </c>
      <c r="AH177" s="23">
        <f t="shared" si="41"/>
        <v>0</v>
      </c>
      <c r="AI177" s="24">
        <f t="shared" si="42"/>
        <v>0</v>
      </c>
      <c r="AJ177" s="23">
        <f t="shared" si="43"/>
        <v>0</v>
      </c>
      <c r="AK177" s="24">
        <f t="shared" si="44"/>
        <v>0</v>
      </c>
      <c r="AL177" s="23">
        <f t="shared" si="45"/>
        <v>0</v>
      </c>
      <c r="AM177" s="24">
        <f t="shared" si="46"/>
        <v>0</v>
      </c>
      <c r="AN177" s="25">
        <f t="shared" si="47"/>
        <v>0</v>
      </c>
      <c r="BA177">
        <v>0.295182</v>
      </c>
      <c r="BB177">
        <v>1.78461E-2</v>
      </c>
      <c r="BC177">
        <v>52.390999999999998</v>
      </c>
      <c r="BV177" t="s">
        <v>358</v>
      </c>
      <c r="BZ177">
        <v>3</v>
      </c>
      <c r="CA177" t="s">
        <v>1599</v>
      </c>
      <c r="CB177" t="s">
        <v>1619</v>
      </c>
      <c r="CC177" t="s">
        <v>1620</v>
      </c>
      <c r="CD177" t="s">
        <v>1621</v>
      </c>
      <c r="CE177" t="s">
        <v>1622</v>
      </c>
      <c r="CF177" t="s">
        <v>2918</v>
      </c>
      <c r="CG177" t="s">
        <v>1623</v>
      </c>
      <c r="CH177">
        <v>3</v>
      </c>
      <c r="CI177">
        <v>3</v>
      </c>
      <c r="CJ177">
        <v>4.3320999999999996</v>
      </c>
      <c r="CK177">
        <v>0</v>
      </c>
      <c r="CL177">
        <v>0</v>
      </c>
      <c r="CM177">
        <v>0</v>
      </c>
      <c r="CN177">
        <v>0</v>
      </c>
      <c r="CO177" t="s">
        <v>210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 t="s">
        <v>210</v>
      </c>
      <c r="DC177" t="s">
        <v>210</v>
      </c>
      <c r="DD177" t="s">
        <v>210</v>
      </c>
      <c r="DE177" t="s">
        <v>210</v>
      </c>
      <c r="DF177" t="s">
        <v>210</v>
      </c>
      <c r="DG177" t="s">
        <v>210</v>
      </c>
      <c r="DH177" t="s">
        <v>210</v>
      </c>
      <c r="DI177" t="s">
        <v>210</v>
      </c>
      <c r="DJ177" t="s">
        <v>210</v>
      </c>
      <c r="DK177" t="s">
        <v>210</v>
      </c>
      <c r="DL177" t="s">
        <v>210</v>
      </c>
      <c r="DM177" t="s">
        <v>210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GL177">
        <v>178</v>
      </c>
      <c r="GM177">
        <v>8</v>
      </c>
      <c r="GN177">
        <v>460</v>
      </c>
      <c r="GO177">
        <v>460</v>
      </c>
      <c r="GP177">
        <v>245</v>
      </c>
      <c r="GQ177">
        <v>255</v>
      </c>
      <c r="GR177">
        <v>702</v>
      </c>
      <c r="GS177">
        <v>775</v>
      </c>
      <c r="GT177">
        <v>702</v>
      </c>
      <c r="GU177">
        <v>775</v>
      </c>
      <c r="GV177" t="s">
        <v>237</v>
      </c>
      <c r="GW177">
        <v>5394</v>
      </c>
      <c r="GX177">
        <v>702</v>
      </c>
      <c r="GY177">
        <v>775</v>
      </c>
      <c r="GZ177" t="s">
        <v>237</v>
      </c>
      <c r="HA177">
        <v>5394</v>
      </c>
      <c r="HB177">
        <v>702</v>
      </c>
      <c r="HC177">
        <v>775</v>
      </c>
      <c r="HD177" t="s">
        <v>237</v>
      </c>
      <c r="HE177">
        <v>5394</v>
      </c>
    </row>
    <row r="178" spans="1:213" ht="15" x14ac:dyDescent="0.25">
      <c r="A178" t="s">
        <v>251</v>
      </c>
      <c r="B178" t="s">
        <v>1624</v>
      </c>
      <c r="C178" t="s">
        <v>253</v>
      </c>
      <c r="D178" t="s">
        <v>253</v>
      </c>
      <c r="E178" t="s">
        <v>254</v>
      </c>
      <c r="F178" t="s">
        <v>255</v>
      </c>
      <c r="G178" t="s">
        <v>256</v>
      </c>
      <c r="H178">
        <v>0.65095800000000004</v>
      </c>
      <c r="I178">
        <v>6.72542E-2</v>
      </c>
      <c r="J178">
        <v>1.2332099999999999</v>
      </c>
      <c r="K178">
        <v>1.78461E-2</v>
      </c>
      <c r="L178">
        <v>52.390999999999998</v>
      </c>
      <c r="M178">
        <v>6.0720000000000001</v>
      </c>
      <c r="N178">
        <v>52.390999999999998</v>
      </c>
      <c r="T178" s="11">
        <v>0.65095800000000004</v>
      </c>
      <c r="AA178" s="15">
        <f t="shared" si="35"/>
        <v>0</v>
      </c>
      <c r="AB178" s="13">
        <f t="shared" si="36"/>
        <v>1</v>
      </c>
      <c r="AC178" s="15">
        <f t="shared" si="37"/>
        <v>0</v>
      </c>
      <c r="AD178" s="13">
        <f t="shared" si="38"/>
        <v>0</v>
      </c>
      <c r="AE178" s="15">
        <f t="shared" si="39"/>
        <v>0</v>
      </c>
      <c r="AF178" s="13">
        <f t="shared" si="39"/>
        <v>1</v>
      </c>
      <c r="AG178" s="17">
        <f t="shared" si="40"/>
        <v>1</v>
      </c>
      <c r="AH178" s="23">
        <f t="shared" si="41"/>
        <v>0</v>
      </c>
      <c r="AI178" s="24">
        <f t="shared" si="42"/>
        <v>0</v>
      </c>
      <c r="AJ178" s="23">
        <f t="shared" si="43"/>
        <v>0</v>
      </c>
      <c r="AK178" s="24">
        <f t="shared" si="44"/>
        <v>0</v>
      </c>
      <c r="AL178" s="23">
        <f t="shared" si="45"/>
        <v>0</v>
      </c>
      <c r="AM178" s="24">
        <f t="shared" si="46"/>
        <v>0</v>
      </c>
      <c r="AN178" s="25">
        <f t="shared" si="47"/>
        <v>0</v>
      </c>
      <c r="BA178">
        <v>1.2332099999999999</v>
      </c>
      <c r="BB178">
        <v>1.78461E-2</v>
      </c>
      <c r="BC178">
        <v>52.390999999999998</v>
      </c>
      <c r="BV178" t="s">
        <v>358</v>
      </c>
      <c r="BZ178">
        <v>3</v>
      </c>
      <c r="CA178" t="s">
        <v>1599</v>
      </c>
      <c r="CB178" t="s">
        <v>1625</v>
      </c>
      <c r="CC178" t="s">
        <v>1626</v>
      </c>
      <c r="CD178" t="s">
        <v>451</v>
      </c>
      <c r="CE178" t="s">
        <v>1622</v>
      </c>
      <c r="CF178" t="s">
        <v>2918</v>
      </c>
      <c r="CG178" t="s">
        <v>1623</v>
      </c>
      <c r="CH178">
        <v>4</v>
      </c>
      <c r="CI178">
        <v>3</v>
      </c>
      <c r="CJ178">
        <v>4.3320999999999996</v>
      </c>
      <c r="CK178">
        <v>0</v>
      </c>
      <c r="CL178">
        <v>0</v>
      </c>
      <c r="CM178">
        <v>0</v>
      </c>
      <c r="CN178">
        <v>0</v>
      </c>
      <c r="CO178" t="s">
        <v>210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 t="s">
        <v>210</v>
      </c>
      <c r="DC178" t="s">
        <v>210</v>
      </c>
      <c r="DD178" t="s">
        <v>210</v>
      </c>
      <c r="DE178" t="s">
        <v>210</v>
      </c>
      <c r="DF178" t="s">
        <v>210</v>
      </c>
      <c r="DG178" t="s">
        <v>210</v>
      </c>
      <c r="DH178" t="s">
        <v>210</v>
      </c>
      <c r="DI178" t="s">
        <v>210</v>
      </c>
      <c r="DJ178" t="s">
        <v>210</v>
      </c>
      <c r="DK178" t="s">
        <v>210</v>
      </c>
      <c r="DL178" t="s">
        <v>210</v>
      </c>
      <c r="DM178" t="s">
        <v>210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GL178">
        <v>179</v>
      </c>
      <c r="GM178">
        <v>8</v>
      </c>
      <c r="GN178">
        <v>461</v>
      </c>
      <c r="GO178">
        <v>461</v>
      </c>
      <c r="GP178">
        <v>245</v>
      </c>
      <c r="GQ178">
        <v>255</v>
      </c>
      <c r="GR178">
        <v>702</v>
      </c>
      <c r="GS178">
        <v>775</v>
      </c>
      <c r="GT178">
        <v>702</v>
      </c>
      <c r="GU178">
        <v>775</v>
      </c>
      <c r="GV178" t="s">
        <v>237</v>
      </c>
      <c r="GW178">
        <v>5394</v>
      </c>
      <c r="GX178">
        <v>702</v>
      </c>
      <c r="GY178">
        <v>775</v>
      </c>
      <c r="GZ178" t="s">
        <v>237</v>
      </c>
      <c r="HA178">
        <v>5394</v>
      </c>
      <c r="HB178">
        <v>702</v>
      </c>
      <c r="HC178">
        <v>775</v>
      </c>
      <c r="HD178" t="s">
        <v>237</v>
      </c>
      <c r="HE178">
        <v>5394</v>
      </c>
    </row>
    <row r="179" spans="1:213" ht="15" x14ac:dyDescent="0.25">
      <c r="A179" t="s">
        <v>251</v>
      </c>
      <c r="B179" t="s">
        <v>1627</v>
      </c>
      <c r="C179" t="s">
        <v>253</v>
      </c>
      <c r="D179" t="s">
        <v>253</v>
      </c>
      <c r="E179" t="s">
        <v>254</v>
      </c>
      <c r="F179" t="s">
        <v>255</v>
      </c>
      <c r="G179" t="s">
        <v>256</v>
      </c>
      <c r="H179">
        <v>0.92807300000000004</v>
      </c>
      <c r="I179">
        <v>8.0368599999999998E-3</v>
      </c>
      <c r="J179">
        <v>7.8869499999999997</v>
      </c>
      <c r="K179">
        <v>1.78461E-2</v>
      </c>
      <c r="L179">
        <v>52.390999999999998</v>
      </c>
      <c r="M179">
        <v>6.0720000000000001</v>
      </c>
      <c r="N179">
        <v>52.390999999999998</v>
      </c>
      <c r="T179" s="11">
        <v>0.92807300000000004</v>
      </c>
      <c r="AA179" s="15">
        <f t="shared" si="35"/>
        <v>0</v>
      </c>
      <c r="AB179" s="13">
        <f t="shared" si="36"/>
        <v>1</v>
      </c>
      <c r="AC179" s="15">
        <f t="shared" si="37"/>
        <v>0</v>
      </c>
      <c r="AD179" s="13">
        <f t="shared" si="38"/>
        <v>0</v>
      </c>
      <c r="AE179" s="15">
        <f t="shared" si="39"/>
        <v>0</v>
      </c>
      <c r="AF179" s="13">
        <f t="shared" si="39"/>
        <v>1</v>
      </c>
      <c r="AG179" s="17">
        <f t="shared" si="40"/>
        <v>1</v>
      </c>
      <c r="AH179" s="23">
        <f t="shared" si="41"/>
        <v>0</v>
      </c>
      <c r="AI179" s="24">
        <f t="shared" si="42"/>
        <v>0</v>
      </c>
      <c r="AJ179" s="23">
        <f t="shared" si="43"/>
        <v>0</v>
      </c>
      <c r="AK179" s="24">
        <f t="shared" si="44"/>
        <v>0</v>
      </c>
      <c r="AL179" s="23">
        <f t="shared" si="45"/>
        <v>0</v>
      </c>
      <c r="AM179" s="24">
        <f t="shared" si="46"/>
        <v>0</v>
      </c>
      <c r="AN179" s="25">
        <f t="shared" si="47"/>
        <v>0</v>
      </c>
      <c r="BA179">
        <v>7.8869499999999997</v>
      </c>
      <c r="BB179">
        <v>1.78461E-2</v>
      </c>
      <c r="BC179">
        <v>52.390999999999998</v>
      </c>
      <c r="BV179" t="s">
        <v>358</v>
      </c>
      <c r="BZ179">
        <v>3</v>
      </c>
      <c r="CA179" t="s">
        <v>1599</v>
      </c>
      <c r="CB179" t="s">
        <v>1628</v>
      </c>
      <c r="CC179" t="s">
        <v>1629</v>
      </c>
      <c r="CD179" t="s">
        <v>968</v>
      </c>
      <c r="CE179" t="s">
        <v>1622</v>
      </c>
      <c r="CF179" t="s">
        <v>2918</v>
      </c>
      <c r="CG179" t="s">
        <v>1623</v>
      </c>
      <c r="CH179">
        <v>10</v>
      </c>
      <c r="CI179">
        <v>3</v>
      </c>
      <c r="CJ179">
        <v>4.3320999999999996</v>
      </c>
      <c r="CK179">
        <v>0</v>
      </c>
      <c r="CL179">
        <v>0</v>
      </c>
      <c r="CM179">
        <v>0</v>
      </c>
      <c r="CN179">
        <v>0</v>
      </c>
      <c r="CO179" t="s">
        <v>210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 t="s">
        <v>210</v>
      </c>
      <c r="DC179" t="s">
        <v>210</v>
      </c>
      <c r="DD179" t="s">
        <v>210</v>
      </c>
      <c r="DE179" t="s">
        <v>210</v>
      </c>
      <c r="DF179" t="s">
        <v>210</v>
      </c>
      <c r="DG179" t="s">
        <v>210</v>
      </c>
      <c r="DH179" t="s">
        <v>210</v>
      </c>
      <c r="DI179" t="s">
        <v>210</v>
      </c>
      <c r="DJ179" t="s">
        <v>210</v>
      </c>
      <c r="DK179" t="s">
        <v>210</v>
      </c>
      <c r="DL179" t="s">
        <v>210</v>
      </c>
      <c r="DM179" t="s">
        <v>210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GL179">
        <v>180</v>
      </c>
      <c r="GM179">
        <v>8</v>
      </c>
      <c r="GN179">
        <v>467</v>
      </c>
      <c r="GO179">
        <v>467</v>
      </c>
      <c r="GP179">
        <v>245</v>
      </c>
      <c r="GQ179">
        <v>255</v>
      </c>
      <c r="GR179">
        <v>702</v>
      </c>
      <c r="GS179">
        <v>775</v>
      </c>
      <c r="GT179">
        <v>702</v>
      </c>
      <c r="GU179">
        <v>775</v>
      </c>
      <c r="GV179" t="s">
        <v>237</v>
      </c>
      <c r="GW179">
        <v>5394</v>
      </c>
      <c r="GX179">
        <v>702</v>
      </c>
      <c r="GY179">
        <v>775</v>
      </c>
      <c r="GZ179" t="s">
        <v>237</v>
      </c>
      <c r="HA179">
        <v>5394</v>
      </c>
      <c r="HB179">
        <v>702</v>
      </c>
      <c r="HC179">
        <v>775</v>
      </c>
      <c r="HD179" t="s">
        <v>237</v>
      </c>
      <c r="HE179">
        <v>5394</v>
      </c>
    </row>
    <row r="180" spans="1:213" ht="15" x14ac:dyDescent="0.25">
      <c r="A180" t="s">
        <v>251</v>
      </c>
      <c r="B180" t="s">
        <v>1630</v>
      </c>
      <c r="C180" t="s">
        <v>253</v>
      </c>
      <c r="D180" t="s">
        <v>253</v>
      </c>
      <c r="E180" t="s">
        <v>254</v>
      </c>
      <c r="F180" t="s">
        <v>255</v>
      </c>
      <c r="G180" t="s">
        <v>256</v>
      </c>
      <c r="H180">
        <v>0.97968900000000003</v>
      </c>
      <c r="I180">
        <v>3.1074200000000001E-3</v>
      </c>
      <c r="J180">
        <v>13.8233</v>
      </c>
      <c r="K180">
        <v>1.8723799999999999E-2</v>
      </c>
      <c r="L180">
        <v>54.610999999999997</v>
      </c>
      <c r="M180">
        <v>8.2215000000000007</v>
      </c>
      <c r="N180">
        <v>54.610999999999997</v>
      </c>
      <c r="W180" s="9">
        <v>0.97968900000000003</v>
      </c>
      <c r="AA180" s="15">
        <f t="shared" si="35"/>
        <v>0</v>
      </c>
      <c r="AB180" s="13">
        <f t="shared" si="36"/>
        <v>0</v>
      </c>
      <c r="AC180" s="15">
        <f t="shared" si="37"/>
        <v>1</v>
      </c>
      <c r="AD180" s="13">
        <f t="shared" si="38"/>
        <v>0</v>
      </c>
      <c r="AE180" s="15">
        <f t="shared" si="39"/>
        <v>1</v>
      </c>
      <c r="AF180" s="13">
        <f t="shared" si="39"/>
        <v>0</v>
      </c>
      <c r="AG180" s="17">
        <f t="shared" si="40"/>
        <v>1</v>
      </c>
      <c r="AH180" s="23">
        <f t="shared" si="41"/>
        <v>0</v>
      </c>
      <c r="AI180" s="24">
        <f t="shared" si="42"/>
        <v>0</v>
      </c>
      <c r="AJ180" s="23">
        <f t="shared" si="43"/>
        <v>0</v>
      </c>
      <c r="AK180" s="24">
        <f t="shared" si="44"/>
        <v>0</v>
      </c>
      <c r="AL180" s="23">
        <f t="shared" si="45"/>
        <v>0</v>
      </c>
      <c r="AM180" s="24">
        <f t="shared" si="46"/>
        <v>0</v>
      </c>
      <c r="AN180" s="25">
        <f t="shared" si="47"/>
        <v>0</v>
      </c>
      <c r="BJ180">
        <v>13.8233</v>
      </c>
      <c r="BK180">
        <v>1.8723799999999999E-2</v>
      </c>
      <c r="BL180">
        <v>54.610999999999997</v>
      </c>
      <c r="BZ180">
        <v>2</v>
      </c>
      <c r="CA180" t="s">
        <v>1599</v>
      </c>
      <c r="CB180" t="s">
        <v>1631</v>
      </c>
      <c r="CC180" t="s">
        <v>1632</v>
      </c>
      <c r="CD180" t="s">
        <v>811</v>
      </c>
      <c r="CE180" t="s">
        <v>260</v>
      </c>
      <c r="CF180" t="s">
        <v>2918</v>
      </c>
      <c r="CG180" t="s">
        <v>261</v>
      </c>
      <c r="CH180">
        <v>5</v>
      </c>
      <c r="CI180">
        <v>2</v>
      </c>
      <c r="CJ180">
        <v>-0.89217000000000002</v>
      </c>
      <c r="CK180">
        <v>0</v>
      </c>
      <c r="CL180">
        <v>0</v>
      </c>
      <c r="CM180">
        <v>0</v>
      </c>
      <c r="CN180">
        <v>0</v>
      </c>
      <c r="CO180" t="s">
        <v>210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 t="s">
        <v>210</v>
      </c>
      <c r="DC180" t="s">
        <v>210</v>
      </c>
      <c r="DD180" t="s">
        <v>210</v>
      </c>
      <c r="DE180" t="s">
        <v>210</v>
      </c>
      <c r="DF180" t="s">
        <v>210</v>
      </c>
      <c r="DG180" t="s">
        <v>210</v>
      </c>
      <c r="DH180" t="s">
        <v>210</v>
      </c>
      <c r="DI180" t="s">
        <v>210</v>
      </c>
      <c r="DJ180" t="s">
        <v>210</v>
      </c>
      <c r="DK180" t="s">
        <v>210</v>
      </c>
      <c r="DL180" t="s">
        <v>210</v>
      </c>
      <c r="DM180" t="s">
        <v>210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GL180">
        <v>181</v>
      </c>
      <c r="GM180">
        <v>8</v>
      </c>
      <c r="GN180">
        <v>368</v>
      </c>
      <c r="GO180">
        <v>368</v>
      </c>
      <c r="GP180">
        <v>317</v>
      </c>
      <c r="GQ180">
        <v>332</v>
      </c>
      <c r="GR180">
        <v>1484</v>
      </c>
      <c r="GS180">
        <v>2139</v>
      </c>
      <c r="GT180">
        <v>1484</v>
      </c>
      <c r="GU180">
        <v>2139</v>
      </c>
      <c r="GV180" t="s">
        <v>238</v>
      </c>
      <c r="GW180">
        <v>10684</v>
      </c>
      <c r="GX180">
        <v>1484</v>
      </c>
      <c r="GY180">
        <v>2139</v>
      </c>
      <c r="GZ180" t="s">
        <v>238</v>
      </c>
      <c r="HA180">
        <v>10684</v>
      </c>
      <c r="HB180">
        <v>1484</v>
      </c>
      <c r="HC180">
        <v>2139</v>
      </c>
      <c r="HD180" t="s">
        <v>238</v>
      </c>
      <c r="HE180">
        <v>10684</v>
      </c>
    </row>
    <row r="181" spans="1:213" ht="15" x14ac:dyDescent="0.25">
      <c r="A181" t="s">
        <v>251</v>
      </c>
      <c r="B181" t="s">
        <v>1633</v>
      </c>
      <c r="C181" t="s">
        <v>253</v>
      </c>
      <c r="D181" t="s">
        <v>253</v>
      </c>
      <c r="E181" t="s">
        <v>254</v>
      </c>
      <c r="F181" t="s">
        <v>255</v>
      </c>
      <c r="G181" t="s">
        <v>256</v>
      </c>
      <c r="H181">
        <v>0.51015600000000005</v>
      </c>
      <c r="I181">
        <v>0.108469</v>
      </c>
      <c r="J181">
        <v>0</v>
      </c>
      <c r="K181">
        <v>1.8723799999999999E-2</v>
      </c>
      <c r="L181">
        <v>54.610999999999997</v>
      </c>
      <c r="M181">
        <v>8.2215000000000007</v>
      </c>
      <c r="N181">
        <v>54.610999999999997</v>
      </c>
      <c r="W181" s="9">
        <v>0.51015600000000005</v>
      </c>
      <c r="AA181" s="15">
        <f t="shared" si="35"/>
        <v>0</v>
      </c>
      <c r="AB181" s="13">
        <f t="shared" si="36"/>
        <v>0</v>
      </c>
      <c r="AC181" s="15">
        <f t="shared" si="37"/>
        <v>1</v>
      </c>
      <c r="AD181" s="13">
        <f t="shared" si="38"/>
        <v>0</v>
      </c>
      <c r="AE181" s="15">
        <f t="shared" si="39"/>
        <v>1</v>
      </c>
      <c r="AF181" s="13">
        <f t="shared" si="39"/>
        <v>0</v>
      </c>
      <c r="AG181" s="17">
        <f t="shared" si="40"/>
        <v>1</v>
      </c>
      <c r="AH181" s="23">
        <f t="shared" si="41"/>
        <v>0</v>
      </c>
      <c r="AI181" s="24">
        <f t="shared" si="42"/>
        <v>0</v>
      </c>
      <c r="AJ181" s="23">
        <f t="shared" si="43"/>
        <v>0</v>
      </c>
      <c r="AK181" s="24">
        <f t="shared" si="44"/>
        <v>0</v>
      </c>
      <c r="AL181" s="23">
        <f t="shared" si="45"/>
        <v>0</v>
      </c>
      <c r="AM181" s="24">
        <f t="shared" si="46"/>
        <v>0</v>
      </c>
      <c r="AN181" s="25">
        <f t="shared" si="47"/>
        <v>0</v>
      </c>
      <c r="BJ181">
        <v>0</v>
      </c>
      <c r="BK181">
        <v>1.8723799999999999E-2</v>
      </c>
      <c r="BL181">
        <v>54.610999999999997</v>
      </c>
      <c r="BZ181">
        <v>2</v>
      </c>
      <c r="CA181" t="s">
        <v>1599</v>
      </c>
      <c r="CB181" t="s">
        <v>1634</v>
      </c>
      <c r="CC181" t="s">
        <v>420</v>
      </c>
      <c r="CD181" t="s">
        <v>421</v>
      </c>
      <c r="CE181" t="s">
        <v>260</v>
      </c>
      <c r="CF181" t="s">
        <v>2918</v>
      </c>
      <c r="CG181" t="s">
        <v>261</v>
      </c>
      <c r="CH181">
        <v>6</v>
      </c>
      <c r="CI181">
        <v>2</v>
      </c>
      <c r="CJ181">
        <v>-0.89217000000000002</v>
      </c>
      <c r="CK181">
        <v>0</v>
      </c>
      <c r="CL181">
        <v>0</v>
      </c>
      <c r="CM181">
        <v>0</v>
      </c>
      <c r="CN181">
        <v>0</v>
      </c>
      <c r="CO181" t="s">
        <v>210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 t="s">
        <v>210</v>
      </c>
      <c r="DC181" t="s">
        <v>210</v>
      </c>
      <c r="DD181" t="s">
        <v>210</v>
      </c>
      <c r="DE181" t="s">
        <v>210</v>
      </c>
      <c r="DF181" t="s">
        <v>210</v>
      </c>
      <c r="DG181" t="s">
        <v>210</v>
      </c>
      <c r="DH181" t="s">
        <v>210</v>
      </c>
      <c r="DI181" t="s">
        <v>210</v>
      </c>
      <c r="DJ181" t="s">
        <v>210</v>
      </c>
      <c r="DK181" t="s">
        <v>210</v>
      </c>
      <c r="DL181" t="s">
        <v>210</v>
      </c>
      <c r="DM181" t="s">
        <v>210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GL181">
        <v>182</v>
      </c>
      <c r="GM181">
        <v>8</v>
      </c>
      <c r="GN181">
        <v>369</v>
      </c>
      <c r="GO181">
        <v>369</v>
      </c>
      <c r="GP181">
        <v>317</v>
      </c>
      <c r="GQ181">
        <v>332</v>
      </c>
      <c r="GR181">
        <v>1484</v>
      </c>
      <c r="GS181">
        <v>2139</v>
      </c>
      <c r="GT181">
        <v>1484</v>
      </c>
      <c r="GU181">
        <v>2139</v>
      </c>
      <c r="GV181" t="s">
        <v>238</v>
      </c>
      <c r="GW181">
        <v>10684</v>
      </c>
      <c r="GX181">
        <v>1484</v>
      </c>
      <c r="GY181">
        <v>2139</v>
      </c>
      <c r="GZ181" t="s">
        <v>238</v>
      </c>
      <c r="HA181">
        <v>10684</v>
      </c>
      <c r="HB181">
        <v>1484</v>
      </c>
      <c r="HC181">
        <v>2139</v>
      </c>
      <c r="HD181" t="s">
        <v>238</v>
      </c>
      <c r="HE181">
        <v>10684</v>
      </c>
    </row>
    <row r="182" spans="1:213" ht="15" x14ac:dyDescent="0.25">
      <c r="A182" t="s">
        <v>1635</v>
      </c>
      <c r="B182">
        <v>56</v>
      </c>
      <c r="C182" t="s">
        <v>1635</v>
      </c>
      <c r="D182" t="s">
        <v>1635</v>
      </c>
      <c r="F182" t="s">
        <v>1636</v>
      </c>
      <c r="G182" t="s">
        <v>1637</v>
      </c>
      <c r="H182">
        <v>0.98874700000000004</v>
      </c>
      <c r="I182">
        <v>1.2841199999999999E-3</v>
      </c>
      <c r="J182">
        <v>22.530200000000001</v>
      </c>
      <c r="K182">
        <v>1.8565100000000001E-2</v>
      </c>
      <c r="L182">
        <v>52.579000000000001</v>
      </c>
      <c r="M182">
        <v>6.1528</v>
      </c>
      <c r="N182">
        <v>51.762</v>
      </c>
      <c r="Q182" s="7">
        <v>0.98874700000000004</v>
      </c>
      <c r="AA182" s="15">
        <f t="shared" si="35"/>
        <v>1</v>
      </c>
      <c r="AB182" s="13">
        <f t="shared" si="36"/>
        <v>0</v>
      </c>
      <c r="AC182" s="15">
        <f t="shared" si="37"/>
        <v>0</v>
      </c>
      <c r="AD182" s="13">
        <f t="shared" si="38"/>
        <v>0</v>
      </c>
      <c r="AE182" s="15">
        <f t="shared" si="39"/>
        <v>1</v>
      </c>
      <c r="AF182" s="13">
        <f t="shared" si="39"/>
        <v>0</v>
      </c>
      <c r="AG182" s="17">
        <f t="shared" si="40"/>
        <v>1</v>
      </c>
      <c r="AH182" s="23">
        <f t="shared" si="41"/>
        <v>0</v>
      </c>
      <c r="AI182" s="24">
        <f t="shared" si="42"/>
        <v>0</v>
      </c>
      <c r="AJ182" s="23">
        <f t="shared" si="43"/>
        <v>0</v>
      </c>
      <c r="AK182" s="24">
        <f t="shared" si="44"/>
        <v>0</v>
      </c>
      <c r="AL182" s="23">
        <f t="shared" si="45"/>
        <v>0</v>
      </c>
      <c r="AM182" s="24">
        <f t="shared" si="46"/>
        <v>0</v>
      </c>
      <c r="AN182" s="25">
        <f t="shared" si="47"/>
        <v>0</v>
      </c>
      <c r="AR182">
        <v>22.530200000000001</v>
      </c>
      <c r="AS182">
        <v>1.8565100000000001E-2</v>
      </c>
      <c r="AT182">
        <v>52.579000000000001</v>
      </c>
      <c r="BV182" t="s">
        <v>358</v>
      </c>
      <c r="BZ182">
        <v>1</v>
      </c>
      <c r="CA182" t="s">
        <v>1599</v>
      </c>
      <c r="CB182" t="s">
        <v>1638</v>
      </c>
      <c r="CC182" t="s">
        <v>219</v>
      </c>
      <c r="CD182" t="s">
        <v>220</v>
      </c>
      <c r="CE182" t="s">
        <v>1639</v>
      </c>
      <c r="CF182" t="s">
        <v>2918</v>
      </c>
      <c r="CG182" t="s">
        <v>1640</v>
      </c>
      <c r="CH182">
        <v>2</v>
      </c>
      <c r="CI182">
        <v>2</v>
      </c>
      <c r="CJ182">
        <v>-4.2168999999999999</v>
      </c>
      <c r="CK182">
        <v>0</v>
      </c>
      <c r="CL182">
        <v>0</v>
      </c>
      <c r="CM182">
        <v>0</v>
      </c>
      <c r="CN182">
        <v>0</v>
      </c>
      <c r="CO182" t="s">
        <v>210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 t="s">
        <v>210</v>
      </c>
      <c r="DC182" t="s">
        <v>210</v>
      </c>
      <c r="DD182" t="s">
        <v>210</v>
      </c>
      <c r="DE182" t="s">
        <v>210</v>
      </c>
      <c r="DF182" t="s">
        <v>210</v>
      </c>
      <c r="DG182" t="s">
        <v>210</v>
      </c>
      <c r="DH182" t="s">
        <v>210</v>
      </c>
      <c r="DI182" t="s">
        <v>210</v>
      </c>
      <c r="DJ182" t="s">
        <v>210</v>
      </c>
      <c r="DK182" t="s">
        <v>210</v>
      </c>
      <c r="DL182" t="s">
        <v>210</v>
      </c>
      <c r="DM182" t="s">
        <v>210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GL182">
        <v>183</v>
      </c>
      <c r="GM182">
        <v>12</v>
      </c>
      <c r="GN182">
        <v>56</v>
      </c>
      <c r="GO182">
        <v>56</v>
      </c>
      <c r="GP182">
        <v>596</v>
      </c>
      <c r="GQ182">
        <v>613</v>
      </c>
      <c r="GR182" t="s">
        <v>1641</v>
      </c>
      <c r="GS182" t="s">
        <v>1642</v>
      </c>
      <c r="GT182">
        <v>2718</v>
      </c>
      <c r="GU182">
        <v>4208</v>
      </c>
      <c r="GV182" t="s">
        <v>273</v>
      </c>
      <c r="GW182">
        <v>9106</v>
      </c>
      <c r="GX182">
        <v>2719</v>
      </c>
      <c r="GY182">
        <v>4209</v>
      </c>
      <c r="GZ182" t="s">
        <v>273</v>
      </c>
      <c r="HA182">
        <v>16492</v>
      </c>
      <c r="HB182">
        <v>2719</v>
      </c>
      <c r="HC182">
        <v>4209</v>
      </c>
      <c r="HD182" t="s">
        <v>273</v>
      </c>
      <c r="HE182">
        <v>16492</v>
      </c>
    </row>
    <row r="183" spans="1:213" ht="15" x14ac:dyDescent="0.25">
      <c r="A183" t="s">
        <v>262</v>
      </c>
      <c r="B183" t="s">
        <v>1643</v>
      </c>
      <c r="C183" t="s">
        <v>264</v>
      </c>
      <c r="D183" t="s">
        <v>264</v>
      </c>
      <c r="E183" t="s">
        <v>265</v>
      </c>
      <c r="F183" t="s">
        <v>266</v>
      </c>
      <c r="G183" t="s">
        <v>267</v>
      </c>
      <c r="H183">
        <v>0.99999199999999999</v>
      </c>
      <c r="I183" s="1">
        <v>3.69929E-7</v>
      </c>
      <c r="J183">
        <v>50.709600000000002</v>
      </c>
      <c r="K183">
        <v>1.3452199999999999E-2</v>
      </c>
      <c r="L183">
        <v>70.816000000000003</v>
      </c>
      <c r="M183">
        <v>12.776</v>
      </c>
      <c r="N183">
        <v>70.816000000000003</v>
      </c>
      <c r="Q183" s="7">
        <v>0.99999199999999999</v>
      </c>
      <c r="AA183" s="15">
        <f t="shared" si="35"/>
        <v>1</v>
      </c>
      <c r="AB183" s="13">
        <f t="shared" si="36"/>
        <v>0</v>
      </c>
      <c r="AC183" s="15">
        <f t="shared" si="37"/>
        <v>0</v>
      </c>
      <c r="AD183" s="13">
        <f t="shared" si="38"/>
        <v>0</v>
      </c>
      <c r="AE183" s="15">
        <f t="shared" si="39"/>
        <v>1</v>
      </c>
      <c r="AF183" s="13">
        <f t="shared" si="39"/>
        <v>0</v>
      </c>
      <c r="AG183" s="17">
        <f t="shared" si="40"/>
        <v>1</v>
      </c>
      <c r="AH183" s="23">
        <f t="shared" si="41"/>
        <v>0</v>
      </c>
      <c r="AI183" s="24">
        <f t="shared" si="42"/>
        <v>0</v>
      </c>
      <c r="AJ183" s="23">
        <f t="shared" si="43"/>
        <v>0</v>
      </c>
      <c r="AK183" s="24">
        <f t="shared" si="44"/>
        <v>0</v>
      </c>
      <c r="AL183" s="23">
        <f t="shared" si="45"/>
        <v>0</v>
      </c>
      <c r="AM183" s="24">
        <f t="shared" si="46"/>
        <v>0</v>
      </c>
      <c r="AN183" s="25">
        <f t="shared" si="47"/>
        <v>0</v>
      </c>
      <c r="AR183">
        <v>50.709600000000002</v>
      </c>
      <c r="AS183">
        <v>1.3452199999999999E-2</v>
      </c>
      <c r="AT183">
        <v>70.816000000000003</v>
      </c>
      <c r="BZ183">
        <v>2</v>
      </c>
      <c r="CA183" t="s">
        <v>1599</v>
      </c>
      <c r="CB183" t="s">
        <v>1644</v>
      </c>
      <c r="CC183" t="s">
        <v>1645</v>
      </c>
      <c r="CD183" t="s">
        <v>811</v>
      </c>
      <c r="CE183" t="s">
        <v>271</v>
      </c>
      <c r="CF183" t="s">
        <v>2918</v>
      </c>
      <c r="CG183" t="s">
        <v>272</v>
      </c>
      <c r="CH183">
        <v>5</v>
      </c>
      <c r="CI183">
        <v>2</v>
      </c>
      <c r="CJ183">
        <v>-3.2837999999999998</v>
      </c>
      <c r="CK183">
        <v>0</v>
      </c>
      <c r="CL183">
        <v>0</v>
      </c>
      <c r="CM183">
        <v>0</v>
      </c>
      <c r="CN183">
        <v>0</v>
      </c>
      <c r="CO183" t="s">
        <v>210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 t="s">
        <v>210</v>
      </c>
      <c r="DC183" t="s">
        <v>210</v>
      </c>
      <c r="DD183" t="s">
        <v>210</v>
      </c>
      <c r="DE183" t="s">
        <v>210</v>
      </c>
      <c r="DF183" t="s">
        <v>210</v>
      </c>
      <c r="DG183" t="s">
        <v>210</v>
      </c>
      <c r="DH183" t="s">
        <v>210</v>
      </c>
      <c r="DI183" t="s">
        <v>210</v>
      </c>
      <c r="DJ183" t="s">
        <v>210</v>
      </c>
      <c r="DK183" t="s">
        <v>210</v>
      </c>
      <c r="DL183" t="s">
        <v>210</v>
      </c>
      <c r="DM183" t="s">
        <v>210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GL183">
        <v>184</v>
      </c>
      <c r="GM183">
        <v>14</v>
      </c>
      <c r="GN183">
        <v>295</v>
      </c>
      <c r="GO183">
        <v>295</v>
      </c>
      <c r="GP183">
        <v>614</v>
      </c>
      <c r="GQ183">
        <v>631</v>
      </c>
      <c r="GR183">
        <v>2748</v>
      </c>
      <c r="GS183">
        <v>4239</v>
      </c>
      <c r="GT183">
        <v>2748</v>
      </c>
      <c r="GU183">
        <v>4239</v>
      </c>
      <c r="GV183" t="s">
        <v>273</v>
      </c>
      <c r="GW183">
        <v>12568</v>
      </c>
      <c r="GX183">
        <v>2748</v>
      </c>
      <c r="GY183">
        <v>4239</v>
      </c>
      <c r="GZ183" t="s">
        <v>273</v>
      </c>
      <c r="HA183">
        <v>12568</v>
      </c>
      <c r="HB183">
        <v>2748</v>
      </c>
      <c r="HC183">
        <v>4239</v>
      </c>
      <c r="HD183" t="s">
        <v>273</v>
      </c>
      <c r="HE183">
        <v>12568</v>
      </c>
    </row>
    <row r="184" spans="1:213" x14ac:dyDescent="0.3">
      <c r="A184" t="s">
        <v>1646</v>
      </c>
      <c r="B184" t="s">
        <v>1647</v>
      </c>
      <c r="C184" t="s">
        <v>1648</v>
      </c>
      <c r="D184" t="s">
        <v>1648</v>
      </c>
      <c r="E184" t="s">
        <v>1649</v>
      </c>
      <c r="F184" t="s">
        <v>1650</v>
      </c>
      <c r="G184" t="s">
        <v>1651</v>
      </c>
      <c r="H184">
        <v>0.82650000000000001</v>
      </c>
      <c r="I184">
        <v>2.3394999999999999E-2</v>
      </c>
      <c r="J184">
        <v>10.0602</v>
      </c>
      <c r="K184">
        <v>1.33376E-2</v>
      </c>
      <c r="L184">
        <v>51.994999999999997</v>
      </c>
      <c r="M184">
        <v>26.61</v>
      </c>
      <c r="N184">
        <v>51.994999999999997</v>
      </c>
      <c r="X184" s="13">
        <v>0.82650000000000001</v>
      </c>
      <c r="AA184" s="15">
        <f t="shared" si="35"/>
        <v>0</v>
      </c>
      <c r="AB184" s="13">
        <f t="shared" si="36"/>
        <v>0</v>
      </c>
      <c r="AC184" s="15">
        <f t="shared" si="37"/>
        <v>0</v>
      </c>
      <c r="AD184" s="13">
        <f t="shared" si="38"/>
        <v>1</v>
      </c>
      <c r="AE184" s="15">
        <f t="shared" si="39"/>
        <v>0</v>
      </c>
      <c r="AF184" s="13">
        <f t="shared" si="39"/>
        <v>1</v>
      </c>
      <c r="AG184" s="17">
        <f t="shared" si="40"/>
        <v>1</v>
      </c>
      <c r="AH184" s="23">
        <f t="shared" si="41"/>
        <v>0</v>
      </c>
      <c r="AI184" s="24">
        <f t="shared" si="42"/>
        <v>0</v>
      </c>
      <c r="AJ184" s="23">
        <f t="shared" si="43"/>
        <v>0</v>
      </c>
      <c r="AK184" s="24">
        <f t="shared" si="44"/>
        <v>1</v>
      </c>
      <c r="AL184" s="23">
        <f t="shared" si="45"/>
        <v>0</v>
      </c>
      <c r="AM184" s="24">
        <f t="shared" si="46"/>
        <v>1</v>
      </c>
      <c r="AN184" s="25">
        <f t="shared" si="47"/>
        <v>1</v>
      </c>
      <c r="BM184">
        <v>10.0602</v>
      </c>
      <c r="BN184">
        <v>1.33376E-2</v>
      </c>
      <c r="BO184">
        <v>51.994999999999997</v>
      </c>
      <c r="BZ184">
        <v>1</v>
      </c>
      <c r="CA184" t="s">
        <v>1599</v>
      </c>
      <c r="CB184" t="s">
        <v>1652</v>
      </c>
      <c r="CC184" t="s">
        <v>1469</v>
      </c>
      <c r="CD184" t="s">
        <v>1241</v>
      </c>
      <c r="CE184" s="19" t="s">
        <v>1653</v>
      </c>
      <c r="CF184" t="s">
        <v>2918</v>
      </c>
      <c r="CG184" t="s">
        <v>1654</v>
      </c>
      <c r="CH184">
        <v>6</v>
      </c>
      <c r="CI184">
        <v>3</v>
      </c>
      <c r="CJ184">
        <v>-3.7240000000000002</v>
      </c>
      <c r="CK184">
        <v>1731400</v>
      </c>
      <c r="CL184">
        <v>1731400</v>
      </c>
      <c r="CM184">
        <v>0</v>
      </c>
      <c r="CN184">
        <v>0</v>
      </c>
      <c r="CO184" t="s">
        <v>210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1731400</v>
      </c>
      <c r="CZ184">
        <v>0</v>
      </c>
      <c r="DA184">
        <v>0</v>
      </c>
      <c r="DB184" t="s">
        <v>210</v>
      </c>
      <c r="DC184" t="s">
        <v>210</v>
      </c>
      <c r="DD184" t="s">
        <v>210</v>
      </c>
      <c r="DE184" t="s">
        <v>210</v>
      </c>
      <c r="DF184" t="s">
        <v>210</v>
      </c>
      <c r="DG184" t="s">
        <v>210</v>
      </c>
      <c r="DH184" t="s">
        <v>210</v>
      </c>
      <c r="DI184" t="s">
        <v>210</v>
      </c>
      <c r="DJ184" t="s">
        <v>210</v>
      </c>
      <c r="DK184" t="s">
        <v>210</v>
      </c>
      <c r="DL184" t="s">
        <v>210</v>
      </c>
      <c r="DM184" t="s">
        <v>210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1731400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GL184">
        <v>185</v>
      </c>
      <c r="GM184">
        <v>16</v>
      </c>
      <c r="GN184">
        <v>136</v>
      </c>
      <c r="GO184">
        <v>136</v>
      </c>
      <c r="GP184">
        <v>296</v>
      </c>
      <c r="GQ184">
        <v>310</v>
      </c>
      <c r="GR184">
        <v>1399</v>
      </c>
      <c r="GS184">
        <v>2046</v>
      </c>
      <c r="GT184">
        <v>1399</v>
      </c>
      <c r="GU184">
        <v>2046</v>
      </c>
      <c r="GV184" t="s">
        <v>521</v>
      </c>
      <c r="GW184">
        <v>4588</v>
      </c>
      <c r="GX184">
        <v>1399</v>
      </c>
      <c r="GY184">
        <v>2046</v>
      </c>
      <c r="GZ184" t="s">
        <v>521</v>
      </c>
      <c r="HA184">
        <v>4588</v>
      </c>
      <c r="HB184">
        <v>1399</v>
      </c>
      <c r="HC184">
        <v>2046</v>
      </c>
      <c r="HD184" t="s">
        <v>521</v>
      </c>
      <c r="HE184">
        <v>4588</v>
      </c>
    </row>
    <row r="185" spans="1:213" ht="15" x14ac:dyDescent="0.25">
      <c r="A185" t="s">
        <v>274</v>
      </c>
      <c r="B185" t="s">
        <v>1655</v>
      </c>
      <c r="C185" t="s">
        <v>276</v>
      </c>
      <c r="D185" t="s">
        <v>276</v>
      </c>
      <c r="E185" t="s">
        <v>277</v>
      </c>
      <c r="F185" t="s">
        <v>278</v>
      </c>
      <c r="G185" t="s">
        <v>279</v>
      </c>
      <c r="H185">
        <v>0.5</v>
      </c>
      <c r="I185">
        <v>0.132549</v>
      </c>
      <c r="J185">
        <v>0</v>
      </c>
      <c r="K185">
        <v>6.3044900000000003E-3</v>
      </c>
      <c r="L185">
        <v>112.08</v>
      </c>
      <c r="M185">
        <v>37.951000000000001</v>
      </c>
      <c r="N185">
        <v>112.08</v>
      </c>
      <c r="Z185" s="13">
        <v>0.5</v>
      </c>
      <c r="AA185" s="15">
        <f t="shared" si="35"/>
        <v>0</v>
      </c>
      <c r="AB185" s="13">
        <f t="shared" si="36"/>
        <v>0</v>
      </c>
      <c r="AC185" s="15">
        <f t="shared" si="37"/>
        <v>0</v>
      </c>
      <c r="AD185" s="13">
        <f t="shared" si="38"/>
        <v>1</v>
      </c>
      <c r="AE185" s="15">
        <f t="shared" si="39"/>
        <v>0</v>
      </c>
      <c r="AF185" s="13">
        <f t="shared" si="39"/>
        <v>1</v>
      </c>
      <c r="AG185" s="17">
        <f t="shared" si="40"/>
        <v>1</v>
      </c>
      <c r="AH185" s="23">
        <f t="shared" si="41"/>
        <v>0</v>
      </c>
      <c r="AI185" s="24">
        <f t="shared" si="42"/>
        <v>0</v>
      </c>
      <c r="AJ185" s="23">
        <f t="shared" si="43"/>
        <v>0</v>
      </c>
      <c r="AK185" s="24">
        <f t="shared" si="44"/>
        <v>0</v>
      </c>
      <c r="AL185" s="23">
        <f t="shared" si="45"/>
        <v>0</v>
      </c>
      <c r="AM185" s="24">
        <f t="shared" si="46"/>
        <v>0</v>
      </c>
      <c r="AN185" s="25">
        <f t="shared" si="47"/>
        <v>0</v>
      </c>
      <c r="BS185">
        <v>0</v>
      </c>
      <c r="BT185">
        <v>6.3044900000000003E-3</v>
      </c>
      <c r="BU185">
        <v>112.08</v>
      </c>
      <c r="BZ185">
        <v>1</v>
      </c>
      <c r="CA185" t="s">
        <v>1599</v>
      </c>
      <c r="CB185" t="s">
        <v>1656</v>
      </c>
      <c r="CC185" t="s">
        <v>420</v>
      </c>
      <c r="CD185" t="s">
        <v>421</v>
      </c>
      <c r="CE185" t="s">
        <v>292</v>
      </c>
      <c r="CF185" t="s">
        <v>2918</v>
      </c>
      <c r="CG185" t="s">
        <v>293</v>
      </c>
      <c r="CH185">
        <v>17</v>
      </c>
      <c r="CI185">
        <v>2</v>
      </c>
      <c r="CJ185">
        <v>0.91095999999999999</v>
      </c>
      <c r="CK185">
        <v>5725400</v>
      </c>
      <c r="CL185">
        <v>5725400</v>
      </c>
      <c r="CM185">
        <v>0</v>
      </c>
      <c r="CN185">
        <v>0</v>
      </c>
      <c r="CO185" t="s">
        <v>210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5725400</v>
      </c>
      <c r="DB185" t="s">
        <v>210</v>
      </c>
      <c r="DC185" t="s">
        <v>210</v>
      </c>
      <c r="DD185" t="s">
        <v>210</v>
      </c>
      <c r="DE185" t="s">
        <v>210</v>
      </c>
      <c r="DF185" t="s">
        <v>210</v>
      </c>
      <c r="DG185" t="s">
        <v>210</v>
      </c>
      <c r="DH185" t="s">
        <v>210</v>
      </c>
      <c r="DI185" t="s">
        <v>210</v>
      </c>
      <c r="DJ185" t="s">
        <v>210</v>
      </c>
      <c r="DK185" t="s">
        <v>210</v>
      </c>
      <c r="DL185" t="s">
        <v>210</v>
      </c>
      <c r="DM185" t="s">
        <v>210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5725400</v>
      </c>
      <c r="EV185">
        <v>0</v>
      </c>
      <c r="EW185">
        <v>0</v>
      </c>
      <c r="GL185">
        <v>186</v>
      </c>
      <c r="GM185">
        <v>18</v>
      </c>
      <c r="GN185">
        <v>24092</v>
      </c>
      <c r="GO185">
        <v>24092</v>
      </c>
      <c r="GP185">
        <v>324</v>
      </c>
      <c r="GQ185">
        <v>339</v>
      </c>
      <c r="GR185">
        <v>1495</v>
      </c>
      <c r="GS185">
        <v>2150</v>
      </c>
      <c r="GT185">
        <v>1495</v>
      </c>
      <c r="GU185">
        <v>2150</v>
      </c>
      <c r="GV185" t="s">
        <v>223</v>
      </c>
      <c r="GW185">
        <v>7363</v>
      </c>
      <c r="GX185">
        <v>1495</v>
      </c>
      <c r="GY185">
        <v>2150</v>
      </c>
      <c r="GZ185" t="s">
        <v>223</v>
      </c>
      <c r="HA185">
        <v>7363</v>
      </c>
      <c r="HB185">
        <v>1495</v>
      </c>
      <c r="HC185">
        <v>2150</v>
      </c>
      <c r="HD185" t="s">
        <v>223</v>
      </c>
      <c r="HE185">
        <v>7363</v>
      </c>
    </row>
    <row r="186" spans="1:213" ht="15" x14ac:dyDescent="0.25">
      <c r="A186" t="s">
        <v>294</v>
      </c>
      <c r="B186" t="s">
        <v>1657</v>
      </c>
      <c r="C186" t="s">
        <v>276</v>
      </c>
      <c r="D186" t="s">
        <v>276</v>
      </c>
      <c r="E186" t="s">
        <v>277</v>
      </c>
      <c r="F186" t="s">
        <v>278</v>
      </c>
      <c r="G186" t="s">
        <v>279</v>
      </c>
      <c r="H186">
        <v>0.5</v>
      </c>
      <c r="I186">
        <v>0.120867</v>
      </c>
      <c r="J186">
        <v>0</v>
      </c>
      <c r="K186">
        <v>1.9697699999999999E-2</v>
      </c>
      <c r="L186">
        <v>45.081000000000003</v>
      </c>
      <c r="M186">
        <v>15.741</v>
      </c>
      <c r="N186">
        <v>45.081000000000003</v>
      </c>
      <c r="O186" s="7">
        <v>0.5</v>
      </c>
      <c r="AA186" s="15">
        <f t="shared" si="35"/>
        <v>1</v>
      </c>
      <c r="AB186" s="13">
        <f t="shared" si="36"/>
        <v>0</v>
      </c>
      <c r="AC186" s="15">
        <f t="shared" si="37"/>
        <v>0</v>
      </c>
      <c r="AD186" s="13">
        <f t="shared" si="38"/>
        <v>0</v>
      </c>
      <c r="AE186" s="15">
        <f t="shared" si="39"/>
        <v>1</v>
      </c>
      <c r="AF186" s="13">
        <f t="shared" si="39"/>
        <v>0</v>
      </c>
      <c r="AG186" s="17">
        <f t="shared" si="40"/>
        <v>1</v>
      </c>
      <c r="AH186" s="23">
        <f t="shared" si="41"/>
        <v>1</v>
      </c>
      <c r="AI186" s="24">
        <f t="shared" si="42"/>
        <v>0</v>
      </c>
      <c r="AJ186" s="23">
        <f t="shared" si="43"/>
        <v>0</v>
      </c>
      <c r="AK186" s="24">
        <f t="shared" si="44"/>
        <v>0</v>
      </c>
      <c r="AL186" s="23">
        <f t="shared" si="45"/>
        <v>1</v>
      </c>
      <c r="AM186" s="24">
        <f t="shared" si="46"/>
        <v>0</v>
      </c>
      <c r="AN186" s="25">
        <f t="shared" si="47"/>
        <v>1</v>
      </c>
      <c r="BW186">
        <v>0</v>
      </c>
      <c r="BX186">
        <v>1.9697699999999999E-2</v>
      </c>
      <c r="BY186">
        <v>45.081000000000003</v>
      </c>
      <c r="CA186" t="s">
        <v>1599</v>
      </c>
      <c r="CB186" t="s">
        <v>1658</v>
      </c>
      <c r="CC186" t="s">
        <v>420</v>
      </c>
      <c r="CD186" t="s">
        <v>421</v>
      </c>
      <c r="CE186" t="s">
        <v>298</v>
      </c>
      <c r="CF186" t="s">
        <v>2918</v>
      </c>
      <c r="CG186" t="s">
        <v>299</v>
      </c>
      <c r="CH186">
        <v>5</v>
      </c>
      <c r="CI186">
        <v>3</v>
      </c>
      <c r="CJ186">
        <v>4.3601999999999999</v>
      </c>
      <c r="CK186">
        <v>13063000</v>
      </c>
      <c r="CL186">
        <v>13063000</v>
      </c>
      <c r="CM186">
        <v>0</v>
      </c>
      <c r="CN186">
        <v>0</v>
      </c>
      <c r="CO186" t="s">
        <v>210</v>
      </c>
      <c r="CP186">
        <v>13063000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 t="s">
        <v>210</v>
      </c>
      <c r="DC186" t="s">
        <v>210</v>
      </c>
      <c r="DD186" t="s">
        <v>210</v>
      </c>
      <c r="DE186" t="s">
        <v>210</v>
      </c>
      <c r="DF186" t="s">
        <v>210</v>
      </c>
      <c r="DG186" t="s">
        <v>210</v>
      </c>
      <c r="DH186" t="s">
        <v>210</v>
      </c>
      <c r="DI186" t="s">
        <v>210</v>
      </c>
      <c r="DJ186" t="s">
        <v>210</v>
      </c>
      <c r="DK186" t="s">
        <v>210</v>
      </c>
      <c r="DL186" t="s">
        <v>210</v>
      </c>
      <c r="DM186" t="s">
        <v>210</v>
      </c>
      <c r="DN186">
        <v>13063000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GL186">
        <v>187</v>
      </c>
      <c r="GM186">
        <v>18</v>
      </c>
      <c r="GN186">
        <v>9494</v>
      </c>
      <c r="GO186">
        <v>9494</v>
      </c>
      <c r="GP186">
        <v>344</v>
      </c>
      <c r="GQ186">
        <v>360</v>
      </c>
      <c r="GR186">
        <v>1887</v>
      </c>
      <c r="GS186">
        <v>2974</v>
      </c>
      <c r="GT186">
        <v>1887</v>
      </c>
      <c r="GU186">
        <v>2974</v>
      </c>
      <c r="GV186" t="s">
        <v>300</v>
      </c>
      <c r="GW186">
        <v>4905</v>
      </c>
      <c r="GX186">
        <v>1887</v>
      </c>
      <c r="GY186">
        <v>2974</v>
      </c>
      <c r="GZ186" t="s">
        <v>300</v>
      </c>
      <c r="HA186">
        <v>4905</v>
      </c>
      <c r="HB186">
        <v>1887</v>
      </c>
      <c r="HC186">
        <v>2974</v>
      </c>
      <c r="HD186" t="s">
        <v>300</v>
      </c>
      <c r="HE186">
        <v>4905</v>
      </c>
    </row>
    <row r="187" spans="1:213" ht="15" x14ac:dyDescent="0.25">
      <c r="A187" t="s">
        <v>1659</v>
      </c>
      <c r="B187" t="s">
        <v>1660</v>
      </c>
      <c r="C187" t="s">
        <v>1661</v>
      </c>
      <c r="D187" t="s">
        <v>1661</v>
      </c>
      <c r="E187" t="s">
        <v>1662</v>
      </c>
      <c r="F187" t="s">
        <v>1663</v>
      </c>
      <c r="G187" t="s">
        <v>1664</v>
      </c>
      <c r="H187">
        <v>0.66229700000000002</v>
      </c>
      <c r="I187">
        <v>6.5363099999999993E-2</v>
      </c>
      <c r="J187">
        <v>3.0517599999999998</v>
      </c>
      <c r="K187">
        <v>1.46672E-2</v>
      </c>
      <c r="L187">
        <v>41.45</v>
      </c>
      <c r="M187">
        <v>15.035</v>
      </c>
      <c r="N187">
        <v>41.45</v>
      </c>
      <c r="W187" s="9">
        <v>0.66229700000000002</v>
      </c>
      <c r="AA187" s="15">
        <f t="shared" si="35"/>
        <v>0</v>
      </c>
      <c r="AB187" s="13">
        <f t="shared" si="36"/>
        <v>0</v>
      </c>
      <c r="AC187" s="15">
        <f t="shared" si="37"/>
        <v>1</v>
      </c>
      <c r="AD187" s="13">
        <f t="shared" si="38"/>
        <v>0</v>
      </c>
      <c r="AE187" s="15">
        <f t="shared" si="39"/>
        <v>1</v>
      </c>
      <c r="AF187" s="13">
        <f t="shared" si="39"/>
        <v>0</v>
      </c>
      <c r="AG187" s="17">
        <f t="shared" si="40"/>
        <v>1</v>
      </c>
      <c r="AH187" s="23">
        <f t="shared" si="41"/>
        <v>0</v>
      </c>
      <c r="AI187" s="24">
        <f t="shared" si="42"/>
        <v>0</v>
      </c>
      <c r="AJ187" s="23">
        <f t="shared" si="43"/>
        <v>0</v>
      </c>
      <c r="AK187" s="24">
        <f t="shared" si="44"/>
        <v>0</v>
      </c>
      <c r="AL187" s="23">
        <f t="shared" si="45"/>
        <v>0</v>
      </c>
      <c r="AM187" s="24">
        <f t="shared" si="46"/>
        <v>0</v>
      </c>
      <c r="AN187" s="25">
        <f t="shared" si="47"/>
        <v>0</v>
      </c>
      <c r="BJ187">
        <v>3.0517599999999998</v>
      </c>
      <c r="BK187">
        <v>1.46672E-2</v>
      </c>
      <c r="BL187">
        <v>41.45</v>
      </c>
      <c r="CA187" t="s">
        <v>1599</v>
      </c>
      <c r="CB187" t="s">
        <v>1665</v>
      </c>
      <c r="CC187" t="s">
        <v>1666</v>
      </c>
      <c r="CD187" t="s">
        <v>1272</v>
      </c>
      <c r="CE187" t="s">
        <v>1667</v>
      </c>
      <c r="CF187" t="s">
        <v>2918</v>
      </c>
      <c r="CG187" t="s">
        <v>1668</v>
      </c>
      <c r="CH187">
        <v>9</v>
      </c>
      <c r="CI187">
        <v>3</v>
      </c>
      <c r="CJ187">
        <v>0.92152999999999996</v>
      </c>
      <c r="CK187">
        <v>5014500</v>
      </c>
      <c r="CL187">
        <v>0</v>
      </c>
      <c r="CM187">
        <v>5014500</v>
      </c>
      <c r="CN187">
        <v>0</v>
      </c>
      <c r="CO187" t="s">
        <v>210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5014500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 t="s">
        <v>210</v>
      </c>
      <c r="DC187" t="s">
        <v>210</v>
      </c>
      <c r="DD187" t="s">
        <v>210</v>
      </c>
      <c r="DE187" t="s">
        <v>210</v>
      </c>
      <c r="DF187" t="s">
        <v>210</v>
      </c>
      <c r="DG187" t="s">
        <v>210</v>
      </c>
      <c r="DH187" t="s">
        <v>210</v>
      </c>
      <c r="DI187" t="s">
        <v>210</v>
      </c>
      <c r="DJ187" t="s">
        <v>210</v>
      </c>
      <c r="DK187" t="s">
        <v>210</v>
      </c>
      <c r="DL187" t="s">
        <v>210</v>
      </c>
      <c r="DM187" t="s">
        <v>210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5014500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GL187">
        <v>188</v>
      </c>
      <c r="GM187">
        <v>21</v>
      </c>
      <c r="GN187">
        <v>59</v>
      </c>
      <c r="GO187">
        <v>59</v>
      </c>
      <c r="GP187">
        <v>502</v>
      </c>
      <c r="GQ187">
        <v>519</v>
      </c>
      <c r="GR187">
        <v>2554</v>
      </c>
      <c r="GS187">
        <v>4043</v>
      </c>
      <c r="GT187">
        <v>2554</v>
      </c>
      <c r="GU187">
        <v>4043</v>
      </c>
      <c r="GV187" t="s">
        <v>238</v>
      </c>
      <c r="GW187">
        <v>8626</v>
      </c>
      <c r="GX187">
        <v>2554</v>
      </c>
      <c r="GY187">
        <v>4043</v>
      </c>
      <c r="GZ187" t="s">
        <v>238</v>
      </c>
      <c r="HA187">
        <v>8626</v>
      </c>
      <c r="HB187">
        <v>2554</v>
      </c>
      <c r="HC187">
        <v>4043</v>
      </c>
      <c r="HD187" t="s">
        <v>238</v>
      </c>
      <c r="HE187">
        <v>8626</v>
      </c>
    </row>
    <row r="188" spans="1:213" ht="15" x14ac:dyDescent="0.25">
      <c r="A188" t="s">
        <v>1659</v>
      </c>
      <c r="B188" t="s">
        <v>1669</v>
      </c>
      <c r="C188" t="s">
        <v>1661</v>
      </c>
      <c r="D188" t="s">
        <v>1661</v>
      </c>
      <c r="E188" t="s">
        <v>1662</v>
      </c>
      <c r="F188" t="s">
        <v>1663</v>
      </c>
      <c r="G188" t="s">
        <v>1664</v>
      </c>
      <c r="H188">
        <v>0.80556000000000005</v>
      </c>
      <c r="I188">
        <v>2.7280200000000001E-2</v>
      </c>
      <c r="J188">
        <v>6.8145100000000003</v>
      </c>
      <c r="K188">
        <v>1.46672E-2</v>
      </c>
      <c r="L188">
        <v>41.45</v>
      </c>
      <c r="M188">
        <v>15.035</v>
      </c>
      <c r="N188">
        <v>41.45</v>
      </c>
      <c r="W188" s="9">
        <v>0.80556000000000005</v>
      </c>
      <c r="AA188" s="15">
        <f t="shared" si="35"/>
        <v>0</v>
      </c>
      <c r="AB188" s="13">
        <f t="shared" si="36"/>
        <v>0</v>
      </c>
      <c r="AC188" s="15">
        <f t="shared" si="37"/>
        <v>1</v>
      </c>
      <c r="AD188" s="13">
        <f t="shared" si="38"/>
        <v>0</v>
      </c>
      <c r="AE188" s="15">
        <f t="shared" si="39"/>
        <v>1</v>
      </c>
      <c r="AF188" s="13">
        <f t="shared" si="39"/>
        <v>0</v>
      </c>
      <c r="AG188" s="17">
        <f t="shared" si="40"/>
        <v>1</v>
      </c>
      <c r="AH188" s="23">
        <f t="shared" si="41"/>
        <v>0</v>
      </c>
      <c r="AI188" s="24">
        <f t="shared" si="42"/>
        <v>0</v>
      </c>
      <c r="AJ188" s="23">
        <f t="shared" si="43"/>
        <v>0</v>
      </c>
      <c r="AK188" s="24">
        <f t="shared" si="44"/>
        <v>0</v>
      </c>
      <c r="AL188" s="23">
        <f t="shared" si="45"/>
        <v>0</v>
      </c>
      <c r="AM188" s="24">
        <f t="shared" si="46"/>
        <v>0</v>
      </c>
      <c r="AN188" s="25">
        <f t="shared" si="47"/>
        <v>0</v>
      </c>
      <c r="BJ188">
        <v>6.8145100000000003</v>
      </c>
      <c r="BK188">
        <v>1.46672E-2</v>
      </c>
      <c r="BL188">
        <v>41.45</v>
      </c>
      <c r="CA188" t="s">
        <v>1599</v>
      </c>
      <c r="CB188" t="s">
        <v>1670</v>
      </c>
      <c r="CC188" t="s">
        <v>1671</v>
      </c>
      <c r="CD188" t="s">
        <v>1672</v>
      </c>
      <c r="CE188" t="s">
        <v>1667</v>
      </c>
      <c r="CF188" t="s">
        <v>2918</v>
      </c>
      <c r="CG188" t="s">
        <v>1668</v>
      </c>
      <c r="CH188">
        <v>11</v>
      </c>
      <c r="CI188">
        <v>3</v>
      </c>
      <c r="CJ188">
        <v>0.92152999999999996</v>
      </c>
      <c r="CK188">
        <v>5014500</v>
      </c>
      <c r="CL188">
        <v>0</v>
      </c>
      <c r="CM188">
        <v>5014500</v>
      </c>
      <c r="CN188">
        <v>0</v>
      </c>
      <c r="CO188" t="s">
        <v>210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5014500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 t="s">
        <v>210</v>
      </c>
      <c r="DC188" t="s">
        <v>210</v>
      </c>
      <c r="DD188" t="s">
        <v>210</v>
      </c>
      <c r="DE188" t="s">
        <v>210</v>
      </c>
      <c r="DF188" t="s">
        <v>210</v>
      </c>
      <c r="DG188" t="s">
        <v>210</v>
      </c>
      <c r="DH188" t="s">
        <v>210</v>
      </c>
      <c r="DI188" t="s">
        <v>210</v>
      </c>
      <c r="DJ188" t="s">
        <v>210</v>
      </c>
      <c r="DK188" t="s">
        <v>210</v>
      </c>
      <c r="DL188" t="s">
        <v>210</v>
      </c>
      <c r="DM188" t="s">
        <v>210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5014500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GL188">
        <v>189</v>
      </c>
      <c r="GM188">
        <v>21</v>
      </c>
      <c r="GN188">
        <v>61</v>
      </c>
      <c r="GO188">
        <v>61</v>
      </c>
      <c r="GP188">
        <v>502</v>
      </c>
      <c r="GQ188">
        <v>519</v>
      </c>
      <c r="GR188">
        <v>2554</v>
      </c>
      <c r="GS188">
        <v>4043</v>
      </c>
      <c r="GT188">
        <v>2554</v>
      </c>
      <c r="GU188">
        <v>4043</v>
      </c>
      <c r="GV188" t="s">
        <v>238</v>
      </c>
      <c r="GW188">
        <v>8626</v>
      </c>
      <c r="GX188">
        <v>2554</v>
      </c>
      <c r="GY188">
        <v>4043</v>
      </c>
      <c r="GZ188" t="s">
        <v>238</v>
      </c>
      <c r="HA188">
        <v>8626</v>
      </c>
      <c r="HB188">
        <v>2554</v>
      </c>
      <c r="HC188">
        <v>4043</v>
      </c>
      <c r="HD188" t="s">
        <v>238</v>
      </c>
      <c r="HE188">
        <v>8626</v>
      </c>
    </row>
    <row r="189" spans="1:213" ht="15" x14ac:dyDescent="0.25">
      <c r="A189" t="s">
        <v>310</v>
      </c>
      <c r="B189" t="s">
        <v>1673</v>
      </c>
      <c r="C189" t="s">
        <v>312</v>
      </c>
      <c r="D189" t="s">
        <v>312</v>
      </c>
      <c r="E189" t="s">
        <v>313</v>
      </c>
      <c r="F189" t="s">
        <v>314</v>
      </c>
      <c r="G189" t="s">
        <v>315</v>
      </c>
      <c r="H189">
        <v>1</v>
      </c>
      <c r="I189">
        <v>0</v>
      </c>
      <c r="J189">
        <v>17.785799999999998</v>
      </c>
      <c r="K189">
        <v>1.52985E-2</v>
      </c>
      <c r="L189">
        <v>47.567999999999998</v>
      </c>
      <c r="M189">
        <v>22.251000000000001</v>
      </c>
      <c r="N189">
        <v>47.567999999999998</v>
      </c>
      <c r="Q189" s="7">
        <v>1</v>
      </c>
      <c r="AA189" s="15">
        <f t="shared" si="35"/>
        <v>1</v>
      </c>
      <c r="AB189" s="13">
        <f t="shared" si="36"/>
        <v>0</v>
      </c>
      <c r="AC189" s="15">
        <f t="shared" si="37"/>
        <v>0</v>
      </c>
      <c r="AD189" s="13">
        <f t="shared" si="38"/>
        <v>0</v>
      </c>
      <c r="AE189" s="15">
        <f t="shared" si="39"/>
        <v>1</v>
      </c>
      <c r="AF189" s="13">
        <f t="shared" si="39"/>
        <v>0</v>
      </c>
      <c r="AG189" s="17">
        <f t="shared" si="40"/>
        <v>1</v>
      </c>
      <c r="AH189" s="23">
        <f t="shared" si="41"/>
        <v>0</v>
      </c>
      <c r="AI189" s="24">
        <f t="shared" si="42"/>
        <v>0</v>
      </c>
      <c r="AJ189" s="23">
        <f t="shared" si="43"/>
        <v>0</v>
      </c>
      <c r="AK189" s="24">
        <f t="shared" si="44"/>
        <v>0</v>
      </c>
      <c r="AL189" s="23">
        <f t="shared" si="45"/>
        <v>0</v>
      </c>
      <c r="AM189" s="24">
        <f t="shared" si="46"/>
        <v>0</v>
      </c>
      <c r="AN189" s="25">
        <f t="shared" si="47"/>
        <v>0</v>
      </c>
      <c r="AR189">
        <v>17.785799999999998</v>
      </c>
      <c r="AS189">
        <v>1.52985E-2</v>
      </c>
      <c r="AT189">
        <v>47.567999999999998</v>
      </c>
      <c r="CA189" t="s">
        <v>1599</v>
      </c>
      <c r="CB189" t="s">
        <v>1674</v>
      </c>
      <c r="CC189" t="s">
        <v>1675</v>
      </c>
      <c r="CD189" t="s">
        <v>1233</v>
      </c>
      <c r="CE189" t="s">
        <v>319</v>
      </c>
      <c r="CF189" t="s">
        <v>2918</v>
      </c>
      <c r="CG189" t="s">
        <v>320</v>
      </c>
      <c r="CH189">
        <v>11</v>
      </c>
      <c r="CI189">
        <v>2</v>
      </c>
      <c r="CJ189">
        <v>-3.8580999999999999</v>
      </c>
      <c r="CK189">
        <v>3406400</v>
      </c>
      <c r="CL189">
        <v>0</v>
      </c>
      <c r="CM189">
        <v>3406400</v>
      </c>
      <c r="CN189">
        <v>0</v>
      </c>
      <c r="CO189" t="s">
        <v>210</v>
      </c>
      <c r="CP189">
        <v>0</v>
      </c>
      <c r="CQ189">
        <v>0</v>
      </c>
      <c r="CR189">
        <v>3406400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 t="s">
        <v>210</v>
      </c>
      <c r="DC189" t="s">
        <v>210</v>
      </c>
      <c r="DD189" t="s">
        <v>210</v>
      </c>
      <c r="DE189" t="s">
        <v>210</v>
      </c>
      <c r="DF189" t="s">
        <v>210</v>
      </c>
      <c r="DG189" t="s">
        <v>210</v>
      </c>
      <c r="DH189" t="s">
        <v>210</v>
      </c>
      <c r="DI189" t="s">
        <v>210</v>
      </c>
      <c r="DJ189" t="s">
        <v>210</v>
      </c>
      <c r="DK189" t="s">
        <v>210</v>
      </c>
      <c r="DL189" t="s">
        <v>210</v>
      </c>
      <c r="DM189" t="s">
        <v>210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3406400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GL189">
        <v>190</v>
      </c>
      <c r="GM189">
        <v>28</v>
      </c>
      <c r="GN189">
        <v>11</v>
      </c>
      <c r="GO189">
        <v>11</v>
      </c>
      <c r="GP189">
        <v>401</v>
      </c>
      <c r="GQ189">
        <v>418</v>
      </c>
      <c r="GR189">
        <v>2362</v>
      </c>
      <c r="GS189">
        <v>3836</v>
      </c>
      <c r="GT189">
        <v>2362</v>
      </c>
      <c r="GU189">
        <v>3836</v>
      </c>
      <c r="GV189" t="s">
        <v>273</v>
      </c>
      <c r="GW189">
        <v>7786</v>
      </c>
      <c r="GX189">
        <v>2362</v>
      </c>
      <c r="GY189">
        <v>3836</v>
      </c>
      <c r="GZ189" t="s">
        <v>273</v>
      </c>
      <c r="HA189">
        <v>7786</v>
      </c>
      <c r="HB189">
        <v>2362</v>
      </c>
      <c r="HC189">
        <v>3836</v>
      </c>
      <c r="HD189" t="s">
        <v>273</v>
      </c>
      <c r="HE189">
        <v>7786</v>
      </c>
    </row>
    <row r="190" spans="1:213" ht="15" x14ac:dyDescent="0.25">
      <c r="A190" t="s">
        <v>321</v>
      </c>
      <c r="B190" t="s">
        <v>1676</v>
      </c>
      <c r="C190" t="s">
        <v>323</v>
      </c>
      <c r="D190" t="s">
        <v>323</v>
      </c>
      <c r="E190" t="s">
        <v>324</v>
      </c>
      <c r="F190" t="s">
        <v>325</v>
      </c>
      <c r="G190" t="s">
        <v>326</v>
      </c>
      <c r="H190">
        <v>0.50172799999999995</v>
      </c>
      <c r="I190">
        <v>0.114176</v>
      </c>
      <c r="J190">
        <v>0</v>
      </c>
      <c r="K190">
        <v>1.32432E-2</v>
      </c>
      <c r="L190">
        <v>63.091000000000001</v>
      </c>
      <c r="M190">
        <v>7.2099000000000002</v>
      </c>
      <c r="N190">
        <v>63.091000000000001</v>
      </c>
      <c r="T190" s="11">
        <v>0.49998500000000001</v>
      </c>
      <c r="Z190" s="13">
        <v>0.50172799999999995</v>
      </c>
      <c r="AA190" s="15">
        <f t="shared" si="35"/>
        <v>0</v>
      </c>
      <c r="AB190" s="13">
        <f t="shared" si="36"/>
        <v>1</v>
      </c>
      <c r="AC190" s="15">
        <f t="shared" si="37"/>
        <v>0</v>
      </c>
      <c r="AD190" s="13">
        <f t="shared" si="38"/>
        <v>1</v>
      </c>
      <c r="AE190" s="15">
        <f t="shared" si="39"/>
        <v>0</v>
      </c>
      <c r="AF190" s="13">
        <f t="shared" si="39"/>
        <v>2</v>
      </c>
      <c r="AG190" s="17">
        <f t="shared" si="40"/>
        <v>2</v>
      </c>
      <c r="AH190" s="23">
        <f t="shared" si="41"/>
        <v>0</v>
      </c>
      <c r="AI190" s="24">
        <f t="shared" si="42"/>
        <v>0</v>
      </c>
      <c r="AJ190" s="23">
        <f t="shared" si="43"/>
        <v>0</v>
      </c>
      <c r="AK190" s="24">
        <f t="shared" si="44"/>
        <v>0</v>
      </c>
      <c r="AL190" s="23">
        <f t="shared" si="45"/>
        <v>0</v>
      </c>
      <c r="AM190" s="24">
        <f t="shared" si="46"/>
        <v>0</v>
      </c>
      <c r="AN190" s="25">
        <f t="shared" si="47"/>
        <v>0</v>
      </c>
      <c r="BA190">
        <v>0</v>
      </c>
      <c r="BB190">
        <v>1.32432E-2</v>
      </c>
      <c r="BC190">
        <v>63.091000000000001</v>
      </c>
      <c r="BS190">
        <v>0</v>
      </c>
      <c r="BT190">
        <v>1.32432E-2</v>
      </c>
      <c r="BU190">
        <v>63.091000000000001</v>
      </c>
      <c r="BZ190">
        <v>1</v>
      </c>
      <c r="CA190" t="s">
        <v>1599</v>
      </c>
      <c r="CB190" t="s">
        <v>1677</v>
      </c>
      <c r="CC190" t="s">
        <v>420</v>
      </c>
      <c r="CD190" t="s">
        <v>421</v>
      </c>
      <c r="CE190" t="s">
        <v>1678</v>
      </c>
      <c r="CF190" t="s">
        <v>2918</v>
      </c>
      <c r="CG190" t="s">
        <v>1679</v>
      </c>
      <c r="CH190">
        <v>7</v>
      </c>
      <c r="CI190">
        <v>2</v>
      </c>
      <c r="CJ190">
        <v>1.4105000000000001</v>
      </c>
      <c r="CK190">
        <v>4090799999.99999</v>
      </c>
      <c r="CL190">
        <v>4090799999.99999</v>
      </c>
      <c r="CM190">
        <v>0</v>
      </c>
      <c r="CN190">
        <v>0</v>
      </c>
      <c r="CO190" t="s">
        <v>210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103170</v>
      </c>
      <c r="CY190">
        <v>0</v>
      </c>
      <c r="CZ190">
        <v>0</v>
      </c>
      <c r="DA190">
        <v>4090699999.99999</v>
      </c>
      <c r="DB190" t="s">
        <v>210</v>
      </c>
      <c r="DC190" t="s">
        <v>210</v>
      </c>
      <c r="DD190" t="s">
        <v>210</v>
      </c>
      <c r="DE190" t="s">
        <v>210</v>
      </c>
      <c r="DF190" t="s">
        <v>210</v>
      </c>
      <c r="DG190" t="s">
        <v>210</v>
      </c>
      <c r="DH190" t="s">
        <v>210</v>
      </c>
      <c r="DI190" t="s">
        <v>210</v>
      </c>
      <c r="DJ190" t="s">
        <v>210</v>
      </c>
      <c r="DK190" t="s">
        <v>210</v>
      </c>
      <c r="DL190" t="s">
        <v>210</v>
      </c>
      <c r="DM190" t="s">
        <v>210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103170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4090699999.99999</v>
      </c>
      <c r="EV190">
        <v>0</v>
      </c>
      <c r="EW190">
        <v>0</v>
      </c>
      <c r="GL190">
        <v>191</v>
      </c>
      <c r="GM190">
        <v>29</v>
      </c>
      <c r="GN190">
        <v>95</v>
      </c>
      <c r="GO190">
        <v>95</v>
      </c>
      <c r="GP190">
        <v>78</v>
      </c>
      <c r="GQ190">
        <v>78</v>
      </c>
      <c r="GR190" t="s">
        <v>1680</v>
      </c>
      <c r="GS190" t="s">
        <v>1681</v>
      </c>
      <c r="GT190">
        <v>187</v>
      </c>
      <c r="GU190">
        <v>207</v>
      </c>
      <c r="GV190" t="s">
        <v>223</v>
      </c>
      <c r="GW190">
        <v>9508</v>
      </c>
      <c r="GX190">
        <v>187</v>
      </c>
      <c r="GY190">
        <v>207</v>
      </c>
      <c r="GZ190" t="s">
        <v>223</v>
      </c>
      <c r="HA190">
        <v>9508</v>
      </c>
      <c r="HB190">
        <v>187</v>
      </c>
      <c r="HC190">
        <v>207</v>
      </c>
      <c r="HD190" t="s">
        <v>223</v>
      </c>
      <c r="HE190">
        <v>9508</v>
      </c>
    </row>
    <row r="191" spans="1:213" ht="15" x14ac:dyDescent="0.25">
      <c r="A191" t="s">
        <v>334</v>
      </c>
      <c r="B191">
        <v>244</v>
      </c>
      <c r="C191" t="s">
        <v>334</v>
      </c>
      <c r="D191" t="s">
        <v>334</v>
      </c>
      <c r="E191" t="s">
        <v>335</v>
      </c>
      <c r="F191" t="s">
        <v>336</v>
      </c>
      <c r="G191" t="s">
        <v>337</v>
      </c>
      <c r="H191">
        <v>0.74180199999999996</v>
      </c>
      <c r="I191">
        <v>4.6118899999999997E-2</v>
      </c>
      <c r="J191">
        <v>5.5235099999999999</v>
      </c>
      <c r="K191">
        <v>1.5982099999999999E-2</v>
      </c>
      <c r="L191">
        <v>42.808999999999997</v>
      </c>
      <c r="M191">
        <v>6.5060000000000002</v>
      </c>
      <c r="N191">
        <v>42.808999999999997</v>
      </c>
      <c r="R191" s="11">
        <v>0.74180199999999996</v>
      </c>
      <c r="AA191" s="15">
        <f t="shared" si="35"/>
        <v>0</v>
      </c>
      <c r="AB191" s="13">
        <f t="shared" si="36"/>
        <v>1</v>
      </c>
      <c r="AC191" s="15">
        <f t="shared" si="37"/>
        <v>0</v>
      </c>
      <c r="AD191" s="13">
        <f t="shared" si="38"/>
        <v>0</v>
      </c>
      <c r="AE191" s="15">
        <f t="shared" si="39"/>
        <v>0</v>
      </c>
      <c r="AF191" s="13">
        <f t="shared" si="39"/>
        <v>1</v>
      </c>
      <c r="AG191" s="17">
        <f t="shared" si="40"/>
        <v>1</v>
      </c>
      <c r="AH191" s="23">
        <f t="shared" si="41"/>
        <v>0</v>
      </c>
      <c r="AI191" s="24">
        <f t="shared" si="42"/>
        <v>1</v>
      </c>
      <c r="AJ191" s="23">
        <f t="shared" si="43"/>
        <v>0</v>
      </c>
      <c r="AK191" s="24">
        <f t="shared" si="44"/>
        <v>0</v>
      </c>
      <c r="AL191" s="23">
        <f t="shared" si="45"/>
        <v>0</v>
      </c>
      <c r="AM191" s="24">
        <f t="shared" si="46"/>
        <v>1</v>
      </c>
      <c r="AN191" s="25">
        <f t="shared" si="47"/>
        <v>1</v>
      </c>
      <c r="AU191">
        <v>5.5235099999999999</v>
      </c>
      <c r="AV191">
        <v>1.5982099999999999E-2</v>
      </c>
      <c r="AW191">
        <v>42.808999999999997</v>
      </c>
      <c r="CA191" t="s">
        <v>1599</v>
      </c>
      <c r="CB191" t="s">
        <v>1682</v>
      </c>
      <c r="CC191" t="s">
        <v>1683</v>
      </c>
      <c r="CD191" t="s">
        <v>1684</v>
      </c>
      <c r="CE191" t="s">
        <v>341</v>
      </c>
      <c r="CF191" t="s">
        <v>2918</v>
      </c>
      <c r="CG191" t="s">
        <v>342</v>
      </c>
      <c r="CH191">
        <v>4</v>
      </c>
      <c r="CI191">
        <v>3</v>
      </c>
      <c r="CJ191">
        <v>-2.4258999999999999</v>
      </c>
      <c r="CK191">
        <v>178310000</v>
      </c>
      <c r="CL191">
        <v>0</v>
      </c>
      <c r="CM191">
        <v>0</v>
      </c>
      <c r="CN191">
        <v>178310000</v>
      </c>
      <c r="CO191" t="s">
        <v>210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178310000</v>
      </c>
      <c r="CW191">
        <v>0</v>
      </c>
      <c r="CX191">
        <v>0</v>
      </c>
      <c r="CY191">
        <v>0</v>
      </c>
      <c r="CZ191">
        <v>0</v>
      </c>
      <c r="DA191">
        <v>0</v>
      </c>
      <c r="DB191" t="s">
        <v>210</v>
      </c>
      <c r="DC191" t="s">
        <v>210</v>
      </c>
      <c r="DD191" t="s">
        <v>210</v>
      </c>
      <c r="DE191" t="s">
        <v>210</v>
      </c>
      <c r="DF191" t="s">
        <v>210</v>
      </c>
      <c r="DG191" t="s">
        <v>210</v>
      </c>
      <c r="DH191" t="s">
        <v>210</v>
      </c>
      <c r="DI191" t="s">
        <v>210</v>
      </c>
      <c r="DJ191" t="s">
        <v>210</v>
      </c>
      <c r="DK191" t="s">
        <v>210</v>
      </c>
      <c r="DL191" t="s">
        <v>210</v>
      </c>
      <c r="DM191" t="s">
        <v>210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178310000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GL191">
        <v>192</v>
      </c>
      <c r="GM191">
        <v>31</v>
      </c>
      <c r="GN191">
        <v>244</v>
      </c>
      <c r="GO191">
        <v>244</v>
      </c>
      <c r="GP191">
        <v>347</v>
      </c>
      <c r="GQ191">
        <v>363</v>
      </c>
      <c r="GR191">
        <v>1894</v>
      </c>
      <c r="GS191">
        <v>2981</v>
      </c>
      <c r="GT191">
        <v>1894</v>
      </c>
      <c r="GU191">
        <v>2981</v>
      </c>
      <c r="GV191" t="s">
        <v>343</v>
      </c>
      <c r="GW191">
        <v>7286</v>
      </c>
      <c r="GX191">
        <v>1894</v>
      </c>
      <c r="GY191">
        <v>2981</v>
      </c>
      <c r="GZ191" t="s">
        <v>343</v>
      </c>
      <c r="HA191">
        <v>7286</v>
      </c>
      <c r="HB191">
        <v>1894</v>
      </c>
      <c r="HC191">
        <v>2981</v>
      </c>
      <c r="HD191" t="s">
        <v>343</v>
      </c>
      <c r="HE191">
        <v>7286</v>
      </c>
    </row>
    <row r="192" spans="1:213" ht="15" x14ac:dyDescent="0.25">
      <c r="A192" t="s">
        <v>334</v>
      </c>
      <c r="B192">
        <v>245</v>
      </c>
      <c r="C192" t="s">
        <v>334</v>
      </c>
      <c r="D192" t="s">
        <v>334</v>
      </c>
      <c r="E192" t="s">
        <v>335</v>
      </c>
      <c r="F192" t="s">
        <v>336</v>
      </c>
      <c r="G192" t="s">
        <v>337</v>
      </c>
      <c r="H192">
        <v>0.74180199999999996</v>
      </c>
      <c r="I192">
        <v>4.6892900000000001E-2</v>
      </c>
      <c r="J192">
        <v>5.5235099999999999</v>
      </c>
      <c r="K192">
        <v>1.5982099999999999E-2</v>
      </c>
      <c r="L192">
        <v>42.808999999999997</v>
      </c>
      <c r="M192">
        <v>6.5060000000000002</v>
      </c>
      <c r="N192">
        <v>42.808999999999997</v>
      </c>
      <c r="R192" s="11">
        <v>0.74180199999999996</v>
      </c>
      <c r="AA192" s="15">
        <f t="shared" si="35"/>
        <v>0</v>
      </c>
      <c r="AB192" s="13">
        <f t="shared" si="36"/>
        <v>1</v>
      </c>
      <c r="AC192" s="15">
        <f t="shared" si="37"/>
        <v>0</v>
      </c>
      <c r="AD192" s="13">
        <f t="shared" si="38"/>
        <v>0</v>
      </c>
      <c r="AE192" s="15">
        <f t="shared" si="39"/>
        <v>0</v>
      </c>
      <c r="AF192" s="13">
        <f t="shared" si="39"/>
        <v>1</v>
      </c>
      <c r="AG192" s="17">
        <f t="shared" si="40"/>
        <v>1</v>
      </c>
      <c r="AH192" s="23">
        <f t="shared" si="41"/>
        <v>0</v>
      </c>
      <c r="AI192" s="24">
        <f t="shared" si="42"/>
        <v>1</v>
      </c>
      <c r="AJ192" s="23">
        <f t="shared" si="43"/>
        <v>0</v>
      </c>
      <c r="AK192" s="24">
        <f t="shared" si="44"/>
        <v>0</v>
      </c>
      <c r="AL192" s="23">
        <f t="shared" si="45"/>
        <v>0</v>
      </c>
      <c r="AM192" s="24">
        <f t="shared" si="46"/>
        <v>1</v>
      </c>
      <c r="AN192" s="25">
        <f t="shared" si="47"/>
        <v>1</v>
      </c>
      <c r="AU192">
        <v>5.5235099999999999</v>
      </c>
      <c r="AV192">
        <v>1.5982099999999999E-2</v>
      </c>
      <c r="AW192">
        <v>42.808999999999997</v>
      </c>
      <c r="CA192" t="s">
        <v>1599</v>
      </c>
      <c r="CB192" t="s">
        <v>1685</v>
      </c>
      <c r="CC192" t="s">
        <v>1686</v>
      </c>
      <c r="CD192" t="s">
        <v>633</v>
      </c>
      <c r="CE192" t="s">
        <v>341</v>
      </c>
      <c r="CF192" t="s">
        <v>2918</v>
      </c>
      <c r="CG192" t="s">
        <v>342</v>
      </c>
      <c r="CH192">
        <v>5</v>
      </c>
      <c r="CI192">
        <v>3</v>
      </c>
      <c r="CJ192">
        <v>-2.4258999999999999</v>
      </c>
      <c r="CK192">
        <v>178310000</v>
      </c>
      <c r="CL192">
        <v>0</v>
      </c>
      <c r="CM192">
        <v>0</v>
      </c>
      <c r="CN192">
        <v>178310000</v>
      </c>
      <c r="CO192" t="s">
        <v>210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178310000</v>
      </c>
      <c r="CW192">
        <v>0</v>
      </c>
      <c r="CX192">
        <v>0</v>
      </c>
      <c r="CY192">
        <v>0</v>
      </c>
      <c r="CZ192">
        <v>0</v>
      </c>
      <c r="DA192">
        <v>0</v>
      </c>
      <c r="DB192" t="s">
        <v>210</v>
      </c>
      <c r="DC192" t="s">
        <v>210</v>
      </c>
      <c r="DD192" t="s">
        <v>210</v>
      </c>
      <c r="DE192" t="s">
        <v>210</v>
      </c>
      <c r="DF192" t="s">
        <v>210</v>
      </c>
      <c r="DG192" t="s">
        <v>210</v>
      </c>
      <c r="DH192" t="s">
        <v>210</v>
      </c>
      <c r="DI192" t="s">
        <v>210</v>
      </c>
      <c r="DJ192" t="s">
        <v>210</v>
      </c>
      <c r="DK192" t="s">
        <v>210</v>
      </c>
      <c r="DL192" t="s">
        <v>210</v>
      </c>
      <c r="DM192" t="s">
        <v>210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178310000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GL192">
        <v>193</v>
      </c>
      <c r="GM192">
        <v>31</v>
      </c>
      <c r="GN192">
        <v>245</v>
      </c>
      <c r="GO192">
        <v>245</v>
      </c>
      <c r="GP192">
        <v>347</v>
      </c>
      <c r="GQ192">
        <v>363</v>
      </c>
      <c r="GR192">
        <v>1894</v>
      </c>
      <c r="GS192">
        <v>2981</v>
      </c>
      <c r="GT192">
        <v>1894</v>
      </c>
      <c r="GU192">
        <v>2981</v>
      </c>
      <c r="GV192" t="s">
        <v>343</v>
      </c>
      <c r="GW192">
        <v>7286</v>
      </c>
      <c r="GX192">
        <v>1894</v>
      </c>
      <c r="GY192">
        <v>2981</v>
      </c>
      <c r="GZ192" t="s">
        <v>343</v>
      </c>
      <c r="HA192">
        <v>7286</v>
      </c>
      <c r="HB192">
        <v>1894</v>
      </c>
      <c r="HC192">
        <v>2981</v>
      </c>
      <c r="HD192" t="s">
        <v>343</v>
      </c>
      <c r="HE192">
        <v>7286</v>
      </c>
    </row>
    <row r="193" spans="1:213" ht="15" x14ac:dyDescent="0.25">
      <c r="A193" t="s">
        <v>344</v>
      </c>
      <c r="B193">
        <v>893</v>
      </c>
      <c r="C193" t="s">
        <v>344</v>
      </c>
      <c r="D193" t="s">
        <v>344</v>
      </c>
      <c r="E193" t="s">
        <v>345</v>
      </c>
      <c r="F193" t="s">
        <v>346</v>
      </c>
      <c r="G193" t="s">
        <v>347</v>
      </c>
      <c r="H193">
        <v>0.970526</v>
      </c>
      <c r="I193">
        <v>4.2531799999999996E-3</v>
      </c>
      <c r="J193">
        <v>13.780900000000001</v>
      </c>
      <c r="K193">
        <v>1.8510700000000001E-2</v>
      </c>
      <c r="L193">
        <v>43.628</v>
      </c>
      <c r="M193">
        <v>11.566000000000001</v>
      </c>
      <c r="N193">
        <v>43.628</v>
      </c>
      <c r="W193" s="9">
        <v>0.970526</v>
      </c>
      <c r="AA193" s="15">
        <f t="shared" si="35"/>
        <v>0</v>
      </c>
      <c r="AB193" s="13">
        <f t="shared" si="36"/>
        <v>0</v>
      </c>
      <c r="AC193" s="15">
        <f t="shared" si="37"/>
        <v>1</v>
      </c>
      <c r="AD193" s="13">
        <f t="shared" si="38"/>
        <v>0</v>
      </c>
      <c r="AE193" s="15">
        <f t="shared" si="39"/>
        <v>1</v>
      </c>
      <c r="AF193" s="13">
        <f t="shared" si="39"/>
        <v>0</v>
      </c>
      <c r="AG193" s="17">
        <f t="shared" si="40"/>
        <v>1</v>
      </c>
      <c r="AH193" s="23">
        <f t="shared" si="41"/>
        <v>0</v>
      </c>
      <c r="AI193" s="24">
        <f t="shared" si="42"/>
        <v>0</v>
      </c>
      <c r="AJ193" s="23">
        <f t="shared" si="43"/>
        <v>0</v>
      </c>
      <c r="AK193" s="24">
        <f t="shared" si="44"/>
        <v>0</v>
      </c>
      <c r="AL193" s="23">
        <f t="shared" si="45"/>
        <v>0</v>
      </c>
      <c r="AM193" s="24">
        <f t="shared" si="46"/>
        <v>0</v>
      </c>
      <c r="AN193" s="25">
        <f t="shared" si="47"/>
        <v>0</v>
      </c>
      <c r="BJ193">
        <v>13.780900000000001</v>
      </c>
      <c r="BK193">
        <v>1.8510700000000001E-2</v>
      </c>
      <c r="BL193">
        <v>43.628</v>
      </c>
      <c r="BZ193">
        <v>2</v>
      </c>
      <c r="CA193" t="s">
        <v>1599</v>
      </c>
      <c r="CB193" t="s">
        <v>1687</v>
      </c>
      <c r="CC193" t="s">
        <v>1688</v>
      </c>
      <c r="CD193" t="s">
        <v>1250</v>
      </c>
      <c r="CE193" t="s">
        <v>351</v>
      </c>
      <c r="CF193" t="s">
        <v>2918</v>
      </c>
      <c r="CG193" t="s">
        <v>352</v>
      </c>
      <c r="CH193">
        <v>1</v>
      </c>
      <c r="CI193">
        <v>3</v>
      </c>
      <c r="CJ193">
        <v>-2.6686000000000001</v>
      </c>
      <c r="CK193">
        <v>107790</v>
      </c>
      <c r="CL193">
        <v>0</v>
      </c>
      <c r="CM193">
        <v>107790</v>
      </c>
      <c r="CN193">
        <v>0</v>
      </c>
      <c r="CO193" t="s">
        <v>210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107790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 t="s">
        <v>210</v>
      </c>
      <c r="DC193" t="s">
        <v>210</v>
      </c>
      <c r="DD193" t="s">
        <v>210</v>
      </c>
      <c r="DE193" t="s">
        <v>210</v>
      </c>
      <c r="DF193" t="s">
        <v>210</v>
      </c>
      <c r="DG193" t="s">
        <v>210</v>
      </c>
      <c r="DH193" t="s">
        <v>210</v>
      </c>
      <c r="DI193" t="s">
        <v>210</v>
      </c>
      <c r="DJ193" t="s">
        <v>210</v>
      </c>
      <c r="DK193" t="s">
        <v>210</v>
      </c>
      <c r="DL193" t="s">
        <v>210</v>
      </c>
      <c r="DM193" t="s">
        <v>210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107790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GL193">
        <v>194</v>
      </c>
      <c r="GM193">
        <v>32</v>
      </c>
      <c r="GN193">
        <v>893</v>
      </c>
      <c r="GO193">
        <v>893</v>
      </c>
      <c r="GP193">
        <v>583</v>
      </c>
      <c r="GQ193">
        <v>600</v>
      </c>
      <c r="GR193">
        <v>2697</v>
      </c>
      <c r="GS193">
        <v>4187</v>
      </c>
      <c r="GT193">
        <v>2697</v>
      </c>
      <c r="GU193">
        <v>4187</v>
      </c>
      <c r="GV193" t="s">
        <v>238</v>
      </c>
      <c r="GW193">
        <v>4384</v>
      </c>
      <c r="GX193">
        <v>2697</v>
      </c>
      <c r="GY193">
        <v>4187</v>
      </c>
      <c r="GZ193" t="s">
        <v>238</v>
      </c>
      <c r="HA193">
        <v>4384</v>
      </c>
      <c r="HB193">
        <v>2697</v>
      </c>
      <c r="HC193">
        <v>4187</v>
      </c>
      <c r="HD193" t="s">
        <v>238</v>
      </c>
      <c r="HE193">
        <v>4384</v>
      </c>
    </row>
    <row r="194" spans="1:213" ht="15" x14ac:dyDescent="0.25">
      <c r="A194" t="s">
        <v>381</v>
      </c>
      <c r="B194" t="s">
        <v>1689</v>
      </c>
      <c r="C194" t="s">
        <v>383</v>
      </c>
      <c r="D194" t="s">
        <v>383</v>
      </c>
      <c r="E194" t="s">
        <v>384</v>
      </c>
      <c r="F194" t="s">
        <v>385</v>
      </c>
      <c r="G194" t="s">
        <v>386</v>
      </c>
      <c r="H194">
        <v>0.44433699999999998</v>
      </c>
      <c r="I194">
        <v>0.16336899999999999</v>
      </c>
      <c r="J194">
        <v>0.95586700000000002</v>
      </c>
      <c r="K194">
        <v>1.5150200000000001E-2</v>
      </c>
      <c r="L194">
        <v>49.618000000000002</v>
      </c>
      <c r="M194">
        <v>9.9733999999999998</v>
      </c>
      <c r="N194">
        <v>49.618000000000002</v>
      </c>
      <c r="R194" s="11">
        <v>0.43552800000000003</v>
      </c>
      <c r="S194" s="11">
        <v>0.44433699999999998</v>
      </c>
      <c r="AA194" s="15">
        <f t="shared" si="35"/>
        <v>0</v>
      </c>
      <c r="AB194" s="13">
        <f t="shared" si="36"/>
        <v>2</v>
      </c>
      <c r="AC194" s="15">
        <f t="shared" si="37"/>
        <v>0</v>
      </c>
      <c r="AD194" s="13">
        <f t="shared" si="38"/>
        <v>0</v>
      </c>
      <c r="AE194" s="15">
        <f t="shared" si="39"/>
        <v>0</v>
      </c>
      <c r="AF194" s="13">
        <f t="shared" si="39"/>
        <v>2</v>
      </c>
      <c r="AG194" s="17">
        <f t="shared" si="40"/>
        <v>2</v>
      </c>
      <c r="AH194" s="23">
        <f t="shared" si="41"/>
        <v>0</v>
      </c>
      <c r="AI194" s="24">
        <f t="shared" si="42"/>
        <v>2</v>
      </c>
      <c r="AJ194" s="23">
        <f t="shared" si="43"/>
        <v>0</v>
      </c>
      <c r="AK194" s="24">
        <f t="shared" si="44"/>
        <v>0</v>
      </c>
      <c r="AL194" s="23">
        <f t="shared" si="45"/>
        <v>0</v>
      </c>
      <c r="AM194" s="24">
        <f t="shared" si="46"/>
        <v>2</v>
      </c>
      <c r="AN194" s="25">
        <f t="shared" si="47"/>
        <v>2</v>
      </c>
      <c r="AU194">
        <v>0.67740199999999995</v>
      </c>
      <c r="AV194">
        <v>1.8034700000000001E-2</v>
      </c>
      <c r="AW194">
        <v>46.66</v>
      </c>
      <c r="AX194">
        <v>0.95586700000000002</v>
      </c>
      <c r="AY194">
        <v>1.5150200000000001E-2</v>
      </c>
      <c r="AZ194">
        <v>49.618000000000002</v>
      </c>
      <c r="CA194" t="s">
        <v>1599</v>
      </c>
      <c r="CB194" t="s">
        <v>1690</v>
      </c>
      <c r="CC194" t="s">
        <v>1691</v>
      </c>
      <c r="CD194" t="s">
        <v>291</v>
      </c>
      <c r="CE194" t="s">
        <v>388</v>
      </c>
      <c r="CF194" t="s">
        <v>2918</v>
      </c>
      <c r="CG194" t="s">
        <v>389</v>
      </c>
      <c r="CH194">
        <v>27</v>
      </c>
      <c r="CI194">
        <v>4</v>
      </c>
      <c r="CJ194">
        <v>2.1585999999999999</v>
      </c>
      <c r="CK194">
        <v>0</v>
      </c>
      <c r="CL194">
        <v>0</v>
      </c>
      <c r="CM194">
        <v>0</v>
      </c>
      <c r="CN194">
        <v>0</v>
      </c>
      <c r="CO194" t="s">
        <v>210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 t="s">
        <v>210</v>
      </c>
      <c r="DC194" t="s">
        <v>210</v>
      </c>
      <c r="DD194" t="s">
        <v>210</v>
      </c>
      <c r="DE194" t="s">
        <v>210</v>
      </c>
      <c r="DF194" t="s">
        <v>210</v>
      </c>
      <c r="DG194" t="s">
        <v>210</v>
      </c>
      <c r="DH194" t="s">
        <v>210</v>
      </c>
      <c r="DI194" t="s">
        <v>210</v>
      </c>
      <c r="DJ194" t="s">
        <v>210</v>
      </c>
      <c r="DK194" t="s">
        <v>210</v>
      </c>
      <c r="DL194" t="s">
        <v>210</v>
      </c>
      <c r="DM194" t="s">
        <v>210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GL194">
        <v>195</v>
      </c>
      <c r="GM194">
        <v>39</v>
      </c>
      <c r="GN194">
        <v>360</v>
      </c>
      <c r="GO194">
        <v>360</v>
      </c>
      <c r="GP194">
        <v>209</v>
      </c>
      <c r="GQ194">
        <v>218</v>
      </c>
      <c r="GT194">
        <v>580</v>
      </c>
      <c r="GU194">
        <v>643</v>
      </c>
      <c r="GV194" t="s">
        <v>211</v>
      </c>
      <c r="GW194">
        <v>7240</v>
      </c>
      <c r="GX194">
        <v>580</v>
      </c>
      <c r="GY194">
        <v>643</v>
      </c>
      <c r="GZ194" t="s">
        <v>211</v>
      </c>
      <c r="HA194">
        <v>7240</v>
      </c>
      <c r="HB194">
        <v>580</v>
      </c>
      <c r="HC194">
        <v>643</v>
      </c>
      <c r="HD194" t="s">
        <v>211</v>
      </c>
      <c r="HE194">
        <v>7240</v>
      </c>
    </row>
    <row r="195" spans="1:213" ht="15" x14ac:dyDescent="0.25">
      <c r="A195" t="s">
        <v>1692</v>
      </c>
      <c r="B195" t="s">
        <v>1693</v>
      </c>
      <c r="C195" t="s">
        <v>396</v>
      </c>
      <c r="D195" t="s">
        <v>396</v>
      </c>
      <c r="E195" t="s">
        <v>397</v>
      </c>
      <c r="F195" t="s">
        <v>398</v>
      </c>
      <c r="G195" t="s">
        <v>1694</v>
      </c>
      <c r="H195">
        <v>0.93195899999999998</v>
      </c>
      <c r="I195">
        <v>7.1127100000000004E-3</v>
      </c>
      <c r="J195">
        <v>11.367699999999999</v>
      </c>
      <c r="K195">
        <v>8.15491E-4</v>
      </c>
      <c r="L195">
        <v>92.855999999999995</v>
      </c>
      <c r="M195">
        <v>36.817</v>
      </c>
      <c r="N195">
        <v>92.855999999999995</v>
      </c>
      <c r="W195" s="9">
        <v>0.93195899999999998</v>
      </c>
      <c r="AA195" s="15">
        <f t="shared" si="35"/>
        <v>0</v>
      </c>
      <c r="AB195" s="13">
        <f t="shared" si="36"/>
        <v>0</v>
      </c>
      <c r="AC195" s="15">
        <f t="shared" si="37"/>
        <v>1</v>
      </c>
      <c r="AD195" s="13">
        <f t="shared" si="38"/>
        <v>0</v>
      </c>
      <c r="AE195" s="15">
        <f t="shared" si="39"/>
        <v>1</v>
      </c>
      <c r="AF195" s="13">
        <f t="shared" si="39"/>
        <v>0</v>
      </c>
      <c r="AG195" s="17">
        <f t="shared" si="40"/>
        <v>1</v>
      </c>
      <c r="AH195" s="23">
        <f t="shared" si="41"/>
        <v>0</v>
      </c>
      <c r="AI195" s="24">
        <f t="shared" si="42"/>
        <v>0</v>
      </c>
      <c r="AJ195" s="23">
        <f t="shared" si="43"/>
        <v>0</v>
      </c>
      <c r="AK195" s="24">
        <f t="shared" si="44"/>
        <v>0</v>
      </c>
      <c r="AL195" s="23">
        <f t="shared" si="45"/>
        <v>0</v>
      </c>
      <c r="AM195" s="24">
        <f t="shared" si="46"/>
        <v>0</v>
      </c>
      <c r="AN195" s="25">
        <f t="shared" si="47"/>
        <v>0</v>
      </c>
      <c r="BJ195">
        <v>11.367699999999999</v>
      </c>
      <c r="BK195">
        <v>8.15491E-4</v>
      </c>
      <c r="BL195">
        <v>92.855999999999995</v>
      </c>
      <c r="BZ195">
        <v>1</v>
      </c>
      <c r="CA195" t="s">
        <v>1599</v>
      </c>
      <c r="CB195" t="s">
        <v>1695</v>
      </c>
      <c r="CC195" t="s">
        <v>1696</v>
      </c>
      <c r="CD195" t="s">
        <v>1007</v>
      </c>
      <c r="CE195" t="s">
        <v>1697</v>
      </c>
      <c r="CF195" t="s">
        <v>2918</v>
      </c>
      <c r="CG195" t="s">
        <v>1698</v>
      </c>
      <c r="CH195">
        <v>20</v>
      </c>
      <c r="CI195">
        <v>2</v>
      </c>
      <c r="CJ195">
        <v>0.80008000000000001</v>
      </c>
      <c r="CK195">
        <v>0</v>
      </c>
      <c r="CL195">
        <v>0</v>
      </c>
      <c r="CM195">
        <v>0</v>
      </c>
      <c r="CN195">
        <v>0</v>
      </c>
      <c r="CO195" t="s">
        <v>210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 t="s">
        <v>210</v>
      </c>
      <c r="DC195" t="s">
        <v>210</v>
      </c>
      <c r="DD195" t="s">
        <v>210</v>
      </c>
      <c r="DE195" t="s">
        <v>210</v>
      </c>
      <c r="DF195" t="s">
        <v>210</v>
      </c>
      <c r="DG195" t="s">
        <v>210</v>
      </c>
      <c r="DH195" t="s">
        <v>210</v>
      </c>
      <c r="DI195" t="s">
        <v>210</v>
      </c>
      <c r="DJ195" t="s">
        <v>210</v>
      </c>
      <c r="DK195" t="s">
        <v>210</v>
      </c>
      <c r="DL195" t="s">
        <v>210</v>
      </c>
      <c r="DM195" t="s">
        <v>210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GL195">
        <v>196</v>
      </c>
      <c r="GM195">
        <v>40</v>
      </c>
      <c r="GN195">
        <v>20</v>
      </c>
      <c r="GO195">
        <v>20</v>
      </c>
      <c r="GP195">
        <v>399</v>
      </c>
      <c r="GQ195">
        <v>416</v>
      </c>
      <c r="GR195">
        <v>2360</v>
      </c>
      <c r="GS195">
        <v>3834</v>
      </c>
      <c r="GT195">
        <v>2360</v>
      </c>
      <c r="GU195">
        <v>3834</v>
      </c>
      <c r="GV195" t="s">
        <v>238</v>
      </c>
      <c r="GW195">
        <v>9165</v>
      </c>
      <c r="GX195">
        <v>2360</v>
      </c>
      <c r="GY195">
        <v>3834</v>
      </c>
      <c r="GZ195" t="s">
        <v>238</v>
      </c>
      <c r="HA195">
        <v>9165</v>
      </c>
      <c r="HB195">
        <v>2360</v>
      </c>
      <c r="HC195">
        <v>3834</v>
      </c>
      <c r="HD195" t="s">
        <v>238</v>
      </c>
      <c r="HE195">
        <v>9165</v>
      </c>
    </row>
    <row r="196" spans="1:213" ht="15" x14ac:dyDescent="0.25">
      <c r="A196" t="s">
        <v>1699</v>
      </c>
      <c r="B196" t="s">
        <v>1700</v>
      </c>
      <c r="C196" t="s">
        <v>1701</v>
      </c>
      <c r="D196" t="s">
        <v>1701</v>
      </c>
      <c r="E196" t="s">
        <v>1702</v>
      </c>
      <c r="F196" t="s">
        <v>1703</v>
      </c>
      <c r="G196" t="s">
        <v>1704</v>
      </c>
      <c r="H196">
        <v>0.59567800000000004</v>
      </c>
      <c r="I196">
        <v>7.9161499999999996E-2</v>
      </c>
      <c r="J196">
        <v>3.3520599999999998</v>
      </c>
      <c r="K196">
        <v>1.6782499999999999E-2</v>
      </c>
      <c r="L196">
        <v>41.116999999999997</v>
      </c>
      <c r="M196">
        <v>8.8989999999999991</v>
      </c>
      <c r="N196">
        <v>41.116999999999997</v>
      </c>
      <c r="U196" s="9">
        <v>0.59567800000000004</v>
      </c>
      <c r="AA196" s="15">
        <f t="shared" si="35"/>
        <v>0</v>
      </c>
      <c r="AB196" s="13">
        <f t="shared" si="36"/>
        <v>0</v>
      </c>
      <c r="AC196" s="15">
        <f t="shared" si="37"/>
        <v>1</v>
      </c>
      <c r="AD196" s="13">
        <f t="shared" si="38"/>
        <v>0</v>
      </c>
      <c r="AE196" s="15">
        <f t="shared" si="39"/>
        <v>1</v>
      </c>
      <c r="AF196" s="13">
        <f t="shared" si="39"/>
        <v>0</v>
      </c>
      <c r="AG196" s="17">
        <f t="shared" si="40"/>
        <v>1</v>
      </c>
      <c r="AH196" s="23">
        <f t="shared" si="41"/>
        <v>0</v>
      </c>
      <c r="AI196" s="24">
        <f t="shared" si="42"/>
        <v>0</v>
      </c>
      <c r="AJ196" s="23">
        <f t="shared" si="43"/>
        <v>1</v>
      </c>
      <c r="AK196" s="24">
        <f t="shared" si="44"/>
        <v>0</v>
      </c>
      <c r="AL196" s="23">
        <f t="shared" si="45"/>
        <v>1</v>
      </c>
      <c r="AM196" s="24">
        <f t="shared" si="46"/>
        <v>0</v>
      </c>
      <c r="AN196" s="25">
        <f t="shared" si="47"/>
        <v>1</v>
      </c>
      <c r="BD196">
        <v>3.3520599999999998</v>
      </c>
      <c r="BE196">
        <v>1.6782499999999999E-2</v>
      </c>
      <c r="BF196">
        <v>41.116999999999997</v>
      </c>
      <c r="CA196" t="s">
        <v>1599</v>
      </c>
      <c r="CB196" t="s">
        <v>1705</v>
      </c>
      <c r="CC196" t="s">
        <v>306</v>
      </c>
      <c r="CD196" t="s">
        <v>350</v>
      </c>
      <c r="CE196" t="s">
        <v>1706</v>
      </c>
      <c r="CF196" t="s">
        <v>2918</v>
      </c>
      <c r="CG196" t="s">
        <v>1707</v>
      </c>
      <c r="CH196">
        <v>7</v>
      </c>
      <c r="CI196">
        <v>2</v>
      </c>
      <c r="CJ196">
        <v>4.0788000000000002</v>
      </c>
      <c r="CK196">
        <v>13786000</v>
      </c>
      <c r="CL196">
        <v>13786000</v>
      </c>
      <c r="CM196">
        <v>0</v>
      </c>
      <c r="CN196">
        <v>0</v>
      </c>
      <c r="CO196" t="s">
        <v>210</v>
      </c>
      <c r="CP196">
        <v>0</v>
      </c>
      <c r="CQ196">
        <v>0</v>
      </c>
      <c r="CR196">
        <v>0</v>
      </c>
      <c r="CS196">
        <v>13786000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 t="s">
        <v>210</v>
      </c>
      <c r="DC196" t="s">
        <v>210</v>
      </c>
      <c r="DD196" t="s">
        <v>210</v>
      </c>
      <c r="DE196" t="s">
        <v>210</v>
      </c>
      <c r="DF196" t="s">
        <v>210</v>
      </c>
      <c r="DG196" t="s">
        <v>210</v>
      </c>
      <c r="DH196" t="s">
        <v>210</v>
      </c>
      <c r="DI196" t="s">
        <v>210</v>
      </c>
      <c r="DJ196" t="s">
        <v>210</v>
      </c>
      <c r="DK196" t="s">
        <v>210</v>
      </c>
      <c r="DL196" t="s">
        <v>210</v>
      </c>
      <c r="DM196" t="s">
        <v>210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13786000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GL196">
        <v>197</v>
      </c>
      <c r="GM196">
        <v>42</v>
      </c>
      <c r="GN196">
        <v>920</v>
      </c>
      <c r="GO196">
        <v>920</v>
      </c>
      <c r="GP196">
        <v>461</v>
      </c>
      <c r="GQ196">
        <v>478</v>
      </c>
      <c r="GR196">
        <v>2476</v>
      </c>
      <c r="GS196">
        <v>3962</v>
      </c>
      <c r="GT196">
        <v>2476</v>
      </c>
      <c r="GU196">
        <v>3962</v>
      </c>
      <c r="GV196" t="s">
        <v>1157</v>
      </c>
      <c r="GW196">
        <v>5694</v>
      </c>
      <c r="GX196">
        <v>2476</v>
      </c>
      <c r="GY196">
        <v>3962</v>
      </c>
      <c r="GZ196" t="s">
        <v>1157</v>
      </c>
      <c r="HA196">
        <v>5694</v>
      </c>
      <c r="HB196">
        <v>2476</v>
      </c>
      <c r="HC196">
        <v>3962</v>
      </c>
      <c r="HD196" t="s">
        <v>1157</v>
      </c>
      <c r="HE196">
        <v>5694</v>
      </c>
    </row>
    <row r="197" spans="1:213" ht="15" x14ac:dyDescent="0.25">
      <c r="A197" t="s">
        <v>405</v>
      </c>
      <c r="B197">
        <v>375</v>
      </c>
      <c r="C197" t="s">
        <v>405</v>
      </c>
      <c r="D197" t="s">
        <v>405</v>
      </c>
      <c r="F197" t="s">
        <v>406</v>
      </c>
      <c r="G197" t="s">
        <v>407</v>
      </c>
      <c r="H197">
        <v>0.64411700000000005</v>
      </c>
      <c r="I197">
        <v>7.0132700000000006E-2</v>
      </c>
      <c r="J197">
        <v>3.9472900000000002</v>
      </c>
      <c r="K197">
        <v>1.8158000000000001E-2</v>
      </c>
      <c r="L197">
        <v>45.359000000000002</v>
      </c>
      <c r="M197">
        <v>7.391</v>
      </c>
      <c r="N197">
        <v>45.359000000000002</v>
      </c>
      <c r="Z197" s="13">
        <v>0.64411700000000005</v>
      </c>
      <c r="AA197" s="15">
        <f t="shared" ref="AA197:AA260" si="48">COUNTIF(O197:Q197,"&gt;0")</f>
        <v>0</v>
      </c>
      <c r="AB197" s="13">
        <f t="shared" ref="AB197:AB260" si="49">COUNTIF(R197:T197,"&gt;0")</f>
        <v>0</v>
      </c>
      <c r="AC197" s="15">
        <f t="shared" ref="AC197:AC260" si="50">COUNTIF(U197:W197,"&gt;0")</f>
        <v>0</v>
      </c>
      <c r="AD197" s="13">
        <f t="shared" ref="AD197:AD260" si="51">COUNTIF(X197:Z197,"&gt;0")</f>
        <v>1</v>
      </c>
      <c r="AE197" s="15">
        <f t="shared" ref="AE197:AF260" si="52">AA197+AC197</f>
        <v>0</v>
      </c>
      <c r="AF197" s="13">
        <f t="shared" si="52"/>
        <v>1</v>
      </c>
      <c r="AG197" s="17">
        <f t="shared" ref="AG197:AG260" si="53">AE197+AF197</f>
        <v>1</v>
      </c>
      <c r="AH197" s="23">
        <f t="shared" ref="AH197:AH260" si="54">COUNTIF(O197:P197,"&gt;0")</f>
        <v>0</v>
      </c>
      <c r="AI197" s="24">
        <f t="shared" ref="AI197:AI260" si="55">COUNTIF(R197:S197,"&gt;0")</f>
        <v>0</v>
      </c>
      <c r="AJ197" s="23">
        <f t="shared" ref="AJ197:AJ260" si="56">COUNTIF(U197:V197,"&gt;0")</f>
        <v>0</v>
      </c>
      <c r="AK197" s="24">
        <f t="shared" ref="AK197:AK260" si="57">COUNTIF(X197:Y197,"&gt;0")</f>
        <v>0</v>
      </c>
      <c r="AL197" s="23">
        <f t="shared" ref="AL197:AL260" si="58">AH197+AJ197</f>
        <v>0</v>
      </c>
      <c r="AM197" s="24">
        <f t="shared" ref="AM197:AM260" si="59">AI197+AK197</f>
        <v>0</v>
      </c>
      <c r="AN197" s="25">
        <f t="shared" ref="AN197:AN260" si="60">AL197+AM197</f>
        <v>0</v>
      </c>
      <c r="BS197">
        <v>3.9472900000000002</v>
      </c>
      <c r="BT197">
        <v>1.8158000000000001E-2</v>
      </c>
      <c r="BU197">
        <v>45.359000000000002</v>
      </c>
      <c r="BZ197">
        <v>2</v>
      </c>
      <c r="CA197" t="s">
        <v>1599</v>
      </c>
      <c r="CB197" t="s">
        <v>1708</v>
      </c>
      <c r="CC197" t="s">
        <v>1709</v>
      </c>
      <c r="CD197" t="s">
        <v>1117</v>
      </c>
      <c r="CE197" t="s">
        <v>411</v>
      </c>
      <c r="CF197" t="s">
        <v>2918</v>
      </c>
      <c r="CG197" t="s">
        <v>412</v>
      </c>
      <c r="CH197">
        <v>6</v>
      </c>
      <c r="CI197">
        <v>2</v>
      </c>
      <c r="CJ197">
        <v>0.12161</v>
      </c>
      <c r="CK197">
        <v>0</v>
      </c>
      <c r="CL197">
        <v>0</v>
      </c>
      <c r="CM197">
        <v>0</v>
      </c>
      <c r="CN197">
        <v>0</v>
      </c>
      <c r="CO197" t="s">
        <v>210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 t="s">
        <v>210</v>
      </c>
      <c r="DC197" t="s">
        <v>210</v>
      </c>
      <c r="DD197" t="s">
        <v>210</v>
      </c>
      <c r="DE197" t="s">
        <v>210</v>
      </c>
      <c r="DF197" t="s">
        <v>210</v>
      </c>
      <c r="DG197" t="s">
        <v>210</v>
      </c>
      <c r="DH197" t="s">
        <v>210</v>
      </c>
      <c r="DI197" t="s">
        <v>210</v>
      </c>
      <c r="DJ197" t="s">
        <v>210</v>
      </c>
      <c r="DK197" t="s">
        <v>210</v>
      </c>
      <c r="DL197" t="s">
        <v>210</v>
      </c>
      <c r="DM197" t="s">
        <v>210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GL197">
        <v>198</v>
      </c>
      <c r="GM197">
        <v>43</v>
      </c>
      <c r="GN197">
        <v>375</v>
      </c>
      <c r="GO197">
        <v>375</v>
      </c>
      <c r="GP197">
        <v>8</v>
      </c>
      <c r="GQ197">
        <v>9</v>
      </c>
      <c r="GR197">
        <v>53</v>
      </c>
      <c r="GS197">
        <v>61</v>
      </c>
      <c r="GT197">
        <v>53</v>
      </c>
      <c r="GU197">
        <v>61</v>
      </c>
      <c r="GV197" t="s">
        <v>223</v>
      </c>
      <c r="GW197">
        <v>14269</v>
      </c>
      <c r="GX197">
        <v>53</v>
      </c>
      <c r="GY197">
        <v>61</v>
      </c>
      <c r="GZ197" t="s">
        <v>223</v>
      </c>
      <c r="HA197">
        <v>14269</v>
      </c>
      <c r="HB197">
        <v>53</v>
      </c>
      <c r="HC197">
        <v>61</v>
      </c>
      <c r="HD197" t="s">
        <v>223</v>
      </c>
      <c r="HE197">
        <v>14269</v>
      </c>
    </row>
    <row r="198" spans="1:213" ht="15" x14ac:dyDescent="0.25">
      <c r="A198" t="s">
        <v>413</v>
      </c>
      <c r="B198" t="s">
        <v>1710</v>
      </c>
      <c r="C198" t="s">
        <v>415</v>
      </c>
      <c r="D198" t="s">
        <v>415</v>
      </c>
      <c r="E198" t="s">
        <v>416</v>
      </c>
      <c r="F198" t="s">
        <v>417</v>
      </c>
      <c r="G198" t="s">
        <v>418</v>
      </c>
      <c r="H198">
        <v>0.49998399999999998</v>
      </c>
      <c r="I198">
        <v>0.13561100000000001</v>
      </c>
      <c r="J198">
        <v>0</v>
      </c>
      <c r="K198">
        <v>1.2251400000000001E-2</v>
      </c>
      <c r="L198">
        <v>73.832999999999998</v>
      </c>
      <c r="M198">
        <v>9.3134999999999994</v>
      </c>
      <c r="N198">
        <v>73.832999999999998</v>
      </c>
      <c r="T198" s="11">
        <v>0.49998399999999998</v>
      </c>
      <c r="AA198" s="15">
        <f t="shared" si="48"/>
        <v>0</v>
      </c>
      <c r="AB198" s="13">
        <f t="shared" si="49"/>
        <v>1</v>
      </c>
      <c r="AC198" s="15">
        <f t="shared" si="50"/>
        <v>0</v>
      </c>
      <c r="AD198" s="13">
        <f t="shared" si="51"/>
        <v>0</v>
      </c>
      <c r="AE198" s="15">
        <f t="shared" si="52"/>
        <v>0</v>
      </c>
      <c r="AF198" s="13">
        <f t="shared" si="52"/>
        <v>1</v>
      </c>
      <c r="AG198" s="17">
        <f t="shared" si="53"/>
        <v>1</v>
      </c>
      <c r="AH198" s="23">
        <f t="shared" si="54"/>
        <v>0</v>
      </c>
      <c r="AI198" s="24">
        <f t="shared" si="55"/>
        <v>0</v>
      </c>
      <c r="AJ198" s="23">
        <f t="shared" si="56"/>
        <v>0</v>
      </c>
      <c r="AK198" s="24">
        <f t="shared" si="57"/>
        <v>0</v>
      </c>
      <c r="AL198" s="23">
        <f t="shared" si="58"/>
        <v>0</v>
      </c>
      <c r="AM198" s="24">
        <f t="shared" si="59"/>
        <v>0</v>
      </c>
      <c r="AN198" s="25">
        <f t="shared" si="60"/>
        <v>0</v>
      </c>
      <c r="BA198">
        <v>0</v>
      </c>
      <c r="BB198">
        <v>1.2251400000000001E-2</v>
      </c>
      <c r="BC198">
        <v>73.832999999999998</v>
      </c>
      <c r="BZ198">
        <v>1</v>
      </c>
      <c r="CA198" t="s">
        <v>1599</v>
      </c>
      <c r="CB198" t="s">
        <v>1711</v>
      </c>
      <c r="CC198" t="s">
        <v>1712</v>
      </c>
      <c r="CD198" t="s">
        <v>1049</v>
      </c>
      <c r="CE198" t="s">
        <v>422</v>
      </c>
      <c r="CF198" t="s">
        <v>2918</v>
      </c>
      <c r="CG198" t="s">
        <v>423</v>
      </c>
      <c r="CH198">
        <v>4</v>
      </c>
      <c r="CI198">
        <v>3</v>
      </c>
      <c r="CJ198">
        <v>3.9146000000000001</v>
      </c>
      <c r="CK198">
        <v>321240</v>
      </c>
      <c r="CL198">
        <v>321240</v>
      </c>
      <c r="CM198">
        <v>0</v>
      </c>
      <c r="CN198">
        <v>0</v>
      </c>
      <c r="CO198" t="s">
        <v>210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321240</v>
      </c>
      <c r="CY198">
        <v>0</v>
      </c>
      <c r="CZ198">
        <v>0</v>
      </c>
      <c r="DA198">
        <v>0</v>
      </c>
      <c r="DB198" t="s">
        <v>210</v>
      </c>
      <c r="DC198" t="s">
        <v>210</v>
      </c>
      <c r="DD198" t="s">
        <v>210</v>
      </c>
      <c r="DE198" t="s">
        <v>210</v>
      </c>
      <c r="DF198" t="s">
        <v>210</v>
      </c>
      <c r="DG198" t="s">
        <v>210</v>
      </c>
      <c r="DH198" t="s">
        <v>210</v>
      </c>
      <c r="DI198" t="s">
        <v>210</v>
      </c>
      <c r="DJ198" t="s">
        <v>210</v>
      </c>
      <c r="DK198" t="s">
        <v>210</v>
      </c>
      <c r="DL198" t="s">
        <v>210</v>
      </c>
      <c r="DM198" t="s">
        <v>210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321240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GL198">
        <v>199</v>
      </c>
      <c r="GM198">
        <v>47</v>
      </c>
      <c r="GN198">
        <v>172</v>
      </c>
      <c r="GO198">
        <v>172</v>
      </c>
      <c r="GP198">
        <v>610</v>
      </c>
      <c r="GQ198">
        <v>627</v>
      </c>
      <c r="GR198">
        <v>2740</v>
      </c>
      <c r="GS198">
        <v>4230</v>
      </c>
      <c r="GT198">
        <v>2740</v>
      </c>
      <c r="GU198">
        <v>4230</v>
      </c>
      <c r="GV198" t="s">
        <v>237</v>
      </c>
      <c r="GW198">
        <v>10419</v>
      </c>
      <c r="GX198">
        <v>2740</v>
      </c>
      <c r="GY198">
        <v>4230</v>
      </c>
      <c r="GZ198" t="s">
        <v>237</v>
      </c>
      <c r="HA198">
        <v>10419</v>
      </c>
      <c r="HB198">
        <v>2740</v>
      </c>
      <c r="HC198">
        <v>4230</v>
      </c>
      <c r="HD198" t="s">
        <v>237</v>
      </c>
      <c r="HE198">
        <v>10419</v>
      </c>
    </row>
    <row r="199" spans="1:213" ht="15" x14ac:dyDescent="0.25">
      <c r="A199" t="s">
        <v>424</v>
      </c>
      <c r="B199" t="s">
        <v>1713</v>
      </c>
      <c r="C199" t="s">
        <v>426</v>
      </c>
      <c r="D199" t="s">
        <v>426</v>
      </c>
      <c r="E199" t="s">
        <v>427</v>
      </c>
      <c r="F199" t="s">
        <v>428</v>
      </c>
      <c r="G199" t="s">
        <v>429</v>
      </c>
      <c r="H199">
        <v>1</v>
      </c>
      <c r="I199">
        <v>0</v>
      </c>
      <c r="J199">
        <v>35.178199999999997</v>
      </c>
      <c r="K199">
        <v>1.95356E-2</v>
      </c>
      <c r="L199">
        <v>45.597999999999999</v>
      </c>
      <c r="M199">
        <v>6.4188000000000001</v>
      </c>
      <c r="N199">
        <v>45.597999999999999</v>
      </c>
      <c r="W199" s="9">
        <v>1</v>
      </c>
      <c r="AA199" s="15">
        <f t="shared" si="48"/>
        <v>0</v>
      </c>
      <c r="AB199" s="13">
        <f t="shared" si="49"/>
        <v>0</v>
      </c>
      <c r="AC199" s="15">
        <f t="shared" si="50"/>
        <v>1</v>
      </c>
      <c r="AD199" s="13">
        <f t="shared" si="51"/>
        <v>0</v>
      </c>
      <c r="AE199" s="15">
        <f t="shared" si="52"/>
        <v>1</v>
      </c>
      <c r="AF199" s="13">
        <f t="shared" si="52"/>
        <v>0</v>
      </c>
      <c r="AG199" s="17">
        <f t="shared" si="53"/>
        <v>1</v>
      </c>
      <c r="AH199" s="23">
        <f t="shared" si="54"/>
        <v>0</v>
      </c>
      <c r="AI199" s="24">
        <f t="shared" si="55"/>
        <v>0</v>
      </c>
      <c r="AJ199" s="23">
        <f t="shared" si="56"/>
        <v>0</v>
      </c>
      <c r="AK199" s="24">
        <f t="shared" si="57"/>
        <v>0</v>
      </c>
      <c r="AL199" s="23">
        <f t="shared" si="58"/>
        <v>0</v>
      </c>
      <c r="AM199" s="24">
        <f t="shared" si="59"/>
        <v>0</v>
      </c>
      <c r="AN199" s="25">
        <f t="shared" si="60"/>
        <v>0</v>
      </c>
      <c r="BJ199">
        <v>35.178199999999997</v>
      </c>
      <c r="BK199">
        <v>1.95356E-2</v>
      </c>
      <c r="BL199">
        <v>45.597999999999999</v>
      </c>
      <c r="BZ199">
        <v>2</v>
      </c>
      <c r="CA199" t="s">
        <v>1599</v>
      </c>
      <c r="CB199" t="s">
        <v>1714</v>
      </c>
      <c r="CC199" t="s">
        <v>1715</v>
      </c>
      <c r="CD199" t="s">
        <v>783</v>
      </c>
      <c r="CE199" t="s">
        <v>432</v>
      </c>
      <c r="CF199" t="s">
        <v>2918</v>
      </c>
      <c r="CG199" t="s">
        <v>433</v>
      </c>
      <c r="CH199">
        <v>8</v>
      </c>
      <c r="CI199">
        <v>2</v>
      </c>
      <c r="CJ199">
        <v>-0.61004000000000003</v>
      </c>
      <c r="CK199">
        <v>0</v>
      </c>
      <c r="CL199">
        <v>0</v>
      </c>
      <c r="CM199">
        <v>0</v>
      </c>
      <c r="CN199">
        <v>0</v>
      </c>
      <c r="CO199" t="s">
        <v>210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 t="s">
        <v>210</v>
      </c>
      <c r="DC199" t="s">
        <v>210</v>
      </c>
      <c r="DD199" t="s">
        <v>210</v>
      </c>
      <c r="DE199" t="s">
        <v>210</v>
      </c>
      <c r="DF199" t="s">
        <v>210</v>
      </c>
      <c r="DG199" t="s">
        <v>210</v>
      </c>
      <c r="DH199" t="s">
        <v>210</v>
      </c>
      <c r="DI199" t="s">
        <v>210</v>
      </c>
      <c r="DJ199" t="s">
        <v>210</v>
      </c>
      <c r="DK199" t="s">
        <v>210</v>
      </c>
      <c r="DL199" t="s">
        <v>210</v>
      </c>
      <c r="DM199" t="s">
        <v>210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GL199">
        <v>200</v>
      </c>
      <c r="GM199">
        <v>51</v>
      </c>
      <c r="GN199">
        <v>129</v>
      </c>
      <c r="GO199">
        <v>129</v>
      </c>
      <c r="GP199">
        <v>445</v>
      </c>
      <c r="GQ199">
        <v>462</v>
      </c>
      <c r="GR199">
        <v>2445</v>
      </c>
      <c r="GS199">
        <v>3930</v>
      </c>
      <c r="GT199">
        <v>2445</v>
      </c>
      <c r="GU199">
        <v>3930</v>
      </c>
      <c r="GV199" t="s">
        <v>238</v>
      </c>
      <c r="GW199">
        <v>10462</v>
      </c>
      <c r="GX199">
        <v>2445</v>
      </c>
      <c r="GY199">
        <v>3930</v>
      </c>
      <c r="GZ199" t="s">
        <v>238</v>
      </c>
      <c r="HA199">
        <v>10462</v>
      </c>
      <c r="HB199">
        <v>2445</v>
      </c>
      <c r="HC199">
        <v>3930</v>
      </c>
      <c r="HD199" t="s">
        <v>238</v>
      </c>
      <c r="HE199">
        <v>10462</v>
      </c>
    </row>
    <row r="200" spans="1:213" ht="15" x14ac:dyDescent="0.25">
      <c r="A200" t="s">
        <v>434</v>
      </c>
      <c r="B200" t="s">
        <v>1716</v>
      </c>
      <c r="C200" t="s">
        <v>436</v>
      </c>
      <c r="D200" t="s">
        <v>436</v>
      </c>
      <c r="E200" t="s">
        <v>437</v>
      </c>
      <c r="F200" t="s">
        <v>438</v>
      </c>
      <c r="G200" t="s">
        <v>439</v>
      </c>
      <c r="H200">
        <v>0.97178100000000001</v>
      </c>
      <c r="I200">
        <v>4.1190300000000001E-3</v>
      </c>
      <c r="J200">
        <v>23.299800000000001</v>
      </c>
      <c r="K200">
        <v>1.81821E-2</v>
      </c>
      <c r="L200">
        <v>41.703000000000003</v>
      </c>
      <c r="M200">
        <v>8.9974000000000007</v>
      </c>
      <c r="N200">
        <v>41.703000000000003</v>
      </c>
      <c r="Z200" s="13">
        <v>0.97178100000000001</v>
      </c>
      <c r="AA200" s="15">
        <f t="shared" si="48"/>
        <v>0</v>
      </c>
      <c r="AB200" s="13">
        <f t="shared" si="49"/>
        <v>0</v>
      </c>
      <c r="AC200" s="15">
        <f t="shared" si="50"/>
        <v>0</v>
      </c>
      <c r="AD200" s="13">
        <f t="shared" si="51"/>
        <v>1</v>
      </c>
      <c r="AE200" s="15">
        <f t="shared" si="52"/>
        <v>0</v>
      </c>
      <c r="AF200" s="13">
        <f t="shared" si="52"/>
        <v>1</v>
      </c>
      <c r="AG200" s="17">
        <f t="shared" si="53"/>
        <v>1</v>
      </c>
      <c r="AH200" s="23">
        <f t="shared" si="54"/>
        <v>0</v>
      </c>
      <c r="AI200" s="24">
        <f t="shared" si="55"/>
        <v>0</v>
      </c>
      <c r="AJ200" s="23">
        <f t="shared" si="56"/>
        <v>0</v>
      </c>
      <c r="AK200" s="24">
        <f t="shared" si="57"/>
        <v>0</v>
      </c>
      <c r="AL200" s="23">
        <f t="shared" si="58"/>
        <v>0</v>
      </c>
      <c r="AM200" s="24">
        <f t="shared" si="59"/>
        <v>0</v>
      </c>
      <c r="AN200" s="25">
        <f t="shared" si="60"/>
        <v>0</v>
      </c>
      <c r="BS200">
        <v>23.299800000000001</v>
      </c>
      <c r="BT200">
        <v>1.81821E-2</v>
      </c>
      <c r="BU200">
        <v>41.703000000000003</v>
      </c>
      <c r="CA200" t="s">
        <v>1599</v>
      </c>
      <c r="CB200" t="s">
        <v>1717</v>
      </c>
      <c r="CC200" t="s">
        <v>1718</v>
      </c>
      <c r="CD200" t="s">
        <v>329</v>
      </c>
      <c r="CE200" t="s">
        <v>443</v>
      </c>
      <c r="CF200" t="s">
        <v>2918</v>
      </c>
      <c r="CG200" t="s">
        <v>444</v>
      </c>
      <c r="CH200">
        <v>4</v>
      </c>
      <c r="CI200">
        <v>3</v>
      </c>
      <c r="CJ200">
        <v>1.6908000000000001</v>
      </c>
      <c r="CK200">
        <v>76426</v>
      </c>
      <c r="CL200">
        <v>0</v>
      </c>
      <c r="CM200">
        <v>76426</v>
      </c>
      <c r="CN200">
        <v>0</v>
      </c>
      <c r="CO200" t="s">
        <v>210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76426</v>
      </c>
      <c r="DB200" t="s">
        <v>210</v>
      </c>
      <c r="DC200" t="s">
        <v>210</v>
      </c>
      <c r="DD200" t="s">
        <v>210</v>
      </c>
      <c r="DE200" t="s">
        <v>210</v>
      </c>
      <c r="DF200" t="s">
        <v>210</v>
      </c>
      <c r="DG200" t="s">
        <v>210</v>
      </c>
      <c r="DH200" t="s">
        <v>210</v>
      </c>
      <c r="DI200" t="s">
        <v>210</v>
      </c>
      <c r="DJ200" t="s">
        <v>210</v>
      </c>
      <c r="DK200" t="s">
        <v>210</v>
      </c>
      <c r="DL200" t="s">
        <v>210</v>
      </c>
      <c r="DM200" t="s">
        <v>210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76426</v>
      </c>
      <c r="EW200">
        <v>0</v>
      </c>
      <c r="GL200">
        <v>201</v>
      </c>
      <c r="GM200">
        <v>54</v>
      </c>
      <c r="GN200">
        <v>112</v>
      </c>
      <c r="GO200">
        <v>112</v>
      </c>
      <c r="GP200">
        <v>612</v>
      </c>
      <c r="GQ200">
        <v>629</v>
      </c>
      <c r="GR200">
        <v>2746</v>
      </c>
      <c r="GS200">
        <v>4237</v>
      </c>
      <c r="GT200">
        <v>2746</v>
      </c>
      <c r="GU200">
        <v>4237</v>
      </c>
      <c r="GV200" t="s">
        <v>223</v>
      </c>
      <c r="GW200">
        <v>14860</v>
      </c>
      <c r="GX200">
        <v>2746</v>
      </c>
      <c r="GY200">
        <v>4237</v>
      </c>
      <c r="GZ200" t="s">
        <v>223</v>
      </c>
      <c r="HA200">
        <v>14860</v>
      </c>
      <c r="HB200">
        <v>2746</v>
      </c>
      <c r="HC200">
        <v>4237</v>
      </c>
      <c r="HD200" t="s">
        <v>223</v>
      </c>
      <c r="HE200">
        <v>14860</v>
      </c>
    </row>
    <row r="201" spans="1:213" ht="15" x14ac:dyDescent="0.25">
      <c r="A201" t="s">
        <v>1719</v>
      </c>
      <c r="B201" t="s">
        <v>1720</v>
      </c>
      <c r="C201" t="s">
        <v>1721</v>
      </c>
      <c r="D201" t="s">
        <v>1721</v>
      </c>
      <c r="E201" t="s">
        <v>1722</v>
      </c>
      <c r="F201" t="s">
        <v>1723</v>
      </c>
      <c r="G201" t="s">
        <v>1724</v>
      </c>
      <c r="H201">
        <v>0.29999300000000001</v>
      </c>
      <c r="I201">
        <v>0.21088299999999999</v>
      </c>
      <c r="J201">
        <v>0.99363299999999999</v>
      </c>
      <c r="K201">
        <v>1.7901400000000001E-2</v>
      </c>
      <c r="L201">
        <v>45.79</v>
      </c>
      <c r="M201">
        <v>7.601</v>
      </c>
      <c r="N201">
        <v>45.79</v>
      </c>
      <c r="Z201" s="13">
        <v>0.29999300000000001</v>
      </c>
      <c r="AA201" s="15">
        <f t="shared" si="48"/>
        <v>0</v>
      </c>
      <c r="AB201" s="13">
        <f t="shared" si="49"/>
        <v>0</v>
      </c>
      <c r="AC201" s="15">
        <f t="shared" si="50"/>
        <v>0</v>
      </c>
      <c r="AD201" s="13">
        <f t="shared" si="51"/>
        <v>1</v>
      </c>
      <c r="AE201" s="15">
        <f t="shared" si="52"/>
        <v>0</v>
      </c>
      <c r="AF201" s="13">
        <f t="shared" si="52"/>
        <v>1</v>
      </c>
      <c r="AG201" s="17">
        <f t="shared" si="53"/>
        <v>1</v>
      </c>
      <c r="AH201" s="23">
        <f t="shared" si="54"/>
        <v>0</v>
      </c>
      <c r="AI201" s="24">
        <f t="shared" si="55"/>
        <v>0</v>
      </c>
      <c r="AJ201" s="23">
        <f t="shared" si="56"/>
        <v>0</v>
      </c>
      <c r="AK201" s="24">
        <f t="shared" si="57"/>
        <v>0</v>
      </c>
      <c r="AL201" s="23">
        <f t="shared" si="58"/>
        <v>0</v>
      </c>
      <c r="AM201" s="24">
        <f t="shared" si="59"/>
        <v>0</v>
      </c>
      <c r="AN201" s="25">
        <f t="shared" si="60"/>
        <v>0</v>
      </c>
      <c r="BS201">
        <v>0.99363299999999999</v>
      </c>
      <c r="BT201">
        <v>1.7901400000000001E-2</v>
      </c>
      <c r="BU201">
        <v>45.79</v>
      </c>
      <c r="CA201" t="s">
        <v>1599</v>
      </c>
      <c r="CB201" t="s">
        <v>1725</v>
      </c>
      <c r="CC201" t="s">
        <v>1726</v>
      </c>
      <c r="CD201" t="s">
        <v>1621</v>
      </c>
      <c r="CE201" t="s">
        <v>1727</v>
      </c>
      <c r="CF201" t="s">
        <v>2918</v>
      </c>
      <c r="CG201" t="s">
        <v>1728</v>
      </c>
      <c r="CH201">
        <v>3</v>
      </c>
      <c r="CI201">
        <v>2</v>
      </c>
      <c r="CJ201">
        <v>2.5590999999999999</v>
      </c>
      <c r="CK201">
        <v>0</v>
      </c>
      <c r="CL201">
        <v>0</v>
      </c>
      <c r="CM201">
        <v>0</v>
      </c>
      <c r="CN201">
        <v>0</v>
      </c>
      <c r="CO201" t="s">
        <v>210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 t="s">
        <v>210</v>
      </c>
      <c r="DC201" t="s">
        <v>210</v>
      </c>
      <c r="DD201" t="s">
        <v>210</v>
      </c>
      <c r="DE201" t="s">
        <v>210</v>
      </c>
      <c r="DF201" t="s">
        <v>210</v>
      </c>
      <c r="DG201" t="s">
        <v>210</v>
      </c>
      <c r="DH201" t="s">
        <v>210</v>
      </c>
      <c r="DI201" t="s">
        <v>210</v>
      </c>
      <c r="DJ201" t="s">
        <v>210</v>
      </c>
      <c r="DK201" t="s">
        <v>210</v>
      </c>
      <c r="DL201" t="s">
        <v>210</v>
      </c>
      <c r="DM201" t="s">
        <v>210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GL201">
        <v>202</v>
      </c>
      <c r="GM201">
        <v>55</v>
      </c>
      <c r="GN201">
        <v>102</v>
      </c>
      <c r="GO201">
        <v>102</v>
      </c>
      <c r="GP201">
        <v>309</v>
      </c>
      <c r="GQ201">
        <v>323</v>
      </c>
      <c r="GT201">
        <v>1468</v>
      </c>
      <c r="GU201">
        <v>2122</v>
      </c>
      <c r="GV201" t="s">
        <v>223</v>
      </c>
      <c r="GW201">
        <v>10142</v>
      </c>
      <c r="GX201">
        <v>1468</v>
      </c>
      <c r="GY201">
        <v>2122</v>
      </c>
      <c r="GZ201" t="s">
        <v>223</v>
      </c>
      <c r="HA201">
        <v>10142</v>
      </c>
      <c r="HB201">
        <v>1468</v>
      </c>
      <c r="HC201">
        <v>2122</v>
      </c>
      <c r="HD201" t="s">
        <v>223</v>
      </c>
      <c r="HE201">
        <v>10142</v>
      </c>
    </row>
    <row r="202" spans="1:213" ht="15" x14ac:dyDescent="0.25">
      <c r="A202" t="s">
        <v>455</v>
      </c>
      <c r="B202" t="s">
        <v>1729</v>
      </c>
      <c r="C202" t="s">
        <v>457</v>
      </c>
      <c r="D202" t="s">
        <v>457</v>
      </c>
      <c r="E202" t="s">
        <v>458</v>
      </c>
      <c r="F202" t="s">
        <v>459</v>
      </c>
      <c r="G202" t="s">
        <v>460</v>
      </c>
      <c r="H202">
        <v>1</v>
      </c>
      <c r="I202">
        <v>0</v>
      </c>
      <c r="J202">
        <v>75.4833</v>
      </c>
      <c r="K202">
        <v>4.6149800000000003E-3</v>
      </c>
      <c r="L202">
        <v>79.638999999999996</v>
      </c>
      <c r="M202">
        <v>24.652999999999999</v>
      </c>
      <c r="N202">
        <v>79.638999999999996</v>
      </c>
      <c r="T202" s="11">
        <v>1</v>
      </c>
      <c r="AA202" s="15">
        <f t="shared" si="48"/>
        <v>0</v>
      </c>
      <c r="AB202" s="13">
        <f t="shared" si="49"/>
        <v>1</v>
      </c>
      <c r="AC202" s="15">
        <f t="shared" si="50"/>
        <v>0</v>
      </c>
      <c r="AD202" s="13">
        <f t="shared" si="51"/>
        <v>0</v>
      </c>
      <c r="AE202" s="15">
        <f t="shared" si="52"/>
        <v>0</v>
      </c>
      <c r="AF202" s="13">
        <f t="shared" si="52"/>
        <v>1</v>
      </c>
      <c r="AG202" s="17">
        <f t="shared" si="53"/>
        <v>1</v>
      </c>
      <c r="AH202" s="23">
        <f t="shared" si="54"/>
        <v>0</v>
      </c>
      <c r="AI202" s="24">
        <f t="shared" si="55"/>
        <v>0</v>
      </c>
      <c r="AJ202" s="23">
        <f t="shared" si="56"/>
        <v>0</v>
      </c>
      <c r="AK202" s="24">
        <f t="shared" si="57"/>
        <v>0</v>
      </c>
      <c r="AL202" s="23">
        <f t="shared" si="58"/>
        <v>0</v>
      </c>
      <c r="AM202" s="24">
        <f t="shared" si="59"/>
        <v>0</v>
      </c>
      <c r="AN202" s="25">
        <f t="shared" si="60"/>
        <v>0</v>
      </c>
      <c r="BA202">
        <v>75.4833</v>
      </c>
      <c r="BB202">
        <v>4.6149800000000003E-3</v>
      </c>
      <c r="BC202">
        <v>79.638999999999996</v>
      </c>
      <c r="BZ202">
        <v>2</v>
      </c>
      <c r="CA202" t="s">
        <v>1599</v>
      </c>
      <c r="CB202" t="s">
        <v>1730</v>
      </c>
      <c r="CC202" t="s">
        <v>1731</v>
      </c>
      <c r="CD202" t="s">
        <v>1327</v>
      </c>
      <c r="CE202" t="s">
        <v>463</v>
      </c>
      <c r="CF202" t="s">
        <v>2918</v>
      </c>
      <c r="CG202" t="s">
        <v>464</v>
      </c>
      <c r="CH202">
        <v>16</v>
      </c>
      <c r="CI202">
        <v>2</v>
      </c>
      <c r="CJ202">
        <v>2.7402000000000002</v>
      </c>
      <c r="CK202">
        <v>7165900</v>
      </c>
      <c r="CL202">
        <v>0</v>
      </c>
      <c r="CM202">
        <v>7165900</v>
      </c>
      <c r="CN202">
        <v>0</v>
      </c>
      <c r="CO202" t="s">
        <v>210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7165900</v>
      </c>
      <c r="CY202">
        <v>0</v>
      </c>
      <c r="CZ202">
        <v>0</v>
      </c>
      <c r="DA202">
        <v>0</v>
      </c>
      <c r="DB202" t="s">
        <v>210</v>
      </c>
      <c r="DC202" t="s">
        <v>210</v>
      </c>
      <c r="DD202" t="s">
        <v>210</v>
      </c>
      <c r="DE202" t="s">
        <v>210</v>
      </c>
      <c r="DF202" t="s">
        <v>210</v>
      </c>
      <c r="DG202" t="s">
        <v>210</v>
      </c>
      <c r="DH202" t="s">
        <v>210</v>
      </c>
      <c r="DI202" t="s">
        <v>210</v>
      </c>
      <c r="DJ202" t="s">
        <v>210</v>
      </c>
      <c r="DK202" t="s">
        <v>210</v>
      </c>
      <c r="DL202" t="s">
        <v>210</v>
      </c>
      <c r="DM202" t="s">
        <v>210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7165900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GL202">
        <v>203</v>
      </c>
      <c r="GM202">
        <v>58</v>
      </c>
      <c r="GN202">
        <v>352</v>
      </c>
      <c r="GO202">
        <v>352</v>
      </c>
      <c r="GP202">
        <v>168</v>
      </c>
      <c r="GQ202">
        <v>175</v>
      </c>
      <c r="GR202">
        <v>435</v>
      </c>
      <c r="GS202">
        <v>478</v>
      </c>
      <c r="GT202">
        <v>435</v>
      </c>
      <c r="GU202">
        <v>478</v>
      </c>
      <c r="GV202" t="s">
        <v>237</v>
      </c>
      <c r="GW202">
        <v>8335</v>
      </c>
      <c r="GX202">
        <v>435</v>
      </c>
      <c r="GY202">
        <v>478</v>
      </c>
      <c r="GZ202" t="s">
        <v>237</v>
      </c>
      <c r="HA202">
        <v>8335</v>
      </c>
      <c r="HB202">
        <v>435</v>
      </c>
      <c r="HC202">
        <v>478</v>
      </c>
      <c r="HD202" t="s">
        <v>237</v>
      </c>
      <c r="HE202">
        <v>8335</v>
      </c>
    </row>
    <row r="203" spans="1:213" ht="15" x14ac:dyDescent="0.25">
      <c r="A203" t="s">
        <v>1732</v>
      </c>
      <c r="B203" t="s">
        <v>1733</v>
      </c>
      <c r="C203" t="s">
        <v>1734</v>
      </c>
      <c r="D203" t="s">
        <v>1734</v>
      </c>
      <c r="E203" t="s">
        <v>1735</v>
      </c>
      <c r="F203" t="s">
        <v>1736</v>
      </c>
      <c r="G203" t="s">
        <v>1737</v>
      </c>
      <c r="H203">
        <v>0.995703</v>
      </c>
      <c r="I203">
        <v>3.93612E-4</v>
      </c>
      <c r="J203">
        <v>23.631399999999999</v>
      </c>
      <c r="K203">
        <v>5.0131100000000003E-3</v>
      </c>
      <c r="L203">
        <v>89.44</v>
      </c>
      <c r="M203">
        <v>13.55</v>
      </c>
      <c r="N203">
        <v>89.44</v>
      </c>
      <c r="T203" s="11">
        <v>0.995703</v>
      </c>
      <c r="AA203" s="15">
        <f t="shared" si="48"/>
        <v>0</v>
      </c>
      <c r="AB203" s="13">
        <f t="shared" si="49"/>
        <v>1</v>
      </c>
      <c r="AC203" s="15">
        <f t="shared" si="50"/>
        <v>0</v>
      </c>
      <c r="AD203" s="13">
        <f t="shared" si="51"/>
        <v>0</v>
      </c>
      <c r="AE203" s="15">
        <f t="shared" si="52"/>
        <v>0</v>
      </c>
      <c r="AF203" s="13">
        <f t="shared" si="52"/>
        <v>1</v>
      </c>
      <c r="AG203" s="17">
        <f t="shared" si="53"/>
        <v>1</v>
      </c>
      <c r="AH203" s="23">
        <f t="shared" si="54"/>
        <v>0</v>
      </c>
      <c r="AI203" s="24">
        <f t="shared" si="55"/>
        <v>0</v>
      </c>
      <c r="AJ203" s="23">
        <f t="shared" si="56"/>
        <v>0</v>
      </c>
      <c r="AK203" s="24">
        <f t="shared" si="57"/>
        <v>0</v>
      </c>
      <c r="AL203" s="23">
        <f t="shared" si="58"/>
        <v>0</v>
      </c>
      <c r="AM203" s="24">
        <f t="shared" si="59"/>
        <v>0</v>
      </c>
      <c r="AN203" s="25">
        <f t="shared" si="60"/>
        <v>0</v>
      </c>
      <c r="BA203">
        <v>23.631399999999999</v>
      </c>
      <c r="BB203">
        <v>5.0131100000000003E-3</v>
      </c>
      <c r="BC203">
        <v>89.44</v>
      </c>
      <c r="BZ203">
        <v>2</v>
      </c>
      <c r="CA203" t="s">
        <v>1599</v>
      </c>
      <c r="CB203" t="s">
        <v>1738</v>
      </c>
      <c r="CC203" t="s">
        <v>1739</v>
      </c>
      <c r="CD203" t="s">
        <v>1740</v>
      </c>
      <c r="CE203" t="s">
        <v>1741</v>
      </c>
      <c r="CF203" t="s">
        <v>2918</v>
      </c>
      <c r="CG203" t="s">
        <v>1742</v>
      </c>
      <c r="CH203">
        <v>15</v>
      </c>
      <c r="CI203">
        <v>2</v>
      </c>
      <c r="CJ203">
        <v>-0.44740999999999997</v>
      </c>
      <c r="CK203">
        <v>3397300</v>
      </c>
      <c r="CL203">
        <v>0</v>
      </c>
      <c r="CM203">
        <v>3397300</v>
      </c>
      <c r="CN203">
        <v>0</v>
      </c>
      <c r="CO203" t="s">
        <v>210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3397300</v>
      </c>
      <c r="CY203">
        <v>0</v>
      </c>
      <c r="CZ203">
        <v>0</v>
      </c>
      <c r="DA203">
        <v>0</v>
      </c>
      <c r="DB203" t="s">
        <v>210</v>
      </c>
      <c r="DC203" t="s">
        <v>210</v>
      </c>
      <c r="DD203" t="s">
        <v>210</v>
      </c>
      <c r="DE203" t="s">
        <v>210</v>
      </c>
      <c r="DF203" t="s">
        <v>210</v>
      </c>
      <c r="DG203" t="s">
        <v>210</v>
      </c>
      <c r="DH203" t="s">
        <v>210</v>
      </c>
      <c r="DI203" t="s">
        <v>210</v>
      </c>
      <c r="DJ203" t="s">
        <v>210</v>
      </c>
      <c r="DK203" t="s">
        <v>210</v>
      </c>
      <c r="DL203" t="s">
        <v>210</v>
      </c>
      <c r="DM203" t="s">
        <v>210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3397300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GL203">
        <v>204</v>
      </c>
      <c r="GM203">
        <v>59</v>
      </c>
      <c r="GN203">
        <v>252</v>
      </c>
      <c r="GO203">
        <v>252</v>
      </c>
      <c r="GP203">
        <v>55</v>
      </c>
      <c r="GQ203">
        <v>56</v>
      </c>
      <c r="GR203">
        <v>139</v>
      </c>
      <c r="GS203">
        <v>153</v>
      </c>
      <c r="GT203">
        <v>139</v>
      </c>
      <c r="GU203">
        <v>153</v>
      </c>
      <c r="GV203" t="s">
        <v>237</v>
      </c>
      <c r="GW203">
        <v>8197</v>
      </c>
      <c r="GX203">
        <v>139</v>
      </c>
      <c r="GY203">
        <v>153</v>
      </c>
      <c r="GZ203" t="s">
        <v>237</v>
      </c>
      <c r="HA203">
        <v>8197</v>
      </c>
      <c r="HB203">
        <v>139</v>
      </c>
      <c r="HC203">
        <v>153</v>
      </c>
      <c r="HD203" t="s">
        <v>237</v>
      </c>
      <c r="HE203">
        <v>8197</v>
      </c>
    </row>
    <row r="204" spans="1:213" ht="15" x14ac:dyDescent="0.25">
      <c r="A204" t="s">
        <v>1732</v>
      </c>
      <c r="B204" t="s">
        <v>1743</v>
      </c>
      <c r="C204" t="s">
        <v>1734</v>
      </c>
      <c r="D204" t="s">
        <v>1734</v>
      </c>
      <c r="E204" t="s">
        <v>1735</v>
      </c>
      <c r="F204" t="s">
        <v>1736</v>
      </c>
      <c r="G204" t="s">
        <v>1737</v>
      </c>
      <c r="H204">
        <v>0.995703</v>
      </c>
      <c r="I204">
        <v>4.2169100000000003E-4</v>
      </c>
      <c r="J204">
        <v>23.631399999999999</v>
      </c>
      <c r="K204">
        <v>5.0131100000000003E-3</v>
      </c>
      <c r="L204">
        <v>89.44</v>
      </c>
      <c r="M204">
        <v>13.55</v>
      </c>
      <c r="N204">
        <v>89.44</v>
      </c>
      <c r="T204" s="11">
        <v>0.995703</v>
      </c>
      <c r="AA204" s="15">
        <f t="shared" si="48"/>
        <v>0</v>
      </c>
      <c r="AB204" s="13">
        <f t="shared" si="49"/>
        <v>1</v>
      </c>
      <c r="AC204" s="15">
        <f t="shared" si="50"/>
        <v>0</v>
      </c>
      <c r="AD204" s="13">
        <f t="shared" si="51"/>
        <v>0</v>
      </c>
      <c r="AE204" s="15">
        <f t="shared" si="52"/>
        <v>0</v>
      </c>
      <c r="AF204" s="13">
        <f t="shared" si="52"/>
        <v>1</v>
      </c>
      <c r="AG204" s="17">
        <f t="shared" si="53"/>
        <v>1</v>
      </c>
      <c r="AH204" s="23">
        <f t="shared" si="54"/>
        <v>0</v>
      </c>
      <c r="AI204" s="24">
        <f t="shared" si="55"/>
        <v>0</v>
      </c>
      <c r="AJ204" s="23">
        <f t="shared" si="56"/>
        <v>0</v>
      </c>
      <c r="AK204" s="24">
        <f t="shared" si="57"/>
        <v>0</v>
      </c>
      <c r="AL204" s="23">
        <f t="shared" si="58"/>
        <v>0</v>
      </c>
      <c r="AM204" s="24">
        <f t="shared" si="59"/>
        <v>0</v>
      </c>
      <c r="AN204" s="25">
        <f t="shared" si="60"/>
        <v>0</v>
      </c>
      <c r="BA204">
        <v>23.631399999999999</v>
      </c>
      <c r="BB204">
        <v>5.0131100000000003E-3</v>
      </c>
      <c r="BC204">
        <v>89.44</v>
      </c>
      <c r="BZ204">
        <v>2</v>
      </c>
      <c r="CA204" t="s">
        <v>1599</v>
      </c>
      <c r="CB204" t="s">
        <v>1744</v>
      </c>
      <c r="CC204" t="s">
        <v>1745</v>
      </c>
      <c r="CD204" t="s">
        <v>611</v>
      </c>
      <c r="CE204" t="s">
        <v>1741</v>
      </c>
      <c r="CF204" t="s">
        <v>2918</v>
      </c>
      <c r="CG204" t="s">
        <v>1742</v>
      </c>
      <c r="CH204">
        <v>16</v>
      </c>
      <c r="CI204">
        <v>2</v>
      </c>
      <c r="CJ204">
        <v>-0.44740999999999997</v>
      </c>
      <c r="CK204">
        <v>3397300</v>
      </c>
      <c r="CL204">
        <v>0</v>
      </c>
      <c r="CM204">
        <v>3397300</v>
      </c>
      <c r="CN204">
        <v>0</v>
      </c>
      <c r="CO204" t="s">
        <v>210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3397300</v>
      </c>
      <c r="CY204">
        <v>0</v>
      </c>
      <c r="CZ204">
        <v>0</v>
      </c>
      <c r="DA204">
        <v>0</v>
      </c>
      <c r="DB204" t="s">
        <v>210</v>
      </c>
      <c r="DC204" t="s">
        <v>210</v>
      </c>
      <c r="DD204" t="s">
        <v>210</v>
      </c>
      <c r="DE204" t="s">
        <v>210</v>
      </c>
      <c r="DF204" t="s">
        <v>210</v>
      </c>
      <c r="DG204" t="s">
        <v>210</v>
      </c>
      <c r="DH204" t="s">
        <v>210</v>
      </c>
      <c r="DI204" t="s">
        <v>210</v>
      </c>
      <c r="DJ204" t="s">
        <v>210</v>
      </c>
      <c r="DK204" t="s">
        <v>210</v>
      </c>
      <c r="DL204" t="s">
        <v>210</v>
      </c>
      <c r="DM204" t="s">
        <v>210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3397300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GL204">
        <v>205</v>
      </c>
      <c r="GM204">
        <v>59</v>
      </c>
      <c r="GN204">
        <v>253</v>
      </c>
      <c r="GO204">
        <v>253</v>
      </c>
      <c r="GP204">
        <v>55</v>
      </c>
      <c r="GQ204">
        <v>56</v>
      </c>
      <c r="GR204">
        <v>139</v>
      </c>
      <c r="GS204">
        <v>153</v>
      </c>
      <c r="GT204">
        <v>139</v>
      </c>
      <c r="GU204">
        <v>153</v>
      </c>
      <c r="GV204" t="s">
        <v>237</v>
      </c>
      <c r="GW204">
        <v>8197</v>
      </c>
      <c r="GX204">
        <v>139</v>
      </c>
      <c r="GY204">
        <v>153</v>
      </c>
      <c r="GZ204" t="s">
        <v>237</v>
      </c>
      <c r="HA204">
        <v>8197</v>
      </c>
      <c r="HB204">
        <v>139</v>
      </c>
      <c r="HC204">
        <v>153</v>
      </c>
      <c r="HD204" t="s">
        <v>237</v>
      </c>
      <c r="HE204">
        <v>8197</v>
      </c>
    </row>
    <row r="205" spans="1:213" ht="15" x14ac:dyDescent="0.25">
      <c r="A205" t="s">
        <v>465</v>
      </c>
      <c r="B205" t="s">
        <v>1746</v>
      </c>
      <c r="C205" t="s">
        <v>467</v>
      </c>
      <c r="D205" t="s">
        <v>467</v>
      </c>
      <c r="E205" t="s">
        <v>468</v>
      </c>
      <c r="F205" t="s">
        <v>469</v>
      </c>
      <c r="G205" t="s">
        <v>470</v>
      </c>
      <c r="H205">
        <v>0.91075799999999996</v>
      </c>
      <c r="I205">
        <v>1.2531799999999999E-2</v>
      </c>
      <c r="J205">
        <v>14.1272</v>
      </c>
      <c r="K205">
        <v>1.9718400000000001E-2</v>
      </c>
      <c r="L205">
        <v>66.56</v>
      </c>
      <c r="M205">
        <v>12.993</v>
      </c>
      <c r="N205">
        <v>66.56</v>
      </c>
      <c r="T205" s="11">
        <v>0.91075799999999996</v>
      </c>
      <c r="AA205" s="15">
        <f t="shared" si="48"/>
        <v>0</v>
      </c>
      <c r="AB205" s="13">
        <f t="shared" si="49"/>
        <v>1</v>
      </c>
      <c r="AC205" s="15">
        <f t="shared" si="50"/>
        <v>0</v>
      </c>
      <c r="AD205" s="13">
        <f t="shared" si="51"/>
        <v>0</v>
      </c>
      <c r="AE205" s="15">
        <f t="shared" si="52"/>
        <v>0</v>
      </c>
      <c r="AF205" s="13">
        <f t="shared" si="52"/>
        <v>1</v>
      </c>
      <c r="AG205" s="17">
        <f t="shared" si="53"/>
        <v>1</v>
      </c>
      <c r="AH205" s="23">
        <f t="shared" si="54"/>
        <v>0</v>
      </c>
      <c r="AI205" s="24">
        <f t="shared" si="55"/>
        <v>0</v>
      </c>
      <c r="AJ205" s="23">
        <f t="shared" si="56"/>
        <v>0</v>
      </c>
      <c r="AK205" s="24">
        <f t="shared" si="57"/>
        <v>0</v>
      </c>
      <c r="AL205" s="23">
        <f t="shared" si="58"/>
        <v>0</v>
      </c>
      <c r="AM205" s="24">
        <f t="shared" si="59"/>
        <v>0</v>
      </c>
      <c r="AN205" s="25">
        <f t="shared" si="60"/>
        <v>0</v>
      </c>
      <c r="BA205">
        <v>14.1272</v>
      </c>
      <c r="BB205">
        <v>1.9718400000000001E-2</v>
      </c>
      <c r="BC205">
        <v>66.56</v>
      </c>
      <c r="BZ205">
        <v>3</v>
      </c>
      <c r="CA205" t="s">
        <v>1599</v>
      </c>
      <c r="CB205" t="s">
        <v>1747</v>
      </c>
      <c r="CC205" t="s">
        <v>1748</v>
      </c>
      <c r="CD205" t="s">
        <v>1614</v>
      </c>
      <c r="CE205" t="s">
        <v>472</v>
      </c>
      <c r="CF205" t="s">
        <v>2918</v>
      </c>
      <c r="CG205" t="s">
        <v>473</v>
      </c>
      <c r="CH205">
        <v>7</v>
      </c>
      <c r="CI205">
        <v>2</v>
      </c>
      <c r="CJ205">
        <v>-1.1277999999999999</v>
      </c>
      <c r="CK205">
        <v>44076000</v>
      </c>
      <c r="CL205">
        <v>0</v>
      </c>
      <c r="CM205">
        <v>0</v>
      </c>
      <c r="CN205">
        <v>44076000</v>
      </c>
      <c r="CO205" t="s">
        <v>210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44076000</v>
      </c>
      <c r="CY205">
        <v>0</v>
      </c>
      <c r="CZ205">
        <v>0</v>
      </c>
      <c r="DA205">
        <v>0</v>
      </c>
      <c r="DB205" t="s">
        <v>210</v>
      </c>
      <c r="DC205" t="s">
        <v>210</v>
      </c>
      <c r="DD205" t="s">
        <v>210</v>
      </c>
      <c r="DE205" t="s">
        <v>210</v>
      </c>
      <c r="DF205" t="s">
        <v>210</v>
      </c>
      <c r="DG205" t="s">
        <v>210</v>
      </c>
      <c r="DH205" t="s">
        <v>210</v>
      </c>
      <c r="DI205" t="s">
        <v>210</v>
      </c>
      <c r="DJ205" t="s">
        <v>210</v>
      </c>
      <c r="DK205" t="s">
        <v>210</v>
      </c>
      <c r="DL205" t="s">
        <v>210</v>
      </c>
      <c r="DM205" t="s">
        <v>210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44076000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GL205">
        <v>206</v>
      </c>
      <c r="GM205">
        <v>62</v>
      </c>
      <c r="GN205">
        <v>14</v>
      </c>
      <c r="GO205">
        <v>14</v>
      </c>
      <c r="GP205">
        <v>542</v>
      </c>
      <c r="GQ205">
        <v>559</v>
      </c>
      <c r="GR205">
        <v>2614</v>
      </c>
      <c r="GS205">
        <v>4103</v>
      </c>
      <c r="GT205">
        <v>2614</v>
      </c>
      <c r="GU205">
        <v>4103</v>
      </c>
      <c r="GV205" t="s">
        <v>237</v>
      </c>
      <c r="GW205">
        <v>6766</v>
      </c>
      <c r="GX205">
        <v>2614</v>
      </c>
      <c r="GY205">
        <v>4103</v>
      </c>
      <c r="GZ205" t="s">
        <v>237</v>
      </c>
      <c r="HA205">
        <v>6766</v>
      </c>
      <c r="HB205">
        <v>2614</v>
      </c>
      <c r="HC205">
        <v>4103</v>
      </c>
      <c r="HD205" t="s">
        <v>237</v>
      </c>
      <c r="HE205">
        <v>6766</v>
      </c>
    </row>
    <row r="206" spans="1:213" ht="15" x14ac:dyDescent="0.25">
      <c r="A206" t="s">
        <v>465</v>
      </c>
      <c r="B206" t="s">
        <v>1749</v>
      </c>
      <c r="C206" t="s">
        <v>467</v>
      </c>
      <c r="D206" t="s">
        <v>467</v>
      </c>
      <c r="E206" t="s">
        <v>468</v>
      </c>
      <c r="F206" t="s">
        <v>469</v>
      </c>
      <c r="G206" t="s">
        <v>470</v>
      </c>
      <c r="H206">
        <v>0.91151300000000002</v>
      </c>
      <c r="I206">
        <v>1.14717E-2</v>
      </c>
      <c r="J206">
        <v>14.1272</v>
      </c>
      <c r="K206">
        <v>1.9718400000000001E-2</v>
      </c>
      <c r="L206">
        <v>66.56</v>
      </c>
      <c r="M206">
        <v>12.993</v>
      </c>
      <c r="N206">
        <v>66.56</v>
      </c>
      <c r="T206" s="11">
        <v>0.91151300000000002</v>
      </c>
      <c r="AA206" s="15">
        <f t="shared" si="48"/>
        <v>0</v>
      </c>
      <c r="AB206" s="13">
        <f t="shared" si="49"/>
        <v>1</v>
      </c>
      <c r="AC206" s="15">
        <f t="shared" si="50"/>
        <v>0</v>
      </c>
      <c r="AD206" s="13">
        <f t="shared" si="51"/>
        <v>0</v>
      </c>
      <c r="AE206" s="15">
        <f t="shared" si="52"/>
        <v>0</v>
      </c>
      <c r="AF206" s="13">
        <f t="shared" si="52"/>
        <v>1</v>
      </c>
      <c r="AG206" s="17">
        <f t="shared" si="53"/>
        <v>1</v>
      </c>
      <c r="AH206" s="23">
        <f t="shared" si="54"/>
        <v>0</v>
      </c>
      <c r="AI206" s="24">
        <f t="shared" si="55"/>
        <v>0</v>
      </c>
      <c r="AJ206" s="23">
        <f t="shared" si="56"/>
        <v>0</v>
      </c>
      <c r="AK206" s="24">
        <f t="shared" si="57"/>
        <v>0</v>
      </c>
      <c r="AL206" s="23">
        <f t="shared" si="58"/>
        <v>0</v>
      </c>
      <c r="AM206" s="24">
        <f t="shared" si="59"/>
        <v>0</v>
      </c>
      <c r="AN206" s="25">
        <f t="shared" si="60"/>
        <v>0</v>
      </c>
      <c r="BA206">
        <v>14.1272</v>
      </c>
      <c r="BB206">
        <v>1.9718400000000001E-2</v>
      </c>
      <c r="BC206">
        <v>66.56</v>
      </c>
      <c r="BZ206">
        <v>3</v>
      </c>
      <c r="CA206" t="s">
        <v>1599</v>
      </c>
      <c r="CB206" t="s">
        <v>1750</v>
      </c>
      <c r="CC206" t="s">
        <v>1751</v>
      </c>
      <c r="CD206" t="s">
        <v>1752</v>
      </c>
      <c r="CE206" t="s">
        <v>472</v>
      </c>
      <c r="CF206" t="s">
        <v>2918</v>
      </c>
      <c r="CG206" t="s">
        <v>473</v>
      </c>
      <c r="CH206">
        <v>8</v>
      </c>
      <c r="CI206">
        <v>2</v>
      </c>
      <c r="CJ206">
        <v>-1.1277999999999999</v>
      </c>
      <c r="CK206">
        <v>44076000</v>
      </c>
      <c r="CL206">
        <v>0</v>
      </c>
      <c r="CM206">
        <v>0</v>
      </c>
      <c r="CN206">
        <v>44076000</v>
      </c>
      <c r="CO206" t="s">
        <v>210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44076000</v>
      </c>
      <c r="CY206">
        <v>0</v>
      </c>
      <c r="CZ206">
        <v>0</v>
      </c>
      <c r="DA206">
        <v>0</v>
      </c>
      <c r="DB206" t="s">
        <v>210</v>
      </c>
      <c r="DC206" t="s">
        <v>210</v>
      </c>
      <c r="DD206" t="s">
        <v>210</v>
      </c>
      <c r="DE206" t="s">
        <v>210</v>
      </c>
      <c r="DF206" t="s">
        <v>210</v>
      </c>
      <c r="DG206" t="s">
        <v>210</v>
      </c>
      <c r="DH206" t="s">
        <v>210</v>
      </c>
      <c r="DI206" t="s">
        <v>210</v>
      </c>
      <c r="DJ206" t="s">
        <v>210</v>
      </c>
      <c r="DK206" t="s">
        <v>210</v>
      </c>
      <c r="DL206" t="s">
        <v>210</v>
      </c>
      <c r="DM206" t="s">
        <v>210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44076000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GL206">
        <v>207</v>
      </c>
      <c r="GM206">
        <v>62</v>
      </c>
      <c r="GN206">
        <v>15</v>
      </c>
      <c r="GO206">
        <v>15</v>
      </c>
      <c r="GP206">
        <v>542</v>
      </c>
      <c r="GQ206">
        <v>559</v>
      </c>
      <c r="GR206">
        <v>2614</v>
      </c>
      <c r="GS206">
        <v>4103</v>
      </c>
      <c r="GT206">
        <v>2614</v>
      </c>
      <c r="GU206">
        <v>4103</v>
      </c>
      <c r="GV206" t="s">
        <v>237</v>
      </c>
      <c r="GW206">
        <v>6766</v>
      </c>
      <c r="GX206">
        <v>2614</v>
      </c>
      <c r="GY206">
        <v>4103</v>
      </c>
      <c r="GZ206" t="s">
        <v>237</v>
      </c>
      <c r="HA206">
        <v>6766</v>
      </c>
      <c r="HB206">
        <v>2614</v>
      </c>
      <c r="HC206">
        <v>4103</v>
      </c>
      <c r="HD206" t="s">
        <v>237</v>
      </c>
      <c r="HE206">
        <v>6766</v>
      </c>
    </row>
    <row r="207" spans="1:213" ht="15" x14ac:dyDescent="0.25">
      <c r="A207" t="s">
        <v>465</v>
      </c>
      <c r="B207" t="s">
        <v>1753</v>
      </c>
      <c r="C207" t="s">
        <v>467</v>
      </c>
      <c r="D207" t="s">
        <v>467</v>
      </c>
      <c r="E207" t="s">
        <v>468</v>
      </c>
      <c r="F207" t="s">
        <v>469</v>
      </c>
      <c r="G207" t="s">
        <v>470</v>
      </c>
      <c r="H207">
        <v>0.395347</v>
      </c>
      <c r="I207">
        <v>0.17899499999999999</v>
      </c>
      <c r="J207">
        <v>0</v>
      </c>
      <c r="K207">
        <v>1.9718400000000001E-2</v>
      </c>
      <c r="L207">
        <v>66.56</v>
      </c>
      <c r="M207">
        <v>12.993</v>
      </c>
      <c r="N207">
        <v>66.56</v>
      </c>
      <c r="T207" s="11">
        <v>0.395347</v>
      </c>
      <c r="AA207" s="15">
        <f t="shared" si="48"/>
        <v>0</v>
      </c>
      <c r="AB207" s="13">
        <f t="shared" si="49"/>
        <v>1</v>
      </c>
      <c r="AC207" s="15">
        <f t="shared" si="50"/>
        <v>0</v>
      </c>
      <c r="AD207" s="13">
        <f t="shared" si="51"/>
        <v>0</v>
      </c>
      <c r="AE207" s="15">
        <f t="shared" si="52"/>
        <v>0</v>
      </c>
      <c r="AF207" s="13">
        <f t="shared" si="52"/>
        <v>1</v>
      </c>
      <c r="AG207" s="17">
        <f t="shared" si="53"/>
        <v>1</v>
      </c>
      <c r="AH207" s="23">
        <f t="shared" si="54"/>
        <v>0</v>
      </c>
      <c r="AI207" s="24">
        <f t="shared" si="55"/>
        <v>0</v>
      </c>
      <c r="AJ207" s="23">
        <f t="shared" si="56"/>
        <v>0</v>
      </c>
      <c r="AK207" s="24">
        <f t="shared" si="57"/>
        <v>0</v>
      </c>
      <c r="AL207" s="23">
        <f t="shared" si="58"/>
        <v>0</v>
      </c>
      <c r="AM207" s="24">
        <f t="shared" si="59"/>
        <v>0</v>
      </c>
      <c r="AN207" s="25">
        <f t="shared" si="60"/>
        <v>0</v>
      </c>
      <c r="BA207">
        <v>0</v>
      </c>
      <c r="BB207">
        <v>1.9718400000000001E-2</v>
      </c>
      <c r="BC207">
        <v>66.56</v>
      </c>
      <c r="CA207" t="s">
        <v>1599</v>
      </c>
      <c r="CB207" t="s">
        <v>1754</v>
      </c>
      <c r="CC207" t="s">
        <v>1310</v>
      </c>
      <c r="CD207" t="s">
        <v>1755</v>
      </c>
      <c r="CE207" t="s">
        <v>472</v>
      </c>
      <c r="CF207" t="s">
        <v>2918</v>
      </c>
      <c r="CG207" t="s">
        <v>473</v>
      </c>
      <c r="CH207">
        <v>11</v>
      </c>
      <c r="CI207">
        <v>2</v>
      </c>
      <c r="CJ207">
        <v>-1.1277999999999999</v>
      </c>
      <c r="CK207">
        <v>0</v>
      </c>
      <c r="CL207">
        <v>0</v>
      </c>
      <c r="CM207">
        <v>0</v>
      </c>
      <c r="CN207">
        <v>0</v>
      </c>
      <c r="CO207" t="s">
        <v>210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 t="s">
        <v>210</v>
      </c>
      <c r="DC207" t="s">
        <v>210</v>
      </c>
      <c r="DD207" t="s">
        <v>210</v>
      </c>
      <c r="DE207" t="s">
        <v>210</v>
      </c>
      <c r="DF207" t="s">
        <v>210</v>
      </c>
      <c r="DG207" t="s">
        <v>210</v>
      </c>
      <c r="DH207" t="s">
        <v>210</v>
      </c>
      <c r="DI207" t="s">
        <v>210</v>
      </c>
      <c r="DJ207" t="s">
        <v>210</v>
      </c>
      <c r="DK207" t="s">
        <v>210</v>
      </c>
      <c r="DL207" t="s">
        <v>210</v>
      </c>
      <c r="DM207" t="s">
        <v>210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GL207">
        <v>208</v>
      </c>
      <c r="GM207">
        <v>62</v>
      </c>
      <c r="GN207">
        <v>18</v>
      </c>
      <c r="GO207">
        <v>18</v>
      </c>
      <c r="GP207">
        <v>542</v>
      </c>
      <c r="GQ207">
        <v>559</v>
      </c>
      <c r="GT207">
        <v>2614</v>
      </c>
      <c r="GU207">
        <v>4103</v>
      </c>
      <c r="GV207" t="s">
        <v>237</v>
      </c>
      <c r="GW207">
        <v>6766</v>
      </c>
      <c r="GX207">
        <v>2614</v>
      </c>
      <c r="GY207">
        <v>4103</v>
      </c>
      <c r="GZ207" t="s">
        <v>237</v>
      </c>
      <c r="HA207">
        <v>6766</v>
      </c>
      <c r="HB207">
        <v>2614</v>
      </c>
      <c r="HC207">
        <v>4103</v>
      </c>
      <c r="HD207" t="s">
        <v>237</v>
      </c>
      <c r="HE207">
        <v>6766</v>
      </c>
    </row>
    <row r="208" spans="1:213" ht="15" x14ac:dyDescent="0.25">
      <c r="A208" t="s">
        <v>490</v>
      </c>
      <c r="B208" t="s">
        <v>1756</v>
      </c>
      <c r="C208" t="s">
        <v>492</v>
      </c>
      <c r="D208" t="s">
        <v>492</v>
      </c>
      <c r="E208" t="s">
        <v>493</v>
      </c>
      <c r="F208" t="s">
        <v>494</v>
      </c>
      <c r="G208" t="s">
        <v>495</v>
      </c>
      <c r="H208">
        <v>0.499693</v>
      </c>
      <c r="I208">
        <v>0.13961699999999999</v>
      </c>
      <c r="J208">
        <v>0</v>
      </c>
      <c r="K208">
        <v>1.30352E-2</v>
      </c>
      <c r="L208">
        <v>67.578999999999994</v>
      </c>
      <c r="M208">
        <v>19.765999999999998</v>
      </c>
      <c r="N208">
        <v>67.578999999999994</v>
      </c>
      <c r="T208" s="11">
        <v>0.499693</v>
      </c>
      <c r="AA208" s="15">
        <f t="shared" si="48"/>
        <v>0</v>
      </c>
      <c r="AB208" s="13">
        <f t="shared" si="49"/>
        <v>1</v>
      </c>
      <c r="AC208" s="15">
        <f t="shared" si="50"/>
        <v>0</v>
      </c>
      <c r="AD208" s="13">
        <f t="shared" si="51"/>
        <v>0</v>
      </c>
      <c r="AE208" s="15">
        <f t="shared" si="52"/>
        <v>0</v>
      </c>
      <c r="AF208" s="13">
        <f t="shared" si="52"/>
        <v>1</v>
      </c>
      <c r="AG208" s="17">
        <f t="shared" si="53"/>
        <v>1</v>
      </c>
      <c r="AH208" s="23">
        <f t="shared" si="54"/>
        <v>0</v>
      </c>
      <c r="AI208" s="24">
        <f t="shared" si="55"/>
        <v>0</v>
      </c>
      <c r="AJ208" s="23">
        <f t="shared" si="56"/>
        <v>0</v>
      </c>
      <c r="AK208" s="24">
        <f t="shared" si="57"/>
        <v>0</v>
      </c>
      <c r="AL208" s="23">
        <f t="shared" si="58"/>
        <v>0</v>
      </c>
      <c r="AM208" s="24">
        <f t="shared" si="59"/>
        <v>0</v>
      </c>
      <c r="AN208" s="25">
        <f t="shared" si="60"/>
        <v>0</v>
      </c>
      <c r="BA208">
        <v>0</v>
      </c>
      <c r="BB208">
        <v>1.30352E-2</v>
      </c>
      <c r="BC208">
        <v>67.578999999999994</v>
      </c>
      <c r="CA208" t="s">
        <v>1599</v>
      </c>
      <c r="CB208" t="s">
        <v>1757</v>
      </c>
      <c r="CC208" t="s">
        <v>420</v>
      </c>
      <c r="CD208" t="s">
        <v>421</v>
      </c>
      <c r="CE208" t="s">
        <v>498</v>
      </c>
      <c r="CF208" t="s">
        <v>2918</v>
      </c>
      <c r="CG208" t="s">
        <v>499</v>
      </c>
      <c r="CH208">
        <v>3</v>
      </c>
      <c r="CI208">
        <v>3</v>
      </c>
      <c r="CJ208">
        <v>-0.31364999999999998</v>
      </c>
      <c r="CK208">
        <v>0</v>
      </c>
      <c r="CL208">
        <v>0</v>
      </c>
      <c r="CM208">
        <v>0</v>
      </c>
      <c r="CN208">
        <v>0</v>
      </c>
      <c r="CO208" t="s">
        <v>210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 t="s">
        <v>210</v>
      </c>
      <c r="DC208" t="s">
        <v>210</v>
      </c>
      <c r="DD208" t="s">
        <v>210</v>
      </c>
      <c r="DE208" t="s">
        <v>210</v>
      </c>
      <c r="DF208" t="s">
        <v>210</v>
      </c>
      <c r="DG208" t="s">
        <v>210</v>
      </c>
      <c r="DH208" t="s">
        <v>210</v>
      </c>
      <c r="DI208" t="s">
        <v>210</v>
      </c>
      <c r="DJ208" t="s">
        <v>210</v>
      </c>
      <c r="DK208" t="s">
        <v>210</v>
      </c>
      <c r="DL208" t="s">
        <v>210</v>
      </c>
      <c r="DM208" t="s">
        <v>210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GL208">
        <v>209</v>
      </c>
      <c r="GM208">
        <v>66</v>
      </c>
      <c r="GN208">
        <v>921</v>
      </c>
      <c r="GO208">
        <v>921</v>
      </c>
      <c r="GP208">
        <v>59</v>
      </c>
      <c r="GQ208">
        <v>59</v>
      </c>
      <c r="GT208">
        <v>149</v>
      </c>
      <c r="GU208">
        <v>163</v>
      </c>
      <c r="GV208" t="s">
        <v>237</v>
      </c>
      <c r="GW208">
        <v>8822</v>
      </c>
      <c r="GX208">
        <v>149</v>
      </c>
      <c r="GY208">
        <v>163</v>
      </c>
      <c r="GZ208" t="s">
        <v>237</v>
      </c>
      <c r="HA208">
        <v>8822</v>
      </c>
      <c r="HB208">
        <v>149</v>
      </c>
      <c r="HC208">
        <v>163</v>
      </c>
      <c r="HD208" t="s">
        <v>237</v>
      </c>
      <c r="HE208">
        <v>8822</v>
      </c>
    </row>
    <row r="209" spans="1:213" x14ac:dyDescent="0.3">
      <c r="A209" t="s">
        <v>490</v>
      </c>
      <c r="B209" t="s">
        <v>1758</v>
      </c>
      <c r="C209" t="s">
        <v>492</v>
      </c>
      <c r="D209" t="s">
        <v>492</v>
      </c>
      <c r="E209" t="s">
        <v>493</v>
      </c>
      <c r="F209" t="s">
        <v>494</v>
      </c>
      <c r="G209" t="s">
        <v>495</v>
      </c>
      <c r="H209">
        <v>0.96974899999999997</v>
      </c>
      <c r="I209">
        <v>4.3900099999999997E-3</v>
      </c>
      <c r="J209">
        <v>15.059200000000001</v>
      </c>
      <c r="K209">
        <v>1.4510500000000001E-2</v>
      </c>
      <c r="L209">
        <v>80.239999999999995</v>
      </c>
      <c r="M209">
        <v>21.635000000000002</v>
      </c>
      <c r="N209">
        <v>73.840999999999994</v>
      </c>
      <c r="Q209" s="7">
        <v>0.78662699999999997</v>
      </c>
      <c r="T209" s="11">
        <v>0.96974899999999997</v>
      </c>
      <c r="AA209" s="15">
        <f t="shared" si="48"/>
        <v>1</v>
      </c>
      <c r="AB209" s="13">
        <f t="shared" si="49"/>
        <v>1</v>
      </c>
      <c r="AC209" s="15">
        <f t="shared" si="50"/>
        <v>0</v>
      </c>
      <c r="AD209" s="13">
        <f t="shared" si="51"/>
        <v>0</v>
      </c>
      <c r="AE209" s="15">
        <f t="shared" si="52"/>
        <v>1</v>
      </c>
      <c r="AF209" s="13">
        <f t="shared" si="52"/>
        <v>1</v>
      </c>
      <c r="AG209" s="17">
        <f t="shared" si="53"/>
        <v>2</v>
      </c>
      <c r="AH209" s="23">
        <f t="shared" si="54"/>
        <v>0</v>
      </c>
      <c r="AI209" s="24">
        <f t="shared" si="55"/>
        <v>0</v>
      </c>
      <c r="AJ209" s="23">
        <f t="shared" si="56"/>
        <v>0</v>
      </c>
      <c r="AK209" s="24">
        <f t="shared" si="57"/>
        <v>0</v>
      </c>
      <c r="AL209" s="23">
        <f t="shared" si="58"/>
        <v>0</v>
      </c>
      <c r="AM209" s="24">
        <f t="shared" si="59"/>
        <v>0</v>
      </c>
      <c r="AN209" s="25">
        <f t="shared" si="60"/>
        <v>0</v>
      </c>
      <c r="AR209">
        <v>5.6662999999999997</v>
      </c>
      <c r="AS209">
        <v>1.4510500000000001E-2</v>
      </c>
      <c r="AT209">
        <v>80.239999999999995</v>
      </c>
      <c r="BA209">
        <v>15.059200000000001</v>
      </c>
      <c r="BB209">
        <v>1.72047E-2</v>
      </c>
      <c r="BC209">
        <v>73.840999999999994</v>
      </c>
      <c r="BV209" t="s">
        <v>358</v>
      </c>
      <c r="BZ209">
        <v>1</v>
      </c>
      <c r="CA209" t="s">
        <v>1599</v>
      </c>
      <c r="CB209" t="s">
        <v>1759</v>
      </c>
      <c r="CC209" t="s">
        <v>401</v>
      </c>
      <c r="CD209" t="s">
        <v>1760</v>
      </c>
      <c r="CE209" s="19" t="s">
        <v>1761</v>
      </c>
      <c r="CF209" t="s">
        <v>2918</v>
      </c>
      <c r="CG209" t="s">
        <v>1762</v>
      </c>
      <c r="CH209">
        <v>6</v>
      </c>
      <c r="CI209">
        <v>2</v>
      </c>
      <c r="CJ209">
        <v>-3.3603999999999998</v>
      </c>
      <c r="CK209">
        <v>957960</v>
      </c>
      <c r="CL209">
        <v>957960</v>
      </c>
      <c r="CM209">
        <v>0</v>
      </c>
      <c r="CN209">
        <v>0</v>
      </c>
      <c r="CO209" t="s">
        <v>210</v>
      </c>
      <c r="CP209">
        <v>0</v>
      </c>
      <c r="CQ209">
        <v>0</v>
      </c>
      <c r="CR209">
        <v>551250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406700</v>
      </c>
      <c r="CY209">
        <v>0</v>
      </c>
      <c r="CZ209">
        <v>0</v>
      </c>
      <c r="DA209">
        <v>0</v>
      </c>
      <c r="DB209" t="s">
        <v>210</v>
      </c>
      <c r="DC209" t="s">
        <v>210</v>
      </c>
      <c r="DD209" t="s">
        <v>210</v>
      </c>
      <c r="DE209" t="s">
        <v>210</v>
      </c>
      <c r="DF209" t="s">
        <v>210</v>
      </c>
      <c r="DG209" t="s">
        <v>210</v>
      </c>
      <c r="DH209" t="s">
        <v>210</v>
      </c>
      <c r="DI209" t="s">
        <v>210</v>
      </c>
      <c r="DJ209" t="s">
        <v>210</v>
      </c>
      <c r="DK209" t="s">
        <v>210</v>
      </c>
      <c r="DL209" t="s">
        <v>210</v>
      </c>
      <c r="DM209" t="s">
        <v>210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551250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406700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GL209">
        <v>210</v>
      </c>
      <c r="GM209">
        <v>66</v>
      </c>
      <c r="GN209">
        <v>2440</v>
      </c>
      <c r="GO209">
        <v>2440</v>
      </c>
      <c r="GP209">
        <v>292</v>
      </c>
      <c r="GQ209">
        <v>306</v>
      </c>
      <c r="GR209" t="s">
        <v>1763</v>
      </c>
      <c r="GS209" t="s">
        <v>1764</v>
      </c>
      <c r="GT209">
        <v>1384</v>
      </c>
      <c r="GU209">
        <v>2029</v>
      </c>
      <c r="GV209" t="s">
        <v>237</v>
      </c>
      <c r="GW209">
        <v>5521</v>
      </c>
      <c r="GX209">
        <v>1383</v>
      </c>
      <c r="GY209">
        <v>2028</v>
      </c>
      <c r="GZ209" t="s">
        <v>273</v>
      </c>
      <c r="HA209">
        <v>5498</v>
      </c>
      <c r="HB209">
        <v>1383</v>
      </c>
      <c r="HC209">
        <v>2028</v>
      </c>
      <c r="HD209" t="s">
        <v>273</v>
      </c>
      <c r="HE209">
        <v>5498</v>
      </c>
    </row>
    <row r="210" spans="1:213" ht="15" x14ac:dyDescent="0.25">
      <c r="A210" t="s">
        <v>1765</v>
      </c>
      <c r="B210" t="s">
        <v>1766</v>
      </c>
      <c r="C210" t="s">
        <v>1767</v>
      </c>
      <c r="D210" t="s">
        <v>1767</v>
      </c>
      <c r="E210" t="s">
        <v>1768</v>
      </c>
      <c r="F210" t="s">
        <v>1769</v>
      </c>
      <c r="G210" t="s">
        <v>1770</v>
      </c>
      <c r="H210">
        <v>0.60910900000000001</v>
      </c>
      <c r="I210">
        <v>7.7076199999999997E-2</v>
      </c>
      <c r="J210">
        <v>1.81111</v>
      </c>
      <c r="K210">
        <v>1.9143899999999998E-2</v>
      </c>
      <c r="L210">
        <v>83.498999999999995</v>
      </c>
      <c r="M210">
        <v>15.795</v>
      </c>
      <c r="N210">
        <v>83.498999999999995</v>
      </c>
      <c r="Z210" s="13">
        <v>0.60910900000000001</v>
      </c>
      <c r="AA210" s="15">
        <f t="shared" si="48"/>
        <v>0</v>
      </c>
      <c r="AB210" s="13">
        <f t="shared" si="49"/>
        <v>0</v>
      </c>
      <c r="AC210" s="15">
        <f t="shared" si="50"/>
        <v>0</v>
      </c>
      <c r="AD210" s="13">
        <f t="shared" si="51"/>
        <v>1</v>
      </c>
      <c r="AE210" s="15">
        <f t="shared" si="52"/>
        <v>0</v>
      </c>
      <c r="AF210" s="13">
        <f t="shared" si="52"/>
        <v>1</v>
      </c>
      <c r="AG210" s="17">
        <f t="shared" si="53"/>
        <v>1</v>
      </c>
      <c r="AH210" s="23">
        <f t="shared" si="54"/>
        <v>0</v>
      </c>
      <c r="AI210" s="24">
        <f t="shared" si="55"/>
        <v>0</v>
      </c>
      <c r="AJ210" s="23">
        <f t="shared" si="56"/>
        <v>0</v>
      </c>
      <c r="AK210" s="24">
        <f t="shared" si="57"/>
        <v>0</v>
      </c>
      <c r="AL210" s="23">
        <f t="shared" si="58"/>
        <v>0</v>
      </c>
      <c r="AM210" s="24">
        <f t="shared" si="59"/>
        <v>0</v>
      </c>
      <c r="AN210" s="25">
        <f t="shared" si="60"/>
        <v>0</v>
      </c>
      <c r="BS210">
        <v>1.81111</v>
      </c>
      <c r="BT210">
        <v>1.9143899999999998E-2</v>
      </c>
      <c r="BU210">
        <v>83.498999999999995</v>
      </c>
      <c r="BZ210">
        <v>2</v>
      </c>
      <c r="CA210" t="s">
        <v>1599</v>
      </c>
      <c r="CB210" t="s">
        <v>1771</v>
      </c>
      <c r="CC210" t="s">
        <v>1772</v>
      </c>
      <c r="CD210" t="s">
        <v>1773</v>
      </c>
      <c r="CE210" t="s">
        <v>1774</v>
      </c>
      <c r="CF210" t="s">
        <v>2918</v>
      </c>
      <c r="CG210" t="s">
        <v>1775</v>
      </c>
      <c r="CH210">
        <v>5</v>
      </c>
      <c r="CI210">
        <v>2</v>
      </c>
      <c r="CJ210">
        <v>-0.17130000000000001</v>
      </c>
      <c r="CK210">
        <v>12860000</v>
      </c>
      <c r="CL210">
        <v>0</v>
      </c>
      <c r="CM210">
        <v>12860000</v>
      </c>
      <c r="CN210">
        <v>0</v>
      </c>
      <c r="CO210" t="s">
        <v>210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12860000</v>
      </c>
      <c r="DB210" t="s">
        <v>210</v>
      </c>
      <c r="DC210" t="s">
        <v>210</v>
      </c>
      <c r="DD210" t="s">
        <v>210</v>
      </c>
      <c r="DE210" t="s">
        <v>210</v>
      </c>
      <c r="DF210" t="s">
        <v>210</v>
      </c>
      <c r="DG210" t="s">
        <v>210</v>
      </c>
      <c r="DH210" t="s">
        <v>210</v>
      </c>
      <c r="DI210" t="s">
        <v>210</v>
      </c>
      <c r="DJ210" t="s">
        <v>210</v>
      </c>
      <c r="DK210" t="s">
        <v>210</v>
      </c>
      <c r="DL210" t="s">
        <v>210</v>
      </c>
      <c r="DM210" t="s">
        <v>210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12860000</v>
      </c>
      <c r="EW210">
        <v>0</v>
      </c>
      <c r="GL210">
        <v>211</v>
      </c>
      <c r="GM210">
        <v>74</v>
      </c>
      <c r="GN210">
        <v>87</v>
      </c>
      <c r="GO210">
        <v>87</v>
      </c>
      <c r="GP210">
        <v>707</v>
      </c>
      <c r="GQ210">
        <v>729</v>
      </c>
      <c r="GR210">
        <v>3961</v>
      </c>
      <c r="GS210">
        <v>5962</v>
      </c>
      <c r="GT210">
        <v>3961</v>
      </c>
      <c r="GU210">
        <v>5962</v>
      </c>
      <c r="GV210" t="s">
        <v>223</v>
      </c>
      <c r="GW210">
        <v>5994</v>
      </c>
      <c r="GX210">
        <v>3961</v>
      </c>
      <c r="GY210">
        <v>5962</v>
      </c>
      <c r="GZ210" t="s">
        <v>223</v>
      </c>
      <c r="HA210">
        <v>5994</v>
      </c>
      <c r="HB210">
        <v>3961</v>
      </c>
      <c r="HC210">
        <v>5962</v>
      </c>
      <c r="HD210" t="s">
        <v>223</v>
      </c>
      <c r="HE210">
        <v>5994</v>
      </c>
    </row>
    <row r="211" spans="1:213" ht="15" x14ac:dyDescent="0.25">
      <c r="A211" t="s">
        <v>1765</v>
      </c>
      <c r="B211" t="s">
        <v>1776</v>
      </c>
      <c r="C211" t="s">
        <v>1767</v>
      </c>
      <c r="D211" t="s">
        <v>1767</v>
      </c>
      <c r="E211" t="s">
        <v>1768</v>
      </c>
      <c r="F211" t="s">
        <v>1769</v>
      </c>
      <c r="G211" t="s">
        <v>1770</v>
      </c>
      <c r="H211">
        <v>0.98312600000000006</v>
      </c>
      <c r="I211">
        <v>2.1553700000000002E-3</v>
      </c>
      <c r="J211">
        <v>15.485300000000001</v>
      </c>
      <c r="K211">
        <v>1.9143899999999998E-2</v>
      </c>
      <c r="L211">
        <v>83.498999999999995</v>
      </c>
      <c r="M211">
        <v>15.795</v>
      </c>
      <c r="N211">
        <v>83.498999999999995</v>
      </c>
      <c r="Z211" s="13">
        <v>0.98312600000000006</v>
      </c>
      <c r="AA211" s="15">
        <f t="shared" si="48"/>
        <v>0</v>
      </c>
      <c r="AB211" s="13">
        <f t="shared" si="49"/>
        <v>0</v>
      </c>
      <c r="AC211" s="15">
        <f t="shared" si="50"/>
        <v>0</v>
      </c>
      <c r="AD211" s="13">
        <f t="shared" si="51"/>
        <v>1</v>
      </c>
      <c r="AE211" s="15">
        <f t="shared" si="52"/>
        <v>0</v>
      </c>
      <c r="AF211" s="13">
        <f t="shared" si="52"/>
        <v>1</v>
      </c>
      <c r="AG211" s="17">
        <f t="shared" si="53"/>
        <v>1</v>
      </c>
      <c r="AH211" s="23">
        <f t="shared" si="54"/>
        <v>0</v>
      </c>
      <c r="AI211" s="24">
        <f t="shared" si="55"/>
        <v>0</v>
      </c>
      <c r="AJ211" s="23">
        <f t="shared" si="56"/>
        <v>0</v>
      </c>
      <c r="AK211" s="24">
        <f t="shared" si="57"/>
        <v>0</v>
      </c>
      <c r="AL211" s="23">
        <f t="shared" si="58"/>
        <v>0</v>
      </c>
      <c r="AM211" s="24">
        <f t="shared" si="59"/>
        <v>0</v>
      </c>
      <c r="AN211" s="25">
        <f t="shared" si="60"/>
        <v>0</v>
      </c>
      <c r="BS211">
        <v>15.485300000000001</v>
      </c>
      <c r="BT211">
        <v>1.9143899999999998E-2</v>
      </c>
      <c r="BU211">
        <v>83.498999999999995</v>
      </c>
      <c r="BZ211">
        <v>2</v>
      </c>
      <c r="CA211" t="s">
        <v>1599</v>
      </c>
      <c r="CB211" t="s">
        <v>1777</v>
      </c>
      <c r="CC211" t="s">
        <v>1778</v>
      </c>
      <c r="CD211" t="s">
        <v>1345</v>
      </c>
      <c r="CE211" t="s">
        <v>1774</v>
      </c>
      <c r="CF211" t="s">
        <v>2918</v>
      </c>
      <c r="CG211" t="s">
        <v>1775</v>
      </c>
      <c r="CH211">
        <v>6</v>
      </c>
      <c r="CI211">
        <v>2</v>
      </c>
      <c r="CJ211">
        <v>-0.17130000000000001</v>
      </c>
      <c r="CK211">
        <v>12860000</v>
      </c>
      <c r="CL211">
        <v>0</v>
      </c>
      <c r="CM211">
        <v>12860000</v>
      </c>
      <c r="CN211">
        <v>0</v>
      </c>
      <c r="CO211" t="s">
        <v>210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12860000</v>
      </c>
      <c r="DB211" t="s">
        <v>210</v>
      </c>
      <c r="DC211" t="s">
        <v>210</v>
      </c>
      <c r="DD211" t="s">
        <v>210</v>
      </c>
      <c r="DE211" t="s">
        <v>210</v>
      </c>
      <c r="DF211" t="s">
        <v>210</v>
      </c>
      <c r="DG211" t="s">
        <v>210</v>
      </c>
      <c r="DH211" t="s">
        <v>210</v>
      </c>
      <c r="DI211" t="s">
        <v>210</v>
      </c>
      <c r="DJ211" t="s">
        <v>210</v>
      </c>
      <c r="DK211" t="s">
        <v>210</v>
      </c>
      <c r="DL211" t="s">
        <v>210</v>
      </c>
      <c r="DM211" t="s">
        <v>210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12860000</v>
      </c>
      <c r="EW211">
        <v>0</v>
      </c>
      <c r="GL211">
        <v>212</v>
      </c>
      <c r="GM211">
        <v>74</v>
      </c>
      <c r="GN211">
        <v>88</v>
      </c>
      <c r="GO211">
        <v>88</v>
      </c>
      <c r="GP211">
        <v>707</v>
      </c>
      <c r="GQ211">
        <v>729</v>
      </c>
      <c r="GR211">
        <v>3961</v>
      </c>
      <c r="GS211">
        <v>5962</v>
      </c>
      <c r="GT211">
        <v>3961</v>
      </c>
      <c r="GU211">
        <v>5962</v>
      </c>
      <c r="GV211" t="s">
        <v>223</v>
      </c>
      <c r="GW211">
        <v>5994</v>
      </c>
      <c r="GX211">
        <v>3961</v>
      </c>
      <c r="GY211">
        <v>5962</v>
      </c>
      <c r="GZ211" t="s">
        <v>223</v>
      </c>
      <c r="HA211">
        <v>5994</v>
      </c>
      <c r="HB211">
        <v>3961</v>
      </c>
      <c r="HC211">
        <v>5962</v>
      </c>
      <c r="HD211" t="s">
        <v>223</v>
      </c>
      <c r="HE211">
        <v>5994</v>
      </c>
    </row>
    <row r="212" spans="1:213" ht="15" x14ac:dyDescent="0.25">
      <c r="A212" t="s">
        <v>528</v>
      </c>
      <c r="B212">
        <v>2</v>
      </c>
      <c r="C212" t="s">
        <v>528</v>
      </c>
      <c r="D212" t="s">
        <v>528</v>
      </c>
      <c r="F212" t="s">
        <v>529</v>
      </c>
      <c r="G212" t="s">
        <v>530</v>
      </c>
      <c r="H212">
        <v>0.99818899999999999</v>
      </c>
      <c r="I212">
        <v>1.4862E-4</v>
      </c>
      <c r="J212">
        <v>27.347999999999999</v>
      </c>
      <c r="K212">
        <v>1.8671199999999999E-2</v>
      </c>
      <c r="L212">
        <v>45.438000000000002</v>
      </c>
      <c r="M212">
        <v>11.568</v>
      </c>
      <c r="N212">
        <v>45.438000000000002</v>
      </c>
      <c r="Z212" s="13">
        <v>0.99818899999999999</v>
      </c>
      <c r="AA212" s="15">
        <f t="shared" si="48"/>
        <v>0</v>
      </c>
      <c r="AB212" s="13">
        <f t="shared" si="49"/>
        <v>0</v>
      </c>
      <c r="AC212" s="15">
        <f t="shared" si="50"/>
        <v>0</v>
      </c>
      <c r="AD212" s="13">
        <f t="shared" si="51"/>
        <v>1</v>
      </c>
      <c r="AE212" s="15">
        <f t="shared" si="52"/>
        <v>0</v>
      </c>
      <c r="AF212" s="13">
        <f t="shared" si="52"/>
        <v>1</v>
      </c>
      <c r="AG212" s="17">
        <f t="shared" si="53"/>
        <v>1</v>
      </c>
      <c r="AH212" s="23">
        <f t="shared" si="54"/>
        <v>0</v>
      </c>
      <c r="AI212" s="24">
        <f t="shared" si="55"/>
        <v>0</v>
      </c>
      <c r="AJ212" s="23">
        <f t="shared" si="56"/>
        <v>0</v>
      </c>
      <c r="AK212" s="24">
        <f t="shared" si="57"/>
        <v>0</v>
      </c>
      <c r="AL212" s="23">
        <f t="shared" si="58"/>
        <v>0</v>
      </c>
      <c r="AM212" s="24">
        <f t="shared" si="59"/>
        <v>0</v>
      </c>
      <c r="AN212" s="25">
        <f t="shared" si="60"/>
        <v>0</v>
      </c>
      <c r="BS212">
        <v>27.347999999999999</v>
      </c>
      <c r="BT212">
        <v>1.8671199999999999E-2</v>
      </c>
      <c r="BU212">
        <v>45.438000000000002</v>
      </c>
      <c r="BZ212">
        <v>2</v>
      </c>
      <c r="CA212" t="s">
        <v>1599</v>
      </c>
      <c r="CB212" t="s">
        <v>1779</v>
      </c>
      <c r="CC212" t="s">
        <v>1780</v>
      </c>
      <c r="CD212" t="s">
        <v>402</v>
      </c>
      <c r="CE212" t="s">
        <v>534</v>
      </c>
      <c r="CF212" t="s">
        <v>2918</v>
      </c>
      <c r="CG212" t="s">
        <v>535</v>
      </c>
      <c r="CH212">
        <v>2</v>
      </c>
      <c r="CI212">
        <v>2</v>
      </c>
      <c r="CJ212">
        <v>2.0019</v>
      </c>
      <c r="CK212">
        <v>0</v>
      </c>
      <c r="CL212">
        <v>0</v>
      </c>
      <c r="CM212">
        <v>0</v>
      </c>
      <c r="CN212">
        <v>0</v>
      </c>
      <c r="CO212" t="s">
        <v>210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 t="s">
        <v>210</v>
      </c>
      <c r="DC212" t="s">
        <v>210</v>
      </c>
      <c r="DD212" t="s">
        <v>210</v>
      </c>
      <c r="DE212" t="s">
        <v>210</v>
      </c>
      <c r="DF212" t="s">
        <v>210</v>
      </c>
      <c r="DG212" t="s">
        <v>210</v>
      </c>
      <c r="DH212" t="s">
        <v>210</v>
      </c>
      <c r="DI212" t="s">
        <v>210</v>
      </c>
      <c r="DJ212" t="s">
        <v>210</v>
      </c>
      <c r="DK212" t="s">
        <v>210</v>
      </c>
      <c r="DL212" t="s">
        <v>210</v>
      </c>
      <c r="DM212" t="s">
        <v>210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GL212">
        <v>213</v>
      </c>
      <c r="GM212">
        <v>79</v>
      </c>
      <c r="GN212">
        <v>2</v>
      </c>
      <c r="GO212">
        <v>2</v>
      </c>
      <c r="GP212">
        <v>429</v>
      </c>
      <c r="GQ212">
        <v>446</v>
      </c>
      <c r="GR212">
        <v>2414</v>
      </c>
      <c r="GS212">
        <v>3889</v>
      </c>
      <c r="GT212">
        <v>2414</v>
      </c>
      <c r="GU212">
        <v>3889</v>
      </c>
      <c r="GV212" t="s">
        <v>223</v>
      </c>
      <c r="GW212">
        <v>12230</v>
      </c>
      <c r="GX212">
        <v>2414</v>
      </c>
      <c r="GY212">
        <v>3889</v>
      </c>
      <c r="GZ212" t="s">
        <v>223</v>
      </c>
      <c r="HA212">
        <v>12230</v>
      </c>
      <c r="HB212">
        <v>2414</v>
      </c>
      <c r="HC212">
        <v>3889</v>
      </c>
      <c r="HD212" t="s">
        <v>223</v>
      </c>
      <c r="HE212">
        <v>12230</v>
      </c>
    </row>
    <row r="213" spans="1:213" x14ac:dyDescent="0.3">
      <c r="A213" t="s">
        <v>1781</v>
      </c>
      <c r="B213" t="s">
        <v>1782</v>
      </c>
      <c r="C213" t="s">
        <v>1783</v>
      </c>
      <c r="D213" t="s">
        <v>1783</v>
      </c>
      <c r="E213" t="s">
        <v>1784</v>
      </c>
      <c r="F213" t="s">
        <v>1785</v>
      </c>
      <c r="G213" t="s">
        <v>1786</v>
      </c>
      <c r="H213">
        <v>0.88871299999999998</v>
      </c>
      <c r="I213">
        <v>1.52538E-2</v>
      </c>
      <c r="J213">
        <v>9.0231600000000007</v>
      </c>
      <c r="K213">
        <v>1.8169500000000002E-2</v>
      </c>
      <c r="L213">
        <v>41.164000000000001</v>
      </c>
      <c r="M213">
        <v>14.805</v>
      </c>
      <c r="N213">
        <v>41.164000000000001</v>
      </c>
      <c r="Z213" s="13">
        <v>0.88871299999999998</v>
      </c>
      <c r="AA213" s="15">
        <f t="shared" si="48"/>
        <v>0</v>
      </c>
      <c r="AB213" s="13">
        <f t="shared" si="49"/>
        <v>0</v>
      </c>
      <c r="AC213" s="15">
        <f t="shared" si="50"/>
        <v>0</v>
      </c>
      <c r="AD213" s="13">
        <f t="shared" si="51"/>
        <v>1</v>
      </c>
      <c r="AE213" s="15">
        <f t="shared" si="52"/>
        <v>0</v>
      </c>
      <c r="AF213" s="13">
        <f t="shared" si="52"/>
        <v>1</v>
      </c>
      <c r="AG213" s="17">
        <f t="shared" si="53"/>
        <v>1</v>
      </c>
      <c r="AH213" s="23">
        <f t="shared" si="54"/>
        <v>0</v>
      </c>
      <c r="AI213" s="24">
        <f t="shared" si="55"/>
        <v>0</v>
      </c>
      <c r="AJ213" s="23">
        <f t="shared" si="56"/>
        <v>0</v>
      </c>
      <c r="AK213" s="24">
        <f t="shared" si="57"/>
        <v>0</v>
      </c>
      <c r="AL213" s="23">
        <f t="shared" si="58"/>
        <v>0</v>
      </c>
      <c r="AM213" s="24">
        <f t="shared" si="59"/>
        <v>0</v>
      </c>
      <c r="AN213" s="25">
        <f t="shared" si="60"/>
        <v>0</v>
      </c>
      <c r="BS213">
        <v>9.0231600000000007</v>
      </c>
      <c r="BT213">
        <v>1.8169500000000002E-2</v>
      </c>
      <c r="BU213">
        <v>41.164000000000001</v>
      </c>
      <c r="BZ213">
        <v>1</v>
      </c>
      <c r="CA213" t="s">
        <v>1599</v>
      </c>
      <c r="CB213" t="s">
        <v>1787</v>
      </c>
      <c r="CC213" t="s">
        <v>1788</v>
      </c>
      <c r="CD213" t="s">
        <v>451</v>
      </c>
      <c r="CE213" s="19" t="s">
        <v>1789</v>
      </c>
      <c r="CF213" t="s">
        <v>2918</v>
      </c>
      <c r="CG213" t="s">
        <v>1790</v>
      </c>
      <c r="CH213">
        <v>4</v>
      </c>
      <c r="CI213">
        <v>3</v>
      </c>
      <c r="CJ213">
        <v>1.5525</v>
      </c>
      <c r="CK213">
        <v>0</v>
      </c>
      <c r="CL213">
        <v>0</v>
      </c>
      <c r="CM213">
        <v>0</v>
      </c>
      <c r="CN213">
        <v>0</v>
      </c>
      <c r="CO213" t="s">
        <v>210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 t="s">
        <v>210</v>
      </c>
      <c r="DC213" t="s">
        <v>210</v>
      </c>
      <c r="DD213" t="s">
        <v>210</v>
      </c>
      <c r="DE213" t="s">
        <v>210</v>
      </c>
      <c r="DF213" t="s">
        <v>210</v>
      </c>
      <c r="DG213" t="s">
        <v>210</v>
      </c>
      <c r="DH213" t="s">
        <v>210</v>
      </c>
      <c r="DI213" t="s">
        <v>210</v>
      </c>
      <c r="DJ213" t="s">
        <v>210</v>
      </c>
      <c r="DK213" t="s">
        <v>210</v>
      </c>
      <c r="DL213" t="s">
        <v>210</v>
      </c>
      <c r="DM213" t="s">
        <v>210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GL213">
        <v>214</v>
      </c>
      <c r="GM213">
        <v>81</v>
      </c>
      <c r="GN213">
        <v>293</v>
      </c>
      <c r="GO213">
        <v>293</v>
      </c>
      <c r="GP213">
        <v>530</v>
      </c>
      <c r="GQ213">
        <v>547</v>
      </c>
      <c r="GR213">
        <v>2598</v>
      </c>
      <c r="GS213">
        <v>4087</v>
      </c>
      <c r="GT213">
        <v>2598</v>
      </c>
      <c r="GU213">
        <v>4087</v>
      </c>
      <c r="GV213" t="s">
        <v>223</v>
      </c>
      <c r="GW213">
        <v>11950</v>
      </c>
      <c r="GX213">
        <v>2598</v>
      </c>
      <c r="GY213">
        <v>4087</v>
      </c>
      <c r="GZ213" t="s">
        <v>223</v>
      </c>
      <c r="HA213">
        <v>11950</v>
      </c>
      <c r="HB213">
        <v>2598</v>
      </c>
      <c r="HC213">
        <v>4087</v>
      </c>
      <c r="HD213" t="s">
        <v>223</v>
      </c>
      <c r="HE213">
        <v>11950</v>
      </c>
    </row>
    <row r="214" spans="1:213" x14ac:dyDescent="0.3">
      <c r="A214" t="s">
        <v>1791</v>
      </c>
      <c r="B214">
        <v>35</v>
      </c>
      <c r="C214" t="s">
        <v>1791</v>
      </c>
      <c r="D214" t="s">
        <v>1791</v>
      </c>
      <c r="F214" t="s">
        <v>1792</v>
      </c>
      <c r="G214" t="s">
        <v>1793</v>
      </c>
      <c r="H214">
        <v>0.50818600000000003</v>
      </c>
      <c r="I214">
        <v>0.10961</v>
      </c>
      <c r="J214">
        <v>3.6060300000000001</v>
      </c>
      <c r="K214">
        <v>1.8856299999999999E-2</v>
      </c>
      <c r="L214">
        <v>65.942999999999998</v>
      </c>
      <c r="M214">
        <v>27.526</v>
      </c>
      <c r="N214">
        <v>65.942999999999998</v>
      </c>
      <c r="Q214" s="7">
        <v>0.50818600000000003</v>
      </c>
      <c r="AA214" s="15">
        <f t="shared" si="48"/>
        <v>1</v>
      </c>
      <c r="AB214" s="13">
        <f t="shared" si="49"/>
        <v>0</v>
      </c>
      <c r="AC214" s="15">
        <f t="shared" si="50"/>
        <v>0</v>
      </c>
      <c r="AD214" s="13">
        <f t="shared" si="51"/>
        <v>0</v>
      </c>
      <c r="AE214" s="15">
        <f t="shared" si="52"/>
        <v>1</v>
      </c>
      <c r="AF214" s="13">
        <f t="shared" si="52"/>
        <v>0</v>
      </c>
      <c r="AG214" s="17">
        <f t="shared" si="53"/>
        <v>1</v>
      </c>
      <c r="AH214" s="23">
        <f t="shared" si="54"/>
        <v>0</v>
      </c>
      <c r="AI214" s="24">
        <f t="shared" si="55"/>
        <v>0</v>
      </c>
      <c r="AJ214" s="23">
        <f t="shared" si="56"/>
        <v>0</v>
      </c>
      <c r="AK214" s="24">
        <f t="shared" si="57"/>
        <v>0</v>
      </c>
      <c r="AL214" s="23">
        <f t="shared" si="58"/>
        <v>0</v>
      </c>
      <c r="AM214" s="24">
        <f t="shared" si="59"/>
        <v>0</v>
      </c>
      <c r="AN214" s="25">
        <f t="shared" si="60"/>
        <v>0</v>
      </c>
      <c r="AR214">
        <v>3.6060300000000001</v>
      </c>
      <c r="AS214">
        <v>1.8856299999999999E-2</v>
      </c>
      <c r="AT214">
        <v>65.942999999999998</v>
      </c>
      <c r="BZ214">
        <v>1</v>
      </c>
      <c r="CA214" t="s">
        <v>1599</v>
      </c>
      <c r="CB214" t="s">
        <v>1794</v>
      </c>
      <c r="CC214" t="s">
        <v>1795</v>
      </c>
      <c r="CD214" t="s">
        <v>307</v>
      </c>
      <c r="CE214" s="19" t="s">
        <v>1796</v>
      </c>
      <c r="CF214" t="s">
        <v>2918</v>
      </c>
      <c r="CG214" t="s">
        <v>1797</v>
      </c>
      <c r="CH214">
        <v>3</v>
      </c>
      <c r="CI214">
        <v>3</v>
      </c>
      <c r="CJ214">
        <v>-1.6068</v>
      </c>
      <c r="CK214">
        <v>0</v>
      </c>
      <c r="CL214">
        <v>0</v>
      </c>
      <c r="CM214">
        <v>0</v>
      </c>
      <c r="CN214">
        <v>0</v>
      </c>
      <c r="CO214" t="s">
        <v>210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 t="s">
        <v>210</v>
      </c>
      <c r="DC214" t="s">
        <v>210</v>
      </c>
      <c r="DD214" t="s">
        <v>210</v>
      </c>
      <c r="DE214" t="s">
        <v>210</v>
      </c>
      <c r="DF214" t="s">
        <v>210</v>
      </c>
      <c r="DG214" t="s">
        <v>210</v>
      </c>
      <c r="DH214" t="s">
        <v>210</v>
      </c>
      <c r="DI214" t="s">
        <v>210</v>
      </c>
      <c r="DJ214" t="s">
        <v>210</v>
      </c>
      <c r="DK214" t="s">
        <v>210</v>
      </c>
      <c r="DL214" t="s">
        <v>210</v>
      </c>
      <c r="DM214" t="s">
        <v>210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GL214">
        <v>215</v>
      </c>
      <c r="GM214">
        <v>84</v>
      </c>
      <c r="GN214">
        <v>35</v>
      </c>
      <c r="GO214">
        <v>35</v>
      </c>
      <c r="GP214">
        <v>71</v>
      </c>
      <c r="GQ214">
        <v>71</v>
      </c>
      <c r="GR214">
        <v>172</v>
      </c>
      <c r="GS214">
        <v>192</v>
      </c>
      <c r="GT214">
        <v>172</v>
      </c>
      <c r="GU214">
        <v>192</v>
      </c>
      <c r="GV214" t="s">
        <v>273</v>
      </c>
      <c r="GW214">
        <v>11989</v>
      </c>
      <c r="GX214">
        <v>172</v>
      </c>
      <c r="GY214">
        <v>192</v>
      </c>
      <c r="GZ214" t="s">
        <v>273</v>
      </c>
      <c r="HA214">
        <v>11989</v>
      </c>
      <c r="HB214">
        <v>172</v>
      </c>
      <c r="HC214">
        <v>192</v>
      </c>
      <c r="HD214" t="s">
        <v>273</v>
      </c>
      <c r="HE214">
        <v>11989</v>
      </c>
    </row>
    <row r="215" spans="1:213" ht="15" x14ac:dyDescent="0.25">
      <c r="A215" t="s">
        <v>1798</v>
      </c>
      <c r="B215" t="s">
        <v>1799</v>
      </c>
      <c r="C215" t="s">
        <v>1800</v>
      </c>
      <c r="D215" t="s">
        <v>1800</v>
      </c>
      <c r="E215" t="s">
        <v>1801</v>
      </c>
      <c r="F215" t="s">
        <v>1802</v>
      </c>
      <c r="G215" t="s">
        <v>1803</v>
      </c>
      <c r="H215">
        <v>0.97982100000000005</v>
      </c>
      <c r="I215">
        <v>2.7150999999999998E-3</v>
      </c>
      <c r="J215">
        <v>18.504200000000001</v>
      </c>
      <c r="K215">
        <v>1.07893E-2</v>
      </c>
      <c r="L215">
        <v>73.233000000000004</v>
      </c>
      <c r="M215">
        <v>6.9630000000000001</v>
      </c>
      <c r="N215">
        <v>73.233000000000004</v>
      </c>
      <c r="Q215" s="7">
        <v>0.97982100000000005</v>
      </c>
      <c r="AA215" s="15">
        <f t="shared" si="48"/>
        <v>1</v>
      </c>
      <c r="AB215" s="13">
        <f t="shared" si="49"/>
        <v>0</v>
      </c>
      <c r="AC215" s="15">
        <f t="shared" si="50"/>
        <v>0</v>
      </c>
      <c r="AD215" s="13">
        <f t="shared" si="51"/>
        <v>0</v>
      </c>
      <c r="AE215" s="15">
        <f t="shared" si="52"/>
        <v>1</v>
      </c>
      <c r="AF215" s="13">
        <f t="shared" si="52"/>
        <v>0</v>
      </c>
      <c r="AG215" s="17">
        <f t="shared" si="53"/>
        <v>1</v>
      </c>
      <c r="AH215" s="23">
        <f t="shared" si="54"/>
        <v>0</v>
      </c>
      <c r="AI215" s="24">
        <f t="shared" si="55"/>
        <v>0</v>
      </c>
      <c r="AJ215" s="23">
        <f t="shared" si="56"/>
        <v>0</v>
      </c>
      <c r="AK215" s="24">
        <f t="shared" si="57"/>
        <v>0</v>
      </c>
      <c r="AL215" s="23">
        <f t="shared" si="58"/>
        <v>0</v>
      </c>
      <c r="AM215" s="24">
        <f t="shared" si="59"/>
        <v>0</v>
      </c>
      <c r="AN215" s="25">
        <f t="shared" si="60"/>
        <v>0</v>
      </c>
      <c r="AR215">
        <v>18.504200000000001</v>
      </c>
      <c r="AS215">
        <v>1.07893E-2</v>
      </c>
      <c r="AT215">
        <v>73.233000000000004</v>
      </c>
      <c r="BZ215">
        <v>1</v>
      </c>
      <c r="CA215" t="s">
        <v>1599</v>
      </c>
      <c r="CB215" t="s">
        <v>1804</v>
      </c>
      <c r="CC215" t="s">
        <v>1805</v>
      </c>
      <c r="CD215" t="s">
        <v>451</v>
      </c>
      <c r="CE215" t="s">
        <v>1806</v>
      </c>
      <c r="CF215" t="s">
        <v>2918</v>
      </c>
      <c r="CG215" t="s">
        <v>1807</v>
      </c>
      <c r="CH215">
        <v>4</v>
      </c>
      <c r="CI215">
        <v>2</v>
      </c>
      <c r="CJ215">
        <v>-2.1698</v>
      </c>
      <c r="CK215">
        <v>6243400</v>
      </c>
      <c r="CL215">
        <v>6243400</v>
      </c>
      <c r="CM215">
        <v>0</v>
      </c>
      <c r="CN215">
        <v>0</v>
      </c>
      <c r="CO215" t="s">
        <v>210</v>
      </c>
      <c r="CP215">
        <v>0</v>
      </c>
      <c r="CQ215">
        <v>0</v>
      </c>
      <c r="CR215">
        <v>6243400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 t="s">
        <v>210</v>
      </c>
      <c r="DC215" t="s">
        <v>210</v>
      </c>
      <c r="DD215" t="s">
        <v>210</v>
      </c>
      <c r="DE215" t="s">
        <v>210</v>
      </c>
      <c r="DF215" t="s">
        <v>210</v>
      </c>
      <c r="DG215" t="s">
        <v>210</v>
      </c>
      <c r="DH215" t="s">
        <v>210</v>
      </c>
      <c r="DI215" t="s">
        <v>210</v>
      </c>
      <c r="DJ215" t="s">
        <v>210</v>
      </c>
      <c r="DK215" t="s">
        <v>210</v>
      </c>
      <c r="DL215" t="s">
        <v>210</v>
      </c>
      <c r="DM215" t="s">
        <v>210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6243400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GL215">
        <v>216</v>
      </c>
      <c r="GM215">
        <v>86</v>
      </c>
      <c r="GN215">
        <v>102</v>
      </c>
      <c r="GO215">
        <v>102</v>
      </c>
      <c r="GP215">
        <v>301</v>
      </c>
      <c r="GQ215">
        <v>315</v>
      </c>
      <c r="GR215">
        <v>1452</v>
      </c>
      <c r="GS215">
        <v>2106</v>
      </c>
      <c r="GT215">
        <v>1452</v>
      </c>
      <c r="GU215">
        <v>2106</v>
      </c>
      <c r="GV215" t="s">
        <v>273</v>
      </c>
      <c r="GW215">
        <v>6319</v>
      </c>
      <c r="GX215">
        <v>1452</v>
      </c>
      <c r="GY215">
        <v>2106</v>
      </c>
      <c r="GZ215" t="s">
        <v>273</v>
      </c>
      <c r="HA215">
        <v>6319</v>
      </c>
      <c r="HB215">
        <v>1452</v>
      </c>
      <c r="HC215">
        <v>2106</v>
      </c>
      <c r="HD215" t="s">
        <v>273</v>
      </c>
      <c r="HE215">
        <v>6319</v>
      </c>
    </row>
    <row r="216" spans="1:213" ht="15" x14ac:dyDescent="0.25">
      <c r="A216" t="s">
        <v>1808</v>
      </c>
      <c r="B216" t="s">
        <v>1809</v>
      </c>
      <c r="C216" t="s">
        <v>1810</v>
      </c>
      <c r="D216" t="s">
        <v>1810</v>
      </c>
      <c r="E216" t="s">
        <v>1811</v>
      </c>
      <c r="F216" t="s">
        <v>1812</v>
      </c>
      <c r="G216" t="s">
        <v>1813</v>
      </c>
      <c r="H216">
        <v>0.323573</v>
      </c>
      <c r="I216">
        <v>0.204123</v>
      </c>
      <c r="J216">
        <v>0</v>
      </c>
      <c r="K216">
        <v>1.8858400000000001E-2</v>
      </c>
      <c r="L216">
        <v>51.073</v>
      </c>
      <c r="M216">
        <v>13.449</v>
      </c>
      <c r="N216">
        <v>51.073</v>
      </c>
      <c r="T216" s="11">
        <v>0.323573</v>
      </c>
      <c r="AA216" s="15">
        <f t="shared" si="48"/>
        <v>0</v>
      </c>
      <c r="AB216" s="13">
        <f t="shared" si="49"/>
        <v>1</v>
      </c>
      <c r="AC216" s="15">
        <f t="shared" si="50"/>
        <v>0</v>
      </c>
      <c r="AD216" s="13">
        <f t="shared" si="51"/>
        <v>0</v>
      </c>
      <c r="AE216" s="15">
        <f t="shared" si="52"/>
        <v>0</v>
      </c>
      <c r="AF216" s="13">
        <f t="shared" si="52"/>
        <v>1</v>
      </c>
      <c r="AG216" s="17">
        <f t="shared" si="53"/>
        <v>1</v>
      </c>
      <c r="AH216" s="23">
        <f t="shared" si="54"/>
        <v>0</v>
      </c>
      <c r="AI216" s="24">
        <f t="shared" si="55"/>
        <v>0</v>
      </c>
      <c r="AJ216" s="23">
        <f t="shared" si="56"/>
        <v>0</v>
      </c>
      <c r="AK216" s="24">
        <f t="shared" si="57"/>
        <v>0</v>
      </c>
      <c r="AL216" s="23">
        <f t="shared" si="58"/>
        <v>0</v>
      </c>
      <c r="AM216" s="24">
        <f t="shared" si="59"/>
        <v>0</v>
      </c>
      <c r="AN216" s="25">
        <f t="shared" si="60"/>
        <v>0</v>
      </c>
      <c r="BA216">
        <v>0</v>
      </c>
      <c r="BB216">
        <v>1.8858400000000001E-2</v>
      </c>
      <c r="BC216">
        <v>51.073</v>
      </c>
      <c r="CA216" t="s">
        <v>1599</v>
      </c>
      <c r="CB216" t="s">
        <v>1814</v>
      </c>
      <c r="CC216" t="s">
        <v>420</v>
      </c>
      <c r="CD216" t="s">
        <v>421</v>
      </c>
      <c r="CE216" t="s">
        <v>1815</v>
      </c>
      <c r="CF216" t="s">
        <v>2918</v>
      </c>
      <c r="CG216" t="s">
        <v>1816</v>
      </c>
      <c r="CH216">
        <v>5</v>
      </c>
      <c r="CI216">
        <v>3</v>
      </c>
      <c r="CJ216">
        <v>-1.4712000000000001</v>
      </c>
      <c r="CK216">
        <v>0</v>
      </c>
      <c r="CL216">
        <v>0</v>
      </c>
      <c r="CM216">
        <v>0</v>
      </c>
      <c r="CN216">
        <v>0</v>
      </c>
      <c r="CO216" t="s">
        <v>210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 t="s">
        <v>210</v>
      </c>
      <c r="DC216" t="s">
        <v>210</v>
      </c>
      <c r="DD216" t="s">
        <v>210</v>
      </c>
      <c r="DE216" t="s">
        <v>210</v>
      </c>
      <c r="DF216" t="s">
        <v>210</v>
      </c>
      <c r="DG216" t="s">
        <v>210</v>
      </c>
      <c r="DH216" t="s">
        <v>210</v>
      </c>
      <c r="DI216" t="s">
        <v>210</v>
      </c>
      <c r="DJ216" t="s">
        <v>210</v>
      </c>
      <c r="DK216" t="s">
        <v>210</v>
      </c>
      <c r="DL216" t="s">
        <v>210</v>
      </c>
      <c r="DM216" t="s">
        <v>210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GL216">
        <v>217</v>
      </c>
      <c r="GM216">
        <v>89</v>
      </c>
      <c r="GN216">
        <v>3417</v>
      </c>
      <c r="GO216">
        <v>3417</v>
      </c>
      <c r="GP216">
        <v>506</v>
      </c>
      <c r="GQ216">
        <v>523</v>
      </c>
      <c r="GT216">
        <v>2562</v>
      </c>
      <c r="GU216">
        <v>4051</v>
      </c>
      <c r="GV216" t="s">
        <v>237</v>
      </c>
      <c r="GW216">
        <v>10747</v>
      </c>
      <c r="GX216">
        <v>2562</v>
      </c>
      <c r="GY216">
        <v>4051</v>
      </c>
      <c r="GZ216" t="s">
        <v>237</v>
      </c>
      <c r="HA216">
        <v>10747</v>
      </c>
      <c r="HB216">
        <v>2562</v>
      </c>
      <c r="HC216">
        <v>4051</v>
      </c>
      <c r="HD216" t="s">
        <v>237</v>
      </c>
      <c r="HE216">
        <v>10747</v>
      </c>
    </row>
    <row r="217" spans="1:213" ht="15" x14ac:dyDescent="0.25">
      <c r="A217" t="s">
        <v>1808</v>
      </c>
      <c r="B217" t="s">
        <v>1817</v>
      </c>
      <c r="C217" t="s">
        <v>1810</v>
      </c>
      <c r="D217" t="s">
        <v>1810</v>
      </c>
      <c r="E217" t="s">
        <v>1811</v>
      </c>
      <c r="F217" t="s">
        <v>1812</v>
      </c>
      <c r="G217" t="s">
        <v>1813</v>
      </c>
      <c r="H217">
        <v>0.323573</v>
      </c>
      <c r="I217">
        <v>0.20189499999999999</v>
      </c>
      <c r="J217">
        <v>0</v>
      </c>
      <c r="K217">
        <v>1.8858400000000001E-2</v>
      </c>
      <c r="L217">
        <v>51.073</v>
      </c>
      <c r="M217">
        <v>13.449</v>
      </c>
      <c r="N217">
        <v>51.073</v>
      </c>
      <c r="T217" s="11">
        <v>0.323573</v>
      </c>
      <c r="AA217" s="15">
        <f t="shared" si="48"/>
        <v>0</v>
      </c>
      <c r="AB217" s="13">
        <f t="shared" si="49"/>
        <v>1</v>
      </c>
      <c r="AC217" s="15">
        <f t="shared" si="50"/>
        <v>0</v>
      </c>
      <c r="AD217" s="13">
        <f t="shared" si="51"/>
        <v>0</v>
      </c>
      <c r="AE217" s="15">
        <f t="shared" si="52"/>
        <v>0</v>
      </c>
      <c r="AF217" s="13">
        <f t="shared" si="52"/>
        <v>1</v>
      </c>
      <c r="AG217" s="17">
        <f t="shared" si="53"/>
        <v>1</v>
      </c>
      <c r="AH217" s="23">
        <f t="shared" si="54"/>
        <v>0</v>
      </c>
      <c r="AI217" s="24">
        <f t="shared" si="55"/>
        <v>0</v>
      </c>
      <c r="AJ217" s="23">
        <f t="shared" si="56"/>
        <v>0</v>
      </c>
      <c r="AK217" s="24">
        <f t="shared" si="57"/>
        <v>0</v>
      </c>
      <c r="AL217" s="23">
        <f t="shared" si="58"/>
        <v>0</v>
      </c>
      <c r="AM217" s="24">
        <f t="shared" si="59"/>
        <v>0</v>
      </c>
      <c r="AN217" s="25">
        <f t="shared" si="60"/>
        <v>0</v>
      </c>
      <c r="BA217">
        <v>0</v>
      </c>
      <c r="BB217">
        <v>1.8858400000000001E-2</v>
      </c>
      <c r="BC217">
        <v>51.073</v>
      </c>
      <c r="CA217" t="s">
        <v>1599</v>
      </c>
      <c r="CB217" t="s">
        <v>1818</v>
      </c>
      <c r="CC217" t="s">
        <v>420</v>
      </c>
      <c r="CD217" t="s">
        <v>421</v>
      </c>
      <c r="CE217" t="s">
        <v>1815</v>
      </c>
      <c r="CF217" t="s">
        <v>2918</v>
      </c>
      <c r="CG217" t="s">
        <v>1816</v>
      </c>
      <c r="CH217">
        <v>6</v>
      </c>
      <c r="CI217">
        <v>3</v>
      </c>
      <c r="CJ217">
        <v>-1.4712000000000001</v>
      </c>
      <c r="CK217">
        <v>0</v>
      </c>
      <c r="CL217">
        <v>0</v>
      </c>
      <c r="CM217">
        <v>0</v>
      </c>
      <c r="CN217">
        <v>0</v>
      </c>
      <c r="CO217" t="s">
        <v>210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 t="s">
        <v>210</v>
      </c>
      <c r="DC217" t="s">
        <v>210</v>
      </c>
      <c r="DD217" t="s">
        <v>210</v>
      </c>
      <c r="DE217" t="s">
        <v>210</v>
      </c>
      <c r="DF217" t="s">
        <v>210</v>
      </c>
      <c r="DG217" t="s">
        <v>210</v>
      </c>
      <c r="DH217" t="s">
        <v>210</v>
      </c>
      <c r="DI217" t="s">
        <v>210</v>
      </c>
      <c r="DJ217" t="s">
        <v>210</v>
      </c>
      <c r="DK217" t="s">
        <v>210</v>
      </c>
      <c r="DL217" t="s">
        <v>210</v>
      </c>
      <c r="DM217" t="s">
        <v>210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GL217">
        <v>218</v>
      </c>
      <c r="GM217">
        <v>89</v>
      </c>
      <c r="GN217">
        <v>3418</v>
      </c>
      <c r="GO217">
        <v>3418</v>
      </c>
      <c r="GP217">
        <v>506</v>
      </c>
      <c r="GQ217">
        <v>523</v>
      </c>
      <c r="GT217">
        <v>2562</v>
      </c>
      <c r="GU217">
        <v>4051</v>
      </c>
      <c r="GV217" t="s">
        <v>237</v>
      </c>
      <c r="GW217">
        <v>10747</v>
      </c>
      <c r="GX217">
        <v>2562</v>
      </c>
      <c r="GY217">
        <v>4051</v>
      </c>
      <c r="GZ217" t="s">
        <v>237</v>
      </c>
      <c r="HA217">
        <v>10747</v>
      </c>
      <c r="HB217">
        <v>2562</v>
      </c>
      <c r="HC217">
        <v>4051</v>
      </c>
      <c r="HD217" t="s">
        <v>237</v>
      </c>
      <c r="HE217">
        <v>10747</v>
      </c>
    </row>
    <row r="218" spans="1:213" ht="15" x14ac:dyDescent="0.25">
      <c r="A218" t="s">
        <v>1808</v>
      </c>
      <c r="B218" t="s">
        <v>1819</v>
      </c>
      <c r="C218" t="s">
        <v>1810</v>
      </c>
      <c r="D218" t="s">
        <v>1810</v>
      </c>
      <c r="E218" t="s">
        <v>1811</v>
      </c>
      <c r="F218" t="s">
        <v>1812</v>
      </c>
      <c r="G218" t="s">
        <v>1813</v>
      </c>
      <c r="H218">
        <v>0.323573</v>
      </c>
      <c r="I218">
        <v>0.203011</v>
      </c>
      <c r="J218">
        <v>0</v>
      </c>
      <c r="K218">
        <v>1.8858400000000001E-2</v>
      </c>
      <c r="L218">
        <v>51.073</v>
      </c>
      <c r="M218">
        <v>13.449</v>
      </c>
      <c r="N218">
        <v>51.073</v>
      </c>
      <c r="T218" s="11">
        <v>0.323573</v>
      </c>
      <c r="AA218" s="15">
        <f t="shared" si="48"/>
        <v>0</v>
      </c>
      <c r="AB218" s="13">
        <f t="shared" si="49"/>
        <v>1</v>
      </c>
      <c r="AC218" s="15">
        <f t="shared" si="50"/>
        <v>0</v>
      </c>
      <c r="AD218" s="13">
        <f t="shared" si="51"/>
        <v>0</v>
      </c>
      <c r="AE218" s="15">
        <f t="shared" si="52"/>
        <v>0</v>
      </c>
      <c r="AF218" s="13">
        <f t="shared" si="52"/>
        <v>1</v>
      </c>
      <c r="AG218" s="17">
        <f t="shared" si="53"/>
        <v>1</v>
      </c>
      <c r="AH218" s="23">
        <f t="shared" si="54"/>
        <v>0</v>
      </c>
      <c r="AI218" s="24">
        <f t="shared" si="55"/>
        <v>0</v>
      </c>
      <c r="AJ218" s="23">
        <f t="shared" si="56"/>
        <v>0</v>
      </c>
      <c r="AK218" s="24">
        <f t="shared" si="57"/>
        <v>0</v>
      </c>
      <c r="AL218" s="23">
        <f t="shared" si="58"/>
        <v>0</v>
      </c>
      <c r="AM218" s="24">
        <f t="shared" si="59"/>
        <v>0</v>
      </c>
      <c r="AN218" s="25">
        <f t="shared" si="60"/>
        <v>0</v>
      </c>
      <c r="BA218">
        <v>0</v>
      </c>
      <c r="BB218">
        <v>1.8858400000000001E-2</v>
      </c>
      <c r="BC218">
        <v>51.073</v>
      </c>
      <c r="CA218" t="s">
        <v>1599</v>
      </c>
      <c r="CB218" t="s">
        <v>1820</v>
      </c>
      <c r="CC218" t="s">
        <v>1821</v>
      </c>
      <c r="CD218" t="s">
        <v>1822</v>
      </c>
      <c r="CE218" t="s">
        <v>1815</v>
      </c>
      <c r="CF218" t="s">
        <v>2918</v>
      </c>
      <c r="CG218" t="s">
        <v>1816</v>
      </c>
      <c r="CH218">
        <v>8</v>
      </c>
      <c r="CI218">
        <v>3</v>
      </c>
      <c r="CJ218">
        <v>-1.4712000000000001</v>
      </c>
      <c r="CK218">
        <v>0</v>
      </c>
      <c r="CL218">
        <v>0</v>
      </c>
      <c r="CM218">
        <v>0</v>
      </c>
      <c r="CN218">
        <v>0</v>
      </c>
      <c r="CO218" t="s">
        <v>210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 t="s">
        <v>210</v>
      </c>
      <c r="DC218" t="s">
        <v>210</v>
      </c>
      <c r="DD218" t="s">
        <v>210</v>
      </c>
      <c r="DE218" t="s">
        <v>210</v>
      </c>
      <c r="DF218" t="s">
        <v>210</v>
      </c>
      <c r="DG218" t="s">
        <v>210</v>
      </c>
      <c r="DH218" t="s">
        <v>210</v>
      </c>
      <c r="DI218" t="s">
        <v>210</v>
      </c>
      <c r="DJ218" t="s">
        <v>210</v>
      </c>
      <c r="DK218" t="s">
        <v>210</v>
      </c>
      <c r="DL218" t="s">
        <v>210</v>
      </c>
      <c r="DM218" t="s">
        <v>210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GL218">
        <v>219</v>
      </c>
      <c r="GM218">
        <v>89</v>
      </c>
      <c r="GN218">
        <v>3420</v>
      </c>
      <c r="GO218">
        <v>3420</v>
      </c>
      <c r="GP218">
        <v>506</v>
      </c>
      <c r="GQ218">
        <v>523</v>
      </c>
      <c r="GT218">
        <v>2562</v>
      </c>
      <c r="GU218">
        <v>4051</v>
      </c>
      <c r="GV218" t="s">
        <v>237</v>
      </c>
      <c r="GW218">
        <v>10747</v>
      </c>
      <c r="GX218">
        <v>2562</v>
      </c>
      <c r="GY218">
        <v>4051</v>
      </c>
      <c r="GZ218" t="s">
        <v>237</v>
      </c>
      <c r="HA218">
        <v>10747</v>
      </c>
      <c r="HB218">
        <v>2562</v>
      </c>
      <c r="HC218">
        <v>4051</v>
      </c>
      <c r="HD218" t="s">
        <v>237</v>
      </c>
      <c r="HE218">
        <v>10747</v>
      </c>
    </row>
    <row r="219" spans="1:213" ht="15" x14ac:dyDescent="0.25">
      <c r="A219" t="s">
        <v>1823</v>
      </c>
      <c r="B219" t="s">
        <v>1824</v>
      </c>
      <c r="C219" t="s">
        <v>1825</v>
      </c>
      <c r="D219" t="s">
        <v>1825</v>
      </c>
      <c r="E219" t="s">
        <v>1826</v>
      </c>
      <c r="F219" t="s">
        <v>1827</v>
      </c>
      <c r="G219" t="s">
        <v>1828</v>
      </c>
      <c r="H219">
        <v>0.78207800000000005</v>
      </c>
      <c r="I219">
        <v>3.1511999999999998E-2</v>
      </c>
      <c r="J219">
        <v>6.6492899999999997</v>
      </c>
      <c r="K219">
        <v>1.91834E-2</v>
      </c>
      <c r="L219">
        <v>43.348999999999997</v>
      </c>
      <c r="M219">
        <v>15.433</v>
      </c>
      <c r="N219">
        <v>43.348999999999997</v>
      </c>
      <c r="T219" s="11">
        <v>0.78207800000000005</v>
      </c>
      <c r="AA219" s="15">
        <f t="shared" si="48"/>
        <v>0</v>
      </c>
      <c r="AB219" s="13">
        <f t="shared" si="49"/>
        <v>1</v>
      </c>
      <c r="AC219" s="15">
        <f t="shared" si="50"/>
        <v>0</v>
      </c>
      <c r="AD219" s="13">
        <f t="shared" si="51"/>
        <v>0</v>
      </c>
      <c r="AE219" s="15">
        <f t="shared" si="52"/>
        <v>0</v>
      </c>
      <c r="AF219" s="13">
        <f t="shared" si="52"/>
        <v>1</v>
      </c>
      <c r="AG219" s="17">
        <f t="shared" si="53"/>
        <v>1</v>
      </c>
      <c r="AH219" s="23">
        <f t="shared" si="54"/>
        <v>0</v>
      </c>
      <c r="AI219" s="24">
        <f t="shared" si="55"/>
        <v>0</v>
      </c>
      <c r="AJ219" s="23">
        <f t="shared" si="56"/>
        <v>0</v>
      </c>
      <c r="AK219" s="24">
        <f t="shared" si="57"/>
        <v>0</v>
      </c>
      <c r="AL219" s="23">
        <f t="shared" si="58"/>
        <v>0</v>
      </c>
      <c r="AM219" s="24">
        <f t="shared" si="59"/>
        <v>0</v>
      </c>
      <c r="AN219" s="25">
        <f t="shared" si="60"/>
        <v>0</v>
      </c>
      <c r="BA219">
        <v>6.6492899999999997</v>
      </c>
      <c r="BB219">
        <v>1.91834E-2</v>
      </c>
      <c r="BC219">
        <v>43.348999999999997</v>
      </c>
      <c r="BZ219">
        <v>2</v>
      </c>
      <c r="CA219" t="s">
        <v>1599</v>
      </c>
      <c r="CB219" t="s">
        <v>1829</v>
      </c>
      <c r="CC219" t="s">
        <v>1830</v>
      </c>
      <c r="CD219" t="s">
        <v>482</v>
      </c>
      <c r="CE219" t="s">
        <v>1831</v>
      </c>
      <c r="CF219" t="s">
        <v>2918</v>
      </c>
      <c r="CG219" t="s">
        <v>1832</v>
      </c>
      <c r="CH219">
        <v>2</v>
      </c>
      <c r="CI219">
        <v>3</v>
      </c>
      <c r="CJ219">
        <v>1.6823999999999999</v>
      </c>
      <c r="CK219">
        <v>1362000</v>
      </c>
      <c r="CL219">
        <v>0</v>
      </c>
      <c r="CM219">
        <v>1362000</v>
      </c>
      <c r="CN219">
        <v>0</v>
      </c>
      <c r="CO219" t="s">
        <v>210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1362000</v>
      </c>
      <c r="CY219">
        <v>0</v>
      </c>
      <c r="CZ219">
        <v>0</v>
      </c>
      <c r="DA219">
        <v>0</v>
      </c>
      <c r="DB219" t="s">
        <v>210</v>
      </c>
      <c r="DC219" t="s">
        <v>210</v>
      </c>
      <c r="DD219" t="s">
        <v>210</v>
      </c>
      <c r="DE219" t="s">
        <v>210</v>
      </c>
      <c r="DF219" t="s">
        <v>210</v>
      </c>
      <c r="DG219" t="s">
        <v>210</v>
      </c>
      <c r="DH219" t="s">
        <v>210</v>
      </c>
      <c r="DI219" t="s">
        <v>210</v>
      </c>
      <c r="DJ219" t="s">
        <v>210</v>
      </c>
      <c r="DK219" t="s">
        <v>210</v>
      </c>
      <c r="DL219" t="s">
        <v>210</v>
      </c>
      <c r="DM219" t="s">
        <v>210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1362000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GL219">
        <v>220</v>
      </c>
      <c r="GM219">
        <v>92</v>
      </c>
      <c r="GN219">
        <v>272</v>
      </c>
      <c r="GO219">
        <v>272</v>
      </c>
      <c r="GP219">
        <v>737</v>
      </c>
      <c r="GQ219">
        <v>760</v>
      </c>
      <c r="GR219">
        <v>4031</v>
      </c>
      <c r="GS219">
        <v>6033</v>
      </c>
      <c r="GT219">
        <v>4031</v>
      </c>
      <c r="GU219">
        <v>6033</v>
      </c>
      <c r="GV219" t="s">
        <v>237</v>
      </c>
      <c r="GW219">
        <v>9154</v>
      </c>
      <c r="GX219">
        <v>4031</v>
      </c>
      <c r="GY219">
        <v>6033</v>
      </c>
      <c r="GZ219" t="s">
        <v>237</v>
      </c>
      <c r="HA219">
        <v>9154</v>
      </c>
      <c r="HB219">
        <v>4031</v>
      </c>
      <c r="HC219">
        <v>6033</v>
      </c>
      <c r="HD219" t="s">
        <v>237</v>
      </c>
      <c r="HE219">
        <v>9154</v>
      </c>
    </row>
    <row r="220" spans="1:213" ht="15" x14ac:dyDescent="0.25">
      <c r="A220" t="s">
        <v>1823</v>
      </c>
      <c r="B220" t="s">
        <v>1833</v>
      </c>
      <c r="C220" t="s">
        <v>1825</v>
      </c>
      <c r="D220" t="s">
        <v>1825</v>
      </c>
      <c r="E220" t="s">
        <v>1826</v>
      </c>
      <c r="F220" t="s">
        <v>1827</v>
      </c>
      <c r="G220" t="s">
        <v>1828</v>
      </c>
      <c r="H220">
        <v>0.53522999999999998</v>
      </c>
      <c r="I220">
        <v>9.36805E-2</v>
      </c>
      <c r="J220">
        <v>0</v>
      </c>
      <c r="K220">
        <v>1.91834E-2</v>
      </c>
      <c r="L220">
        <v>43.348999999999997</v>
      </c>
      <c r="M220">
        <v>15.433</v>
      </c>
      <c r="N220">
        <v>43.348999999999997</v>
      </c>
      <c r="T220" s="11">
        <v>0.53522999999999998</v>
      </c>
      <c r="AA220" s="15">
        <f t="shared" si="48"/>
        <v>0</v>
      </c>
      <c r="AB220" s="13">
        <f t="shared" si="49"/>
        <v>1</v>
      </c>
      <c r="AC220" s="15">
        <f t="shared" si="50"/>
        <v>0</v>
      </c>
      <c r="AD220" s="13">
        <f t="shared" si="51"/>
        <v>0</v>
      </c>
      <c r="AE220" s="15">
        <f t="shared" si="52"/>
        <v>0</v>
      </c>
      <c r="AF220" s="13">
        <f t="shared" si="52"/>
        <v>1</v>
      </c>
      <c r="AG220" s="17">
        <f t="shared" si="53"/>
        <v>1</v>
      </c>
      <c r="AH220" s="23">
        <f t="shared" si="54"/>
        <v>0</v>
      </c>
      <c r="AI220" s="24">
        <f t="shared" si="55"/>
        <v>0</v>
      </c>
      <c r="AJ220" s="23">
        <f t="shared" si="56"/>
        <v>0</v>
      </c>
      <c r="AK220" s="24">
        <f t="shared" si="57"/>
        <v>0</v>
      </c>
      <c r="AL220" s="23">
        <f t="shared" si="58"/>
        <v>0</v>
      </c>
      <c r="AM220" s="24">
        <f t="shared" si="59"/>
        <v>0</v>
      </c>
      <c r="AN220" s="25">
        <f t="shared" si="60"/>
        <v>0</v>
      </c>
      <c r="BA220">
        <v>0</v>
      </c>
      <c r="BB220">
        <v>1.91834E-2</v>
      </c>
      <c r="BC220">
        <v>43.348999999999997</v>
      </c>
      <c r="BZ220">
        <v>2</v>
      </c>
      <c r="CA220" t="s">
        <v>1599</v>
      </c>
      <c r="CB220" t="s">
        <v>1834</v>
      </c>
      <c r="CC220" t="s">
        <v>420</v>
      </c>
      <c r="CD220" t="s">
        <v>421</v>
      </c>
      <c r="CE220" t="s">
        <v>1831</v>
      </c>
      <c r="CF220" t="s">
        <v>2918</v>
      </c>
      <c r="CG220" t="s">
        <v>1832</v>
      </c>
      <c r="CH220">
        <v>20</v>
      </c>
      <c r="CI220">
        <v>3</v>
      </c>
      <c r="CJ220">
        <v>1.6823999999999999</v>
      </c>
      <c r="CK220">
        <v>1362000</v>
      </c>
      <c r="CL220">
        <v>0</v>
      </c>
      <c r="CM220">
        <v>1362000</v>
      </c>
      <c r="CN220">
        <v>0</v>
      </c>
      <c r="CO220" t="s">
        <v>210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1362000</v>
      </c>
      <c r="CY220">
        <v>0</v>
      </c>
      <c r="CZ220">
        <v>0</v>
      </c>
      <c r="DA220">
        <v>0</v>
      </c>
      <c r="DB220" t="s">
        <v>210</v>
      </c>
      <c r="DC220" t="s">
        <v>210</v>
      </c>
      <c r="DD220" t="s">
        <v>210</v>
      </c>
      <c r="DE220" t="s">
        <v>210</v>
      </c>
      <c r="DF220" t="s">
        <v>210</v>
      </c>
      <c r="DG220" t="s">
        <v>210</v>
      </c>
      <c r="DH220" t="s">
        <v>210</v>
      </c>
      <c r="DI220" t="s">
        <v>210</v>
      </c>
      <c r="DJ220" t="s">
        <v>210</v>
      </c>
      <c r="DK220" t="s">
        <v>210</v>
      </c>
      <c r="DL220" t="s">
        <v>210</v>
      </c>
      <c r="DM220" t="s">
        <v>210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1362000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GL220">
        <v>221</v>
      </c>
      <c r="GM220">
        <v>92</v>
      </c>
      <c r="GN220">
        <v>290</v>
      </c>
      <c r="GO220">
        <v>290</v>
      </c>
      <c r="GP220">
        <v>737</v>
      </c>
      <c r="GQ220">
        <v>760</v>
      </c>
      <c r="GR220">
        <v>4031</v>
      </c>
      <c r="GS220">
        <v>6033</v>
      </c>
      <c r="GT220">
        <v>4031</v>
      </c>
      <c r="GU220">
        <v>6033</v>
      </c>
      <c r="GV220" t="s">
        <v>237</v>
      </c>
      <c r="GW220">
        <v>9154</v>
      </c>
      <c r="GX220">
        <v>4031</v>
      </c>
      <c r="GY220">
        <v>6033</v>
      </c>
      <c r="GZ220" t="s">
        <v>237</v>
      </c>
      <c r="HA220">
        <v>9154</v>
      </c>
      <c r="HB220">
        <v>4031</v>
      </c>
      <c r="HC220">
        <v>6033</v>
      </c>
      <c r="HD220" t="s">
        <v>237</v>
      </c>
      <c r="HE220">
        <v>9154</v>
      </c>
    </row>
    <row r="221" spans="1:213" ht="15" x14ac:dyDescent="0.25">
      <c r="A221" t="s">
        <v>1823</v>
      </c>
      <c r="B221" t="s">
        <v>1835</v>
      </c>
      <c r="C221" t="s">
        <v>1825</v>
      </c>
      <c r="D221" t="s">
        <v>1825</v>
      </c>
      <c r="E221" t="s">
        <v>1826</v>
      </c>
      <c r="F221" t="s">
        <v>1827</v>
      </c>
      <c r="G221" t="s">
        <v>1828</v>
      </c>
      <c r="H221">
        <v>0.37513299999999999</v>
      </c>
      <c r="I221">
        <v>0.184307</v>
      </c>
      <c r="J221">
        <v>0</v>
      </c>
      <c r="K221">
        <v>1.91834E-2</v>
      </c>
      <c r="L221">
        <v>43.348999999999997</v>
      </c>
      <c r="M221">
        <v>15.433</v>
      </c>
      <c r="N221">
        <v>43.348999999999997</v>
      </c>
      <c r="T221" s="11">
        <v>0.37513299999999999</v>
      </c>
      <c r="AA221" s="15">
        <f t="shared" si="48"/>
        <v>0</v>
      </c>
      <c r="AB221" s="13">
        <f t="shared" si="49"/>
        <v>1</v>
      </c>
      <c r="AC221" s="15">
        <f t="shared" si="50"/>
        <v>0</v>
      </c>
      <c r="AD221" s="13">
        <f t="shared" si="51"/>
        <v>0</v>
      </c>
      <c r="AE221" s="15">
        <f t="shared" si="52"/>
        <v>0</v>
      </c>
      <c r="AF221" s="13">
        <f t="shared" si="52"/>
        <v>1</v>
      </c>
      <c r="AG221" s="17">
        <f t="shared" si="53"/>
        <v>1</v>
      </c>
      <c r="AH221" s="23">
        <f t="shared" si="54"/>
        <v>0</v>
      </c>
      <c r="AI221" s="24">
        <f t="shared" si="55"/>
        <v>0</v>
      </c>
      <c r="AJ221" s="23">
        <f t="shared" si="56"/>
        <v>0</v>
      </c>
      <c r="AK221" s="24">
        <f t="shared" si="57"/>
        <v>0</v>
      </c>
      <c r="AL221" s="23">
        <f t="shared" si="58"/>
        <v>0</v>
      </c>
      <c r="AM221" s="24">
        <f t="shared" si="59"/>
        <v>0</v>
      </c>
      <c r="AN221" s="25">
        <f t="shared" si="60"/>
        <v>0</v>
      </c>
      <c r="BA221">
        <v>0</v>
      </c>
      <c r="BB221">
        <v>1.91834E-2</v>
      </c>
      <c r="BC221">
        <v>43.348999999999997</v>
      </c>
      <c r="CA221" t="s">
        <v>1599</v>
      </c>
      <c r="CB221" t="s">
        <v>1836</v>
      </c>
      <c r="CC221" t="s">
        <v>1837</v>
      </c>
      <c r="CD221" t="s">
        <v>1327</v>
      </c>
      <c r="CE221" t="s">
        <v>1831</v>
      </c>
      <c r="CF221" t="s">
        <v>2918</v>
      </c>
      <c r="CG221" t="s">
        <v>1832</v>
      </c>
      <c r="CH221">
        <v>21</v>
      </c>
      <c r="CI221">
        <v>3</v>
      </c>
      <c r="CJ221">
        <v>1.6823999999999999</v>
      </c>
      <c r="CK221">
        <v>0</v>
      </c>
      <c r="CL221">
        <v>0</v>
      </c>
      <c r="CM221">
        <v>0</v>
      </c>
      <c r="CN221">
        <v>0</v>
      </c>
      <c r="CO221" t="s">
        <v>210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 t="s">
        <v>210</v>
      </c>
      <c r="DC221" t="s">
        <v>210</v>
      </c>
      <c r="DD221" t="s">
        <v>210</v>
      </c>
      <c r="DE221" t="s">
        <v>210</v>
      </c>
      <c r="DF221" t="s">
        <v>210</v>
      </c>
      <c r="DG221" t="s">
        <v>210</v>
      </c>
      <c r="DH221" t="s">
        <v>210</v>
      </c>
      <c r="DI221" t="s">
        <v>210</v>
      </c>
      <c r="DJ221" t="s">
        <v>210</v>
      </c>
      <c r="DK221" t="s">
        <v>210</v>
      </c>
      <c r="DL221" t="s">
        <v>210</v>
      </c>
      <c r="DM221" t="s">
        <v>210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GL221">
        <v>222</v>
      </c>
      <c r="GM221">
        <v>92</v>
      </c>
      <c r="GN221">
        <v>291</v>
      </c>
      <c r="GO221">
        <v>291</v>
      </c>
      <c r="GP221">
        <v>737</v>
      </c>
      <c r="GQ221">
        <v>760</v>
      </c>
      <c r="GT221">
        <v>4031</v>
      </c>
      <c r="GU221">
        <v>6033</v>
      </c>
      <c r="GV221" t="s">
        <v>237</v>
      </c>
      <c r="GW221">
        <v>9154</v>
      </c>
      <c r="GX221">
        <v>4031</v>
      </c>
      <c r="GY221">
        <v>6033</v>
      </c>
      <c r="GZ221" t="s">
        <v>237</v>
      </c>
      <c r="HA221">
        <v>9154</v>
      </c>
      <c r="HB221">
        <v>4031</v>
      </c>
      <c r="HC221">
        <v>6033</v>
      </c>
      <c r="HD221" t="s">
        <v>237</v>
      </c>
      <c r="HE221">
        <v>9154</v>
      </c>
    </row>
    <row r="222" spans="1:213" x14ac:dyDescent="0.3">
      <c r="A222" t="s">
        <v>1838</v>
      </c>
      <c r="B222" t="s">
        <v>1839</v>
      </c>
      <c r="C222" t="s">
        <v>1840</v>
      </c>
      <c r="D222" t="s">
        <v>1840</v>
      </c>
      <c r="E222" t="s">
        <v>1841</v>
      </c>
      <c r="F222" t="s">
        <v>1842</v>
      </c>
      <c r="G222" t="s">
        <v>1843</v>
      </c>
      <c r="H222">
        <v>0.84048999999999996</v>
      </c>
      <c r="I222">
        <v>2.1601700000000001E-2</v>
      </c>
      <c r="J222">
        <v>5.0919400000000001</v>
      </c>
      <c r="K222">
        <v>1.5675100000000001E-2</v>
      </c>
      <c r="L222">
        <v>40.520000000000003</v>
      </c>
      <c r="M222">
        <v>12.317</v>
      </c>
      <c r="N222">
        <v>40.520000000000003</v>
      </c>
      <c r="R222" s="11">
        <v>0.84048999999999996</v>
      </c>
      <c r="AA222" s="15">
        <f t="shared" si="48"/>
        <v>0</v>
      </c>
      <c r="AB222" s="13">
        <f t="shared" si="49"/>
        <v>1</v>
      </c>
      <c r="AC222" s="15">
        <f t="shared" si="50"/>
        <v>0</v>
      </c>
      <c r="AD222" s="13">
        <f t="shared" si="51"/>
        <v>0</v>
      </c>
      <c r="AE222" s="15">
        <f t="shared" si="52"/>
        <v>0</v>
      </c>
      <c r="AF222" s="13">
        <f t="shared" si="52"/>
        <v>1</v>
      </c>
      <c r="AG222" s="17">
        <f t="shared" si="53"/>
        <v>1</v>
      </c>
      <c r="AH222" s="23">
        <f t="shared" si="54"/>
        <v>0</v>
      </c>
      <c r="AI222" s="24">
        <f t="shared" si="55"/>
        <v>1</v>
      </c>
      <c r="AJ222" s="23">
        <f t="shared" si="56"/>
        <v>0</v>
      </c>
      <c r="AK222" s="24">
        <f t="shared" si="57"/>
        <v>0</v>
      </c>
      <c r="AL222" s="23">
        <f t="shared" si="58"/>
        <v>0</v>
      </c>
      <c r="AM222" s="24">
        <f t="shared" si="59"/>
        <v>1</v>
      </c>
      <c r="AN222" s="25">
        <f t="shared" si="60"/>
        <v>1</v>
      </c>
      <c r="AU222">
        <v>5.0919400000000001</v>
      </c>
      <c r="AV222">
        <v>1.5675100000000001E-2</v>
      </c>
      <c r="AW222">
        <v>40.520000000000003</v>
      </c>
      <c r="CA222" t="s">
        <v>1599</v>
      </c>
      <c r="CB222" t="s">
        <v>1844</v>
      </c>
      <c r="CC222" t="s">
        <v>1845</v>
      </c>
      <c r="CD222" t="s">
        <v>442</v>
      </c>
      <c r="CE222" s="19" t="s">
        <v>1846</v>
      </c>
      <c r="CF222" t="s">
        <v>2918</v>
      </c>
      <c r="CG222" t="s">
        <v>1847</v>
      </c>
      <c r="CH222">
        <v>1</v>
      </c>
      <c r="CI222">
        <v>4</v>
      </c>
      <c r="CJ222">
        <v>-4.3800999999999997</v>
      </c>
      <c r="CK222">
        <v>25882000</v>
      </c>
      <c r="CL222">
        <v>0</v>
      </c>
      <c r="CM222">
        <v>0</v>
      </c>
      <c r="CN222">
        <v>25882000</v>
      </c>
      <c r="CO222" t="s">
        <v>210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25882000</v>
      </c>
      <c r="CW222">
        <v>0</v>
      </c>
      <c r="CX222">
        <v>0</v>
      </c>
      <c r="CY222">
        <v>0</v>
      </c>
      <c r="CZ222">
        <v>0</v>
      </c>
      <c r="DA222">
        <v>0</v>
      </c>
      <c r="DB222" t="s">
        <v>210</v>
      </c>
      <c r="DC222" t="s">
        <v>210</v>
      </c>
      <c r="DD222" t="s">
        <v>210</v>
      </c>
      <c r="DE222" t="s">
        <v>210</v>
      </c>
      <c r="DF222" t="s">
        <v>210</v>
      </c>
      <c r="DG222" t="s">
        <v>210</v>
      </c>
      <c r="DH222" t="s">
        <v>210</v>
      </c>
      <c r="DI222" t="s">
        <v>210</v>
      </c>
      <c r="DJ222" t="s">
        <v>210</v>
      </c>
      <c r="DK222" t="s">
        <v>210</v>
      </c>
      <c r="DL222" t="s">
        <v>210</v>
      </c>
      <c r="DM222" t="s">
        <v>210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25882000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GL222">
        <v>223</v>
      </c>
      <c r="GM222">
        <v>93</v>
      </c>
      <c r="GN222">
        <v>149</v>
      </c>
      <c r="GO222">
        <v>149</v>
      </c>
      <c r="GP222">
        <v>572</v>
      </c>
      <c r="GQ222">
        <v>589</v>
      </c>
      <c r="GR222">
        <v>2683</v>
      </c>
      <c r="GS222">
        <v>4173</v>
      </c>
      <c r="GT222">
        <v>2683</v>
      </c>
      <c r="GU222">
        <v>4173</v>
      </c>
      <c r="GV222" t="s">
        <v>343</v>
      </c>
      <c r="GW222">
        <v>5726</v>
      </c>
      <c r="GX222">
        <v>2683</v>
      </c>
      <c r="GY222">
        <v>4173</v>
      </c>
      <c r="GZ222" t="s">
        <v>343</v>
      </c>
      <c r="HA222">
        <v>5726</v>
      </c>
      <c r="HB222">
        <v>2683</v>
      </c>
      <c r="HC222">
        <v>4173</v>
      </c>
      <c r="HD222" t="s">
        <v>343</v>
      </c>
      <c r="HE222">
        <v>5726</v>
      </c>
    </row>
    <row r="223" spans="1:213" x14ac:dyDescent="0.3">
      <c r="A223" t="s">
        <v>1838</v>
      </c>
      <c r="B223" t="s">
        <v>1848</v>
      </c>
      <c r="C223" t="s">
        <v>1840</v>
      </c>
      <c r="D223" t="s">
        <v>1840</v>
      </c>
      <c r="E223" t="s">
        <v>1841</v>
      </c>
      <c r="F223" t="s">
        <v>1842</v>
      </c>
      <c r="G223" t="s">
        <v>1843</v>
      </c>
      <c r="H223">
        <v>0.83735899999999996</v>
      </c>
      <c r="I223">
        <v>2.2189400000000001E-2</v>
      </c>
      <c r="J223">
        <v>5.0075200000000004</v>
      </c>
      <c r="K223">
        <v>1.5675100000000001E-2</v>
      </c>
      <c r="L223">
        <v>40.520000000000003</v>
      </c>
      <c r="M223">
        <v>12.317</v>
      </c>
      <c r="N223">
        <v>40.520000000000003</v>
      </c>
      <c r="R223" s="11">
        <v>0.83735899999999996</v>
      </c>
      <c r="AA223" s="15">
        <f t="shared" si="48"/>
        <v>0</v>
      </c>
      <c r="AB223" s="13">
        <f t="shared" si="49"/>
        <v>1</v>
      </c>
      <c r="AC223" s="15">
        <f t="shared" si="50"/>
        <v>0</v>
      </c>
      <c r="AD223" s="13">
        <f t="shared" si="51"/>
        <v>0</v>
      </c>
      <c r="AE223" s="15">
        <f t="shared" si="52"/>
        <v>0</v>
      </c>
      <c r="AF223" s="13">
        <f t="shared" si="52"/>
        <v>1</v>
      </c>
      <c r="AG223" s="17">
        <f t="shared" si="53"/>
        <v>1</v>
      </c>
      <c r="AH223" s="23">
        <f t="shared" si="54"/>
        <v>0</v>
      </c>
      <c r="AI223" s="24">
        <f t="shared" si="55"/>
        <v>1</v>
      </c>
      <c r="AJ223" s="23">
        <f t="shared" si="56"/>
        <v>0</v>
      </c>
      <c r="AK223" s="24">
        <f t="shared" si="57"/>
        <v>0</v>
      </c>
      <c r="AL223" s="23">
        <f t="shared" si="58"/>
        <v>0</v>
      </c>
      <c r="AM223" s="24">
        <f t="shared" si="59"/>
        <v>1</v>
      </c>
      <c r="AN223" s="25">
        <f t="shared" si="60"/>
        <v>1</v>
      </c>
      <c r="AU223">
        <v>5.0075200000000004</v>
      </c>
      <c r="AV223">
        <v>1.5675100000000001E-2</v>
      </c>
      <c r="AW223">
        <v>40.520000000000003</v>
      </c>
      <c r="CA223" t="s">
        <v>1599</v>
      </c>
      <c r="CB223" t="s">
        <v>1849</v>
      </c>
      <c r="CC223" t="s">
        <v>1850</v>
      </c>
      <c r="CD223" t="s">
        <v>307</v>
      </c>
      <c r="CE223" s="19" t="s">
        <v>1846</v>
      </c>
      <c r="CF223" t="s">
        <v>2918</v>
      </c>
      <c r="CG223" t="s">
        <v>1847</v>
      </c>
      <c r="CH223">
        <v>3</v>
      </c>
      <c r="CI223">
        <v>4</v>
      </c>
      <c r="CJ223">
        <v>-4.3800999999999997</v>
      </c>
      <c r="CK223">
        <v>25882000</v>
      </c>
      <c r="CL223">
        <v>0</v>
      </c>
      <c r="CM223">
        <v>0</v>
      </c>
      <c r="CN223">
        <v>25882000</v>
      </c>
      <c r="CO223" t="s">
        <v>210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25882000</v>
      </c>
      <c r="CW223">
        <v>0</v>
      </c>
      <c r="CX223">
        <v>0</v>
      </c>
      <c r="CY223">
        <v>0</v>
      </c>
      <c r="CZ223">
        <v>0</v>
      </c>
      <c r="DA223">
        <v>0</v>
      </c>
      <c r="DB223" t="s">
        <v>210</v>
      </c>
      <c r="DC223" t="s">
        <v>210</v>
      </c>
      <c r="DD223" t="s">
        <v>210</v>
      </c>
      <c r="DE223" t="s">
        <v>210</v>
      </c>
      <c r="DF223" t="s">
        <v>210</v>
      </c>
      <c r="DG223" t="s">
        <v>210</v>
      </c>
      <c r="DH223" t="s">
        <v>210</v>
      </c>
      <c r="DI223" t="s">
        <v>210</v>
      </c>
      <c r="DJ223" t="s">
        <v>210</v>
      </c>
      <c r="DK223" t="s">
        <v>210</v>
      </c>
      <c r="DL223" t="s">
        <v>210</v>
      </c>
      <c r="DM223" t="s">
        <v>210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25882000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GL223">
        <v>224</v>
      </c>
      <c r="GM223">
        <v>93</v>
      </c>
      <c r="GN223">
        <v>151</v>
      </c>
      <c r="GO223">
        <v>151</v>
      </c>
      <c r="GP223">
        <v>572</v>
      </c>
      <c r="GQ223">
        <v>589</v>
      </c>
      <c r="GR223">
        <v>2683</v>
      </c>
      <c r="GS223">
        <v>4173</v>
      </c>
      <c r="GT223">
        <v>2683</v>
      </c>
      <c r="GU223">
        <v>4173</v>
      </c>
      <c r="GV223" t="s">
        <v>343</v>
      </c>
      <c r="GW223">
        <v>5726</v>
      </c>
      <c r="GX223">
        <v>2683</v>
      </c>
      <c r="GY223">
        <v>4173</v>
      </c>
      <c r="GZ223" t="s">
        <v>343</v>
      </c>
      <c r="HA223">
        <v>5726</v>
      </c>
      <c r="HB223">
        <v>2683</v>
      </c>
      <c r="HC223">
        <v>4173</v>
      </c>
      <c r="HD223" t="s">
        <v>343</v>
      </c>
      <c r="HE223">
        <v>5726</v>
      </c>
    </row>
    <row r="224" spans="1:213" x14ac:dyDescent="0.3">
      <c r="A224" t="s">
        <v>1838</v>
      </c>
      <c r="B224" t="s">
        <v>1851</v>
      </c>
      <c r="C224" t="s">
        <v>1840</v>
      </c>
      <c r="D224" t="s">
        <v>1840</v>
      </c>
      <c r="E224" t="s">
        <v>1841</v>
      </c>
      <c r="F224" t="s">
        <v>1842</v>
      </c>
      <c r="G224" t="s">
        <v>1843</v>
      </c>
      <c r="H224">
        <v>0.83735899999999996</v>
      </c>
      <c r="I224">
        <v>2.2772199999999999E-2</v>
      </c>
      <c r="J224">
        <v>5.0075200000000004</v>
      </c>
      <c r="K224">
        <v>1.5675100000000001E-2</v>
      </c>
      <c r="L224">
        <v>40.520000000000003</v>
      </c>
      <c r="M224">
        <v>12.317</v>
      </c>
      <c r="N224">
        <v>40.520000000000003</v>
      </c>
      <c r="R224" s="11">
        <v>0.83735899999999996</v>
      </c>
      <c r="AA224" s="15">
        <f t="shared" si="48"/>
        <v>0</v>
      </c>
      <c r="AB224" s="13">
        <f t="shared" si="49"/>
        <v>1</v>
      </c>
      <c r="AC224" s="15">
        <f t="shared" si="50"/>
        <v>0</v>
      </c>
      <c r="AD224" s="13">
        <f t="shared" si="51"/>
        <v>0</v>
      </c>
      <c r="AE224" s="15">
        <f t="shared" si="52"/>
        <v>0</v>
      </c>
      <c r="AF224" s="13">
        <f t="shared" si="52"/>
        <v>1</v>
      </c>
      <c r="AG224" s="17">
        <f t="shared" si="53"/>
        <v>1</v>
      </c>
      <c r="AH224" s="23">
        <f t="shared" si="54"/>
        <v>0</v>
      </c>
      <c r="AI224" s="24">
        <f t="shared" si="55"/>
        <v>1</v>
      </c>
      <c r="AJ224" s="23">
        <f t="shared" si="56"/>
        <v>0</v>
      </c>
      <c r="AK224" s="24">
        <f t="shared" si="57"/>
        <v>0</v>
      </c>
      <c r="AL224" s="23">
        <f t="shared" si="58"/>
        <v>0</v>
      </c>
      <c r="AM224" s="24">
        <f t="shared" si="59"/>
        <v>1</v>
      </c>
      <c r="AN224" s="25">
        <f t="shared" si="60"/>
        <v>1</v>
      </c>
      <c r="AU224">
        <v>5.0075200000000004</v>
      </c>
      <c r="AV224">
        <v>1.5675100000000001E-2</v>
      </c>
      <c r="AW224">
        <v>40.520000000000003</v>
      </c>
      <c r="CA224" t="s">
        <v>1599</v>
      </c>
      <c r="CB224" t="s">
        <v>1852</v>
      </c>
      <c r="CC224" t="s">
        <v>1853</v>
      </c>
      <c r="CD224" t="s">
        <v>732</v>
      </c>
      <c r="CE224" s="19" t="s">
        <v>1846</v>
      </c>
      <c r="CF224" t="s">
        <v>2918</v>
      </c>
      <c r="CG224" t="s">
        <v>1847</v>
      </c>
      <c r="CH224">
        <v>5</v>
      </c>
      <c r="CI224">
        <v>4</v>
      </c>
      <c r="CJ224">
        <v>-4.3800999999999997</v>
      </c>
      <c r="CK224">
        <v>25882000</v>
      </c>
      <c r="CL224">
        <v>0</v>
      </c>
      <c r="CM224">
        <v>0</v>
      </c>
      <c r="CN224">
        <v>25882000</v>
      </c>
      <c r="CO224" t="s">
        <v>210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25882000</v>
      </c>
      <c r="CW224">
        <v>0</v>
      </c>
      <c r="CX224">
        <v>0</v>
      </c>
      <c r="CY224">
        <v>0</v>
      </c>
      <c r="CZ224">
        <v>0</v>
      </c>
      <c r="DA224">
        <v>0</v>
      </c>
      <c r="DB224" t="s">
        <v>210</v>
      </c>
      <c r="DC224" t="s">
        <v>210</v>
      </c>
      <c r="DD224" t="s">
        <v>210</v>
      </c>
      <c r="DE224" t="s">
        <v>210</v>
      </c>
      <c r="DF224" t="s">
        <v>210</v>
      </c>
      <c r="DG224" t="s">
        <v>210</v>
      </c>
      <c r="DH224" t="s">
        <v>210</v>
      </c>
      <c r="DI224" t="s">
        <v>210</v>
      </c>
      <c r="DJ224" t="s">
        <v>210</v>
      </c>
      <c r="DK224" t="s">
        <v>210</v>
      </c>
      <c r="DL224" t="s">
        <v>210</v>
      </c>
      <c r="DM224" t="s">
        <v>210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25882000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GL224">
        <v>225</v>
      </c>
      <c r="GM224">
        <v>93</v>
      </c>
      <c r="GN224">
        <v>153</v>
      </c>
      <c r="GO224">
        <v>153</v>
      </c>
      <c r="GP224">
        <v>572</v>
      </c>
      <c r="GQ224">
        <v>589</v>
      </c>
      <c r="GR224">
        <v>2683</v>
      </c>
      <c r="GS224">
        <v>4173</v>
      </c>
      <c r="GT224">
        <v>2683</v>
      </c>
      <c r="GU224">
        <v>4173</v>
      </c>
      <c r="GV224" t="s">
        <v>343</v>
      </c>
      <c r="GW224">
        <v>5726</v>
      </c>
      <c r="GX224">
        <v>2683</v>
      </c>
      <c r="GY224">
        <v>4173</v>
      </c>
      <c r="GZ224" t="s">
        <v>343</v>
      </c>
      <c r="HA224">
        <v>5726</v>
      </c>
      <c r="HB224">
        <v>2683</v>
      </c>
      <c r="HC224">
        <v>4173</v>
      </c>
      <c r="HD224" t="s">
        <v>343</v>
      </c>
      <c r="HE224">
        <v>5726</v>
      </c>
    </row>
    <row r="225" spans="1:213" ht="15" x14ac:dyDescent="0.25">
      <c r="A225" t="s">
        <v>547</v>
      </c>
      <c r="B225" t="s">
        <v>1854</v>
      </c>
      <c r="C225" t="s">
        <v>549</v>
      </c>
      <c r="D225" t="s">
        <v>549</v>
      </c>
      <c r="E225" t="s">
        <v>550</v>
      </c>
      <c r="F225" t="s">
        <v>551</v>
      </c>
      <c r="G225" t="s">
        <v>552</v>
      </c>
      <c r="H225">
        <v>0.77255499999999999</v>
      </c>
      <c r="I225">
        <v>3.3764299999999997E-2</v>
      </c>
      <c r="J225">
        <v>5.3104899999999997</v>
      </c>
      <c r="K225">
        <v>1.3482600000000001E-2</v>
      </c>
      <c r="L225">
        <v>78.224999999999994</v>
      </c>
      <c r="M225">
        <v>13.398</v>
      </c>
      <c r="N225">
        <v>71.637</v>
      </c>
      <c r="T225" s="11">
        <v>0.77255499999999999</v>
      </c>
      <c r="Z225" s="13">
        <v>0.71468299999999996</v>
      </c>
      <c r="AA225" s="15">
        <f t="shared" si="48"/>
        <v>0</v>
      </c>
      <c r="AB225" s="13">
        <f t="shared" si="49"/>
        <v>1</v>
      </c>
      <c r="AC225" s="15">
        <f t="shared" si="50"/>
        <v>0</v>
      </c>
      <c r="AD225" s="13">
        <f t="shared" si="51"/>
        <v>1</v>
      </c>
      <c r="AE225" s="15">
        <f t="shared" si="52"/>
        <v>0</v>
      </c>
      <c r="AF225" s="13">
        <f t="shared" si="52"/>
        <v>2</v>
      </c>
      <c r="AG225" s="17">
        <f t="shared" si="53"/>
        <v>2</v>
      </c>
      <c r="AH225" s="23">
        <f t="shared" si="54"/>
        <v>0</v>
      </c>
      <c r="AI225" s="24">
        <f t="shared" si="55"/>
        <v>0</v>
      </c>
      <c r="AJ225" s="23">
        <f t="shared" si="56"/>
        <v>0</v>
      </c>
      <c r="AK225" s="24">
        <f t="shared" si="57"/>
        <v>0</v>
      </c>
      <c r="AL225" s="23">
        <f t="shared" si="58"/>
        <v>0</v>
      </c>
      <c r="AM225" s="24">
        <f t="shared" si="59"/>
        <v>0</v>
      </c>
      <c r="AN225" s="25">
        <f t="shared" si="60"/>
        <v>0</v>
      </c>
      <c r="BA225">
        <v>5.3104899999999997</v>
      </c>
      <c r="BB225">
        <v>1.7374500000000001E-2</v>
      </c>
      <c r="BC225">
        <v>71.637</v>
      </c>
      <c r="BS225">
        <v>3.98786</v>
      </c>
      <c r="BT225">
        <v>1.3482600000000001E-2</v>
      </c>
      <c r="BU225">
        <v>78.224999999999994</v>
      </c>
      <c r="BZ225">
        <v>3</v>
      </c>
      <c r="CA225" t="s">
        <v>1599</v>
      </c>
      <c r="CB225" t="s">
        <v>1855</v>
      </c>
      <c r="CC225" t="s">
        <v>1856</v>
      </c>
      <c r="CD225" t="s">
        <v>1602</v>
      </c>
      <c r="CE225" t="s">
        <v>1857</v>
      </c>
      <c r="CF225" t="s">
        <v>2918</v>
      </c>
      <c r="CG225" t="s">
        <v>1858</v>
      </c>
      <c r="CH225">
        <v>4</v>
      </c>
      <c r="CI225">
        <v>2</v>
      </c>
      <c r="CJ225">
        <v>4.4310999999999998</v>
      </c>
      <c r="CK225">
        <v>35448000</v>
      </c>
      <c r="CL225">
        <v>0</v>
      </c>
      <c r="CM225">
        <v>0</v>
      </c>
      <c r="CN225">
        <v>35448000</v>
      </c>
      <c r="CO225" t="s">
        <v>210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18292000</v>
      </c>
      <c r="CY225">
        <v>0</v>
      </c>
      <c r="CZ225">
        <v>0</v>
      </c>
      <c r="DA225">
        <v>17156000</v>
      </c>
      <c r="DB225" t="s">
        <v>210</v>
      </c>
      <c r="DC225" t="s">
        <v>210</v>
      </c>
      <c r="DD225" t="s">
        <v>210</v>
      </c>
      <c r="DE225" t="s">
        <v>210</v>
      </c>
      <c r="DF225" t="s">
        <v>210</v>
      </c>
      <c r="DG225" t="s">
        <v>210</v>
      </c>
      <c r="DH225" t="s">
        <v>210</v>
      </c>
      <c r="DI225" t="s">
        <v>210</v>
      </c>
      <c r="DJ225" t="s">
        <v>210</v>
      </c>
      <c r="DK225" t="s">
        <v>210</v>
      </c>
      <c r="DL225" t="s">
        <v>210</v>
      </c>
      <c r="DM225" t="s">
        <v>210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18292000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17156000</v>
      </c>
      <c r="GL225">
        <v>226</v>
      </c>
      <c r="GM225">
        <v>95</v>
      </c>
      <c r="GN225">
        <v>307</v>
      </c>
      <c r="GO225">
        <v>307</v>
      </c>
      <c r="GP225">
        <v>197</v>
      </c>
      <c r="GQ225">
        <v>206</v>
      </c>
      <c r="GR225" t="s">
        <v>558</v>
      </c>
      <c r="GS225" t="s">
        <v>559</v>
      </c>
      <c r="GT225">
        <v>545</v>
      </c>
      <c r="GU225">
        <v>605</v>
      </c>
      <c r="GV225" t="s">
        <v>237</v>
      </c>
      <c r="GW225">
        <v>7617</v>
      </c>
      <c r="GX225">
        <v>546</v>
      </c>
      <c r="GY225">
        <v>606</v>
      </c>
      <c r="GZ225" t="s">
        <v>223</v>
      </c>
      <c r="HA225">
        <v>7338</v>
      </c>
      <c r="HB225">
        <v>546</v>
      </c>
      <c r="HC225">
        <v>606</v>
      </c>
      <c r="HD225" t="s">
        <v>223</v>
      </c>
      <c r="HE225">
        <v>7338</v>
      </c>
    </row>
    <row r="226" spans="1:213" ht="15" x14ac:dyDescent="0.25">
      <c r="A226" t="s">
        <v>547</v>
      </c>
      <c r="B226" t="s">
        <v>1859</v>
      </c>
      <c r="C226" t="s">
        <v>549</v>
      </c>
      <c r="D226" t="s">
        <v>549</v>
      </c>
      <c r="E226" t="s">
        <v>550</v>
      </c>
      <c r="F226" t="s">
        <v>551</v>
      </c>
      <c r="G226" t="s">
        <v>552</v>
      </c>
      <c r="H226">
        <v>1</v>
      </c>
      <c r="I226" s="1">
        <v>2.6287399999999998E-10</v>
      </c>
      <c r="J226">
        <v>77.995500000000007</v>
      </c>
      <c r="K226">
        <v>1.3482600000000001E-2</v>
      </c>
      <c r="L226">
        <v>78.224999999999994</v>
      </c>
      <c r="M226">
        <v>13.398</v>
      </c>
      <c r="N226">
        <v>78.224999999999994</v>
      </c>
      <c r="T226" s="11">
        <v>1</v>
      </c>
      <c r="Z226" s="13">
        <v>1</v>
      </c>
      <c r="AA226" s="15">
        <f t="shared" si="48"/>
        <v>0</v>
      </c>
      <c r="AB226" s="13">
        <f t="shared" si="49"/>
        <v>1</v>
      </c>
      <c r="AC226" s="15">
        <f t="shared" si="50"/>
        <v>0</v>
      </c>
      <c r="AD226" s="13">
        <f t="shared" si="51"/>
        <v>1</v>
      </c>
      <c r="AE226" s="15">
        <f t="shared" si="52"/>
        <v>0</v>
      </c>
      <c r="AF226" s="13">
        <f t="shared" si="52"/>
        <v>2</v>
      </c>
      <c r="AG226" s="17">
        <f t="shared" si="53"/>
        <v>2</v>
      </c>
      <c r="AH226" s="23">
        <f t="shared" si="54"/>
        <v>0</v>
      </c>
      <c r="AI226" s="24">
        <f t="shared" si="55"/>
        <v>0</v>
      </c>
      <c r="AJ226" s="23">
        <f t="shared" si="56"/>
        <v>0</v>
      </c>
      <c r="AK226" s="24">
        <f t="shared" si="57"/>
        <v>0</v>
      </c>
      <c r="AL226" s="23">
        <f t="shared" si="58"/>
        <v>0</v>
      </c>
      <c r="AM226" s="24">
        <f t="shared" si="59"/>
        <v>0</v>
      </c>
      <c r="AN226" s="25">
        <f t="shared" si="60"/>
        <v>0</v>
      </c>
      <c r="BA226">
        <v>71.531999999999996</v>
      </c>
      <c r="BB226">
        <v>1.7374500000000001E-2</v>
      </c>
      <c r="BC226">
        <v>71.637</v>
      </c>
      <c r="BS226">
        <v>77.995500000000007</v>
      </c>
      <c r="BT226">
        <v>1.3482600000000001E-2</v>
      </c>
      <c r="BU226">
        <v>78.224999999999994</v>
      </c>
      <c r="BZ226">
        <v>3</v>
      </c>
      <c r="CA226" t="s">
        <v>1599</v>
      </c>
      <c r="CB226" t="s">
        <v>1860</v>
      </c>
      <c r="CC226" t="s">
        <v>1861</v>
      </c>
      <c r="CD226" t="s">
        <v>527</v>
      </c>
      <c r="CE226" t="s">
        <v>556</v>
      </c>
      <c r="CF226" t="s">
        <v>2918</v>
      </c>
      <c r="CG226" t="s">
        <v>557</v>
      </c>
      <c r="CH226">
        <v>15</v>
      </c>
      <c r="CI226">
        <v>2</v>
      </c>
      <c r="CJ226">
        <v>3.1996000000000002</v>
      </c>
      <c r="CK226">
        <v>35448000</v>
      </c>
      <c r="CL226">
        <v>0</v>
      </c>
      <c r="CM226">
        <v>0</v>
      </c>
      <c r="CN226">
        <v>35448000</v>
      </c>
      <c r="CO226" t="s">
        <v>210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18292000</v>
      </c>
      <c r="CY226">
        <v>0</v>
      </c>
      <c r="CZ226">
        <v>0</v>
      </c>
      <c r="DA226">
        <v>17156000</v>
      </c>
      <c r="DB226" t="s">
        <v>210</v>
      </c>
      <c r="DC226" t="s">
        <v>210</v>
      </c>
      <c r="DD226" t="s">
        <v>210</v>
      </c>
      <c r="DE226" t="s">
        <v>210</v>
      </c>
      <c r="DF226" t="s">
        <v>210</v>
      </c>
      <c r="DG226" t="s">
        <v>210</v>
      </c>
      <c r="DH226" t="s">
        <v>210</v>
      </c>
      <c r="DI226" t="s">
        <v>210</v>
      </c>
      <c r="DJ226" t="s">
        <v>210</v>
      </c>
      <c r="DK226" t="s">
        <v>210</v>
      </c>
      <c r="DL226" t="s">
        <v>210</v>
      </c>
      <c r="DM226" t="s">
        <v>210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18292000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17156000</v>
      </c>
      <c r="GL226">
        <v>227</v>
      </c>
      <c r="GM226">
        <v>95</v>
      </c>
      <c r="GN226">
        <v>318</v>
      </c>
      <c r="GO226">
        <v>318</v>
      </c>
      <c r="GP226">
        <v>197</v>
      </c>
      <c r="GQ226">
        <v>206</v>
      </c>
      <c r="GR226" t="s">
        <v>558</v>
      </c>
      <c r="GS226" t="s">
        <v>559</v>
      </c>
      <c r="GT226">
        <v>546</v>
      </c>
      <c r="GU226">
        <v>606</v>
      </c>
      <c r="GV226" t="s">
        <v>223</v>
      </c>
      <c r="GW226">
        <v>7338</v>
      </c>
      <c r="GX226">
        <v>546</v>
      </c>
      <c r="GY226">
        <v>606</v>
      </c>
      <c r="GZ226" t="s">
        <v>223</v>
      </c>
      <c r="HA226">
        <v>7338</v>
      </c>
      <c r="HB226">
        <v>546</v>
      </c>
      <c r="HC226">
        <v>606</v>
      </c>
      <c r="HD226" t="s">
        <v>223</v>
      </c>
      <c r="HE226">
        <v>7338</v>
      </c>
    </row>
    <row r="227" spans="1:213" x14ac:dyDescent="0.3">
      <c r="A227" t="s">
        <v>1862</v>
      </c>
      <c r="B227" t="s">
        <v>1863</v>
      </c>
      <c r="C227" t="s">
        <v>1864</v>
      </c>
      <c r="D227" t="s">
        <v>1864</v>
      </c>
      <c r="E227" t="s">
        <v>1865</v>
      </c>
      <c r="F227" t="s">
        <v>1866</v>
      </c>
      <c r="G227" t="s">
        <v>1867</v>
      </c>
      <c r="H227">
        <v>0.95166799999999996</v>
      </c>
      <c r="I227">
        <v>5.8007500000000004E-3</v>
      </c>
      <c r="J227">
        <v>12.942500000000001</v>
      </c>
      <c r="K227">
        <v>1.53425E-2</v>
      </c>
      <c r="L227">
        <v>61.037999999999997</v>
      </c>
      <c r="M227">
        <v>19.655000000000001</v>
      </c>
      <c r="N227">
        <v>61.037999999999997</v>
      </c>
      <c r="Q227" s="7">
        <v>0.95166799999999996</v>
      </c>
      <c r="W227" s="9">
        <v>0.89985999999999999</v>
      </c>
      <c r="AA227" s="15">
        <f t="shared" si="48"/>
        <v>1</v>
      </c>
      <c r="AB227" s="13">
        <f t="shared" si="49"/>
        <v>0</v>
      </c>
      <c r="AC227" s="15">
        <f t="shared" si="50"/>
        <v>1</v>
      </c>
      <c r="AD227" s="13">
        <f t="shared" si="51"/>
        <v>0</v>
      </c>
      <c r="AE227" s="15">
        <f t="shared" si="52"/>
        <v>2</v>
      </c>
      <c r="AF227" s="13">
        <f t="shared" si="52"/>
        <v>0</v>
      </c>
      <c r="AG227" s="17">
        <f t="shared" si="53"/>
        <v>2</v>
      </c>
      <c r="AH227" s="23">
        <f t="shared" si="54"/>
        <v>0</v>
      </c>
      <c r="AI227" s="24">
        <f t="shared" si="55"/>
        <v>0</v>
      </c>
      <c r="AJ227" s="23">
        <f t="shared" si="56"/>
        <v>0</v>
      </c>
      <c r="AK227" s="24">
        <f t="shared" si="57"/>
        <v>0</v>
      </c>
      <c r="AL227" s="23">
        <f t="shared" si="58"/>
        <v>0</v>
      </c>
      <c r="AM227" s="24">
        <f t="shared" si="59"/>
        <v>0</v>
      </c>
      <c r="AN227" s="25">
        <f t="shared" si="60"/>
        <v>0</v>
      </c>
      <c r="AR227">
        <v>12.942500000000001</v>
      </c>
      <c r="AS227">
        <v>1.53425E-2</v>
      </c>
      <c r="AT227">
        <v>61.037999999999997</v>
      </c>
      <c r="BJ227">
        <v>9.5356799999999993</v>
      </c>
      <c r="BK227">
        <v>1.9414799999999999E-2</v>
      </c>
      <c r="BL227">
        <v>48.14</v>
      </c>
      <c r="BZ227">
        <v>1</v>
      </c>
      <c r="CA227" t="s">
        <v>1599</v>
      </c>
      <c r="CB227" t="s">
        <v>1868</v>
      </c>
      <c r="CC227" t="s">
        <v>306</v>
      </c>
      <c r="CD227" t="s">
        <v>291</v>
      </c>
      <c r="CE227" s="19" t="s">
        <v>1869</v>
      </c>
      <c r="CF227" t="s">
        <v>2918</v>
      </c>
      <c r="CG227" t="s">
        <v>1870</v>
      </c>
      <c r="CH227">
        <v>18</v>
      </c>
      <c r="CI227">
        <v>2</v>
      </c>
      <c r="CJ227">
        <v>0.14327999999999999</v>
      </c>
      <c r="CK227">
        <v>18017000</v>
      </c>
      <c r="CL227">
        <v>18017000</v>
      </c>
      <c r="CM227">
        <v>0</v>
      </c>
      <c r="CN227">
        <v>0</v>
      </c>
      <c r="CO227" t="s">
        <v>210</v>
      </c>
      <c r="CP227">
        <v>0</v>
      </c>
      <c r="CQ227">
        <v>0</v>
      </c>
      <c r="CR227">
        <v>4765800</v>
      </c>
      <c r="CS227">
        <v>0</v>
      </c>
      <c r="CT227">
        <v>0</v>
      </c>
      <c r="CU227">
        <v>13251000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 t="s">
        <v>210</v>
      </c>
      <c r="DC227" t="s">
        <v>210</v>
      </c>
      <c r="DD227" t="s">
        <v>210</v>
      </c>
      <c r="DE227" t="s">
        <v>210</v>
      </c>
      <c r="DF227" t="s">
        <v>210</v>
      </c>
      <c r="DG227" t="s">
        <v>210</v>
      </c>
      <c r="DH227" t="s">
        <v>210</v>
      </c>
      <c r="DI227" t="s">
        <v>210</v>
      </c>
      <c r="DJ227" t="s">
        <v>210</v>
      </c>
      <c r="DK227" t="s">
        <v>210</v>
      </c>
      <c r="DL227" t="s">
        <v>210</v>
      </c>
      <c r="DM227" t="s">
        <v>210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4765800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13251000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GL227">
        <v>228</v>
      </c>
      <c r="GM227">
        <v>96</v>
      </c>
      <c r="GN227">
        <v>18</v>
      </c>
      <c r="GO227">
        <v>18</v>
      </c>
      <c r="GP227">
        <v>393</v>
      </c>
      <c r="GQ227">
        <v>409</v>
      </c>
      <c r="GR227" t="s">
        <v>1871</v>
      </c>
      <c r="GS227" t="s">
        <v>1872</v>
      </c>
      <c r="GT227">
        <v>2196</v>
      </c>
      <c r="GU227">
        <v>3670</v>
      </c>
      <c r="GV227" t="s">
        <v>273</v>
      </c>
      <c r="GW227">
        <v>7709</v>
      </c>
      <c r="GX227">
        <v>2196</v>
      </c>
      <c r="GY227">
        <v>3670</v>
      </c>
      <c r="GZ227" t="s">
        <v>273</v>
      </c>
      <c r="HA227">
        <v>7709</v>
      </c>
      <c r="HB227">
        <v>2196</v>
      </c>
      <c r="HC227">
        <v>3670</v>
      </c>
      <c r="HD227" t="s">
        <v>273</v>
      </c>
      <c r="HE227">
        <v>7709</v>
      </c>
    </row>
    <row r="228" spans="1:213" x14ac:dyDescent="0.3">
      <c r="A228" t="s">
        <v>1873</v>
      </c>
      <c r="B228" t="s">
        <v>1874</v>
      </c>
      <c r="C228" t="s">
        <v>1875</v>
      </c>
      <c r="D228" t="s">
        <v>1875</v>
      </c>
      <c r="E228" t="s">
        <v>1876</v>
      </c>
      <c r="F228" t="s">
        <v>1877</v>
      </c>
      <c r="G228" t="s">
        <v>1878</v>
      </c>
      <c r="H228">
        <v>0.86603799999999997</v>
      </c>
      <c r="I228">
        <v>1.84332E-2</v>
      </c>
      <c r="J228">
        <v>8.1218800000000009</v>
      </c>
      <c r="K228">
        <v>1.9699899999999999E-2</v>
      </c>
      <c r="L228">
        <v>67.206999999999994</v>
      </c>
      <c r="M228">
        <v>16.853000000000002</v>
      </c>
      <c r="N228">
        <v>56.956000000000003</v>
      </c>
      <c r="T228" s="11">
        <v>0.86603799999999997</v>
      </c>
      <c r="W228" s="9">
        <v>0.50003200000000003</v>
      </c>
      <c r="AA228" s="15">
        <f t="shared" si="48"/>
        <v>0</v>
      </c>
      <c r="AB228" s="13">
        <f t="shared" si="49"/>
        <v>1</v>
      </c>
      <c r="AC228" s="15">
        <f t="shared" si="50"/>
        <v>1</v>
      </c>
      <c r="AD228" s="13">
        <f t="shared" si="51"/>
        <v>0</v>
      </c>
      <c r="AE228" s="15">
        <f t="shared" si="52"/>
        <v>1</v>
      </c>
      <c r="AF228" s="13">
        <f t="shared" si="52"/>
        <v>1</v>
      </c>
      <c r="AG228" s="17">
        <f t="shared" si="53"/>
        <v>2</v>
      </c>
      <c r="AH228" s="23">
        <f t="shared" si="54"/>
        <v>0</v>
      </c>
      <c r="AI228" s="24">
        <f t="shared" si="55"/>
        <v>0</v>
      </c>
      <c r="AJ228" s="23">
        <f t="shared" si="56"/>
        <v>0</v>
      </c>
      <c r="AK228" s="24">
        <f t="shared" si="57"/>
        <v>0</v>
      </c>
      <c r="AL228" s="23">
        <f t="shared" si="58"/>
        <v>0</v>
      </c>
      <c r="AM228" s="24">
        <f t="shared" si="59"/>
        <v>0</v>
      </c>
      <c r="AN228" s="25">
        <f t="shared" si="60"/>
        <v>0</v>
      </c>
      <c r="BA228">
        <v>8.1218800000000009</v>
      </c>
      <c r="BB228">
        <v>1.9761299999999999E-2</v>
      </c>
      <c r="BC228">
        <v>56.956000000000003</v>
      </c>
      <c r="BJ228">
        <v>0</v>
      </c>
      <c r="BK228">
        <v>1.9699899999999999E-2</v>
      </c>
      <c r="BL228">
        <v>67.206999999999994</v>
      </c>
      <c r="BZ228">
        <v>1</v>
      </c>
      <c r="CA228" t="s">
        <v>1599</v>
      </c>
      <c r="CB228" t="s">
        <v>1879</v>
      </c>
      <c r="CC228" t="s">
        <v>401</v>
      </c>
      <c r="CD228" t="s">
        <v>1345</v>
      </c>
      <c r="CE228" s="19" t="s">
        <v>1880</v>
      </c>
      <c r="CF228" t="s">
        <v>2918</v>
      </c>
      <c r="CG228" t="s">
        <v>1881</v>
      </c>
      <c r="CH228">
        <v>6</v>
      </c>
      <c r="CI228">
        <v>2</v>
      </c>
      <c r="CJ228">
        <v>-1.4527000000000001</v>
      </c>
      <c r="CK228">
        <v>817310000</v>
      </c>
      <c r="CL228">
        <v>817310000</v>
      </c>
      <c r="CM228">
        <v>0</v>
      </c>
      <c r="CN228">
        <v>0</v>
      </c>
      <c r="CO228" t="s">
        <v>210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815920000</v>
      </c>
      <c r="CV228">
        <v>0</v>
      </c>
      <c r="CW228">
        <v>0</v>
      </c>
      <c r="CX228">
        <v>1366900</v>
      </c>
      <c r="CY228">
        <v>0</v>
      </c>
      <c r="CZ228">
        <v>0</v>
      </c>
      <c r="DA228">
        <v>0</v>
      </c>
      <c r="DB228" t="s">
        <v>210</v>
      </c>
      <c r="DC228" t="s">
        <v>210</v>
      </c>
      <c r="DD228" t="s">
        <v>210</v>
      </c>
      <c r="DE228" t="s">
        <v>210</v>
      </c>
      <c r="DF228" t="s">
        <v>210</v>
      </c>
      <c r="DG228" t="s">
        <v>210</v>
      </c>
      <c r="DH228" t="s">
        <v>210</v>
      </c>
      <c r="DI228" t="s">
        <v>210</v>
      </c>
      <c r="DJ228" t="s">
        <v>210</v>
      </c>
      <c r="DK228" t="s">
        <v>210</v>
      </c>
      <c r="DL228" t="s">
        <v>210</v>
      </c>
      <c r="DM228" t="s">
        <v>210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1366900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815920000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GL228">
        <v>229</v>
      </c>
      <c r="GM228">
        <v>98</v>
      </c>
      <c r="GN228">
        <v>137</v>
      </c>
      <c r="GO228">
        <v>137</v>
      </c>
      <c r="GP228">
        <v>731</v>
      </c>
      <c r="GQ228">
        <v>754</v>
      </c>
      <c r="GR228" t="s">
        <v>1882</v>
      </c>
      <c r="GS228" t="s">
        <v>1883</v>
      </c>
      <c r="GT228">
        <v>4021</v>
      </c>
      <c r="GU228">
        <v>6023</v>
      </c>
      <c r="GV228" t="s">
        <v>237</v>
      </c>
      <c r="GW228">
        <v>9448</v>
      </c>
      <c r="GX228">
        <v>4024</v>
      </c>
      <c r="GY228">
        <v>6026</v>
      </c>
      <c r="GZ228" t="s">
        <v>238</v>
      </c>
      <c r="HA228">
        <v>13294</v>
      </c>
      <c r="HB228">
        <v>4024</v>
      </c>
      <c r="HC228">
        <v>6026</v>
      </c>
      <c r="HD228" t="s">
        <v>238</v>
      </c>
      <c r="HE228">
        <v>13294</v>
      </c>
    </row>
    <row r="229" spans="1:213" x14ac:dyDescent="0.3">
      <c r="A229" t="s">
        <v>1873</v>
      </c>
      <c r="B229" t="s">
        <v>1884</v>
      </c>
      <c r="C229" t="s">
        <v>1875</v>
      </c>
      <c r="D229" t="s">
        <v>1875</v>
      </c>
      <c r="E229" t="s">
        <v>1876</v>
      </c>
      <c r="F229" t="s">
        <v>1877</v>
      </c>
      <c r="G229" t="s">
        <v>1878</v>
      </c>
      <c r="H229">
        <v>0.739958</v>
      </c>
      <c r="I229">
        <v>4.7668000000000002E-2</v>
      </c>
      <c r="J229">
        <v>4.5605000000000002</v>
      </c>
      <c r="K229">
        <v>1.9695899999999999E-2</v>
      </c>
      <c r="L229">
        <v>67.725999999999999</v>
      </c>
      <c r="M229">
        <v>25.39</v>
      </c>
      <c r="N229">
        <v>67.725999999999999</v>
      </c>
      <c r="T229" s="11">
        <v>0.739958</v>
      </c>
      <c r="W229" s="9">
        <v>0.5</v>
      </c>
      <c r="AA229" s="15">
        <f t="shared" si="48"/>
        <v>0</v>
      </c>
      <c r="AB229" s="13">
        <f t="shared" si="49"/>
        <v>1</v>
      </c>
      <c r="AC229" s="15">
        <f t="shared" si="50"/>
        <v>1</v>
      </c>
      <c r="AD229" s="13">
        <f t="shared" si="51"/>
        <v>0</v>
      </c>
      <c r="AE229" s="15">
        <f t="shared" si="52"/>
        <v>1</v>
      </c>
      <c r="AF229" s="13">
        <f t="shared" si="52"/>
        <v>1</v>
      </c>
      <c r="AG229" s="17">
        <f t="shared" si="53"/>
        <v>2</v>
      </c>
      <c r="AH229" s="23">
        <f t="shared" si="54"/>
        <v>0</v>
      </c>
      <c r="AI229" s="24">
        <f t="shared" si="55"/>
        <v>0</v>
      </c>
      <c r="AJ229" s="23">
        <f t="shared" si="56"/>
        <v>0</v>
      </c>
      <c r="AK229" s="24">
        <f t="shared" si="57"/>
        <v>0</v>
      </c>
      <c r="AL229" s="23">
        <f t="shared" si="58"/>
        <v>0</v>
      </c>
      <c r="AM229" s="24">
        <f t="shared" si="59"/>
        <v>0</v>
      </c>
      <c r="AN229" s="25">
        <f t="shared" si="60"/>
        <v>0</v>
      </c>
      <c r="BA229">
        <v>4.5605000000000002</v>
      </c>
      <c r="BB229">
        <v>1.9695899999999999E-2</v>
      </c>
      <c r="BC229">
        <v>67.725999999999999</v>
      </c>
      <c r="BJ229">
        <v>0</v>
      </c>
      <c r="BK229">
        <v>1.9699899999999999E-2</v>
      </c>
      <c r="BL229">
        <v>67.206999999999994</v>
      </c>
      <c r="BZ229">
        <v>1</v>
      </c>
      <c r="CA229" t="s">
        <v>1599</v>
      </c>
      <c r="CB229" t="s">
        <v>1885</v>
      </c>
      <c r="CC229" t="s">
        <v>219</v>
      </c>
      <c r="CD229" t="s">
        <v>350</v>
      </c>
      <c r="CE229" s="19" t="s">
        <v>1886</v>
      </c>
      <c r="CF229" t="s">
        <v>2918</v>
      </c>
      <c r="CG229" t="s">
        <v>1887</v>
      </c>
      <c r="CH229">
        <v>7</v>
      </c>
      <c r="CI229">
        <v>2</v>
      </c>
      <c r="CJ229">
        <v>-3.0579000000000001</v>
      </c>
      <c r="CK229">
        <v>815980000</v>
      </c>
      <c r="CL229">
        <v>815980000</v>
      </c>
      <c r="CM229">
        <v>0</v>
      </c>
      <c r="CN229">
        <v>0</v>
      </c>
      <c r="CO229" t="s">
        <v>210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815920000</v>
      </c>
      <c r="CV229">
        <v>0</v>
      </c>
      <c r="CW229">
        <v>0</v>
      </c>
      <c r="CX229">
        <v>33737</v>
      </c>
      <c r="CY229">
        <v>0</v>
      </c>
      <c r="CZ229">
        <v>0</v>
      </c>
      <c r="DA229">
        <v>0</v>
      </c>
      <c r="DB229" t="s">
        <v>210</v>
      </c>
      <c r="DC229" t="s">
        <v>210</v>
      </c>
      <c r="DD229" t="s">
        <v>210</v>
      </c>
      <c r="DE229" t="s">
        <v>210</v>
      </c>
      <c r="DF229" t="s">
        <v>210</v>
      </c>
      <c r="DG229" t="s">
        <v>210</v>
      </c>
      <c r="DH229" t="s">
        <v>210</v>
      </c>
      <c r="DI229" t="s">
        <v>210</v>
      </c>
      <c r="DJ229" t="s">
        <v>210</v>
      </c>
      <c r="DK229" t="s">
        <v>210</v>
      </c>
      <c r="DL229" t="s">
        <v>210</v>
      </c>
      <c r="DM229" t="s">
        <v>210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33737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815920000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GL229">
        <v>230</v>
      </c>
      <c r="GM229">
        <v>98</v>
      </c>
      <c r="GN229">
        <v>138</v>
      </c>
      <c r="GO229">
        <v>138</v>
      </c>
      <c r="GP229">
        <v>731</v>
      </c>
      <c r="GQ229">
        <v>754</v>
      </c>
      <c r="GR229" t="s">
        <v>1481</v>
      </c>
      <c r="GS229" t="s">
        <v>1888</v>
      </c>
      <c r="GT229">
        <v>4022</v>
      </c>
      <c r="GU229">
        <v>6024</v>
      </c>
      <c r="GV229" t="s">
        <v>237</v>
      </c>
      <c r="GW229">
        <v>14714</v>
      </c>
      <c r="GX229">
        <v>4022</v>
      </c>
      <c r="GY229">
        <v>6024</v>
      </c>
      <c r="GZ229" t="s">
        <v>237</v>
      </c>
      <c r="HA229">
        <v>14714</v>
      </c>
      <c r="HB229">
        <v>4022</v>
      </c>
      <c r="HC229">
        <v>6024</v>
      </c>
      <c r="HD229" t="s">
        <v>237</v>
      </c>
      <c r="HE229">
        <v>14714</v>
      </c>
    </row>
    <row r="230" spans="1:213" x14ac:dyDescent="0.3">
      <c r="A230" t="s">
        <v>1889</v>
      </c>
      <c r="B230" t="s">
        <v>1890</v>
      </c>
      <c r="C230" t="s">
        <v>1891</v>
      </c>
      <c r="D230" t="s">
        <v>1891</v>
      </c>
      <c r="E230" t="s">
        <v>1892</v>
      </c>
      <c r="F230" t="s">
        <v>1893</v>
      </c>
      <c r="G230" t="s">
        <v>1894</v>
      </c>
      <c r="H230">
        <v>1</v>
      </c>
      <c r="I230">
        <v>0</v>
      </c>
      <c r="J230">
        <v>71.295699999999997</v>
      </c>
      <c r="K230">
        <v>1.6028199999999999E-2</v>
      </c>
      <c r="L230">
        <v>81.784000000000006</v>
      </c>
      <c r="M230">
        <v>7.2504999999999997</v>
      </c>
      <c r="N230">
        <v>81.784000000000006</v>
      </c>
      <c r="Q230" s="7">
        <v>1</v>
      </c>
      <c r="AA230" s="15">
        <f t="shared" si="48"/>
        <v>1</v>
      </c>
      <c r="AB230" s="13">
        <f t="shared" si="49"/>
        <v>0</v>
      </c>
      <c r="AC230" s="15">
        <f t="shared" si="50"/>
        <v>0</v>
      </c>
      <c r="AD230" s="13">
        <f t="shared" si="51"/>
        <v>0</v>
      </c>
      <c r="AE230" s="15">
        <f t="shared" si="52"/>
        <v>1</v>
      </c>
      <c r="AF230" s="13">
        <f t="shared" si="52"/>
        <v>0</v>
      </c>
      <c r="AG230" s="17">
        <f t="shared" si="53"/>
        <v>1</v>
      </c>
      <c r="AH230" s="23">
        <f t="shared" si="54"/>
        <v>0</v>
      </c>
      <c r="AI230" s="24">
        <f t="shared" si="55"/>
        <v>0</v>
      </c>
      <c r="AJ230" s="23">
        <f t="shared" si="56"/>
        <v>0</v>
      </c>
      <c r="AK230" s="24">
        <f t="shared" si="57"/>
        <v>0</v>
      </c>
      <c r="AL230" s="23">
        <f t="shared" si="58"/>
        <v>0</v>
      </c>
      <c r="AM230" s="24">
        <f t="shared" si="59"/>
        <v>0</v>
      </c>
      <c r="AN230" s="25">
        <f t="shared" si="60"/>
        <v>0</v>
      </c>
      <c r="AR230">
        <v>71.295699999999997</v>
      </c>
      <c r="AS230">
        <v>1.6028199999999999E-2</v>
      </c>
      <c r="AT230">
        <v>81.784000000000006</v>
      </c>
      <c r="BV230" t="s">
        <v>358</v>
      </c>
      <c r="BZ230">
        <v>1</v>
      </c>
      <c r="CA230" t="s">
        <v>1599</v>
      </c>
      <c r="CB230" t="s">
        <v>1895</v>
      </c>
      <c r="CC230" t="s">
        <v>1896</v>
      </c>
      <c r="CD230" t="s">
        <v>259</v>
      </c>
      <c r="CE230" s="19" t="s">
        <v>1897</v>
      </c>
      <c r="CF230" t="s">
        <v>2919</v>
      </c>
      <c r="CG230" t="s">
        <v>1898</v>
      </c>
      <c r="CH230">
        <v>7</v>
      </c>
      <c r="CI230">
        <v>2</v>
      </c>
      <c r="CJ230">
        <v>-0.99512999999999996</v>
      </c>
      <c r="CK230">
        <v>298310000</v>
      </c>
      <c r="CL230">
        <v>298310000</v>
      </c>
      <c r="CM230">
        <v>0</v>
      </c>
      <c r="CN230">
        <v>0</v>
      </c>
      <c r="CO230" t="s">
        <v>210</v>
      </c>
      <c r="CP230">
        <v>0</v>
      </c>
      <c r="CQ230">
        <v>0</v>
      </c>
      <c r="CR230">
        <v>298310000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 t="s">
        <v>210</v>
      </c>
      <c r="DC230" t="s">
        <v>210</v>
      </c>
      <c r="DD230" t="s">
        <v>210</v>
      </c>
      <c r="DE230" t="s">
        <v>210</v>
      </c>
      <c r="DF230" t="s">
        <v>210</v>
      </c>
      <c r="DG230" t="s">
        <v>210</v>
      </c>
      <c r="DH230" t="s">
        <v>210</v>
      </c>
      <c r="DI230" t="s">
        <v>210</v>
      </c>
      <c r="DJ230" t="s">
        <v>210</v>
      </c>
      <c r="DK230" t="s">
        <v>210</v>
      </c>
      <c r="DL230" t="s">
        <v>210</v>
      </c>
      <c r="DM230" t="s">
        <v>210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298310000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GL230">
        <v>231</v>
      </c>
      <c r="GM230">
        <v>99</v>
      </c>
      <c r="GN230">
        <v>97</v>
      </c>
      <c r="GO230">
        <v>97</v>
      </c>
      <c r="GP230">
        <v>419</v>
      </c>
      <c r="GQ230">
        <v>436</v>
      </c>
      <c r="GR230">
        <v>2391</v>
      </c>
      <c r="GS230">
        <v>3866</v>
      </c>
      <c r="GT230">
        <v>2391</v>
      </c>
      <c r="GU230">
        <v>3866</v>
      </c>
      <c r="GV230" t="s">
        <v>273</v>
      </c>
      <c r="GW230">
        <v>9659</v>
      </c>
      <c r="GX230">
        <v>2391</v>
      </c>
      <c r="GY230">
        <v>3866</v>
      </c>
      <c r="GZ230" t="s">
        <v>273</v>
      </c>
      <c r="HA230">
        <v>9659</v>
      </c>
      <c r="HB230">
        <v>2391</v>
      </c>
      <c r="HC230">
        <v>3866</v>
      </c>
      <c r="HD230" t="s">
        <v>273</v>
      </c>
      <c r="HE230">
        <v>9659</v>
      </c>
    </row>
    <row r="231" spans="1:213" ht="15" x14ac:dyDescent="0.25">
      <c r="A231" t="s">
        <v>1899</v>
      </c>
      <c r="B231" t="s">
        <v>1900</v>
      </c>
      <c r="C231" t="s">
        <v>1901</v>
      </c>
      <c r="D231" t="s">
        <v>1901</v>
      </c>
      <c r="E231" t="s">
        <v>1902</v>
      </c>
      <c r="F231" t="s">
        <v>1903</v>
      </c>
      <c r="G231" t="s">
        <v>1904</v>
      </c>
      <c r="H231">
        <v>0.99999199999999999</v>
      </c>
      <c r="I231" s="1">
        <v>2.7762599999999997E-7</v>
      </c>
      <c r="J231">
        <v>51.386000000000003</v>
      </c>
      <c r="K231">
        <v>8.8930799999999994E-3</v>
      </c>
      <c r="L231">
        <v>73.218999999999994</v>
      </c>
      <c r="M231">
        <v>18.268000000000001</v>
      </c>
      <c r="N231">
        <v>73.218999999999994</v>
      </c>
      <c r="Z231" s="13">
        <v>0.99999199999999999</v>
      </c>
      <c r="AA231" s="15">
        <f t="shared" si="48"/>
        <v>0</v>
      </c>
      <c r="AB231" s="13">
        <f t="shared" si="49"/>
        <v>0</v>
      </c>
      <c r="AC231" s="15">
        <f t="shared" si="50"/>
        <v>0</v>
      </c>
      <c r="AD231" s="13">
        <f t="shared" si="51"/>
        <v>1</v>
      </c>
      <c r="AE231" s="15">
        <f t="shared" si="52"/>
        <v>0</v>
      </c>
      <c r="AF231" s="13">
        <f t="shared" si="52"/>
        <v>1</v>
      </c>
      <c r="AG231" s="17">
        <f t="shared" si="53"/>
        <v>1</v>
      </c>
      <c r="AH231" s="23">
        <f t="shared" si="54"/>
        <v>0</v>
      </c>
      <c r="AI231" s="24">
        <f t="shared" si="55"/>
        <v>0</v>
      </c>
      <c r="AJ231" s="23">
        <f t="shared" si="56"/>
        <v>0</v>
      </c>
      <c r="AK231" s="24">
        <f t="shared" si="57"/>
        <v>0</v>
      </c>
      <c r="AL231" s="23">
        <f t="shared" si="58"/>
        <v>0</v>
      </c>
      <c r="AM231" s="24">
        <f t="shared" si="59"/>
        <v>0</v>
      </c>
      <c r="AN231" s="25">
        <f t="shared" si="60"/>
        <v>0</v>
      </c>
      <c r="BS231">
        <v>51.386000000000003</v>
      </c>
      <c r="BT231">
        <v>8.8930799999999994E-3</v>
      </c>
      <c r="BU231">
        <v>73.218999999999994</v>
      </c>
      <c r="BZ231">
        <v>1</v>
      </c>
      <c r="CA231" t="s">
        <v>1599</v>
      </c>
      <c r="CB231" t="s">
        <v>1905</v>
      </c>
      <c r="CC231" t="s">
        <v>1906</v>
      </c>
      <c r="CD231" t="s">
        <v>329</v>
      </c>
      <c r="CE231" t="s">
        <v>1907</v>
      </c>
      <c r="CF231" t="s">
        <v>2918</v>
      </c>
      <c r="CG231" t="s">
        <v>1908</v>
      </c>
      <c r="CH231">
        <v>4</v>
      </c>
      <c r="CI231">
        <v>2</v>
      </c>
      <c r="CJ231">
        <v>3.9237000000000002</v>
      </c>
      <c r="CK231">
        <v>3302700</v>
      </c>
      <c r="CL231">
        <v>3302700</v>
      </c>
      <c r="CM231">
        <v>0</v>
      </c>
      <c r="CN231">
        <v>0</v>
      </c>
      <c r="CO231" t="s">
        <v>210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3302700</v>
      </c>
      <c r="DB231" t="s">
        <v>210</v>
      </c>
      <c r="DC231" t="s">
        <v>210</v>
      </c>
      <c r="DD231" t="s">
        <v>210</v>
      </c>
      <c r="DE231" t="s">
        <v>210</v>
      </c>
      <c r="DF231" t="s">
        <v>210</v>
      </c>
      <c r="DG231" t="s">
        <v>210</v>
      </c>
      <c r="DH231" t="s">
        <v>210</v>
      </c>
      <c r="DI231" t="s">
        <v>210</v>
      </c>
      <c r="DJ231" t="s">
        <v>210</v>
      </c>
      <c r="DK231" t="s">
        <v>210</v>
      </c>
      <c r="DL231" t="s">
        <v>210</v>
      </c>
      <c r="DM231" t="s">
        <v>210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3302700</v>
      </c>
      <c r="EV231">
        <v>0</v>
      </c>
      <c r="EW231">
        <v>0</v>
      </c>
      <c r="GL231">
        <v>232</v>
      </c>
      <c r="GM231">
        <v>102</v>
      </c>
      <c r="GN231">
        <v>581</v>
      </c>
      <c r="GO231">
        <v>581</v>
      </c>
      <c r="GP231">
        <v>15</v>
      </c>
      <c r="GQ231">
        <v>16</v>
      </c>
      <c r="GR231">
        <v>71</v>
      </c>
      <c r="GS231">
        <v>83</v>
      </c>
      <c r="GT231">
        <v>71</v>
      </c>
      <c r="GU231">
        <v>83</v>
      </c>
      <c r="GV231" t="s">
        <v>223</v>
      </c>
      <c r="GW231">
        <v>6927</v>
      </c>
      <c r="GX231">
        <v>71</v>
      </c>
      <c r="GY231">
        <v>83</v>
      </c>
      <c r="GZ231" t="s">
        <v>223</v>
      </c>
      <c r="HA231">
        <v>6927</v>
      </c>
      <c r="HB231">
        <v>71</v>
      </c>
      <c r="HC231">
        <v>83</v>
      </c>
      <c r="HD231" t="s">
        <v>223</v>
      </c>
      <c r="HE231">
        <v>6927</v>
      </c>
    </row>
    <row r="232" spans="1:213" x14ac:dyDescent="0.3">
      <c r="A232" t="s">
        <v>1909</v>
      </c>
      <c r="B232" t="s">
        <v>1910</v>
      </c>
      <c r="C232" t="s">
        <v>1911</v>
      </c>
      <c r="D232" t="s">
        <v>1911</v>
      </c>
      <c r="E232" t="s">
        <v>1912</v>
      </c>
      <c r="F232" t="s">
        <v>1913</v>
      </c>
      <c r="G232" t="s">
        <v>1914</v>
      </c>
      <c r="H232">
        <v>0.992309</v>
      </c>
      <c r="I232">
        <v>6.9030000000000003E-4</v>
      </c>
      <c r="J232">
        <v>20.986499999999999</v>
      </c>
      <c r="K232">
        <v>1.86283E-2</v>
      </c>
      <c r="L232">
        <v>40.284999999999997</v>
      </c>
      <c r="M232">
        <v>9.9324999999999992</v>
      </c>
      <c r="N232">
        <v>40.284999999999997</v>
      </c>
      <c r="Z232" s="13">
        <v>0.992309</v>
      </c>
      <c r="AA232" s="15">
        <f t="shared" si="48"/>
        <v>0</v>
      </c>
      <c r="AB232" s="13">
        <f t="shared" si="49"/>
        <v>0</v>
      </c>
      <c r="AC232" s="15">
        <f t="shared" si="50"/>
        <v>0</v>
      </c>
      <c r="AD232" s="13">
        <f t="shared" si="51"/>
        <v>1</v>
      </c>
      <c r="AE232" s="15">
        <f t="shared" si="52"/>
        <v>0</v>
      </c>
      <c r="AF232" s="13">
        <f t="shared" si="52"/>
        <v>1</v>
      </c>
      <c r="AG232" s="17">
        <f t="shared" si="53"/>
        <v>1</v>
      </c>
      <c r="AH232" s="23">
        <f t="shared" si="54"/>
        <v>0</v>
      </c>
      <c r="AI232" s="24">
        <f t="shared" si="55"/>
        <v>0</v>
      </c>
      <c r="AJ232" s="23">
        <f t="shared" si="56"/>
        <v>0</v>
      </c>
      <c r="AK232" s="24">
        <f t="shared" si="57"/>
        <v>0</v>
      </c>
      <c r="AL232" s="23">
        <f t="shared" si="58"/>
        <v>0</v>
      </c>
      <c r="AM232" s="24">
        <f t="shared" si="59"/>
        <v>0</v>
      </c>
      <c r="AN232" s="25">
        <f t="shared" si="60"/>
        <v>0</v>
      </c>
      <c r="BS232">
        <v>20.986499999999999</v>
      </c>
      <c r="BT232">
        <v>1.86283E-2</v>
      </c>
      <c r="BU232">
        <v>40.284999999999997</v>
      </c>
      <c r="CA232" t="s">
        <v>1599</v>
      </c>
      <c r="CB232" t="s">
        <v>1915</v>
      </c>
      <c r="CC232" t="s">
        <v>1916</v>
      </c>
      <c r="CD232" t="s">
        <v>442</v>
      </c>
      <c r="CE232" s="19" t="s">
        <v>1917</v>
      </c>
      <c r="CF232" t="s">
        <v>2918</v>
      </c>
      <c r="CG232" t="s">
        <v>1918</v>
      </c>
      <c r="CH232">
        <v>1</v>
      </c>
      <c r="CI232">
        <v>4</v>
      </c>
      <c r="CJ232">
        <v>3.6583000000000001</v>
      </c>
      <c r="CK232">
        <v>1537600</v>
      </c>
      <c r="CL232">
        <v>0</v>
      </c>
      <c r="CM232">
        <v>0</v>
      </c>
      <c r="CN232">
        <v>1537600</v>
      </c>
      <c r="CO232" t="s">
        <v>210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1537600</v>
      </c>
      <c r="DB232" t="s">
        <v>210</v>
      </c>
      <c r="DC232" t="s">
        <v>210</v>
      </c>
      <c r="DD232" t="s">
        <v>210</v>
      </c>
      <c r="DE232" t="s">
        <v>210</v>
      </c>
      <c r="DF232" t="s">
        <v>210</v>
      </c>
      <c r="DG232" t="s">
        <v>210</v>
      </c>
      <c r="DH232" t="s">
        <v>210</v>
      </c>
      <c r="DI232" t="s">
        <v>210</v>
      </c>
      <c r="DJ232" t="s">
        <v>210</v>
      </c>
      <c r="DK232" t="s">
        <v>210</v>
      </c>
      <c r="DL232" t="s">
        <v>210</v>
      </c>
      <c r="DM232" t="s">
        <v>210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1537600</v>
      </c>
      <c r="GL232">
        <v>233</v>
      </c>
      <c r="GM232">
        <v>106</v>
      </c>
      <c r="GN232">
        <v>284</v>
      </c>
      <c r="GO232">
        <v>284</v>
      </c>
      <c r="GP232">
        <v>565</v>
      </c>
      <c r="GQ232">
        <v>582</v>
      </c>
      <c r="GR232">
        <v>2656</v>
      </c>
      <c r="GS232">
        <v>4146</v>
      </c>
      <c r="GT232">
        <v>2656</v>
      </c>
      <c r="GU232">
        <v>4146</v>
      </c>
      <c r="GV232" t="s">
        <v>223</v>
      </c>
      <c r="GW232">
        <v>8054</v>
      </c>
      <c r="GX232">
        <v>2656</v>
      </c>
      <c r="GY232">
        <v>4146</v>
      </c>
      <c r="GZ232" t="s">
        <v>223</v>
      </c>
      <c r="HA232">
        <v>8054</v>
      </c>
      <c r="HB232">
        <v>2656</v>
      </c>
      <c r="HC232">
        <v>4146</v>
      </c>
      <c r="HD232" t="s">
        <v>223</v>
      </c>
      <c r="HE232">
        <v>8054</v>
      </c>
    </row>
    <row r="233" spans="1:213" x14ac:dyDescent="0.3">
      <c r="A233" t="s">
        <v>1909</v>
      </c>
      <c r="B233" t="s">
        <v>1919</v>
      </c>
      <c r="C233" t="s">
        <v>1911</v>
      </c>
      <c r="D233" t="s">
        <v>1911</v>
      </c>
      <c r="E233" t="s">
        <v>1912</v>
      </c>
      <c r="F233" t="s">
        <v>1913</v>
      </c>
      <c r="G233" t="s">
        <v>1914</v>
      </c>
      <c r="H233">
        <v>0.98646800000000001</v>
      </c>
      <c r="I233">
        <v>1.76935E-3</v>
      </c>
      <c r="J233">
        <v>18.532699999999998</v>
      </c>
      <c r="K233">
        <v>1.86283E-2</v>
      </c>
      <c r="L233">
        <v>40.284999999999997</v>
      </c>
      <c r="M233">
        <v>9.9324999999999992</v>
      </c>
      <c r="N233">
        <v>40.284999999999997</v>
      </c>
      <c r="Z233" s="13">
        <v>0.98646800000000001</v>
      </c>
      <c r="AA233" s="15">
        <f t="shared" si="48"/>
        <v>0</v>
      </c>
      <c r="AB233" s="13">
        <f t="shared" si="49"/>
        <v>0</v>
      </c>
      <c r="AC233" s="15">
        <f t="shared" si="50"/>
        <v>0</v>
      </c>
      <c r="AD233" s="13">
        <f t="shared" si="51"/>
        <v>1</v>
      </c>
      <c r="AE233" s="15">
        <f t="shared" si="52"/>
        <v>0</v>
      </c>
      <c r="AF233" s="13">
        <f t="shared" si="52"/>
        <v>1</v>
      </c>
      <c r="AG233" s="17">
        <f t="shared" si="53"/>
        <v>1</v>
      </c>
      <c r="AH233" s="23">
        <f t="shared" si="54"/>
        <v>0</v>
      </c>
      <c r="AI233" s="24">
        <f t="shared" si="55"/>
        <v>0</v>
      </c>
      <c r="AJ233" s="23">
        <f t="shared" si="56"/>
        <v>0</v>
      </c>
      <c r="AK233" s="24">
        <f t="shared" si="57"/>
        <v>0</v>
      </c>
      <c r="AL233" s="23">
        <f t="shared" si="58"/>
        <v>0</v>
      </c>
      <c r="AM233" s="24">
        <f t="shared" si="59"/>
        <v>0</v>
      </c>
      <c r="AN233" s="25">
        <f t="shared" si="60"/>
        <v>0</v>
      </c>
      <c r="BS233">
        <v>18.532699999999998</v>
      </c>
      <c r="BT233">
        <v>1.86283E-2</v>
      </c>
      <c r="BU233">
        <v>40.284999999999997</v>
      </c>
      <c r="CA233" t="s">
        <v>1599</v>
      </c>
      <c r="CB233" t="s">
        <v>1920</v>
      </c>
      <c r="CC233" t="s">
        <v>1921</v>
      </c>
      <c r="CD233" t="s">
        <v>329</v>
      </c>
      <c r="CE233" s="19" t="s">
        <v>1917</v>
      </c>
      <c r="CF233" t="s">
        <v>2918</v>
      </c>
      <c r="CG233" t="s">
        <v>1918</v>
      </c>
      <c r="CH233">
        <v>4</v>
      </c>
      <c r="CI233">
        <v>4</v>
      </c>
      <c r="CJ233">
        <v>3.6583000000000001</v>
      </c>
      <c r="CK233">
        <v>1537600</v>
      </c>
      <c r="CL233">
        <v>0</v>
      </c>
      <c r="CM233">
        <v>0</v>
      </c>
      <c r="CN233">
        <v>1537600</v>
      </c>
      <c r="CO233" t="s">
        <v>210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1537600</v>
      </c>
      <c r="DB233" t="s">
        <v>210</v>
      </c>
      <c r="DC233" t="s">
        <v>210</v>
      </c>
      <c r="DD233" t="s">
        <v>210</v>
      </c>
      <c r="DE233" t="s">
        <v>210</v>
      </c>
      <c r="DF233" t="s">
        <v>210</v>
      </c>
      <c r="DG233" t="s">
        <v>210</v>
      </c>
      <c r="DH233" t="s">
        <v>210</v>
      </c>
      <c r="DI233" t="s">
        <v>210</v>
      </c>
      <c r="DJ233" t="s">
        <v>210</v>
      </c>
      <c r="DK233" t="s">
        <v>210</v>
      </c>
      <c r="DL233" t="s">
        <v>210</v>
      </c>
      <c r="DM233" t="s">
        <v>210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1537600</v>
      </c>
      <c r="GL233">
        <v>234</v>
      </c>
      <c r="GM233">
        <v>106</v>
      </c>
      <c r="GN233">
        <v>287</v>
      </c>
      <c r="GO233">
        <v>287</v>
      </c>
      <c r="GP233">
        <v>565</v>
      </c>
      <c r="GQ233">
        <v>582</v>
      </c>
      <c r="GR233">
        <v>2656</v>
      </c>
      <c r="GS233">
        <v>4146</v>
      </c>
      <c r="GT233">
        <v>2656</v>
      </c>
      <c r="GU233">
        <v>4146</v>
      </c>
      <c r="GV233" t="s">
        <v>223</v>
      </c>
      <c r="GW233">
        <v>8054</v>
      </c>
      <c r="GX233">
        <v>2656</v>
      </c>
      <c r="GY233">
        <v>4146</v>
      </c>
      <c r="GZ233" t="s">
        <v>223</v>
      </c>
      <c r="HA233">
        <v>8054</v>
      </c>
      <c r="HB233">
        <v>2656</v>
      </c>
      <c r="HC233">
        <v>4146</v>
      </c>
      <c r="HD233" t="s">
        <v>223</v>
      </c>
      <c r="HE233">
        <v>8054</v>
      </c>
    </row>
    <row r="234" spans="1:213" x14ac:dyDescent="0.3">
      <c r="A234" t="s">
        <v>1909</v>
      </c>
      <c r="B234" t="s">
        <v>1922</v>
      </c>
      <c r="C234" t="s">
        <v>1911</v>
      </c>
      <c r="D234" t="s">
        <v>1911</v>
      </c>
      <c r="E234" t="s">
        <v>1912</v>
      </c>
      <c r="F234" t="s">
        <v>1913</v>
      </c>
      <c r="G234" t="s">
        <v>1914</v>
      </c>
      <c r="H234">
        <v>0.98646800000000001</v>
      </c>
      <c r="I234">
        <v>1.8406399999999999E-3</v>
      </c>
      <c r="J234">
        <v>18.532699999999998</v>
      </c>
      <c r="K234">
        <v>1.86283E-2</v>
      </c>
      <c r="L234">
        <v>40.284999999999997</v>
      </c>
      <c r="M234">
        <v>9.9324999999999992</v>
      </c>
      <c r="N234">
        <v>40.284999999999997</v>
      </c>
      <c r="Z234" s="13">
        <v>0.98646800000000001</v>
      </c>
      <c r="AA234" s="15">
        <f t="shared" si="48"/>
        <v>0</v>
      </c>
      <c r="AB234" s="13">
        <f t="shared" si="49"/>
        <v>0</v>
      </c>
      <c r="AC234" s="15">
        <f t="shared" si="50"/>
        <v>0</v>
      </c>
      <c r="AD234" s="13">
        <f t="shared" si="51"/>
        <v>1</v>
      </c>
      <c r="AE234" s="15">
        <f t="shared" si="52"/>
        <v>0</v>
      </c>
      <c r="AF234" s="13">
        <f t="shared" si="52"/>
        <v>1</v>
      </c>
      <c r="AG234" s="17">
        <f t="shared" si="53"/>
        <v>1</v>
      </c>
      <c r="AH234" s="23">
        <f t="shared" si="54"/>
        <v>0</v>
      </c>
      <c r="AI234" s="24">
        <f t="shared" si="55"/>
        <v>0</v>
      </c>
      <c r="AJ234" s="23">
        <f t="shared" si="56"/>
        <v>0</v>
      </c>
      <c r="AK234" s="24">
        <f t="shared" si="57"/>
        <v>0</v>
      </c>
      <c r="AL234" s="23">
        <f t="shared" si="58"/>
        <v>0</v>
      </c>
      <c r="AM234" s="24">
        <f t="shared" si="59"/>
        <v>0</v>
      </c>
      <c r="AN234" s="25">
        <f t="shared" si="60"/>
        <v>0</v>
      </c>
      <c r="BS234">
        <v>18.532699999999998</v>
      </c>
      <c r="BT234">
        <v>1.86283E-2</v>
      </c>
      <c r="BU234">
        <v>40.284999999999997</v>
      </c>
      <c r="CA234" t="s">
        <v>1599</v>
      </c>
      <c r="CB234" t="s">
        <v>1923</v>
      </c>
      <c r="CC234" t="s">
        <v>1924</v>
      </c>
      <c r="CD234" t="s">
        <v>1503</v>
      </c>
      <c r="CE234" s="19" t="s">
        <v>1917</v>
      </c>
      <c r="CF234" t="s">
        <v>2918</v>
      </c>
      <c r="CG234" t="s">
        <v>1918</v>
      </c>
      <c r="CH234">
        <v>7</v>
      </c>
      <c r="CI234">
        <v>4</v>
      </c>
      <c r="CJ234">
        <v>3.6583000000000001</v>
      </c>
      <c r="CK234">
        <v>1537600</v>
      </c>
      <c r="CL234">
        <v>0</v>
      </c>
      <c r="CM234">
        <v>0</v>
      </c>
      <c r="CN234">
        <v>1537600</v>
      </c>
      <c r="CO234" t="s">
        <v>210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1537600</v>
      </c>
      <c r="DB234" t="s">
        <v>210</v>
      </c>
      <c r="DC234" t="s">
        <v>210</v>
      </c>
      <c r="DD234" t="s">
        <v>210</v>
      </c>
      <c r="DE234" t="s">
        <v>210</v>
      </c>
      <c r="DF234" t="s">
        <v>210</v>
      </c>
      <c r="DG234" t="s">
        <v>210</v>
      </c>
      <c r="DH234" t="s">
        <v>210</v>
      </c>
      <c r="DI234" t="s">
        <v>210</v>
      </c>
      <c r="DJ234" t="s">
        <v>210</v>
      </c>
      <c r="DK234" t="s">
        <v>210</v>
      </c>
      <c r="DL234" t="s">
        <v>210</v>
      </c>
      <c r="DM234" t="s">
        <v>210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1537600</v>
      </c>
      <c r="GL234">
        <v>235</v>
      </c>
      <c r="GM234">
        <v>106</v>
      </c>
      <c r="GN234">
        <v>290</v>
      </c>
      <c r="GO234">
        <v>290</v>
      </c>
      <c r="GP234">
        <v>565</v>
      </c>
      <c r="GQ234">
        <v>582</v>
      </c>
      <c r="GR234">
        <v>2656</v>
      </c>
      <c r="GS234">
        <v>4146</v>
      </c>
      <c r="GT234">
        <v>2656</v>
      </c>
      <c r="GU234">
        <v>4146</v>
      </c>
      <c r="GV234" t="s">
        <v>223</v>
      </c>
      <c r="GW234">
        <v>8054</v>
      </c>
      <c r="GX234">
        <v>2656</v>
      </c>
      <c r="GY234">
        <v>4146</v>
      </c>
      <c r="GZ234" t="s">
        <v>223</v>
      </c>
      <c r="HA234">
        <v>8054</v>
      </c>
      <c r="HB234">
        <v>2656</v>
      </c>
      <c r="HC234">
        <v>4146</v>
      </c>
      <c r="HD234" t="s">
        <v>223</v>
      </c>
      <c r="HE234">
        <v>8054</v>
      </c>
    </row>
    <row r="235" spans="1:213" ht="15" x14ac:dyDescent="0.25">
      <c r="A235" t="s">
        <v>584</v>
      </c>
      <c r="B235" t="s">
        <v>1925</v>
      </c>
      <c r="C235" t="s">
        <v>586</v>
      </c>
      <c r="D235" t="s">
        <v>586</v>
      </c>
      <c r="F235" t="s">
        <v>587</v>
      </c>
      <c r="G235" t="s">
        <v>588</v>
      </c>
      <c r="H235">
        <v>0.5</v>
      </c>
      <c r="I235">
        <v>0.13047900000000001</v>
      </c>
      <c r="J235">
        <v>0</v>
      </c>
      <c r="K235">
        <v>1.7239600000000001E-2</v>
      </c>
      <c r="L235">
        <v>40.113</v>
      </c>
      <c r="M235">
        <v>11.385999999999999</v>
      </c>
      <c r="N235">
        <v>40.113</v>
      </c>
      <c r="T235" s="11">
        <v>0.5</v>
      </c>
      <c r="AA235" s="15">
        <f t="shared" si="48"/>
        <v>0</v>
      </c>
      <c r="AB235" s="13">
        <f t="shared" si="49"/>
        <v>1</v>
      </c>
      <c r="AC235" s="15">
        <f t="shared" si="50"/>
        <v>0</v>
      </c>
      <c r="AD235" s="13">
        <f t="shared" si="51"/>
        <v>0</v>
      </c>
      <c r="AE235" s="15">
        <f t="shared" si="52"/>
        <v>0</v>
      </c>
      <c r="AF235" s="13">
        <f t="shared" si="52"/>
        <v>1</v>
      </c>
      <c r="AG235" s="17">
        <f t="shared" si="53"/>
        <v>1</v>
      </c>
      <c r="AH235" s="23">
        <f t="shared" si="54"/>
        <v>0</v>
      </c>
      <c r="AI235" s="24">
        <f t="shared" si="55"/>
        <v>0</v>
      </c>
      <c r="AJ235" s="23">
        <f t="shared" si="56"/>
        <v>0</v>
      </c>
      <c r="AK235" s="24">
        <f t="shared" si="57"/>
        <v>0</v>
      </c>
      <c r="AL235" s="23">
        <f t="shared" si="58"/>
        <v>0</v>
      </c>
      <c r="AM235" s="24">
        <f t="shared" si="59"/>
        <v>0</v>
      </c>
      <c r="AN235" s="25">
        <f t="shared" si="60"/>
        <v>0</v>
      </c>
      <c r="BA235">
        <v>0</v>
      </c>
      <c r="BB235">
        <v>1.7239600000000001E-2</v>
      </c>
      <c r="BC235">
        <v>40.113</v>
      </c>
      <c r="BZ235">
        <v>1</v>
      </c>
      <c r="CA235" t="s">
        <v>1599</v>
      </c>
      <c r="CB235" t="s">
        <v>1926</v>
      </c>
      <c r="CC235" t="s">
        <v>922</v>
      </c>
      <c r="CD235" t="s">
        <v>1383</v>
      </c>
      <c r="CE235" t="s">
        <v>590</v>
      </c>
      <c r="CF235" t="s">
        <v>2918</v>
      </c>
      <c r="CG235" t="s">
        <v>591</v>
      </c>
      <c r="CH235">
        <v>5</v>
      </c>
      <c r="CI235">
        <v>2</v>
      </c>
      <c r="CJ235">
        <v>3.6349</v>
      </c>
      <c r="CK235">
        <v>0</v>
      </c>
      <c r="CL235">
        <v>0</v>
      </c>
      <c r="CM235">
        <v>0</v>
      </c>
      <c r="CN235">
        <v>0</v>
      </c>
      <c r="CO235" t="s">
        <v>210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 t="s">
        <v>210</v>
      </c>
      <c r="DC235" t="s">
        <v>210</v>
      </c>
      <c r="DD235" t="s">
        <v>210</v>
      </c>
      <c r="DE235" t="s">
        <v>210</v>
      </c>
      <c r="DF235" t="s">
        <v>210</v>
      </c>
      <c r="DG235" t="s">
        <v>210</v>
      </c>
      <c r="DH235" t="s">
        <v>210</v>
      </c>
      <c r="DI235" t="s">
        <v>210</v>
      </c>
      <c r="DJ235" t="s">
        <v>210</v>
      </c>
      <c r="DK235" t="s">
        <v>210</v>
      </c>
      <c r="DL235" t="s">
        <v>210</v>
      </c>
      <c r="DM235" t="s">
        <v>210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GL235">
        <v>236</v>
      </c>
      <c r="GM235">
        <v>108</v>
      </c>
      <c r="GN235">
        <v>5</v>
      </c>
      <c r="GO235">
        <v>5</v>
      </c>
      <c r="GP235">
        <v>424</v>
      </c>
      <c r="GQ235">
        <v>441</v>
      </c>
      <c r="GR235">
        <v>2398</v>
      </c>
      <c r="GS235">
        <v>3873</v>
      </c>
      <c r="GT235">
        <v>2398</v>
      </c>
      <c r="GU235">
        <v>3873</v>
      </c>
      <c r="GV235" t="s">
        <v>237</v>
      </c>
      <c r="GW235">
        <v>12711</v>
      </c>
      <c r="GX235">
        <v>2398</v>
      </c>
      <c r="GY235">
        <v>3873</v>
      </c>
      <c r="GZ235" t="s">
        <v>237</v>
      </c>
      <c r="HA235">
        <v>12711</v>
      </c>
      <c r="HB235">
        <v>2398</v>
      </c>
      <c r="HC235">
        <v>3873</v>
      </c>
      <c r="HD235" t="s">
        <v>237</v>
      </c>
      <c r="HE235">
        <v>12711</v>
      </c>
    </row>
    <row r="236" spans="1:213" ht="15" x14ac:dyDescent="0.25">
      <c r="A236" t="s">
        <v>1927</v>
      </c>
      <c r="B236" t="s">
        <v>1928</v>
      </c>
      <c r="C236" t="s">
        <v>1929</v>
      </c>
      <c r="D236" t="s">
        <v>1929</v>
      </c>
      <c r="E236" t="s">
        <v>1930</v>
      </c>
      <c r="F236" t="s">
        <v>1931</v>
      </c>
      <c r="G236" t="s">
        <v>1932</v>
      </c>
      <c r="H236">
        <v>0.999776</v>
      </c>
      <c r="I236" s="1">
        <v>1.3977300000000001E-5</v>
      </c>
      <c r="J236">
        <v>38.250599999999999</v>
      </c>
      <c r="K236">
        <v>1.5054100000000001E-2</v>
      </c>
      <c r="L236">
        <v>58.338999999999999</v>
      </c>
      <c r="M236">
        <v>9.4200999999999997</v>
      </c>
      <c r="N236">
        <v>58.338999999999999</v>
      </c>
      <c r="Z236" s="13">
        <v>0.999776</v>
      </c>
      <c r="AA236" s="15">
        <f t="shared" si="48"/>
        <v>0</v>
      </c>
      <c r="AB236" s="13">
        <f t="shared" si="49"/>
        <v>0</v>
      </c>
      <c r="AC236" s="15">
        <f t="shared" si="50"/>
        <v>0</v>
      </c>
      <c r="AD236" s="13">
        <f t="shared" si="51"/>
        <v>1</v>
      </c>
      <c r="AE236" s="15">
        <f t="shared" si="52"/>
        <v>0</v>
      </c>
      <c r="AF236" s="13">
        <f t="shared" si="52"/>
        <v>1</v>
      </c>
      <c r="AG236" s="17">
        <f t="shared" si="53"/>
        <v>1</v>
      </c>
      <c r="AH236" s="23">
        <f t="shared" si="54"/>
        <v>0</v>
      </c>
      <c r="AI236" s="24">
        <f t="shared" si="55"/>
        <v>0</v>
      </c>
      <c r="AJ236" s="23">
        <f t="shared" si="56"/>
        <v>0</v>
      </c>
      <c r="AK236" s="24">
        <f t="shared" si="57"/>
        <v>0</v>
      </c>
      <c r="AL236" s="23">
        <f t="shared" si="58"/>
        <v>0</v>
      </c>
      <c r="AM236" s="24">
        <f t="shared" si="59"/>
        <v>0</v>
      </c>
      <c r="AN236" s="25">
        <f t="shared" si="60"/>
        <v>0</v>
      </c>
      <c r="BS236">
        <v>38.250599999999999</v>
      </c>
      <c r="BT236">
        <v>1.5054100000000001E-2</v>
      </c>
      <c r="BU236">
        <v>58.338999999999999</v>
      </c>
      <c r="BZ236">
        <v>1</v>
      </c>
      <c r="CA236" t="s">
        <v>1599</v>
      </c>
      <c r="CB236" t="s">
        <v>1933</v>
      </c>
      <c r="CC236" t="s">
        <v>306</v>
      </c>
      <c r="CD236" t="s">
        <v>307</v>
      </c>
      <c r="CE236" t="s">
        <v>1934</v>
      </c>
      <c r="CF236" t="s">
        <v>2918</v>
      </c>
      <c r="CG236" t="s">
        <v>1935</v>
      </c>
      <c r="CH236">
        <v>3</v>
      </c>
      <c r="CI236">
        <v>3</v>
      </c>
      <c r="CJ236">
        <v>-2.0756000000000001</v>
      </c>
      <c r="CK236">
        <v>5989700</v>
      </c>
      <c r="CL236">
        <v>5989700</v>
      </c>
      <c r="CM236">
        <v>0</v>
      </c>
      <c r="CN236">
        <v>0</v>
      </c>
      <c r="CO236" t="s">
        <v>210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5989700</v>
      </c>
      <c r="DB236" t="s">
        <v>210</v>
      </c>
      <c r="DC236" t="s">
        <v>210</v>
      </c>
      <c r="DD236" t="s">
        <v>210</v>
      </c>
      <c r="DE236" t="s">
        <v>210</v>
      </c>
      <c r="DF236" t="s">
        <v>210</v>
      </c>
      <c r="DG236" t="s">
        <v>210</v>
      </c>
      <c r="DH236" t="s">
        <v>210</v>
      </c>
      <c r="DI236" t="s">
        <v>210</v>
      </c>
      <c r="DJ236" t="s">
        <v>210</v>
      </c>
      <c r="DK236" t="s">
        <v>210</v>
      </c>
      <c r="DL236" t="s">
        <v>210</v>
      </c>
      <c r="DM236" t="s">
        <v>210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5989700</v>
      </c>
      <c r="EV236">
        <v>0</v>
      </c>
      <c r="EW236">
        <v>0</v>
      </c>
      <c r="GL236">
        <v>237</v>
      </c>
      <c r="GM236">
        <v>109</v>
      </c>
      <c r="GN236">
        <v>165</v>
      </c>
      <c r="GO236">
        <v>165</v>
      </c>
      <c r="GP236">
        <v>25</v>
      </c>
      <c r="GQ236">
        <v>26</v>
      </c>
      <c r="GR236">
        <v>101</v>
      </c>
      <c r="GS236">
        <v>114</v>
      </c>
      <c r="GT236">
        <v>101</v>
      </c>
      <c r="GU236">
        <v>114</v>
      </c>
      <c r="GV236" t="s">
        <v>223</v>
      </c>
      <c r="GW236">
        <v>6982</v>
      </c>
      <c r="GX236">
        <v>101</v>
      </c>
      <c r="GY236">
        <v>114</v>
      </c>
      <c r="GZ236" t="s">
        <v>223</v>
      </c>
      <c r="HA236">
        <v>6982</v>
      </c>
      <c r="HB236">
        <v>101</v>
      </c>
      <c r="HC236">
        <v>114</v>
      </c>
      <c r="HD236" t="s">
        <v>223</v>
      </c>
      <c r="HE236">
        <v>6982</v>
      </c>
    </row>
    <row r="237" spans="1:213" ht="15" x14ac:dyDescent="0.25">
      <c r="A237" t="s">
        <v>592</v>
      </c>
      <c r="B237" t="s">
        <v>1936</v>
      </c>
      <c r="C237" t="s">
        <v>594</v>
      </c>
      <c r="D237" t="s">
        <v>594</v>
      </c>
      <c r="E237" t="s">
        <v>595</v>
      </c>
      <c r="F237" t="s">
        <v>596</v>
      </c>
      <c r="G237" t="s">
        <v>597</v>
      </c>
      <c r="H237">
        <v>0.99826899999999996</v>
      </c>
      <c r="I237">
        <v>1.2245299999999999E-4</v>
      </c>
      <c r="J237">
        <v>27.6021</v>
      </c>
      <c r="K237">
        <v>1.8860399999999999E-2</v>
      </c>
      <c r="L237">
        <v>72.814999999999998</v>
      </c>
      <c r="M237">
        <v>16.84</v>
      </c>
      <c r="N237">
        <v>72.814999999999998</v>
      </c>
      <c r="W237" s="9">
        <v>0.99826899999999996</v>
      </c>
      <c r="AA237" s="15">
        <f t="shared" si="48"/>
        <v>0</v>
      </c>
      <c r="AB237" s="13">
        <f t="shared" si="49"/>
        <v>0</v>
      </c>
      <c r="AC237" s="15">
        <f t="shared" si="50"/>
        <v>1</v>
      </c>
      <c r="AD237" s="13">
        <f t="shared" si="51"/>
        <v>0</v>
      </c>
      <c r="AE237" s="15">
        <f t="shared" si="52"/>
        <v>1</v>
      </c>
      <c r="AF237" s="13">
        <f t="shared" si="52"/>
        <v>0</v>
      </c>
      <c r="AG237" s="17">
        <f t="shared" si="53"/>
        <v>1</v>
      </c>
      <c r="AH237" s="23">
        <f t="shared" si="54"/>
        <v>0</v>
      </c>
      <c r="AI237" s="24">
        <f t="shared" si="55"/>
        <v>0</v>
      </c>
      <c r="AJ237" s="23">
        <f t="shared" si="56"/>
        <v>0</v>
      </c>
      <c r="AK237" s="24">
        <f t="shared" si="57"/>
        <v>0</v>
      </c>
      <c r="AL237" s="23">
        <f t="shared" si="58"/>
        <v>0</v>
      </c>
      <c r="AM237" s="24">
        <f t="shared" si="59"/>
        <v>0</v>
      </c>
      <c r="AN237" s="25">
        <f t="shared" si="60"/>
        <v>0</v>
      </c>
      <c r="BJ237">
        <v>27.6021</v>
      </c>
      <c r="BK237">
        <v>1.8860399999999999E-2</v>
      </c>
      <c r="BL237">
        <v>72.814999999999998</v>
      </c>
      <c r="BZ237">
        <v>3</v>
      </c>
      <c r="CA237" t="s">
        <v>1599</v>
      </c>
      <c r="CB237" t="s">
        <v>1937</v>
      </c>
      <c r="CC237" t="s">
        <v>1938</v>
      </c>
      <c r="CD237" t="s">
        <v>1435</v>
      </c>
      <c r="CE237" t="s">
        <v>601</v>
      </c>
      <c r="CF237" t="s">
        <v>2918</v>
      </c>
      <c r="CG237" t="s">
        <v>602</v>
      </c>
      <c r="CH237">
        <v>4</v>
      </c>
      <c r="CI237">
        <v>3</v>
      </c>
      <c r="CJ237">
        <v>-2.7311000000000001</v>
      </c>
      <c r="CK237">
        <v>150920000</v>
      </c>
      <c r="CL237">
        <v>0</v>
      </c>
      <c r="CM237">
        <v>0</v>
      </c>
      <c r="CN237">
        <v>150920000</v>
      </c>
      <c r="CO237" t="s">
        <v>210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150920000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 t="s">
        <v>210</v>
      </c>
      <c r="DC237" t="s">
        <v>210</v>
      </c>
      <c r="DD237" t="s">
        <v>210</v>
      </c>
      <c r="DE237" t="s">
        <v>210</v>
      </c>
      <c r="DF237" t="s">
        <v>210</v>
      </c>
      <c r="DG237" t="s">
        <v>210</v>
      </c>
      <c r="DH237" t="s">
        <v>210</v>
      </c>
      <c r="DI237" t="s">
        <v>210</v>
      </c>
      <c r="DJ237" t="s">
        <v>210</v>
      </c>
      <c r="DK237" t="s">
        <v>210</v>
      </c>
      <c r="DL237" t="s">
        <v>210</v>
      </c>
      <c r="DM237" t="s">
        <v>210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150920000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GL237">
        <v>238</v>
      </c>
      <c r="GM237">
        <v>111</v>
      </c>
      <c r="GN237">
        <v>226</v>
      </c>
      <c r="GO237">
        <v>226</v>
      </c>
      <c r="GP237">
        <v>443</v>
      </c>
      <c r="GQ237">
        <v>460</v>
      </c>
      <c r="GR237">
        <v>2443</v>
      </c>
      <c r="GS237">
        <v>3928</v>
      </c>
      <c r="GT237">
        <v>2443</v>
      </c>
      <c r="GU237">
        <v>3928</v>
      </c>
      <c r="GV237" t="s">
        <v>238</v>
      </c>
      <c r="GW237">
        <v>7424</v>
      </c>
      <c r="GX237">
        <v>2443</v>
      </c>
      <c r="GY237">
        <v>3928</v>
      </c>
      <c r="GZ237" t="s">
        <v>238</v>
      </c>
      <c r="HA237">
        <v>7424</v>
      </c>
      <c r="HB237">
        <v>2443</v>
      </c>
      <c r="HC237">
        <v>3928</v>
      </c>
      <c r="HD237" t="s">
        <v>238</v>
      </c>
      <c r="HE237">
        <v>7424</v>
      </c>
    </row>
    <row r="238" spans="1:213" ht="15" x14ac:dyDescent="0.25">
      <c r="A238" t="s">
        <v>592</v>
      </c>
      <c r="B238" t="s">
        <v>1939</v>
      </c>
      <c r="C238" t="s">
        <v>594</v>
      </c>
      <c r="D238" t="s">
        <v>594</v>
      </c>
      <c r="E238" t="s">
        <v>595</v>
      </c>
      <c r="F238" t="s">
        <v>596</v>
      </c>
      <c r="G238" t="s">
        <v>597</v>
      </c>
      <c r="H238">
        <v>0.99995100000000003</v>
      </c>
      <c r="I238" s="1">
        <v>2.7398800000000001E-6</v>
      </c>
      <c r="J238">
        <v>43.095399999999998</v>
      </c>
      <c r="K238">
        <v>1.8860399999999999E-2</v>
      </c>
      <c r="L238">
        <v>72.814999999999998</v>
      </c>
      <c r="M238">
        <v>16.84</v>
      </c>
      <c r="N238">
        <v>72.814999999999998</v>
      </c>
      <c r="W238" s="9">
        <v>0.99995100000000003</v>
      </c>
      <c r="AA238" s="15">
        <f t="shared" si="48"/>
        <v>0</v>
      </c>
      <c r="AB238" s="13">
        <f t="shared" si="49"/>
        <v>0</v>
      </c>
      <c r="AC238" s="15">
        <f t="shared" si="50"/>
        <v>1</v>
      </c>
      <c r="AD238" s="13">
        <f t="shared" si="51"/>
        <v>0</v>
      </c>
      <c r="AE238" s="15">
        <f t="shared" si="52"/>
        <v>1</v>
      </c>
      <c r="AF238" s="13">
        <f t="shared" si="52"/>
        <v>0</v>
      </c>
      <c r="AG238" s="17">
        <f t="shared" si="53"/>
        <v>1</v>
      </c>
      <c r="AH238" s="23">
        <f t="shared" si="54"/>
        <v>0</v>
      </c>
      <c r="AI238" s="24">
        <f t="shared" si="55"/>
        <v>0</v>
      </c>
      <c r="AJ238" s="23">
        <f t="shared" si="56"/>
        <v>0</v>
      </c>
      <c r="AK238" s="24">
        <f t="shared" si="57"/>
        <v>0</v>
      </c>
      <c r="AL238" s="23">
        <f t="shared" si="58"/>
        <v>0</v>
      </c>
      <c r="AM238" s="24">
        <f t="shared" si="59"/>
        <v>0</v>
      </c>
      <c r="AN238" s="25">
        <f t="shared" si="60"/>
        <v>0</v>
      </c>
      <c r="BJ238">
        <v>43.095399999999998</v>
      </c>
      <c r="BK238">
        <v>1.8860399999999999E-2</v>
      </c>
      <c r="BL238">
        <v>72.814999999999998</v>
      </c>
      <c r="BZ238">
        <v>3</v>
      </c>
      <c r="CA238" t="s">
        <v>1599</v>
      </c>
      <c r="CB238" t="s">
        <v>1940</v>
      </c>
      <c r="CC238" t="s">
        <v>1941</v>
      </c>
      <c r="CD238" t="s">
        <v>1540</v>
      </c>
      <c r="CE238" t="s">
        <v>601</v>
      </c>
      <c r="CF238" t="s">
        <v>2918</v>
      </c>
      <c r="CG238" t="s">
        <v>602</v>
      </c>
      <c r="CH238">
        <v>14</v>
      </c>
      <c r="CI238">
        <v>3</v>
      </c>
      <c r="CJ238">
        <v>-2.7311000000000001</v>
      </c>
      <c r="CK238">
        <v>150920000</v>
      </c>
      <c r="CL238">
        <v>0</v>
      </c>
      <c r="CM238">
        <v>0</v>
      </c>
      <c r="CN238">
        <v>150920000</v>
      </c>
      <c r="CO238" t="s">
        <v>210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150920000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 t="s">
        <v>210</v>
      </c>
      <c r="DC238" t="s">
        <v>210</v>
      </c>
      <c r="DD238" t="s">
        <v>210</v>
      </c>
      <c r="DE238" t="s">
        <v>210</v>
      </c>
      <c r="DF238" t="s">
        <v>210</v>
      </c>
      <c r="DG238" t="s">
        <v>210</v>
      </c>
      <c r="DH238" t="s">
        <v>210</v>
      </c>
      <c r="DI238" t="s">
        <v>210</v>
      </c>
      <c r="DJ238" t="s">
        <v>210</v>
      </c>
      <c r="DK238" t="s">
        <v>210</v>
      </c>
      <c r="DL238" t="s">
        <v>210</v>
      </c>
      <c r="DM238" t="s">
        <v>210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150920000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GL238">
        <v>239</v>
      </c>
      <c r="GM238">
        <v>111</v>
      </c>
      <c r="GN238">
        <v>236</v>
      </c>
      <c r="GO238">
        <v>236</v>
      </c>
      <c r="GP238">
        <v>443</v>
      </c>
      <c r="GQ238">
        <v>460</v>
      </c>
      <c r="GR238">
        <v>2443</v>
      </c>
      <c r="GS238">
        <v>3928</v>
      </c>
      <c r="GT238">
        <v>2443</v>
      </c>
      <c r="GU238">
        <v>3928</v>
      </c>
      <c r="GV238" t="s">
        <v>238</v>
      </c>
      <c r="GW238">
        <v>7424</v>
      </c>
      <c r="GX238">
        <v>2443</v>
      </c>
      <c r="GY238">
        <v>3928</v>
      </c>
      <c r="GZ238" t="s">
        <v>238</v>
      </c>
      <c r="HA238">
        <v>7424</v>
      </c>
      <c r="HB238">
        <v>2443</v>
      </c>
      <c r="HC238">
        <v>3928</v>
      </c>
      <c r="HD238" t="s">
        <v>238</v>
      </c>
      <c r="HE238">
        <v>7424</v>
      </c>
    </row>
    <row r="239" spans="1:213" x14ac:dyDescent="0.3">
      <c r="A239" t="s">
        <v>1942</v>
      </c>
      <c r="B239">
        <v>5</v>
      </c>
      <c r="C239" t="s">
        <v>1942</v>
      </c>
      <c r="D239" t="s">
        <v>1942</v>
      </c>
      <c r="F239" t="s">
        <v>1943</v>
      </c>
      <c r="G239" t="s">
        <v>1944</v>
      </c>
      <c r="H239">
        <v>1</v>
      </c>
      <c r="I239">
        <v>0</v>
      </c>
      <c r="J239">
        <v>85.160799999999995</v>
      </c>
      <c r="K239">
        <v>1.5807499999999999E-2</v>
      </c>
      <c r="L239">
        <v>101.54</v>
      </c>
      <c r="M239">
        <v>18.335999999999999</v>
      </c>
      <c r="N239">
        <v>101.54</v>
      </c>
      <c r="W239" s="9">
        <v>1</v>
      </c>
      <c r="AA239" s="15">
        <f t="shared" si="48"/>
        <v>0</v>
      </c>
      <c r="AB239" s="13">
        <f t="shared" si="49"/>
        <v>0</v>
      </c>
      <c r="AC239" s="15">
        <f t="shared" si="50"/>
        <v>1</v>
      </c>
      <c r="AD239" s="13">
        <f t="shared" si="51"/>
        <v>0</v>
      </c>
      <c r="AE239" s="15">
        <f t="shared" si="52"/>
        <v>1</v>
      </c>
      <c r="AF239" s="13">
        <f t="shared" si="52"/>
        <v>0</v>
      </c>
      <c r="AG239" s="17">
        <f t="shared" si="53"/>
        <v>1</v>
      </c>
      <c r="AH239" s="23">
        <f t="shared" si="54"/>
        <v>0</v>
      </c>
      <c r="AI239" s="24">
        <f t="shared" si="55"/>
        <v>0</v>
      </c>
      <c r="AJ239" s="23">
        <f t="shared" si="56"/>
        <v>0</v>
      </c>
      <c r="AK239" s="24">
        <f t="shared" si="57"/>
        <v>0</v>
      </c>
      <c r="AL239" s="23">
        <f t="shared" si="58"/>
        <v>0</v>
      </c>
      <c r="AM239" s="24">
        <f t="shared" si="59"/>
        <v>0</v>
      </c>
      <c r="AN239" s="25">
        <f t="shared" si="60"/>
        <v>0</v>
      </c>
      <c r="BJ239">
        <v>85.160799999999995</v>
      </c>
      <c r="BK239">
        <v>1.5807499999999999E-2</v>
      </c>
      <c r="BL239">
        <v>101.54</v>
      </c>
      <c r="BZ239">
        <v>1</v>
      </c>
      <c r="CA239" t="s">
        <v>1599</v>
      </c>
      <c r="CB239" t="s">
        <v>1945</v>
      </c>
      <c r="CC239" t="s">
        <v>764</v>
      </c>
      <c r="CD239" t="s">
        <v>1383</v>
      </c>
      <c r="CE239" s="19" t="s">
        <v>1946</v>
      </c>
      <c r="CF239" t="s">
        <v>2919</v>
      </c>
      <c r="CG239" t="s">
        <v>1947</v>
      </c>
      <c r="CH239">
        <v>5</v>
      </c>
      <c r="CI239">
        <v>2</v>
      </c>
      <c r="CJ239">
        <v>1.1306</v>
      </c>
      <c r="CK239">
        <v>3647400</v>
      </c>
      <c r="CL239">
        <v>3647400</v>
      </c>
      <c r="CM239">
        <v>0</v>
      </c>
      <c r="CN239">
        <v>0</v>
      </c>
      <c r="CO239" t="s">
        <v>210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3647400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 t="s">
        <v>210</v>
      </c>
      <c r="DC239" t="s">
        <v>210</v>
      </c>
      <c r="DD239" t="s">
        <v>210</v>
      </c>
      <c r="DE239" t="s">
        <v>210</v>
      </c>
      <c r="DF239" t="s">
        <v>210</v>
      </c>
      <c r="DG239" t="s">
        <v>210</v>
      </c>
      <c r="DH239" t="s">
        <v>210</v>
      </c>
      <c r="DI239" t="s">
        <v>210</v>
      </c>
      <c r="DJ239" t="s">
        <v>210</v>
      </c>
      <c r="DK239" t="s">
        <v>210</v>
      </c>
      <c r="DL239" t="s">
        <v>210</v>
      </c>
      <c r="DM239" t="s">
        <v>210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3647400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GL239">
        <v>240</v>
      </c>
      <c r="GM239">
        <v>112</v>
      </c>
      <c r="GN239">
        <v>5</v>
      </c>
      <c r="GO239">
        <v>5</v>
      </c>
      <c r="GP239">
        <v>404</v>
      </c>
      <c r="GQ239">
        <v>421</v>
      </c>
      <c r="GR239">
        <v>2366</v>
      </c>
      <c r="GS239">
        <v>3841</v>
      </c>
      <c r="GT239">
        <v>2366</v>
      </c>
      <c r="GU239">
        <v>3841</v>
      </c>
      <c r="GV239" t="s">
        <v>238</v>
      </c>
      <c r="GW239">
        <v>6552</v>
      </c>
      <c r="GX239">
        <v>2366</v>
      </c>
      <c r="GY239">
        <v>3841</v>
      </c>
      <c r="GZ239" t="s">
        <v>238</v>
      </c>
      <c r="HA239">
        <v>6552</v>
      </c>
      <c r="HB239">
        <v>2366</v>
      </c>
      <c r="HC239">
        <v>3841</v>
      </c>
      <c r="HD239" t="s">
        <v>238</v>
      </c>
      <c r="HE239">
        <v>6552</v>
      </c>
    </row>
    <row r="240" spans="1:213" ht="15" x14ac:dyDescent="0.25">
      <c r="A240" t="s">
        <v>614</v>
      </c>
      <c r="B240" t="s">
        <v>1948</v>
      </c>
      <c r="C240" t="s">
        <v>616</v>
      </c>
      <c r="D240" t="s">
        <v>616</v>
      </c>
      <c r="E240" t="s">
        <v>617</v>
      </c>
      <c r="F240" t="s">
        <v>618</v>
      </c>
      <c r="G240" t="s">
        <v>619</v>
      </c>
      <c r="H240">
        <v>1</v>
      </c>
      <c r="I240">
        <v>0</v>
      </c>
      <c r="J240">
        <v>55.257800000000003</v>
      </c>
      <c r="K240">
        <v>1.9670699999999999E-2</v>
      </c>
      <c r="L240">
        <v>62.694000000000003</v>
      </c>
      <c r="M240">
        <v>12.487</v>
      </c>
      <c r="N240">
        <v>62.694000000000003</v>
      </c>
      <c r="W240" s="9">
        <v>1</v>
      </c>
      <c r="AA240" s="15">
        <f t="shared" si="48"/>
        <v>0</v>
      </c>
      <c r="AB240" s="13">
        <f t="shared" si="49"/>
        <v>0</v>
      </c>
      <c r="AC240" s="15">
        <f t="shared" si="50"/>
        <v>1</v>
      </c>
      <c r="AD240" s="13">
        <f t="shared" si="51"/>
        <v>0</v>
      </c>
      <c r="AE240" s="15">
        <f t="shared" si="52"/>
        <v>1</v>
      </c>
      <c r="AF240" s="13">
        <f t="shared" si="52"/>
        <v>0</v>
      </c>
      <c r="AG240" s="17">
        <f t="shared" si="53"/>
        <v>1</v>
      </c>
      <c r="AH240" s="23">
        <f t="shared" si="54"/>
        <v>0</v>
      </c>
      <c r="AI240" s="24">
        <f t="shared" si="55"/>
        <v>0</v>
      </c>
      <c r="AJ240" s="23">
        <f t="shared" si="56"/>
        <v>0</v>
      </c>
      <c r="AK240" s="24">
        <f t="shared" si="57"/>
        <v>0</v>
      </c>
      <c r="AL240" s="23">
        <f t="shared" si="58"/>
        <v>0</v>
      </c>
      <c r="AM240" s="24">
        <f t="shared" si="59"/>
        <v>0</v>
      </c>
      <c r="AN240" s="25">
        <f t="shared" si="60"/>
        <v>0</v>
      </c>
      <c r="BJ240">
        <v>55.257800000000003</v>
      </c>
      <c r="BK240">
        <v>1.9670699999999999E-2</v>
      </c>
      <c r="BL240">
        <v>62.694000000000003</v>
      </c>
      <c r="BZ240">
        <v>2</v>
      </c>
      <c r="CA240" t="s">
        <v>1599</v>
      </c>
      <c r="CB240" t="s">
        <v>1949</v>
      </c>
      <c r="CC240" t="s">
        <v>1950</v>
      </c>
      <c r="CD240" t="s">
        <v>1540</v>
      </c>
      <c r="CE240" t="s">
        <v>623</v>
      </c>
      <c r="CF240" t="s">
        <v>2918</v>
      </c>
      <c r="CG240" t="s">
        <v>624</v>
      </c>
      <c r="CH240">
        <v>14</v>
      </c>
      <c r="CI240">
        <v>2</v>
      </c>
      <c r="CJ240">
        <v>4.4847000000000001</v>
      </c>
      <c r="CK240">
        <v>1455100</v>
      </c>
      <c r="CL240">
        <v>0</v>
      </c>
      <c r="CM240">
        <v>1455100</v>
      </c>
      <c r="CN240">
        <v>0</v>
      </c>
      <c r="CO240" t="s">
        <v>210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1455100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 t="s">
        <v>210</v>
      </c>
      <c r="DC240" t="s">
        <v>210</v>
      </c>
      <c r="DD240" t="s">
        <v>210</v>
      </c>
      <c r="DE240" t="s">
        <v>210</v>
      </c>
      <c r="DF240" t="s">
        <v>210</v>
      </c>
      <c r="DG240" t="s">
        <v>210</v>
      </c>
      <c r="DH240" t="s">
        <v>210</v>
      </c>
      <c r="DI240" t="s">
        <v>210</v>
      </c>
      <c r="DJ240" t="s">
        <v>210</v>
      </c>
      <c r="DK240" t="s">
        <v>210</v>
      </c>
      <c r="DL240" t="s">
        <v>210</v>
      </c>
      <c r="DM240" t="s">
        <v>210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1455100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GL240">
        <v>241</v>
      </c>
      <c r="GM240">
        <v>114</v>
      </c>
      <c r="GN240">
        <v>51</v>
      </c>
      <c r="GO240">
        <v>51</v>
      </c>
      <c r="GP240">
        <v>462</v>
      </c>
      <c r="GQ240">
        <v>479</v>
      </c>
      <c r="GR240">
        <v>2477</v>
      </c>
      <c r="GS240">
        <v>3963</v>
      </c>
      <c r="GT240">
        <v>2477</v>
      </c>
      <c r="GU240">
        <v>3963</v>
      </c>
      <c r="GV240" t="s">
        <v>238</v>
      </c>
      <c r="GW240">
        <v>10638</v>
      </c>
      <c r="GX240">
        <v>2477</v>
      </c>
      <c r="GY240">
        <v>3963</v>
      </c>
      <c r="GZ240" t="s">
        <v>238</v>
      </c>
      <c r="HA240">
        <v>10638</v>
      </c>
      <c r="HB240">
        <v>2477</v>
      </c>
      <c r="HC240">
        <v>3963</v>
      </c>
      <c r="HD240" t="s">
        <v>238</v>
      </c>
      <c r="HE240">
        <v>10638</v>
      </c>
    </row>
    <row r="241" spans="1:213" ht="15" x14ac:dyDescent="0.25">
      <c r="A241" t="s">
        <v>625</v>
      </c>
      <c r="B241" t="s">
        <v>1951</v>
      </c>
      <c r="C241" t="s">
        <v>627</v>
      </c>
      <c r="D241" t="s">
        <v>627</v>
      </c>
      <c r="E241" t="s">
        <v>628</v>
      </c>
      <c r="F241" t="s">
        <v>629</v>
      </c>
      <c r="G241" t="s">
        <v>630</v>
      </c>
      <c r="H241">
        <v>0.76360499999999998</v>
      </c>
      <c r="I241">
        <v>3.68425E-2</v>
      </c>
      <c r="J241">
        <v>0.89979100000000001</v>
      </c>
      <c r="K241">
        <v>1.9121800000000001E-2</v>
      </c>
      <c r="L241">
        <v>42.094999999999999</v>
      </c>
      <c r="M241">
        <v>6.8917000000000002</v>
      </c>
      <c r="N241">
        <v>42.094999999999999</v>
      </c>
      <c r="R241" s="11">
        <v>0.76360499999999998</v>
      </c>
      <c r="AA241" s="15">
        <f t="shared" si="48"/>
        <v>0</v>
      </c>
      <c r="AB241" s="13">
        <f t="shared" si="49"/>
        <v>1</v>
      </c>
      <c r="AC241" s="15">
        <f t="shared" si="50"/>
        <v>0</v>
      </c>
      <c r="AD241" s="13">
        <f t="shared" si="51"/>
        <v>0</v>
      </c>
      <c r="AE241" s="15">
        <f t="shared" si="52"/>
        <v>0</v>
      </c>
      <c r="AF241" s="13">
        <f t="shared" si="52"/>
        <v>1</v>
      </c>
      <c r="AG241" s="17">
        <f t="shared" si="53"/>
        <v>1</v>
      </c>
      <c r="AH241" s="23">
        <f t="shared" si="54"/>
        <v>0</v>
      </c>
      <c r="AI241" s="24">
        <f t="shared" si="55"/>
        <v>1</v>
      </c>
      <c r="AJ241" s="23">
        <f t="shared" si="56"/>
        <v>0</v>
      </c>
      <c r="AK241" s="24">
        <f t="shared" si="57"/>
        <v>0</v>
      </c>
      <c r="AL241" s="23">
        <f t="shared" si="58"/>
        <v>0</v>
      </c>
      <c r="AM241" s="24">
        <f t="shared" si="59"/>
        <v>1</v>
      </c>
      <c r="AN241" s="25">
        <f t="shared" si="60"/>
        <v>1</v>
      </c>
      <c r="AU241">
        <v>0.89979100000000001</v>
      </c>
      <c r="AV241">
        <v>1.9121800000000001E-2</v>
      </c>
      <c r="AW241">
        <v>42.094999999999999</v>
      </c>
      <c r="BZ241">
        <v>3</v>
      </c>
      <c r="CA241" t="s">
        <v>1599</v>
      </c>
      <c r="CB241" t="s">
        <v>1952</v>
      </c>
      <c r="CC241" t="s">
        <v>1953</v>
      </c>
      <c r="CD241" t="s">
        <v>1954</v>
      </c>
      <c r="CE241" t="s">
        <v>634</v>
      </c>
      <c r="CF241" t="s">
        <v>2918</v>
      </c>
      <c r="CG241" t="s">
        <v>635</v>
      </c>
      <c r="CH241">
        <v>3</v>
      </c>
      <c r="CI241">
        <v>2</v>
      </c>
      <c r="CJ241">
        <v>2.7145999999999999</v>
      </c>
      <c r="CK241">
        <v>37672000</v>
      </c>
      <c r="CL241">
        <v>0</v>
      </c>
      <c r="CM241">
        <v>0</v>
      </c>
      <c r="CN241">
        <v>37672000</v>
      </c>
      <c r="CO241" t="s">
        <v>210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37672000</v>
      </c>
      <c r="CW241">
        <v>0</v>
      </c>
      <c r="CX241">
        <v>0</v>
      </c>
      <c r="CY241">
        <v>0</v>
      </c>
      <c r="CZ241">
        <v>0</v>
      </c>
      <c r="DA241">
        <v>0</v>
      </c>
      <c r="DB241" t="s">
        <v>210</v>
      </c>
      <c r="DC241" t="s">
        <v>210</v>
      </c>
      <c r="DD241" t="s">
        <v>210</v>
      </c>
      <c r="DE241" t="s">
        <v>210</v>
      </c>
      <c r="DF241" t="s">
        <v>210</v>
      </c>
      <c r="DG241" t="s">
        <v>210</v>
      </c>
      <c r="DH241" t="s">
        <v>210</v>
      </c>
      <c r="DI241" t="s">
        <v>210</v>
      </c>
      <c r="DJ241" t="s">
        <v>210</v>
      </c>
      <c r="DK241" t="s">
        <v>210</v>
      </c>
      <c r="DL241" t="s">
        <v>210</v>
      </c>
      <c r="DM241" t="s">
        <v>210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37672000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GL241">
        <v>242</v>
      </c>
      <c r="GM241">
        <v>116</v>
      </c>
      <c r="GN241">
        <v>1615</v>
      </c>
      <c r="GO241">
        <v>1615</v>
      </c>
      <c r="GP241">
        <v>383</v>
      </c>
      <c r="GQ241">
        <v>399</v>
      </c>
      <c r="GR241">
        <v>2174</v>
      </c>
      <c r="GS241">
        <v>3647</v>
      </c>
      <c r="GT241">
        <v>2174</v>
      </c>
      <c r="GU241">
        <v>3647</v>
      </c>
      <c r="GV241" t="s">
        <v>343</v>
      </c>
      <c r="GW241">
        <v>7749</v>
      </c>
      <c r="GX241">
        <v>2174</v>
      </c>
      <c r="GY241">
        <v>3647</v>
      </c>
      <c r="GZ241" t="s">
        <v>343</v>
      </c>
      <c r="HA241">
        <v>7749</v>
      </c>
      <c r="HB241">
        <v>2174</v>
      </c>
      <c r="HC241">
        <v>3647</v>
      </c>
      <c r="HD241" t="s">
        <v>343</v>
      </c>
      <c r="HE241">
        <v>7749</v>
      </c>
    </row>
    <row r="242" spans="1:213" ht="15" x14ac:dyDescent="0.25">
      <c r="A242" t="s">
        <v>625</v>
      </c>
      <c r="B242" t="s">
        <v>1955</v>
      </c>
      <c r="C242" t="s">
        <v>627</v>
      </c>
      <c r="D242" t="s">
        <v>627</v>
      </c>
      <c r="E242" t="s">
        <v>628</v>
      </c>
      <c r="F242" t="s">
        <v>629</v>
      </c>
      <c r="G242" t="s">
        <v>630</v>
      </c>
      <c r="H242">
        <v>0.76360499999999998</v>
      </c>
      <c r="I242">
        <v>3.5301600000000002E-2</v>
      </c>
      <c r="J242">
        <v>0.89979100000000001</v>
      </c>
      <c r="K242">
        <v>1.9121800000000001E-2</v>
      </c>
      <c r="L242">
        <v>42.094999999999999</v>
      </c>
      <c r="M242">
        <v>6.8917000000000002</v>
      </c>
      <c r="N242">
        <v>42.094999999999999</v>
      </c>
      <c r="R242" s="11">
        <v>0.76360499999999998</v>
      </c>
      <c r="AA242" s="15">
        <f t="shared" si="48"/>
        <v>0</v>
      </c>
      <c r="AB242" s="13">
        <f t="shared" si="49"/>
        <v>1</v>
      </c>
      <c r="AC242" s="15">
        <f t="shared" si="50"/>
        <v>0</v>
      </c>
      <c r="AD242" s="13">
        <f t="shared" si="51"/>
        <v>0</v>
      </c>
      <c r="AE242" s="15">
        <f t="shared" si="52"/>
        <v>0</v>
      </c>
      <c r="AF242" s="13">
        <f t="shared" si="52"/>
        <v>1</v>
      </c>
      <c r="AG242" s="17">
        <f t="shared" si="53"/>
        <v>1</v>
      </c>
      <c r="AH242" s="23">
        <f t="shared" si="54"/>
        <v>0</v>
      </c>
      <c r="AI242" s="24">
        <f t="shared" si="55"/>
        <v>1</v>
      </c>
      <c r="AJ242" s="23">
        <f t="shared" si="56"/>
        <v>0</v>
      </c>
      <c r="AK242" s="24">
        <f t="shared" si="57"/>
        <v>0</v>
      </c>
      <c r="AL242" s="23">
        <f t="shared" si="58"/>
        <v>0</v>
      </c>
      <c r="AM242" s="24">
        <f t="shared" si="59"/>
        <v>1</v>
      </c>
      <c r="AN242" s="25">
        <f t="shared" si="60"/>
        <v>1</v>
      </c>
      <c r="AU242">
        <v>0.89979100000000001</v>
      </c>
      <c r="AV242">
        <v>1.9121800000000001E-2</v>
      </c>
      <c r="AW242">
        <v>42.094999999999999</v>
      </c>
      <c r="BZ242">
        <v>3</v>
      </c>
      <c r="CA242" t="s">
        <v>1599</v>
      </c>
      <c r="CB242" t="s">
        <v>1956</v>
      </c>
      <c r="CC242" t="s">
        <v>1957</v>
      </c>
      <c r="CD242" t="s">
        <v>1958</v>
      </c>
      <c r="CE242" t="s">
        <v>634</v>
      </c>
      <c r="CF242" t="s">
        <v>2918</v>
      </c>
      <c r="CG242" t="s">
        <v>635</v>
      </c>
      <c r="CH242">
        <v>10</v>
      </c>
      <c r="CI242">
        <v>2</v>
      </c>
      <c r="CJ242">
        <v>2.7145999999999999</v>
      </c>
      <c r="CK242">
        <v>37672000</v>
      </c>
      <c r="CL242">
        <v>0</v>
      </c>
      <c r="CM242">
        <v>0</v>
      </c>
      <c r="CN242">
        <v>37672000</v>
      </c>
      <c r="CO242" t="s">
        <v>210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37672000</v>
      </c>
      <c r="CW242">
        <v>0</v>
      </c>
      <c r="CX242">
        <v>0</v>
      </c>
      <c r="CY242">
        <v>0</v>
      </c>
      <c r="CZ242">
        <v>0</v>
      </c>
      <c r="DA242">
        <v>0</v>
      </c>
      <c r="DB242" t="s">
        <v>210</v>
      </c>
      <c r="DC242" t="s">
        <v>210</v>
      </c>
      <c r="DD242" t="s">
        <v>210</v>
      </c>
      <c r="DE242" t="s">
        <v>210</v>
      </c>
      <c r="DF242" t="s">
        <v>210</v>
      </c>
      <c r="DG242" t="s">
        <v>210</v>
      </c>
      <c r="DH242" t="s">
        <v>210</v>
      </c>
      <c r="DI242" t="s">
        <v>210</v>
      </c>
      <c r="DJ242" t="s">
        <v>210</v>
      </c>
      <c r="DK242" t="s">
        <v>210</v>
      </c>
      <c r="DL242" t="s">
        <v>210</v>
      </c>
      <c r="DM242" t="s">
        <v>210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37672000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GL242">
        <v>243</v>
      </c>
      <c r="GM242">
        <v>116</v>
      </c>
      <c r="GN242">
        <v>1622</v>
      </c>
      <c r="GO242">
        <v>1622</v>
      </c>
      <c r="GP242">
        <v>383</v>
      </c>
      <c r="GQ242">
        <v>399</v>
      </c>
      <c r="GR242">
        <v>2174</v>
      </c>
      <c r="GS242">
        <v>3647</v>
      </c>
      <c r="GT242">
        <v>2174</v>
      </c>
      <c r="GU242">
        <v>3647</v>
      </c>
      <c r="GV242" t="s">
        <v>343</v>
      </c>
      <c r="GW242">
        <v>7749</v>
      </c>
      <c r="GX242">
        <v>2174</v>
      </c>
      <c r="GY242">
        <v>3647</v>
      </c>
      <c r="GZ242" t="s">
        <v>343</v>
      </c>
      <c r="HA242">
        <v>7749</v>
      </c>
      <c r="HB242">
        <v>2174</v>
      </c>
      <c r="HC242">
        <v>3647</v>
      </c>
      <c r="HD242" t="s">
        <v>343</v>
      </c>
      <c r="HE242">
        <v>7749</v>
      </c>
    </row>
    <row r="243" spans="1:213" ht="15" x14ac:dyDescent="0.25">
      <c r="A243" t="s">
        <v>636</v>
      </c>
      <c r="B243" t="s">
        <v>1959</v>
      </c>
      <c r="C243" t="s">
        <v>638</v>
      </c>
      <c r="D243" t="s">
        <v>638</v>
      </c>
      <c r="E243" t="s">
        <v>639</v>
      </c>
      <c r="F243" t="s">
        <v>640</v>
      </c>
      <c r="G243" t="s">
        <v>641</v>
      </c>
      <c r="H243">
        <v>0.35931299999999999</v>
      </c>
      <c r="I243">
        <v>0.190862</v>
      </c>
      <c r="J243">
        <v>0</v>
      </c>
      <c r="K243">
        <v>1.87709E-2</v>
      </c>
      <c r="L243">
        <v>68.656999999999996</v>
      </c>
      <c r="M243">
        <v>12.253</v>
      </c>
      <c r="N243">
        <v>68.656999999999996</v>
      </c>
      <c r="T243" s="11">
        <v>0.35931299999999999</v>
      </c>
      <c r="AA243" s="15">
        <f t="shared" si="48"/>
        <v>0</v>
      </c>
      <c r="AB243" s="13">
        <f t="shared" si="49"/>
        <v>1</v>
      </c>
      <c r="AC243" s="15">
        <f t="shared" si="50"/>
        <v>0</v>
      </c>
      <c r="AD243" s="13">
        <f t="shared" si="51"/>
        <v>0</v>
      </c>
      <c r="AE243" s="15">
        <f t="shared" si="52"/>
        <v>0</v>
      </c>
      <c r="AF243" s="13">
        <f t="shared" si="52"/>
        <v>1</v>
      </c>
      <c r="AG243" s="17">
        <f t="shared" si="53"/>
        <v>1</v>
      </c>
      <c r="AH243" s="23">
        <f t="shared" si="54"/>
        <v>0</v>
      </c>
      <c r="AI243" s="24">
        <f t="shared" si="55"/>
        <v>0</v>
      </c>
      <c r="AJ243" s="23">
        <f t="shared" si="56"/>
        <v>0</v>
      </c>
      <c r="AK243" s="24">
        <f t="shared" si="57"/>
        <v>0</v>
      </c>
      <c r="AL243" s="23">
        <f t="shared" si="58"/>
        <v>0</v>
      </c>
      <c r="AM243" s="24">
        <f t="shared" si="59"/>
        <v>0</v>
      </c>
      <c r="AN243" s="25">
        <f t="shared" si="60"/>
        <v>0</v>
      </c>
      <c r="BA243">
        <v>0</v>
      </c>
      <c r="BB243">
        <v>1.87709E-2</v>
      </c>
      <c r="BC243">
        <v>68.656999999999996</v>
      </c>
      <c r="CA243" t="s">
        <v>1599</v>
      </c>
      <c r="CB243" t="s">
        <v>1960</v>
      </c>
      <c r="CC243" t="s">
        <v>420</v>
      </c>
      <c r="CD243" t="s">
        <v>421</v>
      </c>
      <c r="CE243" t="s">
        <v>645</v>
      </c>
      <c r="CF243" t="s">
        <v>2918</v>
      </c>
      <c r="CG243" t="s">
        <v>646</v>
      </c>
      <c r="CH243">
        <v>2</v>
      </c>
      <c r="CI243">
        <v>2</v>
      </c>
      <c r="CJ243">
        <v>-2.5552000000000001</v>
      </c>
      <c r="CK243">
        <v>0</v>
      </c>
      <c r="CL243">
        <v>0</v>
      </c>
      <c r="CM243">
        <v>0</v>
      </c>
      <c r="CN243">
        <v>0</v>
      </c>
      <c r="CO243" t="s">
        <v>210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 t="s">
        <v>210</v>
      </c>
      <c r="DC243" t="s">
        <v>210</v>
      </c>
      <c r="DD243" t="s">
        <v>210</v>
      </c>
      <c r="DE243" t="s">
        <v>210</v>
      </c>
      <c r="DF243" t="s">
        <v>210</v>
      </c>
      <c r="DG243" t="s">
        <v>210</v>
      </c>
      <c r="DH243" t="s">
        <v>210</v>
      </c>
      <c r="DI243" t="s">
        <v>210</v>
      </c>
      <c r="DJ243" t="s">
        <v>210</v>
      </c>
      <c r="DK243" t="s">
        <v>210</v>
      </c>
      <c r="DL243" t="s">
        <v>210</v>
      </c>
      <c r="DM243" t="s">
        <v>210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GL243">
        <v>244</v>
      </c>
      <c r="GM243">
        <v>117</v>
      </c>
      <c r="GN243">
        <v>246</v>
      </c>
      <c r="GO243">
        <v>246</v>
      </c>
      <c r="GP243">
        <v>544</v>
      </c>
      <c r="GQ243">
        <v>561</v>
      </c>
      <c r="GT243">
        <v>2616</v>
      </c>
      <c r="GU243">
        <v>4105</v>
      </c>
      <c r="GV243" t="s">
        <v>237</v>
      </c>
      <c r="GW243">
        <v>8433</v>
      </c>
      <c r="GX243">
        <v>2616</v>
      </c>
      <c r="GY243">
        <v>4105</v>
      </c>
      <c r="GZ243" t="s">
        <v>237</v>
      </c>
      <c r="HA243">
        <v>8433</v>
      </c>
      <c r="HB243">
        <v>2616</v>
      </c>
      <c r="HC243">
        <v>4105</v>
      </c>
      <c r="HD243" t="s">
        <v>237</v>
      </c>
      <c r="HE243">
        <v>8433</v>
      </c>
    </row>
    <row r="244" spans="1:213" ht="15" x14ac:dyDescent="0.25">
      <c r="A244" t="s">
        <v>636</v>
      </c>
      <c r="B244" t="s">
        <v>1961</v>
      </c>
      <c r="C244" t="s">
        <v>638</v>
      </c>
      <c r="D244" t="s">
        <v>638</v>
      </c>
      <c r="E244" t="s">
        <v>639</v>
      </c>
      <c r="F244" t="s">
        <v>640</v>
      </c>
      <c r="G244" t="s">
        <v>641</v>
      </c>
      <c r="H244">
        <v>0.35931299999999999</v>
      </c>
      <c r="I244">
        <v>0.193024</v>
      </c>
      <c r="J244">
        <v>0</v>
      </c>
      <c r="K244">
        <v>1.87709E-2</v>
      </c>
      <c r="L244">
        <v>68.656999999999996</v>
      </c>
      <c r="M244">
        <v>12.253</v>
      </c>
      <c r="N244">
        <v>68.656999999999996</v>
      </c>
      <c r="T244" s="11">
        <v>0.35931299999999999</v>
      </c>
      <c r="AA244" s="15">
        <f t="shared" si="48"/>
        <v>0</v>
      </c>
      <c r="AB244" s="13">
        <f t="shared" si="49"/>
        <v>1</v>
      </c>
      <c r="AC244" s="15">
        <f t="shared" si="50"/>
        <v>0</v>
      </c>
      <c r="AD244" s="13">
        <f t="shared" si="51"/>
        <v>0</v>
      </c>
      <c r="AE244" s="15">
        <f t="shared" si="52"/>
        <v>0</v>
      </c>
      <c r="AF244" s="13">
        <f t="shared" si="52"/>
        <v>1</v>
      </c>
      <c r="AG244" s="17">
        <f t="shared" si="53"/>
        <v>1</v>
      </c>
      <c r="AH244" s="23">
        <f t="shared" si="54"/>
        <v>0</v>
      </c>
      <c r="AI244" s="24">
        <f t="shared" si="55"/>
        <v>0</v>
      </c>
      <c r="AJ244" s="23">
        <f t="shared" si="56"/>
        <v>0</v>
      </c>
      <c r="AK244" s="24">
        <f t="shared" si="57"/>
        <v>0</v>
      </c>
      <c r="AL244" s="23">
        <f t="shared" si="58"/>
        <v>0</v>
      </c>
      <c r="AM244" s="24">
        <f t="shared" si="59"/>
        <v>0</v>
      </c>
      <c r="AN244" s="25">
        <f t="shared" si="60"/>
        <v>0</v>
      </c>
      <c r="BA244">
        <v>0</v>
      </c>
      <c r="BB244">
        <v>1.87709E-2</v>
      </c>
      <c r="BC244">
        <v>68.656999999999996</v>
      </c>
      <c r="CA244" t="s">
        <v>1599</v>
      </c>
      <c r="CB244" t="s">
        <v>1962</v>
      </c>
      <c r="CC244" t="s">
        <v>420</v>
      </c>
      <c r="CD244" t="s">
        <v>421</v>
      </c>
      <c r="CE244" t="s">
        <v>645</v>
      </c>
      <c r="CF244" t="s">
        <v>2918</v>
      </c>
      <c r="CG244" t="s">
        <v>646</v>
      </c>
      <c r="CH244">
        <v>4</v>
      </c>
      <c r="CI244">
        <v>2</v>
      </c>
      <c r="CJ244">
        <v>-2.5552000000000001</v>
      </c>
      <c r="CK244">
        <v>0</v>
      </c>
      <c r="CL244">
        <v>0</v>
      </c>
      <c r="CM244">
        <v>0</v>
      </c>
      <c r="CN244">
        <v>0</v>
      </c>
      <c r="CO244" t="s">
        <v>210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 t="s">
        <v>210</v>
      </c>
      <c r="DC244" t="s">
        <v>210</v>
      </c>
      <c r="DD244" t="s">
        <v>210</v>
      </c>
      <c r="DE244" t="s">
        <v>210</v>
      </c>
      <c r="DF244" t="s">
        <v>210</v>
      </c>
      <c r="DG244" t="s">
        <v>210</v>
      </c>
      <c r="DH244" t="s">
        <v>210</v>
      </c>
      <c r="DI244" t="s">
        <v>210</v>
      </c>
      <c r="DJ244" t="s">
        <v>210</v>
      </c>
      <c r="DK244" t="s">
        <v>210</v>
      </c>
      <c r="DL244" t="s">
        <v>210</v>
      </c>
      <c r="DM244" t="s">
        <v>210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GL244">
        <v>245</v>
      </c>
      <c r="GM244">
        <v>117</v>
      </c>
      <c r="GN244">
        <v>248</v>
      </c>
      <c r="GO244">
        <v>248</v>
      </c>
      <c r="GP244">
        <v>544</v>
      </c>
      <c r="GQ244">
        <v>561</v>
      </c>
      <c r="GT244">
        <v>2616</v>
      </c>
      <c r="GU244">
        <v>4105</v>
      </c>
      <c r="GV244" t="s">
        <v>237</v>
      </c>
      <c r="GW244">
        <v>8433</v>
      </c>
      <c r="GX244">
        <v>2616</v>
      </c>
      <c r="GY244">
        <v>4105</v>
      </c>
      <c r="GZ244" t="s">
        <v>237</v>
      </c>
      <c r="HA244">
        <v>8433</v>
      </c>
      <c r="HB244">
        <v>2616</v>
      </c>
      <c r="HC244">
        <v>4105</v>
      </c>
      <c r="HD244" t="s">
        <v>237</v>
      </c>
      <c r="HE244">
        <v>8433</v>
      </c>
    </row>
    <row r="245" spans="1:213" ht="15" x14ac:dyDescent="0.25">
      <c r="A245" t="s">
        <v>636</v>
      </c>
      <c r="B245" t="s">
        <v>1963</v>
      </c>
      <c r="C245" t="s">
        <v>638</v>
      </c>
      <c r="D245" t="s">
        <v>638</v>
      </c>
      <c r="E245" t="s">
        <v>639</v>
      </c>
      <c r="F245" t="s">
        <v>640</v>
      </c>
      <c r="G245" t="s">
        <v>641</v>
      </c>
      <c r="H245">
        <v>0.92206100000000002</v>
      </c>
      <c r="I245">
        <v>8.6853299999999998E-3</v>
      </c>
      <c r="J245">
        <v>9.7195099999999996</v>
      </c>
      <c r="K245">
        <v>1.87709E-2</v>
      </c>
      <c r="L245">
        <v>68.656999999999996</v>
      </c>
      <c r="M245">
        <v>12.253</v>
      </c>
      <c r="N245">
        <v>68.656999999999996</v>
      </c>
      <c r="T245" s="11">
        <v>0.92206100000000002</v>
      </c>
      <c r="AA245" s="15">
        <f t="shared" si="48"/>
        <v>0</v>
      </c>
      <c r="AB245" s="13">
        <f t="shared" si="49"/>
        <v>1</v>
      </c>
      <c r="AC245" s="15">
        <f t="shared" si="50"/>
        <v>0</v>
      </c>
      <c r="AD245" s="13">
        <f t="shared" si="51"/>
        <v>0</v>
      </c>
      <c r="AE245" s="15">
        <f t="shared" si="52"/>
        <v>0</v>
      </c>
      <c r="AF245" s="13">
        <f t="shared" si="52"/>
        <v>1</v>
      </c>
      <c r="AG245" s="17">
        <f t="shared" si="53"/>
        <v>1</v>
      </c>
      <c r="AH245" s="23">
        <f t="shared" si="54"/>
        <v>0</v>
      </c>
      <c r="AI245" s="24">
        <f t="shared" si="55"/>
        <v>0</v>
      </c>
      <c r="AJ245" s="23">
        <f t="shared" si="56"/>
        <v>0</v>
      </c>
      <c r="AK245" s="24">
        <f t="shared" si="57"/>
        <v>0</v>
      </c>
      <c r="AL245" s="23">
        <f t="shared" si="58"/>
        <v>0</v>
      </c>
      <c r="AM245" s="24">
        <f t="shared" si="59"/>
        <v>0</v>
      </c>
      <c r="AN245" s="25">
        <f t="shared" si="60"/>
        <v>0</v>
      </c>
      <c r="BA245">
        <v>9.7195099999999996</v>
      </c>
      <c r="BB245">
        <v>1.87709E-2</v>
      </c>
      <c r="BC245">
        <v>68.656999999999996</v>
      </c>
      <c r="BZ245">
        <v>2</v>
      </c>
      <c r="CA245" t="s">
        <v>1599</v>
      </c>
      <c r="CB245" t="s">
        <v>1964</v>
      </c>
      <c r="CC245" t="s">
        <v>1965</v>
      </c>
      <c r="CD245" t="s">
        <v>1752</v>
      </c>
      <c r="CE245" t="s">
        <v>645</v>
      </c>
      <c r="CF245" t="s">
        <v>2918</v>
      </c>
      <c r="CG245" t="s">
        <v>646</v>
      </c>
      <c r="CH245">
        <v>8</v>
      </c>
      <c r="CI245">
        <v>2</v>
      </c>
      <c r="CJ245">
        <v>-2.5552000000000001</v>
      </c>
      <c r="CK245">
        <v>1700400</v>
      </c>
      <c r="CL245">
        <v>0</v>
      </c>
      <c r="CM245">
        <v>1700400</v>
      </c>
      <c r="CN245">
        <v>0</v>
      </c>
      <c r="CO245" t="s">
        <v>210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1700400</v>
      </c>
      <c r="CY245">
        <v>0</v>
      </c>
      <c r="CZ245">
        <v>0</v>
      </c>
      <c r="DA245">
        <v>0</v>
      </c>
      <c r="DB245" t="s">
        <v>210</v>
      </c>
      <c r="DC245" t="s">
        <v>210</v>
      </c>
      <c r="DD245" t="s">
        <v>210</v>
      </c>
      <c r="DE245" t="s">
        <v>210</v>
      </c>
      <c r="DF245" t="s">
        <v>210</v>
      </c>
      <c r="DG245" t="s">
        <v>210</v>
      </c>
      <c r="DH245" t="s">
        <v>210</v>
      </c>
      <c r="DI245" t="s">
        <v>210</v>
      </c>
      <c r="DJ245" t="s">
        <v>210</v>
      </c>
      <c r="DK245" t="s">
        <v>210</v>
      </c>
      <c r="DL245" t="s">
        <v>210</v>
      </c>
      <c r="DM245" t="s">
        <v>210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1700400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GL245">
        <v>246</v>
      </c>
      <c r="GM245">
        <v>117</v>
      </c>
      <c r="GN245">
        <v>252</v>
      </c>
      <c r="GO245">
        <v>252</v>
      </c>
      <c r="GP245">
        <v>544</v>
      </c>
      <c r="GQ245">
        <v>561</v>
      </c>
      <c r="GR245">
        <v>2616</v>
      </c>
      <c r="GS245">
        <v>4105</v>
      </c>
      <c r="GT245">
        <v>2616</v>
      </c>
      <c r="GU245">
        <v>4105</v>
      </c>
      <c r="GV245" t="s">
        <v>237</v>
      </c>
      <c r="GW245">
        <v>8433</v>
      </c>
      <c r="GX245">
        <v>2616</v>
      </c>
      <c r="GY245">
        <v>4105</v>
      </c>
      <c r="GZ245" t="s">
        <v>237</v>
      </c>
      <c r="HA245">
        <v>8433</v>
      </c>
      <c r="HB245">
        <v>2616</v>
      </c>
      <c r="HC245">
        <v>4105</v>
      </c>
      <c r="HD245" t="s">
        <v>237</v>
      </c>
      <c r="HE245">
        <v>8433</v>
      </c>
    </row>
    <row r="246" spans="1:213" ht="15" x14ac:dyDescent="0.25">
      <c r="A246" t="s">
        <v>713</v>
      </c>
      <c r="B246" t="s">
        <v>1966</v>
      </c>
      <c r="C246" t="s">
        <v>715</v>
      </c>
      <c r="D246" t="s">
        <v>715</v>
      </c>
      <c r="E246" t="s">
        <v>716</v>
      </c>
      <c r="F246" t="s">
        <v>717</v>
      </c>
      <c r="G246" t="s">
        <v>718</v>
      </c>
      <c r="H246">
        <v>0.57819900000000002</v>
      </c>
      <c r="I246">
        <v>8.2415699999999995E-2</v>
      </c>
      <c r="J246">
        <v>0</v>
      </c>
      <c r="K246">
        <v>1.90285E-2</v>
      </c>
      <c r="L246">
        <v>40.994</v>
      </c>
      <c r="M246">
        <v>24.855</v>
      </c>
      <c r="N246">
        <v>40.994</v>
      </c>
      <c r="Z246" s="13">
        <v>0.57819900000000002</v>
      </c>
      <c r="AA246" s="15">
        <f t="shared" si="48"/>
        <v>0</v>
      </c>
      <c r="AB246" s="13">
        <f t="shared" si="49"/>
        <v>0</v>
      </c>
      <c r="AC246" s="15">
        <f t="shared" si="50"/>
        <v>0</v>
      </c>
      <c r="AD246" s="13">
        <f t="shared" si="51"/>
        <v>1</v>
      </c>
      <c r="AE246" s="15">
        <f t="shared" si="52"/>
        <v>0</v>
      </c>
      <c r="AF246" s="13">
        <f t="shared" si="52"/>
        <v>1</v>
      </c>
      <c r="AG246" s="17">
        <f t="shared" si="53"/>
        <v>1</v>
      </c>
      <c r="AH246" s="23">
        <f t="shared" si="54"/>
        <v>0</v>
      </c>
      <c r="AI246" s="24">
        <f t="shared" si="55"/>
        <v>0</v>
      </c>
      <c r="AJ246" s="23">
        <f t="shared" si="56"/>
        <v>0</v>
      </c>
      <c r="AK246" s="24">
        <f t="shared" si="57"/>
        <v>0</v>
      </c>
      <c r="AL246" s="23">
        <f t="shared" si="58"/>
        <v>0</v>
      </c>
      <c r="AM246" s="24">
        <f t="shared" si="59"/>
        <v>0</v>
      </c>
      <c r="AN246" s="25">
        <f t="shared" si="60"/>
        <v>0</v>
      </c>
      <c r="BS246">
        <v>0</v>
      </c>
      <c r="BT246">
        <v>1.90285E-2</v>
      </c>
      <c r="BU246">
        <v>40.994</v>
      </c>
      <c r="BZ246">
        <v>2</v>
      </c>
      <c r="CA246" t="s">
        <v>1599</v>
      </c>
      <c r="CB246" t="s">
        <v>1967</v>
      </c>
      <c r="CC246" t="s">
        <v>1968</v>
      </c>
      <c r="CD246" t="s">
        <v>282</v>
      </c>
      <c r="CE246" t="s">
        <v>720</v>
      </c>
      <c r="CF246" t="s">
        <v>2918</v>
      </c>
      <c r="CG246" t="s">
        <v>721</v>
      </c>
      <c r="CH246">
        <v>2</v>
      </c>
      <c r="CI246">
        <v>2</v>
      </c>
      <c r="CJ246">
        <v>-2.1825999999999999</v>
      </c>
      <c r="CK246">
        <v>0</v>
      </c>
      <c r="CL246">
        <v>0</v>
      </c>
      <c r="CM246">
        <v>0</v>
      </c>
      <c r="CN246">
        <v>0</v>
      </c>
      <c r="CO246" t="s">
        <v>210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 t="s">
        <v>210</v>
      </c>
      <c r="DC246" t="s">
        <v>210</v>
      </c>
      <c r="DD246" t="s">
        <v>210</v>
      </c>
      <c r="DE246" t="s">
        <v>210</v>
      </c>
      <c r="DF246" t="s">
        <v>210</v>
      </c>
      <c r="DG246" t="s">
        <v>210</v>
      </c>
      <c r="DH246" t="s">
        <v>210</v>
      </c>
      <c r="DI246" t="s">
        <v>210</v>
      </c>
      <c r="DJ246" t="s">
        <v>210</v>
      </c>
      <c r="DK246" t="s">
        <v>210</v>
      </c>
      <c r="DL246" t="s">
        <v>210</v>
      </c>
      <c r="DM246" t="s">
        <v>210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GL246">
        <v>247</v>
      </c>
      <c r="GM246">
        <v>129</v>
      </c>
      <c r="GN246">
        <v>119</v>
      </c>
      <c r="GO246">
        <v>119</v>
      </c>
      <c r="GP246">
        <v>639</v>
      </c>
      <c r="GQ246">
        <v>658</v>
      </c>
      <c r="GR246">
        <v>2788</v>
      </c>
      <c r="GS246">
        <v>4284</v>
      </c>
      <c r="GT246">
        <v>2788</v>
      </c>
      <c r="GU246">
        <v>4284</v>
      </c>
      <c r="GV246" t="s">
        <v>223</v>
      </c>
      <c r="GW246">
        <v>23104</v>
      </c>
      <c r="GX246">
        <v>2788</v>
      </c>
      <c r="GY246">
        <v>4284</v>
      </c>
      <c r="GZ246" t="s">
        <v>223</v>
      </c>
      <c r="HA246">
        <v>23104</v>
      </c>
      <c r="HB246">
        <v>2788</v>
      </c>
      <c r="HC246">
        <v>4284</v>
      </c>
      <c r="HD246" t="s">
        <v>223</v>
      </c>
      <c r="HE246">
        <v>23104</v>
      </c>
    </row>
    <row r="247" spans="1:213" ht="15" x14ac:dyDescent="0.25">
      <c r="A247" t="s">
        <v>713</v>
      </c>
      <c r="B247" t="s">
        <v>1969</v>
      </c>
      <c r="C247" t="s">
        <v>715</v>
      </c>
      <c r="D247" t="s">
        <v>715</v>
      </c>
      <c r="E247" t="s">
        <v>716</v>
      </c>
      <c r="F247" t="s">
        <v>717</v>
      </c>
      <c r="G247" t="s">
        <v>718</v>
      </c>
      <c r="H247">
        <v>0.41703899999999999</v>
      </c>
      <c r="I247">
        <v>0.17269599999999999</v>
      </c>
      <c r="J247">
        <v>0</v>
      </c>
      <c r="K247">
        <v>1.90285E-2</v>
      </c>
      <c r="L247">
        <v>40.994</v>
      </c>
      <c r="M247">
        <v>24.855</v>
      </c>
      <c r="N247">
        <v>40.994</v>
      </c>
      <c r="Z247" s="13">
        <v>0.41703899999999999</v>
      </c>
      <c r="AA247" s="15">
        <f t="shared" si="48"/>
        <v>0</v>
      </c>
      <c r="AB247" s="13">
        <f t="shared" si="49"/>
        <v>0</v>
      </c>
      <c r="AC247" s="15">
        <f t="shared" si="50"/>
        <v>0</v>
      </c>
      <c r="AD247" s="13">
        <f t="shared" si="51"/>
        <v>1</v>
      </c>
      <c r="AE247" s="15">
        <f t="shared" si="52"/>
        <v>0</v>
      </c>
      <c r="AF247" s="13">
        <f t="shared" si="52"/>
        <v>1</v>
      </c>
      <c r="AG247" s="17">
        <f t="shared" si="53"/>
        <v>1</v>
      </c>
      <c r="AH247" s="23">
        <f t="shared" si="54"/>
        <v>0</v>
      </c>
      <c r="AI247" s="24">
        <f t="shared" si="55"/>
        <v>0</v>
      </c>
      <c r="AJ247" s="23">
        <f t="shared" si="56"/>
        <v>0</v>
      </c>
      <c r="AK247" s="24">
        <f t="shared" si="57"/>
        <v>0</v>
      </c>
      <c r="AL247" s="23">
        <f t="shared" si="58"/>
        <v>0</v>
      </c>
      <c r="AM247" s="24">
        <f t="shared" si="59"/>
        <v>0</v>
      </c>
      <c r="AN247" s="25">
        <f t="shared" si="60"/>
        <v>0</v>
      </c>
      <c r="BS247">
        <v>0</v>
      </c>
      <c r="BT247">
        <v>1.90285E-2</v>
      </c>
      <c r="BU247">
        <v>40.994</v>
      </c>
      <c r="CA247" t="s">
        <v>1599</v>
      </c>
      <c r="CB247" t="s">
        <v>1970</v>
      </c>
      <c r="CC247" t="s">
        <v>1971</v>
      </c>
      <c r="CD247" t="s">
        <v>288</v>
      </c>
      <c r="CE247" t="s">
        <v>720</v>
      </c>
      <c r="CF247" t="s">
        <v>2918</v>
      </c>
      <c r="CG247" t="s">
        <v>721</v>
      </c>
      <c r="CH247">
        <v>3</v>
      </c>
      <c r="CI247">
        <v>2</v>
      </c>
      <c r="CJ247">
        <v>-2.1825999999999999</v>
      </c>
      <c r="CK247">
        <v>0</v>
      </c>
      <c r="CL247">
        <v>0</v>
      </c>
      <c r="CM247">
        <v>0</v>
      </c>
      <c r="CN247">
        <v>0</v>
      </c>
      <c r="CO247" t="s">
        <v>210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 t="s">
        <v>210</v>
      </c>
      <c r="DC247" t="s">
        <v>210</v>
      </c>
      <c r="DD247" t="s">
        <v>210</v>
      </c>
      <c r="DE247" t="s">
        <v>210</v>
      </c>
      <c r="DF247" t="s">
        <v>210</v>
      </c>
      <c r="DG247" t="s">
        <v>210</v>
      </c>
      <c r="DH247" t="s">
        <v>210</v>
      </c>
      <c r="DI247" t="s">
        <v>210</v>
      </c>
      <c r="DJ247" t="s">
        <v>210</v>
      </c>
      <c r="DK247" t="s">
        <v>210</v>
      </c>
      <c r="DL247" t="s">
        <v>210</v>
      </c>
      <c r="DM247" t="s">
        <v>210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GL247">
        <v>248</v>
      </c>
      <c r="GM247">
        <v>129</v>
      </c>
      <c r="GN247">
        <v>120</v>
      </c>
      <c r="GO247">
        <v>120</v>
      </c>
      <c r="GP247">
        <v>639</v>
      </c>
      <c r="GQ247">
        <v>658</v>
      </c>
      <c r="GT247">
        <v>2788</v>
      </c>
      <c r="GU247">
        <v>4284</v>
      </c>
      <c r="GV247" t="s">
        <v>223</v>
      </c>
      <c r="GW247">
        <v>23104</v>
      </c>
      <c r="GX247">
        <v>2788</v>
      </c>
      <c r="GY247">
        <v>4284</v>
      </c>
      <c r="GZ247" t="s">
        <v>223</v>
      </c>
      <c r="HA247">
        <v>23104</v>
      </c>
      <c r="HB247">
        <v>2788</v>
      </c>
      <c r="HC247">
        <v>4284</v>
      </c>
      <c r="HD247" t="s">
        <v>223</v>
      </c>
      <c r="HE247">
        <v>23104</v>
      </c>
    </row>
    <row r="248" spans="1:213" ht="15" x14ac:dyDescent="0.25">
      <c r="A248" t="s">
        <v>1972</v>
      </c>
      <c r="B248">
        <v>34</v>
      </c>
      <c r="C248" t="s">
        <v>1972</v>
      </c>
      <c r="D248" t="s">
        <v>1972</v>
      </c>
      <c r="E248" t="s">
        <v>1973</v>
      </c>
      <c r="F248" t="s">
        <v>1974</v>
      </c>
      <c r="G248" t="s">
        <v>1975</v>
      </c>
      <c r="H248">
        <v>0.98130099999999998</v>
      </c>
      <c r="I248">
        <v>2.5168899999999999E-3</v>
      </c>
      <c r="J248">
        <v>20.630099999999999</v>
      </c>
      <c r="K248">
        <v>1.5236700000000001E-2</v>
      </c>
      <c r="L248">
        <v>55.094000000000001</v>
      </c>
      <c r="M248">
        <v>22.1</v>
      </c>
      <c r="N248">
        <v>55.094000000000001</v>
      </c>
      <c r="W248" s="9">
        <v>0.98130099999999998</v>
      </c>
      <c r="AA248" s="15">
        <f t="shared" si="48"/>
        <v>0</v>
      </c>
      <c r="AB248" s="13">
        <f t="shared" si="49"/>
        <v>0</v>
      </c>
      <c r="AC248" s="15">
        <f t="shared" si="50"/>
        <v>1</v>
      </c>
      <c r="AD248" s="13">
        <f t="shared" si="51"/>
        <v>0</v>
      </c>
      <c r="AE248" s="15">
        <f t="shared" si="52"/>
        <v>1</v>
      </c>
      <c r="AF248" s="13">
        <f t="shared" si="52"/>
        <v>0</v>
      </c>
      <c r="AG248" s="17">
        <f t="shared" si="53"/>
        <v>1</v>
      </c>
      <c r="AH248" s="23">
        <f t="shared" si="54"/>
        <v>0</v>
      </c>
      <c r="AI248" s="24">
        <f t="shared" si="55"/>
        <v>0</v>
      </c>
      <c r="AJ248" s="23">
        <f t="shared" si="56"/>
        <v>0</v>
      </c>
      <c r="AK248" s="24">
        <f t="shared" si="57"/>
        <v>0</v>
      </c>
      <c r="AL248" s="23">
        <f t="shared" si="58"/>
        <v>0</v>
      </c>
      <c r="AM248" s="24">
        <f t="shared" si="59"/>
        <v>0</v>
      </c>
      <c r="AN248" s="25">
        <f t="shared" si="60"/>
        <v>0</v>
      </c>
      <c r="BJ248">
        <v>20.630099999999999</v>
      </c>
      <c r="BK248">
        <v>1.5236700000000001E-2</v>
      </c>
      <c r="BL248">
        <v>55.094000000000001</v>
      </c>
      <c r="BZ248">
        <v>1</v>
      </c>
      <c r="CA248" t="s">
        <v>1599</v>
      </c>
      <c r="CB248" t="s">
        <v>1976</v>
      </c>
      <c r="CC248" t="s">
        <v>1977</v>
      </c>
      <c r="CD248" t="s">
        <v>1587</v>
      </c>
      <c r="CE248" t="s">
        <v>1978</v>
      </c>
      <c r="CF248" t="s">
        <v>2918</v>
      </c>
      <c r="CG248" t="s">
        <v>1979</v>
      </c>
      <c r="CH248">
        <v>10</v>
      </c>
      <c r="CI248">
        <v>3</v>
      </c>
      <c r="CJ248">
        <v>-0.38075999999999999</v>
      </c>
      <c r="CK248">
        <v>2417500</v>
      </c>
      <c r="CL248">
        <v>2417500</v>
      </c>
      <c r="CM248">
        <v>0</v>
      </c>
      <c r="CN248">
        <v>0</v>
      </c>
      <c r="CO248" t="s">
        <v>210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2417500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 t="s">
        <v>210</v>
      </c>
      <c r="DC248" t="s">
        <v>210</v>
      </c>
      <c r="DD248" t="s">
        <v>210</v>
      </c>
      <c r="DE248" t="s">
        <v>210</v>
      </c>
      <c r="DF248" t="s">
        <v>210</v>
      </c>
      <c r="DG248" t="s">
        <v>210</v>
      </c>
      <c r="DH248" t="s">
        <v>210</v>
      </c>
      <c r="DI248" t="s">
        <v>210</v>
      </c>
      <c r="DJ248" t="s">
        <v>210</v>
      </c>
      <c r="DK248" t="s">
        <v>210</v>
      </c>
      <c r="DL248" t="s">
        <v>210</v>
      </c>
      <c r="DM248" t="s">
        <v>210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2417500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GL248">
        <v>249</v>
      </c>
      <c r="GM248">
        <v>130</v>
      </c>
      <c r="GN248">
        <v>34</v>
      </c>
      <c r="GO248">
        <v>34</v>
      </c>
      <c r="GP248">
        <v>118</v>
      </c>
      <c r="GQ248">
        <v>122</v>
      </c>
      <c r="GR248">
        <v>285</v>
      </c>
      <c r="GS248">
        <v>318</v>
      </c>
      <c r="GT248">
        <v>285</v>
      </c>
      <c r="GU248">
        <v>318</v>
      </c>
      <c r="GV248" t="s">
        <v>238</v>
      </c>
      <c r="GW248">
        <v>10062</v>
      </c>
      <c r="GX248">
        <v>285</v>
      </c>
      <c r="GY248">
        <v>318</v>
      </c>
      <c r="GZ248" t="s">
        <v>238</v>
      </c>
      <c r="HA248">
        <v>10062</v>
      </c>
      <c r="HB248">
        <v>285</v>
      </c>
      <c r="HC248">
        <v>318</v>
      </c>
      <c r="HD248" t="s">
        <v>238</v>
      </c>
      <c r="HE248">
        <v>10062</v>
      </c>
    </row>
    <row r="249" spans="1:213" x14ac:dyDescent="0.3">
      <c r="A249" t="s">
        <v>1980</v>
      </c>
      <c r="B249" t="s">
        <v>1981</v>
      </c>
      <c r="C249" t="s">
        <v>1982</v>
      </c>
      <c r="D249" t="s">
        <v>1982</v>
      </c>
      <c r="E249" t="s">
        <v>1983</v>
      </c>
      <c r="F249" t="s">
        <v>1984</v>
      </c>
      <c r="G249" t="s">
        <v>1985</v>
      </c>
      <c r="H249">
        <v>0.86113899999999999</v>
      </c>
      <c r="I249">
        <v>1.9457499999999999E-2</v>
      </c>
      <c r="J249">
        <v>5.2722600000000002</v>
      </c>
      <c r="K249">
        <v>1.7757599999999998E-2</v>
      </c>
      <c r="L249">
        <v>53.136000000000003</v>
      </c>
      <c r="M249">
        <v>13.555999999999999</v>
      </c>
      <c r="N249">
        <v>50.222000000000001</v>
      </c>
      <c r="Z249" s="13">
        <v>0.86113899999999999</v>
      </c>
      <c r="AA249" s="15">
        <f t="shared" si="48"/>
        <v>0</v>
      </c>
      <c r="AB249" s="13">
        <f t="shared" si="49"/>
        <v>0</v>
      </c>
      <c r="AC249" s="15">
        <f t="shared" si="50"/>
        <v>0</v>
      </c>
      <c r="AD249" s="13">
        <f t="shared" si="51"/>
        <v>1</v>
      </c>
      <c r="AE249" s="15">
        <f t="shared" si="52"/>
        <v>0</v>
      </c>
      <c r="AF249" s="13">
        <f t="shared" si="52"/>
        <v>1</v>
      </c>
      <c r="AG249" s="17">
        <f t="shared" si="53"/>
        <v>1</v>
      </c>
      <c r="AH249" s="23">
        <f t="shared" si="54"/>
        <v>0</v>
      </c>
      <c r="AI249" s="24">
        <f t="shared" si="55"/>
        <v>0</v>
      </c>
      <c r="AJ249" s="23">
        <f t="shared" si="56"/>
        <v>0</v>
      </c>
      <c r="AK249" s="24">
        <f t="shared" si="57"/>
        <v>0</v>
      </c>
      <c r="AL249" s="23">
        <f t="shared" si="58"/>
        <v>0</v>
      </c>
      <c r="AM249" s="24">
        <f t="shared" si="59"/>
        <v>0</v>
      </c>
      <c r="AN249" s="25">
        <f t="shared" si="60"/>
        <v>0</v>
      </c>
      <c r="BS249">
        <v>5.2722600000000002</v>
      </c>
      <c r="BT249">
        <v>1.7757599999999998E-2</v>
      </c>
      <c r="BU249">
        <v>53.136000000000003</v>
      </c>
      <c r="BZ249">
        <v>3</v>
      </c>
      <c r="CA249" t="s">
        <v>1599</v>
      </c>
      <c r="CB249" t="s">
        <v>1986</v>
      </c>
      <c r="CC249" t="s">
        <v>1987</v>
      </c>
      <c r="CD249" t="s">
        <v>482</v>
      </c>
      <c r="CE249" s="19" t="s">
        <v>1988</v>
      </c>
      <c r="CF249" t="s">
        <v>2918</v>
      </c>
      <c r="CG249" t="s">
        <v>1989</v>
      </c>
      <c r="CH249">
        <v>2</v>
      </c>
      <c r="CI249">
        <v>2</v>
      </c>
      <c r="CJ249">
        <v>0.84558</v>
      </c>
      <c r="CK249">
        <v>233140</v>
      </c>
      <c r="CL249">
        <v>0</v>
      </c>
      <c r="CM249">
        <v>0</v>
      </c>
      <c r="CN249">
        <v>233140</v>
      </c>
      <c r="CO249" t="s">
        <v>210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233140</v>
      </c>
      <c r="DB249" t="s">
        <v>210</v>
      </c>
      <c r="DC249" t="s">
        <v>210</v>
      </c>
      <c r="DD249" t="s">
        <v>210</v>
      </c>
      <c r="DE249" t="s">
        <v>210</v>
      </c>
      <c r="DF249" t="s">
        <v>210</v>
      </c>
      <c r="DG249" t="s">
        <v>210</v>
      </c>
      <c r="DH249" t="s">
        <v>210</v>
      </c>
      <c r="DI249" t="s">
        <v>210</v>
      </c>
      <c r="DJ249" t="s">
        <v>210</v>
      </c>
      <c r="DK249" t="s">
        <v>210</v>
      </c>
      <c r="DL249" t="s">
        <v>210</v>
      </c>
      <c r="DM249" t="s">
        <v>210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233140</v>
      </c>
      <c r="GL249">
        <v>250</v>
      </c>
      <c r="GM249">
        <v>132</v>
      </c>
      <c r="GN249">
        <v>44</v>
      </c>
      <c r="GO249">
        <v>44</v>
      </c>
      <c r="GP249">
        <v>700</v>
      </c>
      <c r="GQ249">
        <v>722</v>
      </c>
      <c r="GR249" t="s">
        <v>1990</v>
      </c>
      <c r="GS249" t="s">
        <v>1991</v>
      </c>
      <c r="GT249">
        <v>3935</v>
      </c>
      <c r="GU249">
        <v>5936</v>
      </c>
      <c r="GV249" t="s">
        <v>223</v>
      </c>
      <c r="GW249">
        <v>15813</v>
      </c>
      <c r="GX249">
        <v>3934</v>
      </c>
      <c r="GY249">
        <v>5935</v>
      </c>
      <c r="GZ249" t="s">
        <v>223</v>
      </c>
      <c r="HA249">
        <v>14339</v>
      </c>
      <c r="HB249">
        <v>3934</v>
      </c>
      <c r="HC249">
        <v>5935</v>
      </c>
      <c r="HD249" t="s">
        <v>223</v>
      </c>
      <c r="HE249">
        <v>14339</v>
      </c>
    </row>
    <row r="250" spans="1:213" x14ac:dyDescent="0.3">
      <c r="A250" t="s">
        <v>1980</v>
      </c>
      <c r="B250" t="s">
        <v>1992</v>
      </c>
      <c r="C250" t="s">
        <v>1982</v>
      </c>
      <c r="D250" t="s">
        <v>1982</v>
      </c>
      <c r="E250" t="s">
        <v>1983</v>
      </c>
      <c r="F250" t="s">
        <v>1984</v>
      </c>
      <c r="G250" t="s">
        <v>1985</v>
      </c>
      <c r="H250">
        <v>0.66648799999999997</v>
      </c>
      <c r="I250">
        <v>6.1638400000000003E-2</v>
      </c>
      <c r="J250">
        <v>0</v>
      </c>
      <c r="K250">
        <v>1.7757599999999998E-2</v>
      </c>
      <c r="L250">
        <v>53.136000000000003</v>
      </c>
      <c r="M250">
        <v>13.555999999999999</v>
      </c>
      <c r="N250">
        <v>53.136000000000003</v>
      </c>
      <c r="Z250" s="13">
        <v>0.66648799999999997</v>
      </c>
      <c r="AA250" s="15">
        <f t="shared" si="48"/>
        <v>0</v>
      </c>
      <c r="AB250" s="13">
        <f t="shared" si="49"/>
        <v>0</v>
      </c>
      <c r="AC250" s="15">
        <f t="shared" si="50"/>
        <v>0</v>
      </c>
      <c r="AD250" s="13">
        <f t="shared" si="51"/>
        <v>1</v>
      </c>
      <c r="AE250" s="15">
        <f t="shared" si="52"/>
        <v>0</v>
      </c>
      <c r="AF250" s="13">
        <f t="shared" si="52"/>
        <v>1</v>
      </c>
      <c r="AG250" s="17">
        <f t="shared" si="53"/>
        <v>1</v>
      </c>
      <c r="AH250" s="23">
        <f t="shared" si="54"/>
        <v>0</v>
      </c>
      <c r="AI250" s="24">
        <f t="shared" si="55"/>
        <v>0</v>
      </c>
      <c r="AJ250" s="23">
        <f t="shared" si="56"/>
        <v>0</v>
      </c>
      <c r="AK250" s="24">
        <f t="shared" si="57"/>
        <v>0</v>
      </c>
      <c r="AL250" s="23">
        <f t="shared" si="58"/>
        <v>0</v>
      </c>
      <c r="AM250" s="24">
        <f t="shared" si="59"/>
        <v>0</v>
      </c>
      <c r="AN250" s="25">
        <f t="shared" si="60"/>
        <v>0</v>
      </c>
      <c r="BS250">
        <v>0</v>
      </c>
      <c r="BT250">
        <v>1.7757599999999998E-2</v>
      </c>
      <c r="BU250">
        <v>53.136000000000003</v>
      </c>
      <c r="BZ250">
        <v>3</v>
      </c>
      <c r="CA250" t="s">
        <v>1599</v>
      </c>
      <c r="CB250" t="s">
        <v>1993</v>
      </c>
      <c r="CC250" t="s">
        <v>1994</v>
      </c>
      <c r="CD250" t="s">
        <v>329</v>
      </c>
      <c r="CE250" s="19" t="s">
        <v>1995</v>
      </c>
      <c r="CF250" t="s">
        <v>2918</v>
      </c>
      <c r="CG250" t="s">
        <v>1996</v>
      </c>
      <c r="CH250">
        <v>4</v>
      </c>
      <c r="CI250">
        <v>2</v>
      </c>
      <c r="CJ250">
        <v>0.83709999999999996</v>
      </c>
      <c r="CK250">
        <v>233140</v>
      </c>
      <c r="CL250">
        <v>0</v>
      </c>
      <c r="CM250">
        <v>0</v>
      </c>
      <c r="CN250">
        <v>233140</v>
      </c>
      <c r="CO250" t="s">
        <v>210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233140</v>
      </c>
      <c r="DB250" t="s">
        <v>210</v>
      </c>
      <c r="DC250" t="s">
        <v>210</v>
      </c>
      <c r="DD250" t="s">
        <v>210</v>
      </c>
      <c r="DE250" t="s">
        <v>210</v>
      </c>
      <c r="DF250" t="s">
        <v>210</v>
      </c>
      <c r="DG250" t="s">
        <v>210</v>
      </c>
      <c r="DH250" t="s">
        <v>210</v>
      </c>
      <c r="DI250" t="s">
        <v>210</v>
      </c>
      <c r="DJ250" t="s">
        <v>210</v>
      </c>
      <c r="DK250" t="s">
        <v>210</v>
      </c>
      <c r="DL250" t="s">
        <v>210</v>
      </c>
      <c r="DM250" t="s">
        <v>210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233140</v>
      </c>
      <c r="GL250">
        <v>251</v>
      </c>
      <c r="GM250">
        <v>132</v>
      </c>
      <c r="GN250">
        <v>46</v>
      </c>
      <c r="GO250">
        <v>46</v>
      </c>
      <c r="GP250">
        <v>700</v>
      </c>
      <c r="GQ250">
        <v>722</v>
      </c>
      <c r="GR250" t="s">
        <v>1990</v>
      </c>
      <c r="GS250" t="s">
        <v>1991</v>
      </c>
      <c r="GT250">
        <v>3934</v>
      </c>
      <c r="GU250">
        <v>5935</v>
      </c>
      <c r="GV250" t="s">
        <v>223</v>
      </c>
      <c r="GW250">
        <v>14339</v>
      </c>
      <c r="GX250">
        <v>3934</v>
      </c>
      <c r="GY250">
        <v>5935</v>
      </c>
      <c r="GZ250" t="s">
        <v>223</v>
      </c>
      <c r="HA250">
        <v>14339</v>
      </c>
      <c r="HB250">
        <v>3934</v>
      </c>
      <c r="HC250">
        <v>5935</v>
      </c>
      <c r="HD250" t="s">
        <v>223</v>
      </c>
      <c r="HE250">
        <v>14339</v>
      </c>
    </row>
    <row r="251" spans="1:213" x14ac:dyDescent="0.3">
      <c r="A251" t="s">
        <v>1980</v>
      </c>
      <c r="B251" t="s">
        <v>1997</v>
      </c>
      <c r="C251" t="s">
        <v>1982</v>
      </c>
      <c r="D251" t="s">
        <v>1982</v>
      </c>
      <c r="E251" t="s">
        <v>1983</v>
      </c>
      <c r="F251" t="s">
        <v>1984</v>
      </c>
      <c r="G251" t="s">
        <v>1985</v>
      </c>
      <c r="H251">
        <v>0.66650600000000004</v>
      </c>
      <c r="I251">
        <v>6.0700900000000002E-2</v>
      </c>
      <c r="J251">
        <v>0</v>
      </c>
      <c r="K251">
        <v>1.7757599999999998E-2</v>
      </c>
      <c r="L251">
        <v>53.136000000000003</v>
      </c>
      <c r="M251">
        <v>13.555999999999999</v>
      </c>
      <c r="N251">
        <v>53.136000000000003</v>
      </c>
      <c r="Z251" s="13">
        <v>0.66650600000000004</v>
      </c>
      <c r="AA251" s="15">
        <f t="shared" si="48"/>
        <v>0</v>
      </c>
      <c r="AB251" s="13">
        <f t="shared" si="49"/>
        <v>0</v>
      </c>
      <c r="AC251" s="15">
        <f t="shared" si="50"/>
        <v>0</v>
      </c>
      <c r="AD251" s="13">
        <f t="shared" si="51"/>
        <v>1</v>
      </c>
      <c r="AE251" s="15">
        <f t="shared" si="52"/>
        <v>0</v>
      </c>
      <c r="AF251" s="13">
        <f t="shared" si="52"/>
        <v>1</v>
      </c>
      <c r="AG251" s="17">
        <f t="shared" si="53"/>
        <v>1</v>
      </c>
      <c r="AH251" s="23">
        <f t="shared" si="54"/>
        <v>0</v>
      </c>
      <c r="AI251" s="24">
        <f t="shared" si="55"/>
        <v>0</v>
      </c>
      <c r="AJ251" s="23">
        <f t="shared" si="56"/>
        <v>0</v>
      </c>
      <c r="AK251" s="24">
        <f t="shared" si="57"/>
        <v>0</v>
      </c>
      <c r="AL251" s="23">
        <f t="shared" si="58"/>
        <v>0</v>
      </c>
      <c r="AM251" s="24">
        <f t="shared" si="59"/>
        <v>0</v>
      </c>
      <c r="AN251" s="25">
        <f t="shared" si="60"/>
        <v>0</v>
      </c>
      <c r="BS251">
        <v>0</v>
      </c>
      <c r="BT251">
        <v>1.7757599999999998E-2</v>
      </c>
      <c r="BU251">
        <v>53.136000000000003</v>
      </c>
      <c r="BZ251">
        <v>3</v>
      </c>
      <c r="CA251" t="s">
        <v>1599</v>
      </c>
      <c r="CB251" t="s">
        <v>1998</v>
      </c>
      <c r="CC251" t="s">
        <v>1999</v>
      </c>
      <c r="CD251" t="s">
        <v>2000</v>
      </c>
      <c r="CE251" s="19" t="s">
        <v>1995</v>
      </c>
      <c r="CF251" t="s">
        <v>2918</v>
      </c>
      <c r="CG251" t="s">
        <v>1996</v>
      </c>
      <c r="CH251">
        <v>5</v>
      </c>
      <c r="CI251">
        <v>2</v>
      </c>
      <c r="CJ251">
        <v>0.83709999999999996</v>
      </c>
      <c r="CK251">
        <v>233140</v>
      </c>
      <c r="CL251">
        <v>0</v>
      </c>
      <c r="CM251">
        <v>0</v>
      </c>
      <c r="CN251">
        <v>233140</v>
      </c>
      <c r="CO251" t="s">
        <v>210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233140</v>
      </c>
      <c r="DB251" t="s">
        <v>210</v>
      </c>
      <c r="DC251" t="s">
        <v>210</v>
      </c>
      <c r="DD251" t="s">
        <v>210</v>
      </c>
      <c r="DE251" t="s">
        <v>210</v>
      </c>
      <c r="DF251" t="s">
        <v>210</v>
      </c>
      <c r="DG251" t="s">
        <v>210</v>
      </c>
      <c r="DH251" t="s">
        <v>210</v>
      </c>
      <c r="DI251" t="s">
        <v>210</v>
      </c>
      <c r="DJ251" t="s">
        <v>210</v>
      </c>
      <c r="DK251" t="s">
        <v>210</v>
      </c>
      <c r="DL251" t="s">
        <v>210</v>
      </c>
      <c r="DM251" t="s">
        <v>210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233140</v>
      </c>
      <c r="GL251">
        <v>252</v>
      </c>
      <c r="GM251">
        <v>132</v>
      </c>
      <c r="GN251">
        <v>47</v>
      </c>
      <c r="GO251">
        <v>47</v>
      </c>
      <c r="GP251">
        <v>700</v>
      </c>
      <c r="GQ251">
        <v>722</v>
      </c>
      <c r="GR251" t="s">
        <v>1990</v>
      </c>
      <c r="GS251" t="s">
        <v>1991</v>
      </c>
      <c r="GT251">
        <v>3934</v>
      </c>
      <c r="GU251">
        <v>5935</v>
      </c>
      <c r="GV251" t="s">
        <v>223</v>
      </c>
      <c r="GW251">
        <v>14339</v>
      </c>
      <c r="GX251">
        <v>3934</v>
      </c>
      <c r="GY251">
        <v>5935</v>
      </c>
      <c r="GZ251" t="s">
        <v>223</v>
      </c>
      <c r="HA251">
        <v>14339</v>
      </c>
      <c r="HB251">
        <v>3934</v>
      </c>
      <c r="HC251">
        <v>5935</v>
      </c>
      <c r="HD251" t="s">
        <v>223</v>
      </c>
      <c r="HE251">
        <v>14339</v>
      </c>
    </row>
    <row r="252" spans="1:213" x14ac:dyDescent="0.3">
      <c r="A252" t="s">
        <v>1980</v>
      </c>
      <c r="B252" t="s">
        <v>2001</v>
      </c>
      <c r="C252" t="s">
        <v>1982</v>
      </c>
      <c r="D252" t="s">
        <v>1982</v>
      </c>
      <c r="E252" t="s">
        <v>1983</v>
      </c>
      <c r="F252" t="s">
        <v>1984</v>
      </c>
      <c r="G252" t="s">
        <v>1985</v>
      </c>
      <c r="H252">
        <v>0.87739800000000001</v>
      </c>
      <c r="I252">
        <v>1.7434499999999999E-2</v>
      </c>
      <c r="J252">
        <v>10.3195</v>
      </c>
      <c r="K252">
        <v>1.87504E-2</v>
      </c>
      <c r="L252">
        <v>50.222000000000001</v>
      </c>
      <c r="M252">
        <v>9.2809000000000008</v>
      </c>
      <c r="N252">
        <v>50.222000000000001</v>
      </c>
      <c r="Z252" s="13">
        <v>0.87739800000000001</v>
      </c>
      <c r="AA252" s="15">
        <f t="shared" si="48"/>
        <v>0</v>
      </c>
      <c r="AB252" s="13">
        <f t="shared" si="49"/>
        <v>0</v>
      </c>
      <c r="AC252" s="15">
        <f t="shared" si="50"/>
        <v>0</v>
      </c>
      <c r="AD252" s="13">
        <f t="shared" si="51"/>
        <v>1</v>
      </c>
      <c r="AE252" s="15">
        <f t="shared" si="52"/>
        <v>0</v>
      </c>
      <c r="AF252" s="13">
        <f t="shared" si="52"/>
        <v>1</v>
      </c>
      <c r="AG252" s="17">
        <f t="shared" si="53"/>
        <v>1</v>
      </c>
      <c r="AH252" s="23">
        <f t="shared" si="54"/>
        <v>0</v>
      </c>
      <c r="AI252" s="24">
        <f t="shared" si="55"/>
        <v>0</v>
      </c>
      <c r="AJ252" s="23">
        <f t="shared" si="56"/>
        <v>0</v>
      </c>
      <c r="AK252" s="24">
        <f t="shared" si="57"/>
        <v>0</v>
      </c>
      <c r="AL252" s="23">
        <f t="shared" si="58"/>
        <v>0</v>
      </c>
      <c r="AM252" s="24">
        <f t="shared" si="59"/>
        <v>0</v>
      </c>
      <c r="AN252" s="25">
        <f t="shared" si="60"/>
        <v>0</v>
      </c>
      <c r="BS252">
        <v>10.3195</v>
      </c>
      <c r="BT252">
        <v>1.87504E-2</v>
      </c>
      <c r="BU252">
        <v>50.222000000000001</v>
      </c>
      <c r="BZ252">
        <v>3</v>
      </c>
      <c r="CA252" t="s">
        <v>1599</v>
      </c>
      <c r="CB252" t="s">
        <v>2002</v>
      </c>
      <c r="CC252" t="s">
        <v>2003</v>
      </c>
      <c r="CD252" t="s">
        <v>1740</v>
      </c>
      <c r="CE252" s="19" t="s">
        <v>1988</v>
      </c>
      <c r="CF252" t="s">
        <v>2918</v>
      </c>
      <c r="CG252" t="s">
        <v>1989</v>
      </c>
      <c r="CH252">
        <v>15</v>
      </c>
      <c r="CI252">
        <v>2</v>
      </c>
      <c r="CJ252">
        <v>0.84558</v>
      </c>
      <c r="CK252">
        <v>108250</v>
      </c>
      <c r="CL252">
        <v>0</v>
      </c>
      <c r="CM252">
        <v>0</v>
      </c>
      <c r="CN252">
        <v>108250</v>
      </c>
      <c r="CO252" t="s">
        <v>210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108250</v>
      </c>
      <c r="DB252" t="s">
        <v>210</v>
      </c>
      <c r="DC252" t="s">
        <v>210</v>
      </c>
      <c r="DD252" t="s">
        <v>210</v>
      </c>
      <c r="DE252" t="s">
        <v>210</v>
      </c>
      <c r="DF252" t="s">
        <v>210</v>
      </c>
      <c r="DG252" t="s">
        <v>210</v>
      </c>
      <c r="DH252" t="s">
        <v>210</v>
      </c>
      <c r="DI252" t="s">
        <v>210</v>
      </c>
      <c r="DJ252" t="s">
        <v>210</v>
      </c>
      <c r="DK252" t="s">
        <v>210</v>
      </c>
      <c r="DL252" t="s">
        <v>210</v>
      </c>
      <c r="DM252" t="s">
        <v>210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108250</v>
      </c>
      <c r="GL252">
        <v>253</v>
      </c>
      <c r="GM252">
        <v>132</v>
      </c>
      <c r="GN252">
        <v>57</v>
      </c>
      <c r="GO252">
        <v>57</v>
      </c>
      <c r="GP252">
        <v>700</v>
      </c>
      <c r="GQ252">
        <v>722</v>
      </c>
      <c r="GR252">
        <v>3935</v>
      </c>
      <c r="GS252">
        <v>5936</v>
      </c>
      <c r="GT252">
        <v>3935</v>
      </c>
      <c r="GU252">
        <v>5936</v>
      </c>
      <c r="GV252" t="s">
        <v>223</v>
      </c>
      <c r="GW252">
        <v>15813</v>
      </c>
      <c r="GX252">
        <v>3935</v>
      </c>
      <c r="GY252">
        <v>5936</v>
      </c>
      <c r="GZ252" t="s">
        <v>223</v>
      </c>
      <c r="HA252">
        <v>15813</v>
      </c>
      <c r="HB252">
        <v>3935</v>
      </c>
      <c r="HC252">
        <v>5936</v>
      </c>
      <c r="HD252" t="s">
        <v>223</v>
      </c>
      <c r="HE252">
        <v>15813</v>
      </c>
    </row>
    <row r="253" spans="1:213" x14ac:dyDescent="0.3">
      <c r="A253" t="s">
        <v>1980</v>
      </c>
      <c r="B253" t="s">
        <v>2004</v>
      </c>
      <c r="C253" t="s">
        <v>1982</v>
      </c>
      <c r="D253" t="s">
        <v>1982</v>
      </c>
      <c r="E253" t="s">
        <v>1983</v>
      </c>
      <c r="F253" t="s">
        <v>1984</v>
      </c>
      <c r="G253" t="s">
        <v>1985</v>
      </c>
      <c r="H253">
        <v>0.91706500000000002</v>
      </c>
      <c r="I253">
        <v>1.00356E-2</v>
      </c>
      <c r="J253">
        <v>10.4428</v>
      </c>
      <c r="K253">
        <v>1.7757599999999998E-2</v>
      </c>
      <c r="L253">
        <v>53.136000000000003</v>
      </c>
      <c r="M253">
        <v>13.555999999999999</v>
      </c>
      <c r="N253">
        <v>53.136000000000003</v>
      </c>
      <c r="Z253" s="13">
        <v>0.91706500000000002</v>
      </c>
      <c r="AA253" s="15">
        <f t="shared" si="48"/>
        <v>0</v>
      </c>
      <c r="AB253" s="13">
        <f t="shared" si="49"/>
        <v>0</v>
      </c>
      <c r="AC253" s="15">
        <f t="shared" si="50"/>
        <v>0</v>
      </c>
      <c r="AD253" s="13">
        <f t="shared" si="51"/>
        <v>1</v>
      </c>
      <c r="AE253" s="15">
        <f t="shared" si="52"/>
        <v>0</v>
      </c>
      <c r="AF253" s="13">
        <f t="shared" si="52"/>
        <v>1</v>
      </c>
      <c r="AG253" s="17">
        <f t="shared" si="53"/>
        <v>1</v>
      </c>
      <c r="AH253" s="23">
        <f t="shared" si="54"/>
        <v>0</v>
      </c>
      <c r="AI253" s="24">
        <f t="shared" si="55"/>
        <v>0</v>
      </c>
      <c r="AJ253" s="23">
        <f t="shared" si="56"/>
        <v>0</v>
      </c>
      <c r="AK253" s="24">
        <f t="shared" si="57"/>
        <v>0</v>
      </c>
      <c r="AL253" s="23">
        <f t="shared" si="58"/>
        <v>0</v>
      </c>
      <c r="AM253" s="24">
        <f t="shared" si="59"/>
        <v>0</v>
      </c>
      <c r="AN253" s="25">
        <f t="shared" si="60"/>
        <v>0</v>
      </c>
      <c r="BS253">
        <v>10.4428</v>
      </c>
      <c r="BT253">
        <v>1.7757599999999998E-2</v>
      </c>
      <c r="BU253">
        <v>53.136000000000003</v>
      </c>
      <c r="BZ253">
        <v>3</v>
      </c>
      <c r="CA253" t="s">
        <v>1599</v>
      </c>
      <c r="CB253" t="s">
        <v>2005</v>
      </c>
      <c r="CC253" t="s">
        <v>2006</v>
      </c>
      <c r="CD253" t="s">
        <v>291</v>
      </c>
      <c r="CE253" s="19" t="s">
        <v>1995</v>
      </c>
      <c r="CF253" t="s">
        <v>2918</v>
      </c>
      <c r="CG253" t="s">
        <v>1996</v>
      </c>
      <c r="CH253">
        <v>18</v>
      </c>
      <c r="CI253">
        <v>2</v>
      </c>
      <c r="CJ253">
        <v>0.83709999999999996</v>
      </c>
      <c r="CK253">
        <v>124880</v>
      </c>
      <c r="CL253">
        <v>0</v>
      </c>
      <c r="CM253">
        <v>0</v>
      </c>
      <c r="CN253">
        <v>124880</v>
      </c>
      <c r="CO253" t="s">
        <v>210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124880</v>
      </c>
      <c r="DB253" t="s">
        <v>210</v>
      </c>
      <c r="DC253" t="s">
        <v>210</v>
      </c>
      <c r="DD253" t="s">
        <v>210</v>
      </c>
      <c r="DE253" t="s">
        <v>210</v>
      </c>
      <c r="DF253" t="s">
        <v>210</v>
      </c>
      <c r="DG253" t="s">
        <v>210</v>
      </c>
      <c r="DH253" t="s">
        <v>210</v>
      </c>
      <c r="DI253" t="s">
        <v>210</v>
      </c>
      <c r="DJ253" t="s">
        <v>210</v>
      </c>
      <c r="DK253" t="s">
        <v>210</v>
      </c>
      <c r="DL253" t="s">
        <v>210</v>
      </c>
      <c r="DM253" t="s">
        <v>210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124880</v>
      </c>
      <c r="GL253">
        <v>254</v>
      </c>
      <c r="GM253">
        <v>132</v>
      </c>
      <c r="GN253">
        <v>60</v>
      </c>
      <c r="GO253">
        <v>60</v>
      </c>
      <c r="GP253">
        <v>700</v>
      </c>
      <c r="GQ253">
        <v>722</v>
      </c>
      <c r="GR253">
        <v>3934</v>
      </c>
      <c r="GS253">
        <v>5935</v>
      </c>
      <c r="GT253">
        <v>3934</v>
      </c>
      <c r="GU253">
        <v>5935</v>
      </c>
      <c r="GV253" t="s">
        <v>223</v>
      </c>
      <c r="GW253">
        <v>14339</v>
      </c>
      <c r="GX253">
        <v>3934</v>
      </c>
      <c r="GY253">
        <v>5935</v>
      </c>
      <c r="GZ253" t="s">
        <v>223</v>
      </c>
      <c r="HA253">
        <v>14339</v>
      </c>
      <c r="HB253">
        <v>3934</v>
      </c>
      <c r="HC253">
        <v>5935</v>
      </c>
      <c r="HD253" t="s">
        <v>223</v>
      </c>
      <c r="HE253">
        <v>14339</v>
      </c>
    </row>
    <row r="254" spans="1:213" ht="15" x14ac:dyDescent="0.25">
      <c r="A254" t="s">
        <v>724</v>
      </c>
      <c r="B254" t="s">
        <v>2007</v>
      </c>
      <c r="C254" t="s">
        <v>726</v>
      </c>
      <c r="D254" t="s">
        <v>726</v>
      </c>
      <c r="E254" t="s">
        <v>727</v>
      </c>
      <c r="F254" t="s">
        <v>728</v>
      </c>
      <c r="G254" t="s">
        <v>729</v>
      </c>
      <c r="H254">
        <v>0.99999899999999997</v>
      </c>
      <c r="I254" s="1">
        <v>8.9857499999999996E-8</v>
      </c>
      <c r="J254">
        <v>61.462699999999998</v>
      </c>
      <c r="K254">
        <v>1.0833000000000001E-2</v>
      </c>
      <c r="L254">
        <v>75.444999999999993</v>
      </c>
      <c r="M254">
        <v>23.332999999999998</v>
      </c>
      <c r="N254">
        <v>75.444999999999993</v>
      </c>
      <c r="T254" s="11">
        <v>0.99999899999999997</v>
      </c>
      <c r="AA254" s="15">
        <f t="shared" si="48"/>
        <v>0</v>
      </c>
      <c r="AB254" s="13">
        <f t="shared" si="49"/>
        <v>1</v>
      </c>
      <c r="AC254" s="15">
        <f t="shared" si="50"/>
        <v>0</v>
      </c>
      <c r="AD254" s="13">
        <f t="shared" si="51"/>
        <v>0</v>
      </c>
      <c r="AE254" s="15">
        <f t="shared" si="52"/>
        <v>0</v>
      </c>
      <c r="AF254" s="13">
        <f t="shared" si="52"/>
        <v>1</v>
      </c>
      <c r="AG254" s="17">
        <f t="shared" si="53"/>
        <v>1</v>
      </c>
      <c r="AH254" s="23">
        <f t="shared" si="54"/>
        <v>0</v>
      </c>
      <c r="AI254" s="24">
        <f t="shared" si="55"/>
        <v>0</v>
      </c>
      <c r="AJ254" s="23">
        <f t="shared" si="56"/>
        <v>0</v>
      </c>
      <c r="AK254" s="24">
        <f t="shared" si="57"/>
        <v>0</v>
      </c>
      <c r="AL254" s="23">
        <f t="shared" si="58"/>
        <v>0</v>
      </c>
      <c r="AM254" s="24">
        <f t="shared" si="59"/>
        <v>0</v>
      </c>
      <c r="AN254" s="25">
        <f t="shared" si="60"/>
        <v>0</v>
      </c>
      <c r="BA254">
        <v>61.462699999999998</v>
      </c>
      <c r="BB254">
        <v>1.0833000000000001E-2</v>
      </c>
      <c r="BC254">
        <v>75.444999999999993</v>
      </c>
      <c r="BZ254">
        <v>3</v>
      </c>
      <c r="CA254" t="s">
        <v>1599</v>
      </c>
      <c r="CB254" t="s">
        <v>2008</v>
      </c>
      <c r="CC254" t="s">
        <v>2009</v>
      </c>
      <c r="CD254" t="s">
        <v>442</v>
      </c>
      <c r="CE254" t="s">
        <v>733</v>
      </c>
      <c r="CF254" t="s">
        <v>2918</v>
      </c>
      <c r="CG254" t="s">
        <v>734</v>
      </c>
      <c r="CH254">
        <v>1</v>
      </c>
      <c r="CI254">
        <v>3</v>
      </c>
      <c r="CJ254">
        <v>1.0454000000000001</v>
      </c>
      <c r="CK254">
        <v>720230</v>
      </c>
      <c r="CL254">
        <v>0</v>
      </c>
      <c r="CM254">
        <v>0</v>
      </c>
      <c r="CN254">
        <v>720230</v>
      </c>
      <c r="CO254" t="s">
        <v>210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720230</v>
      </c>
      <c r="CY254">
        <v>0</v>
      </c>
      <c r="CZ254">
        <v>0</v>
      </c>
      <c r="DA254">
        <v>0</v>
      </c>
      <c r="DB254" t="s">
        <v>210</v>
      </c>
      <c r="DC254" t="s">
        <v>210</v>
      </c>
      <c r="DD254" t="s">
        <v>210</v>
      </c>
      <c r="DE254" t="s">
        <v>210</v>
      </c>
      <c r="DF254" t="s">
        <v>210</v>
      </c>
      <c r="DG254" t="s">
        <v>210</v>
      </c>
      <c r="DH254" t="s">
        <v>210</v>
      </c>
      <c r="DI254" t="s">
        <v>210</v>
      </c>
      <c r="DJ254" t="s">
        <v>210</v>
      </c>
      <c r="DK254" t="s">
        <v>210</v>
      </c>
      <c r="DL254" t="s">
        <v>210</v>
      </c>
      <c r="DM254" t="s">
        <v>210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720230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GL254">
        <v>255</v>
      </c>
      <c r="GM254">
        <v>135</v>
      </c>
      <c r="GN254">
        <v>182</v>
      </c>
      <c r="GO254">
        <v>182</v>
      </c>
      <c r="GP254">
        <v>563</v>
      </c>
      <c r="GQ254">
        <v>580</v>
      </c>
      <c r="GR254">
        <v>2652</v>
      </c>
      <c r="GS254">
        <v>4142</v>
      </c>
      <c r="GT254">
        <v>2652</v>
      </c>
      <c r="GU254">
        <v>4142</v>
      </c>
      <c r="GV254" t="s">
        <v>237</v>
      </c>
      <c r="GW254">
        <v>11174</v>
      </c>
      <c r="GX254">
        <v>2652</v>
      </c>
      <c r="GY254">
        <v>4142</v>
      </c>
      <c r="GZ254" t="s">
        <v>237</v>
      </c>
      <c r="HA254">
        <v>11174</v>
      </c>
      <c r="HB254">
        <v>2652</v>
      </c>
      <c r="HC254">
        <v>4142</v>
      </c>
      <c r="HD254" t="s">
        <v>237</v>
      </c>
      <c r="HE254">
        <v>11174</v>
      </c>
    </row>
    <row r="255" spans="1:213" ht="15" x14ac:dyDescent="0.25">
      <c r="A255" t="s">
        <v>724</v>
      </c>
      <c r="B255" t="s">
        <v>2010</v>
      </c>
      <c r="C255" t="s">
        <v>726</v>
      </c>
      <c r="D255" t="s">
        <v>726</v>
      </c>
      <c r="E255" t="s">
        <v>727</v>
      </c>
      <c r="F255" t="s">
        <v>728</v>
      </c>
      <c r="G255" t="s">
        <v>729</v>
      </c>
      <c r="H255">
        <v>0.99999899999999997</v>
      </c>
      <c r="I255" s="1">
        <v>5.7736000000000002E-8</v>
      </c>
      <c r="J255">
        <v>61.933700000000002</v>
      </c>
      <c r="K255">
        <v>1.0833000000000001E-2</v>
      </c>
      <c r="L255">
        <v>75.444999999999993</v>
      </c>
      <c r="M255">
        <v>23.332999999999998</v>
      </c>
      <c r="N255">
        <v>75.444999999999993</v>
      </c>
      <c r="T255" s="11">
        <v>0.99999899999999997</v>
      </c>
      <c r="AA255" s="15">
        <f t="shared" si="48"/>
        <v>0</v>
      </c>
      <c r="AB255" s="13">
        <f t="shared" si="49"/>
        <v>1</v>
      </c>
      <c r="AC255" s="15">
        <f t="shared" si="50"/>
        <v>0</v>
      </c>
      <c r="AD255" s="13">
        <f t="shared" si="51"/>
        <v>0</v>
      </c>
      <c r="AE255" s="15">
        <f t="shared" si="52"/>
        <v>0</v>
      </c>
      <c r="AF255" s="13">
        <f t="shared" si="52"/>
        <v>1</v>
      </c>
      <c r="AG255" s="17">
        <f t="shared" si="53"/>
        <v>1</v>
      </c>
      <c r="AH255" s="23">
        <f t="shared" si="54"/>
        <v>0</v>
      </c>
      <c r="AI255" s="24">
        <f t="shared" si="55"/>
        <v>0</v>
      </c>
      <c r="AJ255" s="23">
        <f t="shared" si="56"/>
        <v>0</v>
      </c>
      <c r="AK255" s="24">
        <f t="shared" si="57"/>
        <v>0</v>
      </c>
      <c r="AL255" s="23">
        <f t="shared" si="58"/>
        <v>0</v>
      </c>
      <c r="AM255" s="24">
        <f t="shared" si="59"/>
        <v>0</v>
      </c>
      <c r="AN255" s="25">
        <f t="shared" si="60"/>
        <v>0</v>
      </c>
      <c r="BA255">
        <v>61.933700000000002</v>
      </c>
      <c r="BB255">
        <v>1.0833000000000001E-2</v>
      </c>
      <c r="BC255">
        <v>75.444999999999993</v>
      </c>
      <c r="BZ255">
        <v>3</v>
      </c>
      <c r="CA255" t="s">
        <v>1599</v>
      </c>
      <c r="CB255" t="s">
        <v>2011</v>
      </c>
      <c r="CC255" t="s">
        <v>2012</v>
      </c>
      <c r="CD255" t="s">
        <v>307</v>
      </c>
      <c r="CE255" t="s">
        <v>733</v>
      </c>
      <c r="CF255" t="s">
        <v>2918</v>
      </c>
      <c r="CG255" t="s">
        <v>734</v>
      </c>
      <c r="CH255">
        <v>3</v>
      </c>
      <c r="CI255">
        <v>3</v>
      </c>
      <c r="CJ255">
        <v>1.0454000000000001</v>
      </c>
      <c r="CK255">
        <v>720230</v>
      </c>
      <c r="CL255">
        <v>0</v>
      </c>
      <c r="CM255">
        <v>0</v>
      </c>
      <c r="CN255">
        <v>720230</v>
      </c>
      <c r="CO255" t="s">
        <v>210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720230</v>
      </c>
      <c r="CY255">
        <v>0</v>
      </c>
      <c r="CZ255">
        <v>0</v>
      </c>
      <c r="DA255">
        <v>0</v>
      </c>
      <c r="DB255" t="s">
        <v>210</v>
      </c>
      <c r="DC255" t="s">
        <v>210</v>
      </c>
      <c r="DD255" t="s">
        <v>210</v>
      </c>
      <c r="DE255" t="s">
        <v>210</v>
      </c>
      <c r="DF255" t="s">
        <v>210</v>
      </c>
      <c r="DG255" t="s">
        <v>210</v>
      </c>
      <c r="DH255" t="s">
        <v>210</v>
      </c>
      <c r="DI255" t="s">
        <v>210</v>
      </c>
      <c r="DJ255" t="s">
        <v>210</v>
      </c>
      <c r="DK255" t="s">
        <v>210</v>
      </c>
      <c r="DL255" t="s">
        <v>210</v>
      </c>
      <c r="DM255" t="s">
        <v>210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720230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GL255">
        <v>256</v>
      </c>
      <c r="GM255">
        <v>135</v>
      </c>
      <c r="GN255">
        <v>184</v>
      </c>
      <c r="GO255">
        <v>184</v>
      </c>
      <c r="GP255">
        <v>563</v>
      </c>
      <c r="GQ255">
        <v>580</v>
      </c>
      <c r="GR255">
        <v>2652</v>
      </c>
      <c r="GS255">
        <v>4142</v>
      </c>
      <c r="GT255">
        <v>2652</v>
      </c>
      <c r="GU255">
        <v>4142</v>
      </c>
      <c r="GV255" t="s">
        <v>237</v>
      </c>
      <c r="GW255">
        <v>11174</v>
      </c>
      <c r="GX255">
        <v>2652</v>
      </c>
      <c r="GY255">
        <v>4142</v>
      </c>
      <c r="GZ255" t="s">
        <v>237</v>
      </c>
      <c r="HA255">
        <v>11174</v>
      </c>
      <c r="HB255">
        <v>2652</v>
      </c>
      <c r="HC255">
        <v>4142</v>
      </c>
      <c r="HD255" t="s">
        <v>237</v>
      </c>
      <c r="HE255">
        <v>11174</v>
      </c>
    </row>
    <row r="256" spans="1:213" ht="15" x14ac:dyDescent="0.25">
      <c r="A256" t="s">
        <v>2013</v>
      </c>
      <c r="B256">
        <v>87</v>
      </c>
      <c r="C256" t="s">
        <v>2013</v>
      </c>
      <c r="D256" t="s">
        <v>2013</v>
      </c>
      <c r="F256" t="s">
        <v>2014</v>
      </c>
      <c r="G256" t="s">
        <v>2015</v>
      </c>
      <c r="H256">
        <v>0.45091799999999999</v>
      </c>
      <c r="I256">
        <v>0.162355</v>
      </c>
      <c r="J256">
        <v>2.2052700000000001</v>
      </c>
      <c r="K256">
        <v>1.3906E-2</v>
      </c>
      <c r="L256">
        <v>48.421999999999997</v>
      </c>
      <c r="M256">
        <v>29.457000000000001</v>
      </c>
      <c r="N256">
        <v>48.421999999999997</v>
      </c>
      <c r="S256" s="11">
        <v>0.45091799999999999</v>
      </c>
      <c r="AA256" s="15">
        <f t="shared" si="48"/>
        <v>0</v>
      </c>
      <c r="AB256" s="13">
        <f t="shared" si="49"/>
        <v>1</v>
      </c>
      <c r="AC256" s="15">
        <f t="shared" si="50"/>
        <v>0</v>
      </c>
      <c r="AD256" s="13">
        <f t="shared" si="51"/>
        <v>0</v>
      </c>
      <c r="AE256" s="15">
        <f t="shared" si="52"/>
        <v>0</v>
      </c>
      <c r="AF256" s="13">
        <f t="shared" si="52"/>
        <v>1</v>
      </c>
      <c r="AG256" s="17">
        <f t="shared" si="53"/>
        <v>1</v>
      </c>
      <c r="AH256" s="23">
        <f t="shared" si="54"/>
        <v>0</v>
      </c>
      <c r="AI256" s="24">
        <f t="shared" si="55"/>
        <v>1</v>
      </c>
      <c r="AJ256" s="23">
        <f t="shared" si="56"/>
        <v>0</v>
      </c>
      <c r="AK256" s="24">
        <f t="shared" si="57"/>
        <v>0</v>
      </c>
      <c r="AL256" s="23">
        <f t="shared" si="58"/>
        <v>0</v>
      </c>
      <c r="AM256" s="24">
        <f t="shared" si="59"/>
        <v>1</v>
      </c>
      <c r="AN256" s="25">
        <f t="shared" si="60"/>
        <v>1</v>
      </c>
      <c r="AX256">
        <v>2.2052700000000001</v>
      </c>
      <c r="AY256">
        <v>1.3906E-2</v>
      </c>
      <c r="AZ256">
        <v>48.421999999999997</v>
      </c>
      <c r="CA256" t="s">
        <v>1599</v>
      </c>
      <c r="CB256" t="s">
        <v>2016</v>
      </c>
      <c r="CC256" t="s">
        <v>1170</v>
      </c>
      <c r="CD256" t="s">
        <v>1272</v>
      </c>
      <c r="CE256" t="s">
        <v>2017</v>
      </c>
      <c r="CF256" t="s">
        <v>2918</v>
      </c>
      <c r="CG256" t="s">
        <v>2018</v>
      </c>
      <c r="CH256">
        <v>9</v>
      </c>
      <c r="CI256">
        <v>4</v>
      </c>
      <c r="CJ256">
        <v>-0.43812000000000001</v>
      </c>
      <c r="CK256">
        <v>0</v>
      </c>
      <c r="CL256">
        <v>0</v>
      </c>
      <c r="CM256">
        <v>0</v>
      </c>
      <c r="CN256">
        <v>0</v>
      </c>
      <c r="CO256" t="s">
        <v>210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 t="s">
        <v>210</v>
      </c>
      <c r="DC256" t="s">
        <v>210</v>
      </c>
      <c r="DD256" t="s">
        <v>210</v>
      </c>
      <c r="DE256" t="s">
        <v>210</v>
      </c>
      <c r="DF256" t="s">
        <v>210</v>
      </c>
      <c r="DG256" t="s">
        <v>210</v>
      </c>
      <c r="DH256" t="s">
        <v>210</v>
      </c>
      <c r="DI256" t="s">
        <v>210</v>
      </c>
      <c r="DJ256" t="s">
        <v>210</v>
      </c>
      <c r="DK256" t="s">
        <v>210</v>
      </c>
      <c r="DL256" t="s">
        <v>210</v>
      </c>
      <c r="DM256" t="s">
        <v>210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GL256">
        <v>257</v>
      </c>
      <c r="GM256">
        <v>137</v>
      </c>
      <c r="GN256">
        <v>87</v>
      </c>
      <c r="GO256">
        <v>87</v>
      </c>
      <c r="GP256">
        <v>449</v>
      </c>
      <c r="GQ256">
        <v>466</v>
      </c>
      <c r="GT256">
        <v>2461</v>
      </c>
      <c r="GU256">
        <v>3947</v>
      </c>
      <c r="GV256" t="s">
        <v>211</v>
      </c>
      <c r="GW256">
        <v>8394</v>
      </c>
      <c r="GX256">
        <v>2461</v>
      </c>
      <c r="GY256">
        <v>3947</v>
      </c>
      <c r="GZ256" t="s">
        <v>211</v>
      </c>
      <c r="HA256">
        <v>8394</v>
      </c>
      <c r="HB256">
        <v>2461</v>
      </c>
      <c r="HC256">
        <v>3947</v>
      </c>
      <c r="HD256" t="s">
        <v>211</v>
      </c>
      <c r="HE256">
        <v>8394</v>
      </c>
    </row>
    <row r="257" spans="1:213" ht="15" x14ac:dyDescent="0.25">
      <c r="A257" t="s">
        <v>2013</v>
      </c>
      <c r="B257">
        <v>89</v>
      </c>
      <c r="C257" t="s">
        <v>2013</v>
      </c>
      <c r="D257" t="s">
        <v>2013</v>
      </c>
      <c r="F257" t="s">
        <v>2014</v>
      </c>
      <c r="G257" t="s">
        <v>2015</v>
      </c>
      <c r="H257">
        <v>0.45091799999999999</v>
      </c>
      <c r="I257">
        <v>0.161354</v>
      </c>
      <c r="J257">
        <v>2.2052700000000001</v>
      </c>
      <c r="K257">
        <v>1.3906E-2</v>
      </c>
      <c r="L257">
        <v>48.421999999999997</v>
      </c>
      <c r="M257">
        <v>29.457000000000001</v>
      </c>
      <c r="N257">
        <v>48.421999999999997</v>
      </c>
      <c r="S257" s="11">
        <v>0.45091799999999999</v>
      </c>
      <c r="AA257" s="15">
        <f t="shared" si="48"/>
        <v>0</v>
      </c>
      <c r="AB257" s="13">
        <f t="shared" si="49"/>
        <v>1</v>
      </c>
      <c r="AC257" s="15">
        <f t="shared" si="50"/>
        <v>0</v>
      </c>
      <c r="AD257" s="13">
        <f t="shared" si="51"/>
        <v>0</v>
      </c>
      <c r="AE257" s="15">
        <f t="shared" si="52"/>
        <v>0</v>
      </c>
      <c r="AF257" s="13">
        <f t="shared" si="52"/>
        <v>1</v>
      </c>
      <c r="AG257" s="17">
        <f t="shared" si="53"/>
        <v>1</v>
      </c>
      <c r="AH257" s="23">
        <f t="shared" si="54"/>
        <v>0</v>
      </c>
      <c r="AI257" s="24">
        <f t="shared" si="55"/>
        <v>1</v>
      </c>
      <c r="AJ257" s="23">
        <f t="shared" si="56"/>
        <v>0</v>
      </c>
      <c r="AK257" s="24">
        <f t="shared" si="57"/>
        <v>0</v>
      </c>
      <c r="AL257" s="23">
        <f t="shared" si="58"/>
        <v>0</v>
      </c>
      <c r="AM257" s="24">
        <f t="shared" si="59"/>
        <v>1</v>
      </c>
      <c r="AN257" s="25">
        <f t="shared" si="60"/>
        <v>1</v>
      </c>
      <c r="AX257">
        <v>2.2052700000000001</v>
      </c>
      <c r="AY257">
        <v>1.3906E-2</v>
      </c>
      <c r="AZ257">
        <v>48.421999999999997</v>
      </c>
      <c r="CA257" t="s">
        <v>1599</v>
      </c>
      <c r="CB257" t="s">
        <v>2019</v>
      </c>
      <c r="CC257" t="s">
        <v>231</v>
      </c>
      <c r="CD257" t="s">
        <v>2020</v>
      </c>
      <c r="CE257" t="s">
        <v>2017</v>
      </c>
      <c r="CF257" t="s">
        <v>2918</v>
      </c>
      <c r="CG257" t="s">
        <v>2018</v>
      </c>
      <c r="CH257">
        <v>11</v>
      </c>
      <c r="CI257">
        <v>4</v>
      </c>
      <c r="CJ257">
        <v>-0.43812000000000001</v>
      </c>
      <c r="CK257">
        <v>0</v>
      </c>
      <c r="CL257">
        <v>0</v>
      </c>
      <c r="CM257">
        <v>0</v>
      </c>
      <c r="CN257">
        <v>0</v>
      </c>
      <c r="CO257" t="s">
        <v>210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 t="s">
        <v>210</v>
      </c>
      <c r="DC257" t="s">
        <v>210</v>
      </c>
      <c r="DD257" t="s">
        <v>210</v>
      </c>
      <c r="DE257" t="s">
        <v>210</v>
      </c>
      <c r="DF257" t="s">
        <v>210</v>
      </c>
      <c r="DG257" t="s">
        <v>210</v>
      </c>
      <c r="DH257" t="s">
        <v>210</v>
      </c>
      <c r="DI257" t="s">
        <v>210</v>
      </c>
      <c r="DJ257" t="s">
        <v>210</v>
      </c>
      <c r="DK257" t="s">
        <v>210</v>
      </c>
      <c r="DL257" t="s">
        <v>210</v>
      </c>
      <c r="DM257" t="s">
        <v>210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GL257">
        <v>258</v>
      </c>
      <c r="GM257">
        <v>137</v>
      </c>
      <c r="GN257">
        <v>89</v>
      </c>
      <c r="GO257">
        <v>89</v>
      </c>
      <c r="GP257">
        <v>449</v>
      </c>
      <c r="GQ257">
        <v>466</v>
      </c>
      <c r="GT257">
        <v>2461</v>
      </c>
      <c r="GU257">
        <v>3947</v>
      </c>
      <c r="GV257" t="s">
        <v>211</v>
      </c>
      <c r="GW257">
        <v>8394</v>
      </c>
      <c r="GX257">
        <v>2461</v>
      </c>
      <c r="GY257">
        <v>3947</v>
      </c>
      <c r="GZ257" t="s">
        <v>211</v>
      </c>
      <c r="HA257">
        <v>8394</v>
      </c>
      <c r="HB257">
        <v>2461</v>
      </c>
      <c r="HC257">
        <v>3947</v>
      </c>
      <c r="HD257" t="s">
        <v>211</v>
      </c>
      <c r="HE257">
        <v>8394</v>
      </c>
    </row>
    <row r="258" spans="1:213" x14ac:dyDescent="0.3">
      <c r="A258" t="s">
        <v>2021</v>
      </c>
      <c r="B258">
        <v>80</v>
      </c>
      <c r="C258" t="s">
        <v>2021</v>
      </c>
      <c r="D258" t="s">
        <v>2021</v>
      </c>
      <c r="E258" t="s">
        <v>2022</v>
      </c>
      <c r="F258" t="s">
        <v>2023</v>
      </c>
      <c r="G258" t="s">
        <v>2024</v>
      </c>
      <c r="H258">
        <v>0.98678999999999994</v>
      </c>
      <c r="I258">
        <v>1.6249599999999999E-3</v>
      </c>
      <c r="J258">
        <v>18.666799999999999</v>
      </c>
      <c r="K258">
        <v>1.8998600000000001E-2</v>
      </c>
      <c r="L258">
        <v>43.68</v>
      </c>
      <c r="M258">
        <v>13.586</v>
      </c>
      <c r="N258">
        <v>43.68</v>
      </c>
      <c r="W258" s="9">
        <v>0.98678999999999994</v>
      </c>
      <c r="AA258" s="15">
        <f t="shared" si="48"/>
        <v>0</v>
      </c>
      <c r="AB258" s="13">
        <f t="shared" si="49"/>
        <v>0</v>
      </c>
      <c r="AC258" s="15">
        <f t="shared" si="50"/>
        <v>1</v>
      </c>
      <c r="AD258" s="13">
        <f t="shared" si="51"/>
        <v>0</v>
      </c>
      <c r="AE258" s="15">
        <f t="shared" si="52"/>
        <v>1</v>
      </c>
      <c r="AF258" s="13">
        <f t="shared" si="52"/>
        <v>0</v>
      </c>
      <c r="AG258" s="17">
        <f t="shared" si="53"/>
        <v>1</v>
      </c>
      <c r="AH258" s="23">
        <f t="shared" si="54"/>
        <v>0</v>
      </c>
      <c r="AI258" s="24">
        <f t="shared" si="55"/>
        <v>0</v>
      </c>
      <c r="AJ258" s="23">
        <f t="shared" si="56"/>
        <v>0</v>
      </c>
      <c r="AK258" s="24">
        <f t="shared" si="57"/>
        <v>0</v>
      </c>
      <c r="AL258" s="23">
        <f t="shared" si="58"/>
        <v>0</v>
      </c>
      <c r="AM258" s="24">
        <f t="shared" si="59"/>
        <v>0</v>
      </c>
      <c r="AN258" s="25">
        <f t="shared" si="60"/>
        <v>0</v>
      </c>
      <c r="BJ258">
        <v>18.666799999999999</v>
      </c>
      <c r="BK258">
        <v>1.8998600000000001E-2</v>
      </c>
      <c r="BL258">
        <v>43.68</v>
      </c>
      <c r="BZ258">
        <v>2</v>
      </c>
      <c r="CA258" t="s">
        <v>1599</v>
      </c>
      <c r="CB258" t="s">
        <v>2025</v>
      </c>
      <c r="CC258" t="s">
        <v>2026</v>
      </c>
      <c r="CD258" t="s">
        <v>2027</v>
      </c>
      <c r="CE258" s="19" t="s">
        <v>2028</v>
      </c>
      <c r="CF258" t="s">
        <v>2918</v>
      </c>
      <c r="CG258" t="s">
        <v>2029</v>
      </c>
      <c r="CH258">
        <v>1</v>
      </c>
      <c r="CI258">
        <v>2</v>
      </c>
      <c r="CJ258">
        <v>2.3515999999999999</v>
      </c>
      <c r="CK258">
        <v>0</v>
      </c>
      <c r="CL258">
        <v>0</v>
      </c>
      <c r="CM258">
        <v>0</v>
      </c>
      <c r="CN258">
        <v>0</v>
      </c>
      <c r="CO258" t="s">
        <v>210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 t="s">
        <v>210</v>
      </c>
      <c r="DC258" t="s">
        <v>210</v>
      </c>
      <c r="DD258" t="s">
        <v>210</v>
      </c>
      <c r="DE258" t="s">
        <v>210</v>
      </c>
      <c r="DF258" t="s">
        <v>210</v>
      </c>
      <c r="DG258" t="s">
        <v>210</v>
      </c>
      <c r="DH258" t="s">
        <v>210</v>
      </c>
      <c r="DI258" t="s">
        <v>210</v>
      </c>
      <c r="DJ258" t="s">
        <v>210</v>
      </c>
      <c r="DK258" t="s">
        <v>210</v>
      </c>
      <c r="DL258" t="s">
        <v>210</v>
      </c>
      <c r="DM258" t="s">
        <v>210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GL258">
        <v>259</v>
      </c>
      <c r="GM258">
        <v>140</v>
      </c>
      <c r="GN258">
        <v>80</v>
      </c>
      <c r="GO258">
        <v>80</v>
      </c>
      <c r="GP258">
        <v>581</v>
      </c>
      <c r="GQ258">
        <v>598</v>
      </c>
      <c r="GR258">
        <v>2695</v>
      </c>
      <c r="GS258">
        <v>4185</v>
      </c>
      <c r="GT258">
        <v>2695</v>
      </c>
      <c r="GU258">
        <v>4185</v>
      </c>
      <c r="GV258" t="s">
        <v>238</v>
      </c>
      <c r="GW258">
        <v>10380</v>
      </c>
      <c r="GX258">
        <v>2695</v>
      </c>
      <c r="GY258">
        <v>4185</v>
      </c>
      <c r="GZ258" t="s">
        <v>238</v>
      </c>
      <c r="HA258">
        <v>10380</v>
      </c>
      <c r="HB258">
        <v>2695</v>
      </c>
      <c r="HC258">
        <v>4185</v>
      </c>
      <c r="HD258" t="s">
        <v>238</v>
      </c>
      <c r="HE258">
        <v>10380</v>
      </c>
    </row>
    <row r="259" spans="1:213" x14ac:dyDescent="0.3">
      <c r="A259" t="s">
        <v>2021</v>
      </c>
      <c r="B259">
        <v>89</v>
      </c>
      <c r="C259" t="s">
        <v>2021</v>
      </c>
      <c r="D259" t="s">
        <v>2021</v>
      </c>
      <c r="E259" t="s">
        <v>2022</v>
      </c>
      <c r="F259" t="s">
        <v>2023</v>
      </c>
      <c r="G259" t="s">
        <v>2024</v>
      </c>
      <c r="H259">
        <v>0.70402200000000004</v>
      </c>
      <c r="I259">
        <v>5.2577699999999998E-2</v>
      </c>
      <c r="J259">
        <v>3.7438199999999999</v>
      </c>
      <c r="K259">
        <v>1.8998600000000001E-2</v>
      </c>
      <c r="L259">
        <v>43.68</v>
      </c>
      <c r="M259">
        <v>13.586</v>
      </c>
      <c r="N259">
        <v>43.68</v>
      </c>
      <c r="W259" s="9">
        <v>0.70402200000000004</v>
      </c>
      <c r="AA259" s="15">
        <f t="shared" si="48"/>
        <v>0</v>
      </c>
      <c r="AB259" s="13">
        <f t="shared" si="49"/>
        <v>0</v>
      </c>
      <c r="AC259" s="15">
        <f t="shared" si="50"/>
        <v>1</v>
      </c>
      <c r="AD259" s="13">
        <f t="shared" si="51"/>
        <v>0</v>
      </c>
      <c r="AE259" s="15">
        <f t="shared" si="52"/>
        <v>1</v>
      </c>
      <c r="AF259" s="13">
        <f t="shared" si="52"/>
        <v>0</v>
      </c>
      <c r="AG259" s="17">
        <f t="shared" si="53"/>
        <v>1</v>
      </c>
      <c r="AH259" s="23">
        <f t="shared" si="54"/>
        <v>0</v>
      </c>
      <c r="AI259" s="24">
        <f t="shared" si="55"/>
        <v>0</v>
      </c>
      <c r="AJ259" s="23">
        <f t="shared" si="56"/>
        <v>0</v>
      </c>
      <c r="AK259" s="24">
        <f t="shared" si="57"/>
        <v>0</v>
      </c>
      <c r="AL259" s="23">
        <f t="shared" si="58"/>
        <v>0</v>
      </c>
      <c r="AM259" s="24">
        <f t="shared" si="59"/>
        <v>0</v>
      </c>
      <c r="AN259" s="25">
        <f t="shared" si="60"/>
        <v>0</v>
      </c>
      <c r="BJ259">
        <v>3.7438199999999999</v>
      </c>
      <c r="BK259">
        <v>1.8998600000000001E-2</v>
      </c>
      <c r="BL259">
        <v>43.68</v>
      </c>
      <c r="BZ259">
        <v>2</v>
      </c>
      <c r="CA259" t="s">
        <v>1599</v>
      </c>
      <c r="CB259" t="s">
        <v>2030</v>
      </c>
      <c r="CC259" t="s">
        <v>2031</v>
      </c>
      <c r="CD259" t="s">
        <v>578</v>
      </c>
      <c r="CE259" s="19" t="s">
        <v>2028</v>
      </c>
      <c r="CF259" t="s">
        <v>2918</v>
      </c>
      <c r="CG259" t="s">
        <v>2029</v>
      </c>
      <c r="CH259">
        <v>10</v>
      </c>
      <c r="CI259">
        <v>2</v>
      </c>
      <c r="CJ259">
        <v>2.3515999999999999</v>
      </c>
      <c r="CK259">
        <v>0</v>
      </c>
      <c r="CL259">
        <v>0</v>
      </c>
      <c r="CM259">
        <v>0</v>
      </c>
      <c r="CN259">
        <v>0</v>
      </c>
      <c r="CO259" t="s">
        <v>210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 t="s">
        <v>210</v>
      </c>
      <c r="DC259" t="s">
        <v>210</v>
      </c>
      <c r="DD259" t="s">
        <v>210</v>
      </c>
      <c r="DE259" t="s">
        <v>210</v>
      </c>
      <c r="DF259" t="s">
        <v>210</v>
      </c>
      <c r="DG259" t="s">
        <v>210</v>
      </c>
      <c r="DH259" t="s">
        <v>210</v>
      </c>
      <c r="DI259" t="s">
        <v>210</v>
      </c>
      <c r="DJ259" t="s">
        <v>210</v>
      </c>
      <c r="DK259" t="s">
        <v>210</v>
      </c>
      <c r="DL259" t="s">
        <v>210</v>
      </c>
      <c r="DM259" t="s">
        <v>210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GL259">
        <v>260</v>
      </c>
      <c r="GM259">
        <v>140</v>
      </c>
      <c r="GN259">
        <v>89</v>
      </c>
      <c r="GO259">
        <v>89</v>
      </c>
      <c r="GP259">
        <v>581</v>
      </c>
      <c r="GQ259">
        <v>598</v>
      </c>
      <c r="GR259">
        <v>2695</v>
      </c>
      <c r="GS259">
        <v>4185</v>
      </c>
      <c r="GT259">
        <v>2695</v>
      </c>
      <c r="GU259">
        <v>4185</v>
      </c>
      <c r="GV259" t="s">
        <v>238</v>
      </c>
      <c r="GW259">
        <v>10380</v>
      </c>
      <c r="GX259">
        <v>2695</v>
      </c>
      <c r="GY259">
        <v>4185</v>
      </c>
      <c r="GZ259" t="s">
        <v>238</v>
      </c>
      <c r="HA259">
        <v>10380</v>
      </c>
      <c r="HB259">
        <v>2695</v>
      </c>
      <c r="HC259">
        <v>4185</v>
      </c>
      <c r="HD259" t="s">
        <v>238</v>
      </c>
      <c r="HE259">
        <v>10380</v>
      </c>
    </row>
    <row r="260" spans="1:213" ht="15" x14ac:dyDescent="0.25">
      <c r="A260" t="s">
        <v>2032</v>
      </c>
      <c r="B260">
        <v>5</v>
      </c>
      <c r="C260" t="s">
        <v>2032</v>
      </c>
      <c r="D260" t="s">
        <v>2032</v>
      </c>
      <c r="E260" t="s">
        <v>2033</v>
      </c>
      <c r="F260" t="s">
        <v>2034</v>
      </c>
      <c r="G260" t="s">
        <v>2035</v>
      </c>
      <c r="H260">
        <v>0.70365299999999997</v>
      </c>
      <c r="I260">
        <v>5.3442099999999999E-2</v>
      </c>
      <c r="J260">
        <v>5.2813100000000004</v>
      </c>
      <c r="K260">
        <v>1.12549E-2</v>
      </c>
      <c r="L260">
        <v>72.242999999999995</v>
      </c>
      <c r="M260">
        <v>7.0860000000000003</v>
      </c>
      <c r="N260">
        <v>72.242999999999995</v>
      </c>
      <c r="Q260" s="7">
        <v>0.70365299999999997</v>
      </c>
      <c r="AA260" s="15">
        <f t="shared" si="48"/>
        <v>1</v>
      </c>
      <c r="AB260" s="13">
        <f t="shared" si="49"/>
        <v>0</v>
      </c>
      <c r="AC260" s="15">
        <f t="shared" si="50"/>
        <v>0</v>
      </c>
      <c r="AD260" s="13">
        <f t="shared" si="51"/>
        <v>0</v>
      </c>
      <c r="AE260" s="15">
        <f t="shared" si="52"/>
        <v>1</v>
      </c>
      <c r="AF260" s="13">
        <f t="shared" si="52"/>
        <v>0</v>
      </c>
      <c r="AG260" s="17">
        <f t="shared" si="53"/>
        <v>1</v>
      </c>
      <c r="AH260" s="23">
        <f t="shared" si="54"/>
        <v>0</v>
      </c>
      <c r="AI260" s="24">
        <f t="shared" si="55"/>
        <v>0</v>
      </c>
      <c r="AJ260" s="23">
        <f t="shared" si="56"/>
        <v>0</v>
      </c>
      <c r="AK260" s="24">
        <f t="shared" si="57"/>
        <v>0</v>
      </c>
      <c r="AL260" s="23">
        <f t="shared" si="58"/>
        <v>0</v>
      </c>
      <c r="AM260" s="24">
        <f t="shared" si="59"/>
        <v>0</v>
      </c>
      <c r="AN260" s="25">
        <f t="shared" si="60"/>
        <v>0</v>
      </c>
      <c r="AR260">
        <v>5.2813100000000004</v>
      </c>
      <c r="AS260">
        <v>1.12549E-2</v>
      </c>
      <c r="AT260">
        <v>72.242999999999995</v>
      </c>
      <c r="BZ260">
        <v>1</v>
      </c>
      <c r="CA260" t="s">
        <v>1599</v>
      </c>
      <c r="CB260" t="s">
        <v>2036</v>
      </c>
      <c r="CC260" t="s">
        <v>401</v>
      </c>
      <c r="CD260" t="s">
        <v>1016</v>
      </c>
      <c r="CE260" t="s">
        <v>2037</v>
      </c>
      <c r="CF260" t="s">
        <v>2918</v>
      </c>
      <c r="CG260" t="s">
        <v>2038</v>
      </c>
      <c r="CH260">
        <v>4</v>
      </c>
      <c r="CI260">
        <v>2</v>
      </c>
      <c r="CJ260">
        <v>1.0497000000000001</v>
      </c>
      <c r="CK260">
        <v>6110400</v>
      </c>
      <c r="CL260">
        <v>6110400</v>
      </c>
      <c r="CM260">
        <v>0</v>
      </c>
      <c r="CN260">
        <v>0</v>
      </c>
      <c r="CO260" t="s">
        <v>210</v>
      </c>
      <c r="CP260">
        <v>0</v>
      </c>
      <c r="CQ260">
        <v>0</v>
      </c>
      <c r="CR260">
        <v>6110400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 t="s">
        <v>210</v>
      </c>
      <c r="DC260" t="s">
        <v>210</v>
      </c>
      <c r="DD260" t="s">
        <v>210</v>
      </c>
      <c r="DE260" t="s">
        <v>210</v>
      </c>
      <c r="DF260" t="s">
        <v>210</v>
      </c>
      <c r="DG260" t="s">
        <v>210</v>
      </c>
      <c r="DH260" t="s">
        <v>210</v>
      </c>
      <c r="DI260" t="s">
        <v>210</v>
      </c>
      <c r="DJ260" t="s">
        <v>210</v>
      </c>
      <c r="DK260" t="s">
        <v>210</v>
      </c>
      <c r="DL260" t="s">
        <v>210</v>
      </c>
      <c r="DM260" t="s">
        <v>210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6110400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GL260">
        <v>261</v>
      </c>
      <c r="GM260">
        <v>141</v>
      </c>
      <c r="GN260">
        <v>5</v>
      </c>
      <c r="GO260">
        <v>5</v>
      </c>
      <c r="GP260">
        <v>705</v>
      </c>
      <c r="GQ260">
        <v>727</v>
      </c>
      <c r="GR260">
        <v>3959</v>
      </c>
      <c r="GS260">
        <v>5960</v>
      </c>
      <c r="GT260">
        <v>3959</v>
      </c>
      <c r="GU260">
        <v>5960</v>
      </c>
      <c r="GV260" t="s">
        <v>273</v>
      </c>
      <c r="GW260">
        <v>5794</v>
      </c>
      <c r="GX260">
        <v>3959</v>
      </c>
      <c r="GY260">
        <v>5960</v>
      </c>
      <c r="GZ260" t="s">
        <v>273</v>
      </c>
      <c r="HA260">
        <v>5794</v>
      </c>
      <c r="HB260">
        <v>3959</v>
      </c>
      <c r="HC260">
        <v>5960</v>
      </c>
      <c r="HD260" t="s">
        <v>273</v>
      </c>
      <c r="HE260">
        <v>5794</v>
      </c>
    </row>
    <row r="261" spans="1:213" x14ac:dyDescent="0.3">
      <c r="A261" t="s">
        <v>2039</v>
      </c>
      <c r="B261" t="s">
        <v>2040</v>
      </c>
      <c r="C261" t="s">
        <v>2041</v>
      </c>
      <c r="D261" t="s">
        <v>2041</v>
      </c>
      <c r="E261" t="s">
        <v>2042</v>
      </c>
      <c r="F261" t="s">
        <v>2043</v>
      </c>
      <c r="G261" t="s">
        <v>2044</v>
      </c>
      <c r="H261">
        <v>1</v>
      </c>
      <c r="I261">
        <v>0</v>
      </c>
      <c r="J261">
        <v>56.7211</v>
      </c>
      <c r="K261">
        <v>1.3276E-2</v>
      </c>
      <c r="L261">
        <v>62.463999999999999</v>
      </c>
      <c r="M261">
        <v>7.9248000000000003</v>
      </c>
      <c r="N261">
        <v>62.463999999999999</v>
      </c>
      <c r="W261" s="9">
        <v>1</v>
      </c>
      <c r="AA261" s="15">
        <f t="shared" ref="AA261:AA324" si="61">COUNTIF(O261:Q261,"&gt;0")</f>
        <v>0</v>
      </c>
      <c r="AB261" s="13">
        <f t="shared" ref="AB261:AB324" si="62">COUNTIF(R261:T261,"&gt;0")</f>
        <v>0</v>
      </c>
      <c r="AC261" s="15">
        <f t="shared" ref="AC261:AC324" si="63">COUNTIF(U261:W261,"&gt;0")</f>
        <v>1</v>
      </c>
      <c r="AD261" s="13">
        <f t="shared" ref="AD261:AD324" si="64">COUNTIF(X261:Z261,"&gt;0")</f>
        <v>0</v>
      </c>
      <c r="AE261" s="15">
        <f t="shared" ref="AE261:AF324" si="65">AA261+AC261</f>
        <v>1</v>
      </c>
      <c r="AF261" s="13">
        <f t="shared" si="65"/>
        <v>0</v>
      </c>
      <c r="AG261" s="17">
        <f t="shared" ref="AG261:AG324" si="66">AE261+AF261</f>
        <v>1</v>
      </c>
      <c r="AH261" s="23">
        <f t="shared" ref="AH261:AH324" si="67">COUNTIF(O261:P261,"&gt;0")</f>
        <v>0</v>
      </c>
      <c r="AI261" s="24">
        <f t="shared" ref="AI261:AI324" si="68">COUNTIF(R261:S261,"&gt;0")</f>
        <v>0</v>
      </c>
      <c r="AJ261" s="23">
        <f t="shared" ref="AJ261:AJ324" si="69">COUNTIF(U261:V261,"&gt;0")</f>
        <v>0</v>
      </c>
      <c r="AK261" s="24">
        <f t="shared" ref="AK261:AK324" si="70">COUNTIF(X261:Y261,"&gt;0")</f>
        <v>0</v>
      </c>
      <c r="AL261" s="23">
        <f t="shared" ref="AL261:AL324" si="71">AH261+AJ261</f>
        <v>0</v>
      </c>
      <c r="AM261" s="24">
        <f t="shared" ref="AM261:AM324" si="72">AI261+AK261</f>
        <v>0</v>
      </c>
      <c r="AN261" s="25">
        <f t="shared" ref="AN261:AN324" si="73">AL261+AM261</f>
        <v>0</v>
      </c>
      <c r="BJ261">
        <v>56.7211</v>
      </c>
      <c r="BK261">
        <v>1.3276E-2</v>
      </c>
      <c r="BL261">
        <v>62.463999999999999</v>
      </c>
      <c r="BV261" t="s">
        <v>358</v>
      </c>
      <c r="BZ261">
        <v>2</v>
      </c>
      <c r="CA261" t="s">
        <v>1599</v>
      </c>
      <c r="CB261" t="s">
        <v>2045</v>
      </c>
      <c r="CC261" t="s">
        <v>246</v>
      </c>
      <c r="CD261" t="s">
        <v>220</v>
      </c>
      <c r="CE261" s="19" t="s">
        <v>2046</v>
      </c>
      <c r="CF261" t="s">
        <v>2918</v>
      </c>
      <c r="CG261" t="s">
        <v>2047</v>
      </c>
      <c r="CH261">
        <v>2</v>
      </c>
      <c r="CI261">
        <v>2</v>
      </c>
      <c r="CJ261">
        <v>4.4272</v>
      </c>
      <c r="CK261">
        <v>0</v>
      </c>
      <c r="CL261">
        <v>0</v>
      </c>
      <c r="CM261">
        <v>0</v>
      </c>
      <c r="CN261">
        <v>0</v>
      </c>
      <c r="CO261" t="s">
        <v>210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 t="s">
        <v>210</v>
      </c>
      <c r="DC261" t="s">
        <v>210</v>
      </c>
      <c r="DD261" t="s">
        <v>210</v>
      </c>
      <c r="DE261" t="s">
        <v>210</v>
      </c>
      <c r="DF261" t="s">
        <v>210</v>
      </c>
      <c r="DG261" t="s">
        <v>210</v>
      </c>
      <c r="DH261" t="s">
        <v>210</v>
      </c>
      <c r="DI261" t="s">
        <v>210</v>
      </c>
      <c r="DJ261" t="s">
        <v>210</v>
      </c>
      <c r="DK261" t="s">
        <v>210</v>
      </c>
      <c r="DL261" t="s">
        <v>210</v>
      </c>
      <c r="DM261" t="s">
        <v>210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GL261">
        <v>262</v>
      </c>
      <c r="GM261">
        <v>146</v>
      </c>
      <c r="GN261">
        <v>116</v>
      </c>
      <c r="GO261">
        <v>116</v>
      </c>
      <c r="GP261">
        <v>460</v>
      </c>
      <c r="GQ261">
        <v>477</v>
      </c>
      <c r="GR261">
        <v>2475</v>
      </c>
      <c r="GS261">
        <v>3961</v>
      </c>
      <c r="GT261">
        <v>2475</v>
      </c>
      <c r="GU261">
        <v>3961</v>
      </c>
      <c r="GV261" t="s">
        <v>238</v>
      </c>
      <c r="GW261">
        <v>8421</v>
      </c>
      <c r="GX261">
        <v>2475</v>
      </c>
      <c r="GY261">
        <v>3961</v>
      </c>
      <c r="GZ261" t="s">
        <v>238</v>
      </c>
      <c r="HA261">
        <v>8421</v>
      </c>
      <c r="HB261">
        <v>2475</v>
      </c>
      <c r="HC261">
        <v>3961</v>
      </c>
      <c r="HD261" t="s">
        <v>238</v>
      </c>
      <c r="HE261">
        <v>8421</v>
      </c>
    </row>
    <row r="262" spans="1:213" x14ac:dyDescent="0.3">
      <c r="A262" t="s">
        <v>2039</v>
      </c>
      <c r="B262" t="s">
        <v>2048</v>
      </c>
      <c r="C262" t="s">
        <v>2041</v>
      </c>
      <c r="D262" t="s">
        <v>2041</v>
      </c>
      <c r="E262" t="s">
        <v>2042</v>
      </c>
      <c r="F262" t="s">
        <v>2043</v>
      </c>
      <c r="G262" t="s">
        <v>2044</v>
      </c>
      <c r="H262">
        <v>1</v>
      </c>
      <c r="I262">
        <v>0</v>
      </c>
      <c r="J262">
        <v>56.7211</v>
      </c>
      <c r="K262">
        <v>1.3276E-2</v>
      </c>
      <c r="L262">
        <v>62.463999999999999</v>
      </c>
      <c r="M262">
        <v>7.9248000000000003</v>
      </c>
      <c r="N262">
        <v>62.463999999999999</v>
      </c>
      <c r="W262" s="9">
        <v>1</v>
      </c>
      <c r="AA262" s="15">
        <f t="shared" si="61"/>
        <v>0</v>
      </c>
      <c r="AB262" s="13">
        <f t="shared" si="62"/>
        <v>0</v>
      </c>
      <c r="AC262" s="15">
        <f t="shared" si="63"/>
        <v>1</v>
      </c>
      <c r="AD262" s="13">
        <f t="shared" si="64"/>
        <v>0</v>
      </c>
      <c r="AE262" s="15">
        <f t="shared" si="65"/>
        <v>1</v>
      </c>
      <c r="AF262" s="13">
        <f t="shared" si="65"/>
        <v>0</v>
      </c>
      <c r="AG262" s="17">
        <f t="shared" si="66"/>
        <v>1</v>
      </c>
      <c r="AH262" s="23">
        <f t="shared" si="67"/>
        <v>0</v>
      </c>
      <c r="AI262" s="24">
        <f t="shared" si="68"/>
        <v>0</v>
      </c>
      <c r="AJ262" s="23">
        <f t="shared" si="69"/>
        <v>0</v>
      </c>
      <c r="AK262" s="24">
        <f t="shared" si="70"/>
        <v>0</v>
      </c>
      <c r="AL262" s="23">
        <f t="shared" si="71"/>
        <v>0</v>
      </c>
      <c r="AM262" s="24">
        <f t="shared" si="72"/>
        <v>0</v>
      </c>
      <c r="AN262" s="25">
        <f t="shared" si="73"/>
        <v>0</v>
      </c>
      <c r="BJ262">
        <v>56.7211</v>
      </c>
      <c r="BK262">
        <v>1.3276E-2</v>
      </c>
      <c r="BL262">
        <v>62.463999999999999</v>
      </c>
      <c r="BV262" t="s">
        <v>358</v>
      </c>
      <c r="BZ262">
        <v>2</v>
      </c>
      <c r="CA262" t="s">
        <v>1599</v>
      </c>
      <c r="CB262" t="s">
        <v>2049</v>
      </c>
      <c r="CC262" t="s">
        <v>462</v>
      </c>
      <c r="CD262" t="s">
        <v>802</v>
      </c>
      <c r="CE262" s="19" t="s">
        <v>2046</v>
      </c>
      <c r="CF262" t="s">
        <v>2918</v>
      </c>
      <c r="CG262" t="s">
        <v>2047</v>
      </c>
      <c r="CH262">
        <v>5</v>
      </c>
      <c r="CI262">
        <v>2</v>
      </c>
      <c r="CJ262">
        <v>4.4272</v>
      </c>
      <c r="CK262">
        <v>0</v>
      </c>
      <c r="CL262">
        <v>0</v>
      </c>
      <c r="CM262">
        <v>0</v>
      </c>
      <c r="CN262">
        <v>0</v>
      </c>
      <c r="CO262" t="s">
        <v>210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 t="s">
        <v>210</v>
      </c>
      <c r="DC262" t="s">
        <v>210</v>
      </c>
      <c r="DD262" t="s">
        <v>210</v>
      </c>
      <c r="DE262" t="s">
        <v>210</v>
      </c>
      <c r="DF262" t="s">
        <v>210</v>
      </c>
      <c r="DG262" t="s">
        <v>210</v>
      </c>
      <c r="DH262" t="s">
        <v>210</v>
      </c>
      <c r="DI262" t="s">
        <v>210</v>
      </c>
      <c r="DJ262" t="s">
        <v>210</v>
      </c>
      <c r="DK262" t="s">
        <v>210</v>
      </c>
      <c r="DL262" t="s">
        <v>210</v>
      </c>
      <c r="DM262" t="s">
        <v>210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GL262">
        <v>263</v>
      </c>
      <c r="GM262">
        <v>146</v>
      </c>
      <c r="GN262">
        <v>119</v>
      </c>
      <c r="GO262">
        <v>119</v>
      </c>
      <c r="GP262">
        <v>460</v>
      </c>
      <c r="GQ262">
        <v>477</v>
      </c>
      <c r="GR262">
        <v>2475</v>
      </c>
      <c r="GS262">
        <v>3961</v>
      </c>
      <c r="GT262">
        <v>2475</v>
      </c>
      <c r="GU262">
        <v>3961</v>
      </c>
      <c r="GV262" t="s">
        <v>238</v>
      </c>
      <c r="GW262">
        <v>8421</v>
      </c>
      <c r="GX262">
        <v>2475</v>
      </c>
      <c r="GY262">
        <v>3961</v>
      </c>
      <c r="GZ262" t="s">
        <v>238</v>
      </c>
      <c r="HA262">
        <v>8421</v>
      </c>
      <c r="HB262">
        <v>2475</v>
      </c>
      <c r="HC262">
        <v>3961</v>
      </c>
      <c r="HD262" t="s">
        <v>238</v>
      </c>
      <c r="HE262">
        <v>8421</v>
      </c>
    </row>
    <row r="263" spans="1:213" x14ac:dyDescent="0.3">
      <c r="A263" t="s">
        <v>2050</v>
      </c>
      <c r="B263" t="s">
        <v>2051</v>
      </c>
      <c r="C263" t="s">
        <v>2052</v>
      </c>
      <c r="D263" t="s">
        <v>2052</v>
      </c>
      <c r="E263" t="s">
        <v>2053</v>
      </c>
      <c r="F263" t="s">
        <v>2054</v>
      </c>
      <c r="G263" t="s">
        <v>2055</v>
      </c>
      <c r="H263">
        <v>0.92116799999999999</v>
      </c>
      <c r="I263">
        <v>9.0209599999999997E-3</v>
      </c>
      <c r="J263">
        <v>10.676299999999999</v>
      </c>
      <c r="K263">
        <v>8.1037100000000001E-3</v>
      </c>
      <c r="L263">
        <v>93.105999999999995</v>
      </c>
      <c r="M263">
        <v>18.449000000000002</v>
      </c>
      <c r="N263">
        <v>93.105999999999995</v>
      </c>
      <c r="Q263" s="7">
        <v>0.92116799999999999</v>
      </c>
      <c r="AA263" s="15">
        <f t="shared" si="61"/>
        <v>1</v>
      </c>
      <c r="AB263" s="13">
        <f t="shared" si="62"/>
        <v>0</v>
      </c>
      <c r="AC263" s="15">
        <f t="shared" si="63"/>
        <v>0</v>
      </c>
      <c r="AD263" s="13">
        <f t="shared" si="64"/>
        <v>0</v>
      </c>
      <c r="AE263" s="15">
        <f t="shared" si="65"/>
        <v>1</v>
      </c>
      <c r="AF263" s="13">
        <f t="shared" si="65"/>
        <v>0</v>
      </c>
      <c r="AG263" s="17">
        <f t="shared" si="66"/>
        <v>1</v>
      </c>
      <c r="AH263" s="23">
        <f t="shared" si="67"/>
        <v>0</v>
      </c>
      <c r="AI263" s="24">
        <f t="shared" si="68"/>
        <v>0</v>
      </c>
      <c r="AJ263" s="23">
        <f t="shared" si="69"/>
        <v>0</v>
      </c>
      <c r="AK263" s="24">
        <f t="shared" si="70"/>
        <v>0</v>
      </c>
      <c r="AL263" s="23">
        <f t="shared" si="71"/>
        <v>0</v>
      </c>
      <c r="AM263" s="24">
        <f t="shared" si="72"/>
        <v>0</v>
      </c>
      <c r="AN263" s="25">
        <f t="shared" si="73"/>
        <v>0</v>
      </c>
      <c r="AR263">
        <v>10.676299999999999</v>
      </c>
      <c r="AS263">
        <v>8.1037100000000001E-3</v>
      </c>
      <c r="AT263">
        <v>93.105999999999995</v>
      </c>
      <c r="BZ263">
        <v>1</v>
      </c>
      <c r="CA263" t="s">
        <v>1599</v>
      </c>
      <c r="CB263" t="s">
        <v>2056</v>
      </c>
      <c r="CC263" t="s">
        <v>306</v>
      </c>
      <c r="CD263" t="s">
        <v>482</v>
      </c>
      <c r="CE263" s="19" t="s">
        <v>2057</v>
      </c>
      <c r="CF263" t="s">
        <v>2918</v>
      </c>
      <c r="CG263" t="s">
        <v>2058</v>
      </c>
      <c r="CH263">
        <v>2</v>
      </c>
      <c r="CI263">
        <v>3</v>
      </c>
      <c r="CJ263">
        <v>-1.1156999999999999</v>
      </c>
      <c r="CK263">
        <v>0</v>
      </c>
      <c r="CL263">
        <v>0</v>
      </c>
      <c r="CM263">
        <v>0</v>
      </c>
      <c r="CN263">
        <v>0</v>
      </c>
      <c r="CO263" t="s">
        <v>210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 t="s">
        <v>210</v>
      </c>
      <c r="DC263" t="s">
        <v>210</v>
      </c>
      <c r="DD263" t="s">
        <v>210</v>
      </c>
      <c r="DE263" t="s">
        <v>210</v>
      </c>
      <c r="DF263" t="s">
        <v>210</v>
      </c>
      <c r="DG263" t="s">
        <v>210</v>
      </c>
      <c r="DH263" t="s">
        <v>210</v>
      </c>
      <c r="DI263" t="s">
        <v>210</v>
      </c>
      <c r="DJ263" t="s">
        <v>210</v>
      </c>
      <c r="DK263" t="s">
        <v>210</v>
      </c>
      <c r="DL263" t="s">
        <v>210</v>
      </c>
      <c r="DM263" t="s">
        <v>210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GL263">
        <v>264</v>
      </c>
      <c r="GM263">
        <v>147</v>
      </c>
      <c r="GN263">
        <v>89</v>
      </c>
      <c r="GO263">
        <v>89</v>
      </c>
      <c r="GP263">
        <v>239</v>
      </c>
      <c r="GQ263">
        <v>249</v>
      </c>
      <c r="GR263">
        <v>691</v>
      </c>
      <c r="GS263">
        <v>764</v>
      </c>
      <c r="GT263">
        <v>691</v>
      </c>
      <c r="GU263">
        <v>764</v>
      </c>
      <c r="GV263" t="s">
        <v>273</v>
      </c>
      <c r="GW263">
        <v>7852</v>
      </c>
      <c r="GX263">
        <v>691</v>
      </c>
      <c r="GY263">
        <v>764</v>
      </c>
      <c r="GZ263" t="s">
        <v>273</v>
      </c>
      <c r="HA263">
        <v>7852</v>
      </c>
      <c r="HB263">
        <v>691</v>
      </c>
      <c r="HC263">
        <v>764</v>
      </c>
      <c r="HD263" t="s">
        <v>273</v>
      </c>
      <c r="HE263">
        <v>7852</v>
      </c>
    </row>
    <row r="264" spans="1:213" ht="15" x14ac:dyDescent="0.25">
      <c r="A264" t="s">
        <v>2059</v>
      </c>
      <c r="B264" t="s">
        <v>2060</v>
      </c>
      <c r="C264" t="s">
        <v>2061</v>
      </c>
      <c r="D264" t="s">
        <v>2061</v>
      </c>
      <c r="E264" t="s">
        <v>2062</v>
      </c>
      <c r="F264" t="s">
        <v>2063</v>
      </c>
      <c r="G264" t="s">
        <v>2064</v>
      </c>
      <c r="H264">
        <v>0.99994899999999998</v>
      </c>
      <c r="I264" s="1">
        <v>3.23158E-6</v>
      </c>
      <c r="J264">
        <v>44.781300000000002</v>
      </c>
      <c r="K264">
        <v>1.95531E-2</v>
      </c>
      <c r="L264">
        <v>66.537999999999997</v>
      </c>
      <c r="M264">
        <v>22.74</v>
      </c>
      <c r="N264">
        <v>66.537999999999997</v>
      </c>
      <c r="T264" s="11">
        <v>0.99994899999999998</v>
      </c>
      <c r="AA264" s="15">
        <f t="shared" si="61"/>
        <v>0</v>
      </c>
      <c r="AB264" s="13">
        <f t="shared" si="62"/>
        <v>1</v>
      </c>
      <c r="AC264" s="15">
        <f t="shared" si="63"/>
        <v>0</v>
      </c>
      <c r="AD264" s="13">
        <f t="shared" si="64"/>
        <v>0</v>
      </c>
      <c r="AE264" s="15">
        <f t="shared" si="65"/>
        <v>0</v>
      </c>
      <c r="AF264" s="13">
        <f t="shared" si="65"/>
        <v>1</v>
      </c>
      <c r="AG264" s="17">
        <f t="shared" si="66"/>
        <v>1</v>
      </c>
      <c r="AH264" s="23">
        <f t="shared" si="67"/>
        <v>0</v>
      </c>
      <c r="AI264" s="24">
        <f t="shared" si="68"/>
        <v>0</v>
      </c>
      <c r="AJ264" s="23">
        <f t="shared" si="69"/>
        <v>0</v>
      </c>
      <c r="AK264" s="24">
        <f t="shared" si="70"/>
        <v>0</v>
      </c>
      <c r="AL264" s="23">
        <f t="shared" si="71"/>
        <v>0</v>
      </c>
      <c r="AM264" s="24">
        <f t="shared" si="72"/>
        <v>0</v>
      </c>
      <c r="AN264" s="25">
        <f t="shared" si="73"/>
        <v>0</v>
      </c>
      <c r="BA264">
        <v>44.781300000000002</v>
      </c>
      <c r="BB264">
        <v>1.95531E-2</v>
      </c>
      <c r="BC264">
        <v>66.537999999999997</v>
      </c>
      <c r="BZ264">
        <v>1</v>
      </c>
      <c r="CA264" t="s">
        <v>1599</v>
      </c>
      <c r="CB264" t="s">
        <v>2065</v>
      </c>
      <c r="CC264" t="s">
        <v>2066</v>
      </c>
      <c r="CD264" t="s">
        <v>442</v>
      </c>
      <c r="CE264" t="s">
        <v>2067</v>
      </c>
      <c r="CF264" t="s">
        <v>2918</v>
      </c>
      <c r="CG264" t="s">
        <v>2068</v>
      </c>
      <c r="CH264">
        <v>1</v>
      </c>
      <c r="CI264">
        <v>2</v>
      </c>
      <c r="CJ264">
        <v>2.7193999999999998</v>
      </c>
      <c r="CK264">
        <v>1356800</v>
      </c>
      <c r="CL264">
        <v>1356800</v>
      </c>
      <c r="CM264">
        <v>0</v>
      </c>
      <c r="CN264">
        <v>0</v>
      </c>
      <c r="CO264" t="s">
        <v>210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1356800</v>
      </c>
      <c r="CY264">
        <v>0</v>
      </c>
      <c r="CZ264">
        <v>0</v>
      </c>
      <c r="DA264">
        <v>0</v>
      </c>
      <c r="DB264" t="s">
        <v>210</v>
      </c>
      <c r="DC264" t="s">
        <v>210</v>
      </c>
      <c r="DD264" t="s">
        <v>210</v>
      </c>
      <c r="DE264" t="s">
        <v>210</v>
      </c>
      <c r="DF264" t="s">
        <v>210</v>
      </c>
      <c r="DG264" t="s">
        <v>210</v>
      </c>
      <c r="DH264" t="s">
        <v>210</v>
      </c>
      <c r="DI264" t="s">
        <v>210</v>
      </c>
      <c r="DJ264" t="s">
        <v>210</v>
      </c>
      <c r="DK264" t="s">
        <v>210</v>
      </c>
      <c r="DL264" t="s">
        <v>210</v>
      </c>
      <c r="DM264" t="s">
        <v>210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1356800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GL264">
        <v>265</v>
      </c>
      <c r="GM264">
        <v>150</v>
      </c>
      <c r="GN264">
        <v>126</v>
      </c>
      <c r="GO264">
        <v>126</v>
      </c>
      <c r="GP264">
        <v>604</v>
      </c>
      <c r="GQ264">
        <v>621</v>
      </c>
      <c r="GR264">
        <v>2730</v>
      </c>
      <c r="GS264">
        <v>4220</v>
      </c>
      <c r="GT264">
        <v>2730</v>
      </c>
      <c r="GU264">
        <v>4220</v>
      </c>
      <c r="GV264" t="s">
        <v>237</v>
      </c>
      <c r="GW264">
        <v>10601</v>
      </c>
      <c r="GX264">
        <v>2730</v>
      </c>
      <c r="GY264">
        <v>4220</v>
      </c>
      <c r="GZ264" t="s">
        <v>237</v>
      </c>
      <c r="HA264">
        <v>10601</v>
      </c>
      <c r="HB264">
        <v>2730</v>
      </c>
      <c r="HC264">
        <v>4220</v>
      </c>
      <c r="HD264" t="s">
        <v>237</v>
      </c>
      <c r="HE264">
        <v>10601</v>
      </c>
    </row>
    <row r="265" spans="1:213" ht="15" x14ac:dyDescent="0.25">
      <c r="A265" t="s">
        <v>2069</v>
      </c>
      <c r="B265" t="s">
        <v>2070</v>
      </c>
      <c r="C265" t="s">
        <v>2071</v>
      </c>
      <c r="D265" t="s">
        <v>2071</v>
      </c>
      <c r="E265" t="s">
        <v>2072</v>
      </c>
      <c r="F265" t="s">
        <v>2073</v>
      </c>
      <c r="G265" t="s">
        <v>2074</v>
      </c>
      <c r="H265">
        <v>0.98311300000000001</v>
      </c>
      <c r="I265">
        <v>2.2420299999999999E-3</v>
      </c>
      <c r="J265">
        <v>17.916499999999999</v>
      </c>
      <c r="K265">
        <v>1.9258899999999999E-2</v>
      </c>
      <c r="L265">
        <v>43.634999999999998</v>
      </c>
      <c r="M265">
        <v>18.7</v>
      </c>
      <c r="N265">
        <v>43.634999999999998</v>
      </c>
      <c r="Q265" s="7">
        <v>0.98311300000000001</v>
      </c>
      <c r="AA265" s="15">
        <f t="shared" si="61"/>
        <v>1</v>
      </c>
      <c r="AB265" s="13">
        <f t="shared" si="62"/>
        <v>0</v>
      </c>
      <c r="AC265" s="15">
        <f t="shared" si="63"/>
        <v>0</v>
      </c>
      <c r="AD265" s="13">
        <f t="shared" si="64"/>
        <v>0</v>
      </c>
      <c r="AE265" s="15">
        <f t="shared" si="65"/>
        <v>1</v>
      </c>
      <c r="AF265" s="13">
        <f t="shared" si="65"/>
        <v>0</v>
      </c>
      <c r="AG265" s="17">
        <f t="shared" si="66"/>
        <v>1</v>
      </c>
      <c r="AH265" s="23">
        <f t="shared" si="67"/>
        <v>0</v>
      </c>
      <c r="AI265" s="24">
        <f t="shared" si="68"/>
        <v>0</v>
      </c>
      <c r="AJ265" s="23">
        <f t="shared" si="69"/>
        <v>0</v>
      </c>
      <c r="AK265" s="24">
        <f t="shared" si="70"/>
        <v>0</v>
      </c>
      <c r="AL265" s="23">
        <f t="shared" si="71"/>
        <v>0</v>
      </c>
      <c r="AM265" s="24">
        <f t="shared" si="72"/>
        <v>0</v>
      </c>
      <c r="AN265" s="25">
        <f t="shared" si="73"/>
        <v>0</v>
      </c>
      <c r="AR265">
        <v>17.916499999999999</v>
      </c>
      <c r="AS265">
        <v>1.9258899999999999E-2</v>
      </c>
      <c r="AT265">
        <v>43.634999999999998</v>
      </c>
      <c r="BZ265">
        <v>2</v>
      </c>
      <c r="CA265" t="s">
        <v>1599</v>
      </c>
      <c r="CB265" t="s">
        <v>2075</v>
      </c>
      <c r="CC265" t="s">
        <v>2076</v>
      </c>
      <c r="CD265" t="s">
        <v>1345</v>
      </c>
      <c r="CE265" t="s">
        <v>2077</v>
      </c>
      <c r="CF265" t="s">
        <v>2918</v>
      </c>
      <c r="CG265" t="s">
        <v>2078</v>
      </c>
      <c r="CH265">
        <v>6</v>
      </c>
      <c r="CI265">
        <v>2</v>
      </c>
      <c r="CJ265">
        <v>3.3216000000000001</v>
      </c>
      <c r="CK265">
        <v>0</v>
      </c>
      <c r="CL265">
        <v>0</v>
      </c>
      <c r="CM265">
        <v>0</v>
      </c>
      <c r="CN265">
        <v>0</v>
      </c>
      <c r="CO265" t="s">
        <v>210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 t="s">
        <v>210</v>
      </c>
      <c r="DC265" t="s">
        <v>210</v>
      </c>
      <c r="DD265" t="s">
        <v>210</v>
      </c>
      <c r="DE265" t="s">
        <v>210</v>
      </c>
      <c r="DF265" t="s">
        <v>210</v>
      </c>
      <c r="DG265" t="s">
        <v>210</v>
      </c>
      <c r="DH265" t="s">
        <v>210</v>
      </c>
      <c r="DI265" t="s">
        <v>210</v>
      </c>
      <c r="DJ265" t="s">
        <v>210</v>
      </c>
      <c r="DK265" t="s">
        <v>210</v>
      </c>
      <c r="DL265" t="s">
        <v>210</v>
      </c>
      <c r="DM265" t="s">
        <v>210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GL265">
        <v>266</v>
      </c>
      <c r="GM265">
        <v>156</v>
      </c>
      <c r="GN265">
        <v>207</v>
      </c>
      <c r="GO265">
        <v>207</v>
      </c>
      <c r="GP265">
        <v>576</v>
      </c>
      <c r="GQ265">
        <v>593</v>
      </c>
      <c r="GR265">
        <v>2687</v>
      </c>
      <c r="GS265">
        <v>4177</v>
      </c>
      <c r="GT265">
        <v>2687</v>
      </c>
      <c r="GU265">
        <v>4177</v>
      </c>
      <c r="GV265" t="s">
        <v>273</v>
      </c>
      <c r="GW265">
        <v>11341</v>
      </c>
      <c r="GX265">
        <v>2687</v>
      </c>
      <c r="GY265">
        <v>4177</v>
      </c>
      <c r="GZ265" t="s">
        <v>273</v>
      </c>
      <c r="HA265">
        <v>11341</v>
      </c>
      <c r="HB265">
        <v>2687</v>
      </c>
      <c r="HC265">
        <v>4177</v>
      </c>
      <c r="HD265" t="s">
        <v>273</v>
      </c>
      <c r="HE265">
        <v>11341</v>
      </c>
    </row>
    <row r="266" spans="1:213" ht="15" x14ac:dyDescent="0.25">
      <c r="A266" t="s">
        <v>2069</v>
      </c>
      <c r="B266" t="s">
        <v>2079</v>
      </c>
      <c r="C266" t="s">
        <v>2071</v>
      </c>
      <c r="D266" t="s">
        <v>2071</v>
      </c>
      <c r="E266" t="s">
        <v>2072</v>
      </c>
      <c r="F266" t="s">
        <v>2073</v>
      </c>
      <c r="G266" t="s">
        <v>2074</v>
      </c>
      <c r="H266">
        <v>0.98273100000000002</v>
      </c>
      <c r="I266">
        <v>2.3299000000000002E-3</v>
      </c>
      <c r="J266">
        <v>17.916499999999999</v>
      </c>
      <c r="K266">
        <v>1.9258899999999999E-2</v>
      </c>
      <c r="L266">
        <v>43.634999999999998</v>
      </c>
      <c r="M266">
        <v>18.7</v>
      </c>
      <c r="N266">
        <v>43.634999999999998</v>
      </c>
      <c r="Q266" s="7">
        <v>0.98273100000000002</v>
      </c>
      <c r="AA266" s="15">
        <f t="shared" si="61"/>
        <v>1</v>
      </c>
      <c r="AB266" s="13">
        <f t="shared" si="62"/>
        <v>0</v>
      </c>
      <c r="AC266" s="15">
        <f t="shared" si="63"/>
        <v>0</v>
      </c>
      <c r="AD266" s="13">
        <f t="shared" si="64"/>
        <v>0</v>
      </c>
      <c r="AE266" s="15">
        <f t="shared" si="65"/>
        <v>1</v>
      </c>
      <c r="AF266" s="13">
        <f t="shared" si="65"/>
        <v>0</v>
      </c>
      <c r="AG266" s="17">
        <f t="shared" si="66"/>
        <v>1</v>
      </c>
      <c r="AH266" s="23">
        <f t="shared" si="67"/>
        <v>0</v>
      </c>
      <c r="AI266" s="24">
        <f t="shared" si="68"/>
        <v>0</v>
      </c>
      <c r="AJ266" s="23">
        <f t="shared" si="69"/>
        <v>0</v>
      </c>
      <c r="AK266" s="24">
        <f t="shared" si="70"/>
        <v>0</v>
      </c>
      <c r="AL266" s="23">
        <f t="shared" si="71"/>
        <v>0</v>
      </c>
      <c r="AM266" s="24">
        <f t="shared" si="72"/>
        <v>0</v>
      </c>
      <c r="AN266" s="25">
        <f t="shared" si="73"/>
        <v>0</v>
      </c>
      <c r="AR266">
        <v>17.916499999999999</v>
      </c>
      <c r="AS266">
        <v>1.9258899999999999E-2</v>
      </c>
      <c r="AT266">
        <v>43.634999999999998</v>
      </c>
      <c r="BZ266">
        <v>2</v>
      </c>
      <c r="CA266" t="s">
        <v>1599</v>
      </c>
      <c r="CB266" t="s">
        <v>2080</v>
      </c>
      <c r="CC266" t="s">
        <v>2081</v>
      </c>
      <c r="CD266" t="s">
        <v>947</v>
      </c>
      <c r="CE266" t="s">
        <v>2077</v>
      </c>
      <c r="CF266" t="s">
        <v>2918</v>
      </c>
      <c r="CG266" t="s">
        <v>2078</v>
      </c>
      <c r="CH266">
        <v>9</v>
      </c>
      <c r="CI266">
        <v>2</v>
      </c>
      <c r="CJ266">
        <v>3.3216000000000001</v>
      </c>
      <c r="CK266">
        <v>0</v>
      </c>
      <c r="CL266">
        <v>0</v>
      </c>
      <c r="CM266">
        <v>0</v>
      </c>
      <c r="CN266">
        <v>0</v>
      </c>
      <c r="CO266" t="s">
        <v>210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 t="s">
        <v>210</v>
      </c>
      <c r="DC266" t="s">
        <v>210</v>
      </c>
      <c r="DD266" t="s">
        <v>210</v>
      </c>
      <c r="DE266" t="s">
        <v>210</v>
      </c>
      <c r="DF266" t="s">
        <v>210</v>
      </c>
      <c r="DG266" t="s">
        <v>210</v>
      </c>
      <c r="DH266" t="s">
        <v>210</v>
      </c>
      <c r="DI266" t="s">
        <v>210</v>
      </c>
      <c r="DJ266" t="s">
        <v>210</v>
      </c>
      <c r="DK266" t="s">
        <v>210</v>
      </c>
      <c r="DL266" t="s">
        <v>210</v>
      </c>
      <c r="DM266" t="s">
        <v>210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GL266">
        <v>267</v>
      </c>
      <c r="GM266">
        <v>156</v>
      </c>
      <c r="GN266">
        <v>210</v>
      </c>
      <c r="GO266">
        <v>210</v>
      </c>
      <c r="GP266">
        <v>576</v>
      </c>
      <c r="GQ266">
        <v>593</v>
      </c>
      <c r="GR266">
        <v>2687</v>
      </c>
      <c r="GS266">
        <v>4177</v>
      </c>
      <c r="GT266">
        <v>2687</v>
      </c>
      <c r="GU266">
        <v>4177</v>
      </c>
      <c r="GV266" t="s">
        <v>273</v>
      </c>
      <c r="GW266">
        <v>11341</v>
      </c>
      <c r="GX266">
        <v>2687</v>
      </c>
      <c r="GY266">
        <v>4177</v>
      </c>
      <c r="GZ266" t="s">
        <v>273</v>
      </c>
      <c r="HA266">
        <v>11341</v>
      </c>
      <c r="HB266">
        <v>2687</v>
      </c>
      <c r="HC266">
        <v>4177</v>
      </c>
      <c r="HD266" t="s">
        <v>273</v>
      </c>
      <c r="HE266">
        <v>11341</v>
      </c>
    </row>
    <row r="267" spans="1:213" ht="15" x14ac:dyDescent="0.25">
      <c r="A267" t="s">
        <v>2082</v>
      </c>
      <c r="B267" t="s">
        <v>2083</v>
      </c>
      <c r="C267" t="s">
        <v>2084</v>
      </c>
      <c r="D267" t="s">
        <v>2084</v>
      </c>
      <c r="E267" t="s">
        <v>2085</v>
      </c>
      <c r="F267" t="s">
        <v>2086</v>
      </c>
      <c r="G267" t="s">
        <v>2087</v>
      </c>
      <c r="H267">
        <v>0.98966699999999996</v>
      </c>
      <c r="I267">
        <v>1.1610399999999999E-3</v>
      </c>
      <c r="J267">
        <v>22.5518</v>
      </c>
      <c r="K267">
        <v>4.9782699999999999E-3</v>
      </c>
      <c r="L267">
        <v>77.938999999999993</v>
      </c>
      <c r="M267">
        <v>27.152000000000001</v>
      </c>
      <c r="N267">
        <v>77.444999999999993</v>
      </c>
      <c r="Q267" s="7">
        <v>0.93268899999999999</v>
      </c>
      <c r="T267" s="11">
        <v>0.985541</v>
      </c>
      <c r="W267" s="9">
        <v>0.98451299999999997</v>
      </c>
      <c r="Z267" s="13">
        <v>0.98966699999999996</v>
      </c>
      <c r="AA267" s="15">
        <f t="shared" si="61"/>
        <v>1</v>
      </c>
      <c r="AB267" s="13">
        <f t="shared" si="62"/>
        <v>1</v>
      </c>
      <c r="AC267" s="15">
        <f t="shared" si="63"/>
        <v>1</v>
      </c>
      <c r="AD267" s="13">
        <f t="shared" si="64"/>
        <v>1</v>
      </c>
      <c r="AE267" s="15">
        <f t="shared" si="65"/>
        <v>2</v>
      </c>
      <c r="AF267" s="13">
        <f t="shared" si="65"/>
        <v>2</v>
      </c>
      <c r="AG267" s="17">
        <f t="shared" si="66"/>
        <v>4</v>
      </c>
      <c r="AH267" s="23">
        <f t="shared" si="67"/>
        <v>0</v>
      </c>
      <c r="AI267" s="24">
        <f t="shared" si="68"/>
        <v>0</v>
      </c>
      <c r="AJ267" s="23">
        <f t="shared" si="69"/>
        <v>0</v>
      </c>
      <c r="AK267" s="24">
        <f t="shared" si="70"/>
        <v>0</v>
      </c>
      <c r="AL267" s="23">
        <f t="shared" si="71"/>
        <v>0</v>
      </c>
      <c r="AM267" s="24">
        <f t="shared" si="72"/>
        <v>0</v>
      </c>
      <c r="AN267" s="25">
        <f t="shared" si="73"/>
        <v>0</v>
      </c>
      <c r="AR267">
        <v>14.096500000000001</v>
      </c>
      <c r="AS267">
        <v>1.6032299999999999E-2</v>
      </c>
      <c r="AT267">
        <v>53.360999999999997</v>
      </c>
      <c r="BA267">
        <v>20.802</v>
      </c>
      <c r="BB267">
        <v>4.9782699999999999E-3</v>
      </c>
      <c r="BC267">
        <v>77.938999999999993</v>
      </c>
      <c r="BJ267">
        <v>21.825800000000001</v>
      </c>
      <c r="BK267">
        <v>4.9782699999999999E-3</v>
      </c>
      <c r="BL267">
        <v>77.938999999999993</v>
      </c>
      <c r="BS267">
        <v>22.5518</v>
      </c>
      <c r="BT267">
        <v>5.1638600000000002E-3</v>
      </c>
      <c r="BU267">
        <v>77.444999999999993</v>
      </c>
      <c r="BZ267">
        <v>1</v>
      </c>
      <c r="CA267" t="s">
        <v>1599</v>
      </c>
      <c r="CB267" t="s">
        <v>2088</v>
      </c>
      <c r="CC267" t="s">
        <v>2089</v>
      </c>
      <c r="CD267" t="s">
        <v>1327</v>
      </c>
      <c r="CE267" t="s">
        <v>2090</v>
      </c>
      <c r="CF267" t="s">
        <v>2918</v>
      </c>
      <c r="CG267" t="s">
        <v>2091</v>
      </c>
      <c r="CH267">
        <v>16</v>
      </c>
      <c r="CI267">
        <v>3</v>
      </c>
      <c r="CJ267">
        <v>-0.23305999999999999</v>
      </c>
      <c r="CK267">
        <v>578110000</v>
      </c>
      <c r="CL267">
        <v>578110000</v>
      </c>
      <c r="CM267">
        <v>0</v>
      </c>
      <c r="CN267">
        <v>0</v>
      </c>
      <c r="CO267" t="s">
        <v>210</v>
      </c>
      <c r="CP267">
        <v>0</v>
      </c>
      <c r="CQ267">
        <v>0</v>
      </c>
      <c r="CR267">
        <v>74539</v>
      </c>
      <c r="CS267">
        <v>0</v>
      </c>
      <c r="CT267">
        <v>0</v>
      </c>
      <c r="CU267">
        <v>67284</v>
      </c>
      <c r="CV267">
        <v>0</v>
      </c>
      <c r="CW267">
        <v>0</v>
      </c>
      <c r="CX267">
        <v>556960000</v>
      </c>
      <c r="CY267">
        <v>0</v>
      </c>
      <c r="CZ267">
        <v>0</v>
      </c>
      <c r="DA267">
        <v>11466000</v>
      </c>
      <c r="DB267" t="s">
        <v>210</v>
      </c>
      <c r="DC267" t="s">
        <v>210</v>
      </c>
      <c r="DD267" t="s">
        <v>210</v>
      </c>
      <c r="DE267" t="s">
        <v>210</v>
      </c>
      <c r="DF267" t="s">
        <v>210</v>
      </c>
      <c r="DG267" t="s">
        <v>210</v>
      </c>
      <c r="DH267" t="s">
        <v>210</v>
      </c>
      <c r="DI267" t="s">
        <v>210</v>
      </c>
      <c r="DJ267" t="s">
        <v>210</v>
      </c>
      <c r="DK267" t="s">
        <v>210</v>
      </c>
      <c r="DL267" t="s">
        <v>210</v>
      </c>
      <c r="DM267" t="s">
        <v>210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74539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556960000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67284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11466000</v>
      </c>
      <c r="EV267">
        <v>0</v>
      </c>
      <c r="EW267">
        <v>0</v>
      </c>
      <c r="GL267">
        <v>268</v>
      </c>
      <c r="GM267">
        <v>161</v>
      </c>
      <c r="GN267">
        <v>520</v>
      </c>
      <c r="GO267">
        <v>520</v>
      </c>
      <c r="GP267">
        <v>300</v>
      </c>
      <c r="GQ267">
        <v>314</v>
      </c>
      <c r="GR267" t="s">
        <v>2092</v>
      </c>
      <c r="GS267" t="s">
        <v>2093</v>
      </c>
      <c r="GT267">
        <v>1440</v>
      </c>
      <c r="GU267">
        <v>2092</v>
      </c>
      <c r="GV267" t="s">
        <v>223</v>
      </c>
      <c r="GW267">
        <v>12569</v>
      </c>
      <c r="GX267">
        <v>1432</v>
      </c>
      <c r="GY267">
        <v>2083</v>
      </c>
      <c r="GZ267" t="s">
        <v>238</v>
      </c>
      <c r="HA267">
        <v>13559</v>
      </c>
      <c r="HB267">
        <v>1432</v>
      </c>
      <c r="HC267">
        <v>2083</v>
      </c>
      <c r="HD267" t="s">
        <v>238</v>
      </c>
      <c r="HE267">
        <v>13559</v>
      </c>
    </row>
    <row r="268" spans="1:213" x14ac:dyDescent="0.3">
      <c r="A268" t="s">
        <v>2094</v>
      </c>
      <c r="B268" t="s">
        <v>2095</v>
      </c>
      <c r="C268" t="s">
        <v>2096</v>
      </c>
      <c r="D268" t="s">
        <v>2096</v>
      </c>
      <c r="E268" t="s">
        <v>2097</v>
      </c>
      <c r="F268" t="s">
        <v>2098</v>
      </c>
      <c r="G268" t="s">
        <v>2099</v>
      </c>
      <c r="H268">
        <v>0.65664100000000003</v>
      </c>
      <c r="I268">
        <v>6.6302299999999995E-2</v>
      </c>
      <c r="J268">
        <v>5.4795199999999999</v>
      </c>
      <c r="K268">
        <v>1.1967500000000001E-2</v>
      </c>
      <c r="L268">
        <v>44.381999999999998</v>
      </c>
      <c r="M268">
        <v>23.149000000000001</v>
      </c>
      <c r="N268">
        <v>41.643999999999998</v>
      </c>
      <c r="P268" s="7">
        <v>0.60125899999999999</v>
      </c>
      <c r="S268" s="11">
        <v>0.65664100000000003</v>
      </c>
      <c r="AA268" s="15">
        <f t="shared" si="61"/>
        <v>1</v>
      </c>
      <c r="AB268" s="13">
        <f t="shared" si="62"/>
        <v>1</v>
      </c>
      <c r="AC268" s="15">
        <f t="shared" si="63"/>
        <v>0</v>
      </c>
      <c r="AD268" s="13">
        <f t="shared" si="64"/>
        <v>0</v>
      </c>
      <c r="AE268" s="15">
        <f t="shared" si="65"/>
        <v>1</v>
      </c>
      <c r="AF268" s="13">
        <f t="shared" si="65"/>
        <v>1</v>
      </c>
      <c r="AG268" s="17">
        <f t="shared" si="66"/>
        <v>2</v>
      </c>
      <c r="AH268" s="23">
        <f t="shared" si="67"/>
        <v>1</v>
      </c>
      <c r="AI268" s="24">
        <f t="shared" si="68"/>
        <v>1</v>
      </c>
      <c r="AJ268" s="23">
        <f t="shared" si="69"/>
        <v>0</v>
      </c>
      <c r="AK268" s="24">
        <f t="shared" si="70"/>
        <v>0</v>
      </c>
      <c r="AL268" s="23">
        <f t="shared" si="71"/>
        <v>1</v>
      </c>
      <c r="AM268" s="24">
        <f t="shared" si="72"/>
        <v>1</v>
      </c>
      <c r="AN268" s="25">
        <f t="shared" si="73"/>
        <v>2</v>
      </c>
      <c r="AO268">
        <v>5.1475799999999996</v>
      </c>
      <c r="AP268">
        <v>1.1967500000000001E-2</v>
      </c>
      <c r="AQ268">
        <v>44.381999999999998</v>
      </c>
      <c r="AX268">
        <v>5.4795199999999999</v>
      </c>
      <c r="AY268">
        <v>1.6101899999999999E-2</v>
      </c>
      <c r="AZ268">
        <v>41.643999999999998</v>
      </c>
      <c r="BZ268">
        <v>2</v>
      </c>
      <c r="CA268" t="s">
        <v>1599</v>
      </c>
      <c r="CB268" t="s">
        <v>2100</v>
      </c>
      <c r="CC268" t="s">
        <v>2101</v>
      </c>
      <c r="CD268" t="s">
        <v>442</v>
      </c>
      <c r="CE268" s="19" t="s">
        <v>2102</v>
      </c>
      <c r="CF268" t="s">
        <v>2918</v>
      </c>
      <c r="CG268" t="s">
        <v>2103</v>
      </c>
      <c r="CH268">
        <v>1</v>
      </c>
      <c r="CI268">
        <v>2</v>
      </c>
      <c r="CJ268">
        <v>3.4653</v>
      </c>
      <c r="CK268">
        <v>4909800</v>
      </c>
      <c r="CL268">
        <v>0</v>
      </c>
      <c r="CM268">
        <v>4909800</v>
      </c>
      <c r="CN268">
        <v>0</v>
      </c>
      <c r="CO268" t="s">
        <v>210</v>
      </c>
      <c r="CP268">
        <v>0</v>
      </c>
      <c r="CQ268">
        <v>4909800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 t="s">
        <v>210</v>
      </c>
      <c r="DC268" t="s">
        <v>210</v>
      </c>
      <c r="DD268" t="s">
        <v>210</v>
      </c>
      <c r="DE268" t="s">
        <v>210</v>
      </c>
      <c r="DF268" t="s">
        <v>210</v>
      </c>
      <c r="DG268" t="s">
        <v>210</v>
      </c>
      <c r="DH268" t="s">
        <v>210</v>
      </c>
      <c r="DI268" t="s">
        <v>210</v>
      </c>
      <c r="DJ268" t="s">
        <v>210</v>
      </c>
      <c r="DK268" t="s">
        <v>210</v>
      </c>
      <c r="DL268" t="s">
        <v>210</v>
      </c>
      <c r="DM268" t="s">
        <v>210</v>
      </c>
      <c r="DN268">
        <v>0</v>
      </c>
      <c r="DO268">
        <v>0</v>
      </c>
      <c r="DP268">
        <v>0</v>
      </c>
      <c r="DQ268">
        <v>0</v>
      </c>
      <c r="DR268">
        <v>4909800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GL268">
        <v>274</v>
      </c>
      <c r="GM268">
        <v>173</v>
      </c>
      <c r="GN268">
        <v>527</v>
      </c>
      <c r="GO268">
        <v>527</v>
      </c>
      <c r="GP268">
        <v>567</v>
      </c>
      <c r="GQ268">
        <v>584</v>
      </c>
      <c r="GR268" t="s">
        <v>2104</v>
      </c>
      <c r="GS268" t="s">
        <v>2105</v>
      </c>
      <c r="GT268">
        <v>2659</v>
      </c>
      <c r="GU268">
        <v>4149</v>
      </c>
      <c r="GV268" t="s">
        <v>211</v>
      </c>
      <c r="GW268">
        <v>10514</v>
      </c>
      <c r="GX268">
        <v>2658</v>
      </c>
      <c r="GY268">
        <v>4148</v>
      </c>
      <c r="GZ268" t="s">
        <v>250</v>
      </c>
      <c r="HA268">
        <v>9346</v>
      </c>
      <c r="HB268">
        <v>2658</v>
      </c>
      <c r="HC268">
        <v>4148</v>
      </c>
      <c r="HD268" t="s">
        <v>250</v>
      </c>
      <c r="HE268">
        <v>9346</v>
      </c>
    </row>
    <row r="269" spans="1:213" x14ac:dyDescent="0.3">
      <c r="A269" t="s">
        <v>2094</v>
      </c>
      <c r="B269" t="s">
        <v>2106</v>
      </c>
      <c r="C269" t="s">
        <v>2096</v>
      </c>
      <c r="D269" t="s">
        <v>2096</v>
      </c>
      <c r="E269" t="s">
        <v>2097</v>
      </c>
      <c r="F269" t="s">
        <v>2098</v>
      </c>
      <c r="G269" t="s">
        <v>2099</v>
      </c>
      <c r="H269">
        <v>0.41716999999999999</v>
      </c>
      <c r="I269">
        <v>0.17166000000000001</v>
      </c>
      <c r="J269">
        <v>2.30402</v>
      </c>
      <c r="K269">
        <v>1.1967500000000001E-2</v>
      </c>
      <c r="L269">
        <v>44.381999999999998</v>
      </c>
      <c r="M269">
        <v>23.149000000000001</v>
      </c>
      <c r="N269">
        <v>44.381999999999998</v>
      </c>
      <c r="P269" s="7">
        <v>0.41716999999999999</v>
      </c>
      <c r="S269" s="11">
        <v>0.38222699999999998</v>
      </c>
      <c r="AA269" s="15">
        <f t="shared" si="61"/>
        <v>1</v>
      </c>
      <c r="AB269" s="13">
        <f t="shared" si="62"/>
        <v>1</v>
      </c>
      <c r="AC269" s="15">
        <f t="shared" si="63"/>
        <v>0</v>
      </c>
      <c r="AD269" s="13">
        <f t="shared" si="64"/>
        <v>0</v>
      </c>
      <c r="AE269" s="15">
        <f t="shared" si="65"/>
        <v>1</v>
      </c>
      <c r="AF269" s="13">
        <f t="shared" si="65"/>
        <v>1</v>
      </c>
      <c r="AG269" s="17">
        <f t="shared" si="66"/>
        <v>2</v>
      </c>
      <c r="AH269" s="23">
        <f t="shared" si="67"/>
        <v>1</v>
      </c>
      <c r="AI269" s="24">
        <f t="shared" si="68"/>
        <v>1</v>
      </c>
      <c r="AJ269" s="23">
        <f t="shared" si="69"/>
        <v>0</v>
      </c>
      <c r="AK269" s="24">
        <f t="shared" si="70"/>
        <v>0</v>
      </c>
      <c r="AL269" s="23">
        <f t="shared" si="71"/>
        <v>1</v>
      </c>
      <c r="AM269" s="24">
        <f t="shared" si="72"/>
        <v>1</v>
      </c>
      <c r="AN269" s="25">
        <f t="shared" si="73"/>
        <v>2</v>
      </c>
      <c r="AO269">
        <v>2.30402</v>
      </c>
      <c r="AP269">
        <v>1.1967500000000001E-2</v>
      </c>
      <c r="AQ269">
        <v>44.381999999999998</v>
      </c>
      <c r="AX269">
        <v>1.4944599999999999</v>
      </c>
      <c r="AY269">
        <v>1.6101899999999999E-2</v>
      </c>
      <c r="AZ269">
        <v>41.643999999999998</v>
      </c>
      <c r="CA269" t="s">
        <v>1599</v>
      </c>
      <c r="CB269" t="s">
        <v>2107</v>
      </c>
      <c r="CC269" t="s">
        <v>2108</v>
      </c>
      <c r="CD269" t="s">
        <v>318</v>
      </c>
      <c r="CE269" s="19" t="s">
        <v>2109</v>
      </c>
      <c r="CF269" t="s">
        <v>2918</v>
      </c>
      <c r="CG269" t="s">
        <v>2110</v>
      </c>
      <c r="CH269">
        <v>14</v>
      </c>
      <c r="CI269">
        <v>3</v>
      </c>
      <c r="CJ269">
        <v>-1.8642000000000001</v>
      </c>
      <c r="CK269">
        <v>0</v>
      </c>
      <c r="CL269">
        <v>0</v>
      </c>
      <c r="CM269">
        <v>0</v>
      </c>
      <c r="CN269">
        <v>0</v>
      </c>
      <c r="CO269" t="s">
        <v>210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 t="s">
        <v>210</v>
      </c>
      <c r="DC269" t="s">
        <v>210</v>
      </c>
      <c r="DD269" t="s">
        <v>210</v>
      </c>
      <c r="DE269" t="s">
        <v>210</v>
      </c>
      <c r="DF269" t="s">
        <v>210</v>
      </c>
      <c r="DG269" t="s">
        <v>210</v>
      </c>
      <c r="DH269" t="s">
        <v>210</v>
      </c>
      <c r="DI269" t="s">
        <v>210</v>
      </c>
      <c r="DJ269" t="s">
        <v>210</v>
      </c>
      <c r="DK269" t="s">
        <v>210</v>
      </c>
      <c r="DL269" t="s">
        <v>210</v>
      </c>
      <c r="DM269" t="s">
        <v>210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GL269">
        <v>275</v>
      </c>
      <c r="GM269">
        <v>173</v>
      </c>
      <c r="GN269">
        <v>540</v>
      </c>
      <c r="GO269">
        <v>540</v>
      </c>
      <c r="GP269">
        <v>567</v>
      </c>
      <c r="GQ269">
        <v>584</v>
      </c>
      <c r="GT269">
        <v>2658</v>
      </c>
      <c r="GU269">
        <v>4148</v>
      </c>
      <c r="GV269" t="s">
        <v>250</v>
      </c>
      <c r="GW269">
        <v>9346</v>
      </c>
      <c r="GX269">
        <v>2658</v>
      </c>
      <c r="GY269">
        <v>4148</v>
      </c>
      <c r="GZ269" t="s">
        <v>250</v>
      </c>
      <c r="HA269">
        <v>9346</v>
      </c>
      <c r="HB269">
        <v>2658</v>
      </c>
      <c r="HC269">
        <v>4148</v>
      </c>
      <c r="HD269" t="s">
        <v>250</v>
      </c>
      <c r="HE269">
        <v>9346</v>
      </c>
    </row>
    <row r="270" spans="1:213" ht="15" x14ac:dyDescent="0.25">
      <c r="A270" t="s">
        <v>2111</v>
      </c>
      <c r="B270">
        <v>64</v>
      </c>
      <c r="C270" t="s">
        <v>2111</v>
      </c>
      <c r="D270" t="s">
        <v>2111</v>
      </c>
      <c r="F270" t="s">
        <v>2112</v>
      </c>
      <c r="G270" t="s">
        <v>2113</v>
      </c>
      <c r="H270">
        <v>0.66963200000000001</v>
      </c>
      <c r="I270">
        <v>5.9756999999999998E-2</v>
      </c>
      <c r="J270">
        <v>5.2505699999999997</v>
      </c>
      <c r="K270">
        <v>1.9715E-2</v>
      </c>
      <c r="L270">
        <v>41.399000000000001</v>
      </c>
      <c r="M270">
        <v>7.6387999999999998</v>
      </c>
      <c r="N270">
        <v>41.399000000000001</v>
      </c>
      <c r="Z270" s="13">
        <v>0.66963200000000001</v>
      </c>
      <c r="AA270" s="15">
        <f t="shared" si="61"/>
        <v>0</v>
      </c>
      <c r="AB270" s="13">
        <f t="shared" si="62"/>
        <v>0</v>
      </c>
      <c r="AC270" s="15">
        <f t="shared" si="63"/>
        <v>0</v>
      </c>
      <c r="AD270" s="13">
        <f t="shared" si="64"/>
        <v>1</v>
      </c>
      <c r="AE270" s="15">
        <f t="shared" si="65"/>
        <v>0</v>
      </c>
      <c r="AF270" s="13">
        <f t="shared" si="65"/>
        <v>1</v>
      </c>
      <c r="AG270" s="17">
        <f t="shared" si="66"/>
        <v>1</v>
      </c>
      <c r="AH270" s="23">
        <f t="shared" si="67"/>
        <v>0</v>
      </c>
      <c r="AI270" s="24">
        <f t="shared" si="68"/>
        <v>0</v>
      </c>
      <c r="AJ270" s="23">
        <f t="shared" si="69"/>
        <v>0</v>
      </c>
      <c r="AK270" s="24">
        <f t="shared" si="70"/>
        <v>0</v>
      </c>
      <c r="AL270" s="23">
        <f t="shared" si="71"/>
        <v>0</v>
      </c>
      <c r="AM270" s="24">
        <f t="shared" si="72"/>
        <v>0</v>
      </c>
      <c r="AN270" s="25">
        <f t="shared" si="73"/>
        <v>0</v>
      </c>
      <c r="BS270">
        <v>5.2505699999999997</v>
      </c>
      <c r="BT270">
        <v>1.9715E-2</v>
      </c>
      <c r="BU270">
        <v>41.399000000000001</v>
      </c>
      <c r="BZ270">
        <v>1</v>
      </c>
      <c r="CA270" t="s">
        <v>1599</v>
      </c>
      <c r="CB270" t="s">
        <v>2114</v>
      </c>
      <c r="CC270" t="s">
        <v>2115</v>
      </c>
      <c r="CD270" t="s">
        <v>783</v>
      </c>
      <c r="CE270" t="s">
        <v>2116</v>
      </c>
      <c r="CF270" t="s">
        <v>2918</v>
      </c>
      <c r="CG270" t="s">
        <v>2117</v>
      </c>
      <c r="CH270">
        <v>8</v>
      </c>
      <c r="CI270">
        <v>3</v>
      </c>
      <c r="CJ270">
        <v>0.51076999999999995</v>
      </c>
      <c r="CK270">
        <v>0</v>
      </c>
      <c r="CL270">
        <v>0</v>
      </c>
      <c r="CM270">
        <v>0</v>
      </c>
      <c r="CN270">
        <v>0</v>
      </c>
      <c r="CO270" t="s">
        <v>210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 t="s">
        <v>210</v>
      </c>
      <c r="DC270" t="s">
        <v>210</v>
      </c>
      <c r="DD270" t="s">
        <v>210</v>
      </c>
      <c r="DE270" t="s">
        <v>210</v>
      </c>
      <c r="DF270" t="s">
        <v>210</v>
      </c>
      <c r="DG270" t="s">
        <v>210</v>
      </c>
      <c r="DH270" t="s">
        <v>210</v>
      </c>
      <c r="DI270" t="s">
        <v>210</v>
      </c>
      <c r="DJ270" t="s">
        <v>210</v>
      </c>
      <c r="DK270" t="s">
        <v>210</v>
      </c>
      <c r="DL270" t="s">
        <v>210</v>
      </c>
      <c r="DM270" t="s">
        <v>210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GL270">
        <v>276</v>
      </c>
      <c r="GM270">
        <v>176</v>
      </c>
      <c r="GN270">
        <v>64</v>
      </c>
      <c r="GO270">
        <v>64</v>
      </c>
      <c r="GP270">
        <v>546</v>
      </c>
      <c r="GQ270">
        <v>563</v>
      </c>
      <c r="GR270">
        <v>2618</v>
      </c>
      <c r="GS270">
        <v>4107</v>
      </c>
      <c r="GT270">
        <v>2618</v>
      </c>
      <c r="GU270">
        <v>4107</v>
      </c>
      <c r="GV270" t="s">
        <v>223</v>
      </c>
      <c r="GW270">
        <v>15004</v>
      </c>
      <c r="GX270">
        <v>2618</v>
      </c>
      <c r="GY270">
        <v>4107</v>
      </c>
      <c r="GZ270" t="s">
        <v>223</v>
      </c>
      <c r="HA270">
        <v>15004</v>
      </c>
      <c r="HB270">
        <v>2618</v>
      </c>
      <c r="HC270">
        <v>4107</v>
      </c>
      <c r="HD270" t="s">
        <v>223</v>
      </c>
      <c r="HE270">
        <v>15004</v>
      </c>
    </row>
    <row r="271" spans="1:213" ht="15" x14ac:dyDescent="0.25">
      <c r="A271" t="s">
        <v>2118</v>
      </c>
      <c r="B271" t="s">
        <v>2119</v>
      </c>
      <c r="C271" t="s">
        <v>2120</v>
      </c>
      <c r="D271" t="s">
        <v>2120</v>
      </c>
      <c r="E271" t="s">
        <v>2121</v>
      </c>
      <c r="F271" t="s">
        <v>2122</v>
      </c>
      <c r="G271" t="s">
        <v>2123</v>
      </c>
      <c r="H271">
        <v>0.92698400000000003</v>
      </c>
      <c r="I271">
        <v>8.3507700000000004E-3</v>
      </c>
      <c r="J271">
        <v>13.596399999999999</v>
      </c>
      <c r="K271">
        <v>7.5115199999999998E-3</v>
      </c>
      <c r="L271">
        <v>103.83</v>
      </c>
      <c r="M271">
        <v>26.414000000000001</v>
      </c>
      <c r="N271">
        <v>103.83</v>
      </c>
      <c r="T271" s="11">
        <v>0.92698400000000003</v>
      </c>
      <c r="AA271" s="15">
        <f t="shared" si="61"/>
        <v>0</v>
      </c>
      <c r="AB271" s="13">
        <f t="shared" si="62"/>
        <v>1</v>
      </c>
      <c r="AC271" s="15">
        <f t="shared" si="63"/>
        <v>0</v>
      </c>
      <c r="AD271" s="13">
        <f t="shared" si="64"/>
        <v>0</v>
      </c>
      <c r="AE271" s="15">
        <f t="shared" si="65"/>
        <v>0</v>
      </c>
      <c r="AF271" s="13">
        <f t="shared" si="65"/>
        <v>1</v>
      </c>
      <c r="AG271" s="17">
        <f t="shared" si="66"/>
        <v>1</v>
      </c>
      <c r="AH271" s="23">
        <f t="shared" si="67"/>
        <v>0</v>
      </c>
      <c r="AI271" s="24">
        <f t="shared" si="68"/>
        <v>0</v>
      </c>
      <c r="AJ271" s="23">
        <f t="shared" si="69"/>
        <v>0</v>
      </c>
      <c r="AK271" s="24">
        <f t="shared" si="70"/>
        <v>0</v>
      </c>
      <c r="AL271" s="23">
        <f t="shared" si="71"/>
        <v>0</v>
      </c>
      <c r="AM271" s="24">
        <f t="shared" si="72"/>
        <v>0</v>
      </c>
      <c r="AN271" s="25">
        <f t="shared" si="73"/>
        <v>0</v>
      </c>
      <c r="BA271">
        <v>13.596399999999999</v>
      </c>
      <c r="BB271">
        <v>7.5115199999999998E-3</v>
      </c>
      <c r="BC271">
        <v>103.83</v>
      </c>
      <c r="BZ271">
        <v>2</v>
      </c>
      <c r="CA271" t="s">
        <v>1599</v>
      </c>
      <c r="CB271" t="s">
        <v>2124</v>
      </c>
      <c r="CC271" t="s">
        <v>2125</v>
      </c>
      <c r="CD271" t="s">
        <v>622</v>
      </c>
      <c r="CE271" t="s">
        <v>2126</v>
      </c>
      <c r="CF271" t="s">
        <v>2918</v>
      </c>
      <c r="CG271" t="s">
        <v>2127</v>
      </c>
      <c r="CH271">
        <v>2</v>
      </c>
      <c r="CI271">
        <v>3</v>
      </c>
      <c r="CJ271">
        <v>1.7185999999999999</v>
      </c>
      <c r="CK271">
        <v>151370000</v>
      </c>
      <c r="CL271">
        <v>0</v>
      </c>
      <c r="CM271">
        <v>151370000</v>
      </c>
      <c r="CN271">
        <v>0</v>
      </c>
      <c r="CO271" t="s">
        <v>210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151370000</v>
      </c>
      <c r="CY271">
        <v>0</v>
      </c>
      <c r="CZ271">
        <v>0</v>
      </c>
      <c r="DA271">
        <v>0</v>
      </c>
      <c r="DB271" t="s">
        <v>210</v>
      </c>
      <c r="DC271" t="s">
        <v>210</v>
      </c>
      <c r="DD271" t="s">
        <v>210</v>
      </c>
      <c r="DE271" t="s">
        <v>210</v>
      </c>
      <c r="DF271" t="s">
        <v>210</v>
      </c>
      <c r="DG271" t="s">
        <v>210</v>
      </c>
      <c r="DH271" t="s">
        <v>210</v>
      </c>
      <c r="DI271" t="s">
        <v>210</v>
      </c>
      <c r="DJ271" t="s">
        <v>210</v>
      </c>
      <c r="DK271" t="s">
        <v>210</v>
      </c>
      <c r="DL271" t="s">
        <v>210</v>
      </c>
      <c r="DM271" t="s">
        <v>210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151370000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GL271">
        <v>277</v>
      </c>
      <c r="GM271">
        <v>181</v>
      </c>
      <c r="GN271">
        <v>79</v>
      </c>
      <c r="GO271">
        <v>79</v>
      </c>
      <c r="GP271">
        <v>369</v>
      </c>
      <c r="GQ271">
        <v>385</v>
      </c>
      <c r="GR271">
        <v>1946</v>
      </c>
      <c r="GS271">
        <v>3037</v>
      </c>
      <c r="GT271">
        <v>1946</v>
      </c>
      <c r="GU271">
        <v>3037</v>
      </c>
      <c r="GV271" t="s">
        <v>237</v>
      </c>
      <c r="GW271">
        <v>7748</v>
      </c>
      <c r="GX271">
        <v>1946</v>
      </c>
      <c r="GY271">
        <v>3037</v>
      </c>
      <c r="GZ271" t="s">
        <v>237</v>
      </c>
      <c r="HA271">
        <v>7748</v>
      </c>
      <c r="HB271">
        <v>1946</v>
      </c>
      <c r="HC271">
        <v>3037</v>
      </c>
      <c r="HD271" t="s">
        <v>237</v>
      </c>
      <c r="HE271">
        <v>7748</v>
      </c>
    </row>
    <row r="272" spans="1:213" ht="15" x14ac:dyDescent="0.25">
      <c r="A272" t="s">
        <v>2118</v>
      </c>
      <c r="B272" t="s">
        <v>2128</v>
      </c>
      <c r="C272" t="s">
        <v>2120</v>
      </c>
      <c r="D272" t="s">
        <v>2120</v>
      </c>
      <c r="E272" t="s">
        <v>2121</v>
      </c>
      <c r="F272" t="s">
        <v>2122</v>
      </c>
      <c r="G272" t="s">
        <v>2123</v>
      </c>
      <c r="H272">
        <v>0.99907599999999996</v>
      </c>
      <c r="I272" s="1">
        <v>5.60375E-5</v>
      </c>
      <c r="J272">
        <v>28.999400000000001</v>
      </c>
      <c r="K272">
        <v>7.5115199999999998E-3</v>
      </c>
      <c r="L272">
        <v>103.83</v>
      </c>
      <c r="M272">
        <v>26.414000000000001</v>
      </c>
      <c r="N272">
        <v>103.83</v>
      </c>
      <c r="T272" s="11">
        <v>0.99907599999999996</v>
      </c>
      <c r="AA272" s="15">
        <f t="shared" si="61"/>
        <v>0</v>
      </c>
      <c r="AB272" s="13">
        <f t="shared" si="62"/>
        <v>1</v>
      </c>
      <c r="AC272" s="15">
        <f t="shared" si="63"/>
        <v>0</v>
      </c>
      <c r="AD272" s="13">
        <f t="shared" si="64"/>
        <v>0</v>
      </c>
      <c r="AE272" s="15">
        <f t="shared" si="65"/>
        <v>0</v>
      </c>
      <c r="AF272" s="13">
        <f t="shared" si="65"/>
        <v>1</v>
      </c>
      <c r="AG272" s="17">
        <f t="shared" si="66"/>
        <v>1</v>
      </c>
      <c r="AH272" s="23">
        <f t="shared" si="67"/>
        <v>0</v>
      </c>
      <c r="AI272" s="24">
        <f t="shared" si="68"/>
        <v>0</v>
      </c>
      <c r="AJ272" s="23">
        <f t="shared" si="69"/>
        <v>0</v>
      </c>
      <c r="AK272" s="24">
        <f t="shared" si="70"/>
        <v>0</v>
      </c>
      <c r="AL272" s="23">
        <f t="shared" si="71"/>
        <v>0</v>
      </c>
      <c r="AM272" s="24">
        <f t="shared" si="72"/>
        <v>0</v>
      </c>
      <c r="AN272" s="25">
        <f t="shared" si="73"/>
        <v>0</v>
      </c>
      <c r="BA272">
        <v>28.999400000000001</v>
      </c>
      <c r="BB272">
        <v>7.5115199999999998E-3</v>
      </c>
      <c r="BC272">
        <v>103.83</v>
      </c>
      <c r="BZ272">
        <v>2</v>
      </c>
      <c r="CA272" t="s">
        <v>1599</v>
      </c>
      <c r="CB272" t="s">
        <v>2129</v>
      </c>
      <c r="CC272" t="s">
        <v>2130</v>
      </c>
      <c r="CD272" t="s">
        <v>1540</v>
      </c>
      <c r="CE272" t="s">
        <v>2126</v>
      </c>
      <c r="CF272" t="s">
        <v>2918</v>
      </c>
      <c r="CG272" t="s">
        <v>2127</v>
      </c>
      <c r="CH272">
        <v>14</v>
      </c>
      <c r="CI272">
        <v>3</v>
      </c>
      <c r="CJ272">
        <v>1.7185999999999999</v>
      </c>
      <c r="CK272">
        <v>151370000</v>
      </c>
      <c r="CL272">
        <v>0</v>
      </c>
      <c r="CM272">
        <v>151370000</v>
      </c>
      <c r="CN272">
        <v>0</v>
      </c>
      <c r="CO272" t="s">
        <v>210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151370000</v>
      </c>
      <c r="CY272">
        <v>0</v>
      </c>
      <c r="CZ272">
        <v>0</v>
      </c>
      <c r="DA272">
        <v>0</v>
      </c>
      <c r="DB272" t="s">
        <v>210</v>
      </c>
      <c r="DC272" t="s">
        <v>210</v>
      </c>
      <c r="DD272" t="s">
        <v>210</v>
      </c>
      <c r="DE272" t="s">
        <v>210</v>
      </c>
      <c r="DF272" t="s">
        <v>210</v>
      </c>
      <c r="DG272" t="s">
        <v>210</v>
      </c>
      <c r="DH272" t="s">
        <v>210</v>
      </c>
      <c r="DI272" t="s">
        <v>210</v>
      </c>
      <c r="DJ272" t="s">
        <v>210</v>
      </c>
      <c r="DK272" t="s">
        <v>210</v>
      </c>
      <c r="DL272" t="s">
        <v>210</v>
      </c>
      <c r="DM272" t="s">
        <v>210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151370000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GL272">
        <v>278</v>
      </c>
      <c r="GM272">
        <v>181</v>
      </c>
      <c r="GN272">
        <v>91</v>
      </c>
      <c r="GO272">
        <v>91</v>
      </c>
      <c r="GP272">
        <v>369</v>
      </c>
      <c r="GQ272">
        <v>385</v>
      </c>
      <c r="GR272">
        <v>1946</v>
      </c>
      <c r="GS272">
        <v>3037</v>
      </c>
      <c r="GT272">
        <v>1946</v>
      </c>
      <c r="GU272">
        <v>3037</v>
      </c>
      <c r="GV272" t="s">
        <v>237</v>
      </c>
      <c r="GW272">
        <v>7748</v>
      </c>
      <c r="GX272">
        <v>1946</v>
      </c>
      <c r="GY272">
        <v>3037</v>
      </c>
      <c r="GZ272" t="s">
        <v>237</v>
      </c>
      <c r="HA272">
        <v>7748</v>
      </c>
      <c r="HB272">
        <v>1946</v>
      </c>
      <c r="HC272">
        <v>3037</v>
      </c>
      <c r="HD272" t="s">
        <v>237</v>
      </c>
      <c r="HE272">
        <v>7748</v>
      </c>
    </row>
    <row r="273" spans="1:213" ht="15" x14ac:dyDescent="0.25">
      <c r="A273" t="s">
        <v>2131</v>
      </c>
      <c r="B273">
        <v>8</v>
      </c>
      <c r="C273" t="s">
        <v>2131</v>
      </c>
      <c r="D273" t="s">
        <v>2131</v>
      </c>
      <c r="F273" t="s">
        <v>2132</v>
      </c>
      <c r="G273" t="s">
        <v>2133</v>
      </c>
      <c r="H273">
        <v>0.88133300000000003</v>
      </c>
      <c r="I273">
        <v>1.6977300000000001E-2</v>
      </c>
      <c r="J273">
        <v>8.7201900000000006</v>
      </c>
      <c r="K273">
        <v>1.0672900000000001E-2</v>
      </c>
      <c r="L273">
        <v>75.78</v>
      </c>
      <c r="M273">
        <v>23.782</v>
      </c>
      <c r="N273">
        <v>75.78</v>
      </c>
      <c r="Z273" s="13">
        <v>0.88133300000000003</v>
      </c>
      <c r="AA273" s="15">
        <f t="shared" si="61"/>
        <v>0</v>
      </c>
      <c r="AB273" s="13">
        <f t="shared" si="62"/>
        <v>0</v>
      </c>
      <c r="AC273" s="15">
        <f t="shared" si="63"/>
        <v>0</v>
      </c>
      <c r="AD273" s="13">
        <f t="shared" si="64"/>
        <v>1</v>
      </c>
      <c r="AE273" s="15">
        <f t="shared" si="65"/>
        <v>0</v>
      </c>
      <c r="AF273" s="13">
        <f t="shared" si="65"/>
        <v>1</v>
      </c>
      <c r="AG273" s="17">
        <f t="shared" si="66"/>
        <v>1</v>
      </c>
      <c r="AH273" s="23">
        <f t="shared" si="67"/>
        <v>0</v>
      </c>
      <c r="AI273" s="24">
        <f t="shared" si="68"/>
        <v>0</v>
      </c>
      <c r="AJ273" s="23">
        <f t="shared" si="69"/>
        <v>0</v>
      </c>
      <c r="AK273" s="24">
        <f t="shared" si="70"/>
        <v>0</v>
      </c>
      <c r="AL273" s="23">
        <f t="shared" si="71"/>
        <v>0</v>
      </c>
      <c r="AM273" s="24">
        <f t="shared" si="72"/>
        <v>0</v>
      </c>
      <c r="AN273" s="25">
        <f t="shared" si="73"/>
        <v>0</v>
      </c>
      <c r="BS273">
        <v>8.7201900000000006</v>
      </c>
      <c r="BT273">
        <v>1.0672900000000001E-2</v>
      </c>
      <c r="BU273">
        <v>75.78</v>
      </c>
      <c r="BZ273">
        <v>1</v>
      </c>
      <c r="CA273" t="s">
        <v>1599</v>
      </c>
      <c r="CB273" t="s">
        <v>2134</v>
      </c>
      <c r="CC273" t="s">
        <v>2135</v>
      </c>
      <c r="CD273" t="s">
        <v>2136</v>
      </c>
      <c r="CE273" t="s">
        <v>2137</v>
      </c>
      <c r="CF273" t="s">
        <v>2918</v>
      </c>
      <c r="CG273" t="s">
        <v>2138</v>
      </c>
      <c r="CH273">
        <v>7</v>
      </c>
      <c r="CI273">
        <v>2</v>
      </c>
      <c r="CJ273">
        <v>-2.9176000000000002</v>
      </c>
      <c r="CK273">
        <v>35473</v>
      </c>
      <c r="CL273">
        <v>35473</v>
      </c>
      <c r="CM273">
        <v>0</v>
      </c>
      <c r="CN273">
        <v>0</v>
      </c>
      <c r="CO273" t="s">
        <v>210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35473</v>
      </c>
      <c r="DB273" t="s">
        <v>210</v>
      </c>
      <c r="DC273" t="s">
        <v>210</v>
      </c>
      <c r="DD273" t="s">
        <v>210</v>
      </c>
      <c r="DE273" t="s">
        <v>210</v>
      </c>
      <c r="DF273" t="s">
        <v>210</v>
      </c>
      <c r="DG273" t="s">
        <v>210</v>
      </c>
      <c r="DH273" t="s">
        <v>210</v>
      </c>
      <c r="DI273" t="s">
        <v>210</v>
      </c>
      <c r="DJ273" t="s">
        <v>210</v>
      </c>
      <c r="DK273" t="s">
        <v>210</v>
      </c>
      <c r="DL273" t="s">
        <v>210</v>
      </c>
      <c r="DM273" t="s">
        <v>210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35473</v>
      </c>
      <c r="EV273">
        <v>0</v>
      </c>
      <c r="EW273">
        <v>0</v>
      </c>
      <c r="GL273">
        <v>279</v>
      </c>
      <c r="GM273">
        <v>183</v>
      </c>
      <c r="GN273">
        <v>8</v>
      </c>
      <c r="GO273">
        <v>8</v>
      </c>
      <c r="GP273">
        <v>274</v>
      </c>
      <c r="GQ273">
        <v>288</v>
      </c>
      <c r="GR273">
        <v>1358</v>
      </c>
      <c r="GS273">
        <v>1999</v>
      </c>
      <c r="GT273">
        <v>1358</v>
      </c>
      <c r="GU273">
        <v>1999</v>
      </c>
      <c r="GV273" t="s">
        <v>223</v>
      </c>
      <c r="GW273">
        <v>12612</v>
      </c>
      <c r="GX273">
        <v>1358</v>
      </c>
      <c r="GY273">
        <v>1999</v>
      </c>
      <c r="GZ273" t="s">
        <v>223</v>
      </c>
      <c r="HA273">
        <v>12612</v>
      </c>
      <c r="HB273">
        <v>1358</v>
      </c>
      <c r="HC273">
        <v>1999</v>
      </c>
      <c r="HD273" t="s">
        <v>223</v>
      </c>
      <c r="HE273">
        <v>12612</v>
      </c>
    </row>
    <row r="274" spans="1:213" x14ac:dyDescent="0.3">
      <c r="A274" t="s">
        <v>2139</v>
      </c>
      <c r="B274" t="s">
        <v>2140</v>
      </c>
      <c r="C274" t="s">
        <v>2141</v>
      </c>
      <c r="D274" t="s">
        <v>2141</v>
      </c>
      <c r="E274" t="s">
        <v>2142</v>
      </c>
      <c r="F274" t="s">
        <v>2143</v>
      </c>
      <c r="G274" t="s">
        <v>2144</v>
      </c>
      <c r="H274">
        <v>0.975078</v>
      </c>
      <c r="I274">
        <v>3.8614600000000002E-3</v>
      </c>
      <c r="J274">
        <v>15.959</v>
      </c>
      <c r="K274">
        <v>1.6000400000000001E-2</v>
      </c>
      <c r="L274">
        <v>54.003999999999998</v>
      </c>
      <c r="M274">
        <v>8.5667000000000009</v>
      </c>
      <c r="N274">
        <v>54.003999999999998</v>
      </c>
      <c r="T274" s="11">
        <v>0.975078</v>
      </c>
      <c r="AA274" s="15">
        <f t="shared" si="61"/>
        <v>0</v>
      </c>
      <c r="AB274" s="13">
        <f t="shared" si="62"/>
        <v>1</v>
      </c>
      <c r="AC274" s="15">
        <f t="shared" si="63"/>
        <v>0</v>
      </c>
      <c r="AD274" s="13">
        <f t="shared" si="64"/>
        <v>0</v>
      </c>
      <c r="AE274" s="15">
        <f t="shared" si="65"/>
        <v>0</v>
      </c>
      <c r="AF274" s="13">
        <f t="shared" si="65"/>
        <v>1</v>
      </c>
      <c r="AG274" s="17">
        <f t="shared" si="66"/>
        <v>1</v>
      </c>
      <c r="AH274" s="23">
        <f t="shared" si="67"/>
        <v>0</v>
      </c>
      <c r="AI274" s="24">
        <f t="shared" si="68"/>
        <v>0</v>
      </c>
      <c r="AJ274" s="23">
        <f t="shared" si="69"/>
        <v>0</v>
      </c>
      <c r="AK274" s="24">
        <f t="shared" si="70"/>
        <v>0</v>
      </c>
      <c r="AL274" s="23">
        <f t="shared" si="71"/>
        <v>0</v>
      </c>
      <c r="AM274" s="24">
        <f t="shared" si="72"/>
        <v>0</v>
      </c>
      <c r="AN274" s="25">
        <f t="shared" si="73"/>
        <v>0</v>
      </c>
      <c r="BA274">
        <v>15.959</v>
      </c>
      <c r="BB274">
        <v>1.6000400000000001E-2</v>
      </c>
      <c r="BC274">
        <v>54.003999999999998</v>
      </c>
      <c r="BZ274">
        <v>1</v>
      </c>
      <c r="CA274" t="s">
        <v>1599</v>
      </c>
      <c r="CB274" t="s">
        <v>2145</v>
      </c>
      <c r="CC274" t="s">
        <v>915</v>
      </c>
      <c r="CD274" t="s">
        <v>923</v>
      </c>
      <c r="CE274" s="19" t="s">
        <v>2146</v>
      </c>
      <c r="CF274" t="s">
        <v>2918</v>
      </c>
      <c r="CG274" t="s">
        <v>2147</v>
      </c>
      <c r="CH274">
        <v>10</v>
      </c>
      <c r="CI274">
        <v>3</v>
      </c>
      <c r="CJ274">
        <v>0.87133000000000005</v>
      </c>
      <c r="CK274">
        <v>2280300</v>
      </c>
      <c r="CL274">
        <v>2280300</v>
      </c>
      <c r="CM274">
        <v>0</v>
      </c>
      <c r="CN274">
        <v>0</v>
      </c>
      <c r="CO274" t="s">
        <v>210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2280300</v>
      </c>
      <c r="CY274">
        <v>0</v>
      </c>
      <c r="CZ274">
        <v>0</v>
      </c>
      <c r="DA274">
        <v>0</v>
      </c>
      <c r="DB274" t="s">
        <v>210</v>
      </c>
      <c r="DC274" t="s">
        <v>210</v>
      </c>
      <c r="DD274" t="s">
        <v>210</v>
      </c>
      <c r="DE274" t="s">
        <v>210</v>
      </c>
      <c r="DF274" t="s">
        <v>210</v>
      </c>
      <c r="DG274" t="s">
        <v>210</v>
      </c>
      <c r="DH274" t="s">
        <v>210</v>
      </c>
      <c r="DI274" t="s">
        <v>210</v>
      </c>
      <c r="DJ274" t="s">
        <v>210</v>
      </c>
      <c r="DK274" t="s">
        <v>210</v>
      </c>
      <c r="DL274" t="s">
        <v>210</v>
      </c>
      <c r="DM274" t="s">
        <v>210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2280300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GL274">
        <v>280</v>
      </c>
      <c r="GM274">
        <v>186</v>
      </c>
      <c r="GN274">
        <v>208</v>
      </c>
      <c r="GO274">
        <v>208</v>
      </c>
      <c r="GP274">
        <v>211</v>
      </c>
      <c r="GQ274">
        <v>220</v>
      </c>
      <c r="GR274">
        <v>592</v>
      </c>
      <c r="GS274">
        <v>655</v>
      </c>
      <c r="GT274">
        <v>592</v>
      </c>
      <c r="GU274">
        <v>655</v>
      </c>
      <c r="GV274" t="s">
        <v>237</v>
      </c>
      <c r="GW274">
        <v>8899</v>
      </c>
      <c r="GX274">
        <v>592</v>
      </c>
      <c r="GY274">
        <v>655</v>
      </c>
      <c r="GZ274" t="s">
        <v>237</v>
      </c>
      <c r="HA274">
        <v>8899</v>
      </c>
      <c r="HB274">
        <v>592</v>
      </c>
      <c r="HC274">
        <v>655</v>
      </c>
      <c r="HD274" t="s">
        <v>237</v>
      </c>
      <c r="HE274">
        <v>8899</v>
      </c>
    </row>
    <row r="275" spans="1:213" ht="15" x14ac:dyDescent="0.25">
      <c r="A275" t="s">
        <v>2148</v>
      </c>
      <c r="B275" t="s">
        <v>2149</v>
      </c>
      <c r="C275" t="s">
        <v>2150</v>
      </c>
      <c r="D275" t="s">
        <v>2150</v>
      </c>
      <c r="E275" t="s">
        <v>2151</v>
      </c>
      <c r="F275" t="s">
        <v>2152</v>
      </c>
      <c r="G275" t="s">
        <v>2153</v>
      </c>
      <c r="H275">
        <v>0.975823</v>
      </c>
      <c r="I275">
        <v>3.7476200000000001E-3</v>
      </c>
      <c r="J275">
        <v>16.064800000000002</v>
      </c>
      <c r="K275">
        <v>1.26628E-2</v>
      </c>
      <c r="L275">
        <v>63.292000000000002</v>
      </c>
      <c r="M275">
        <v>16.048999999999999</v>
      </c>
      <c r="N275">
        <v>63.292000000000002</v>
      </c>
      <c r="Q275" s="7">
        <v>0.975823</v>
      </c>
      <c r="AA275" s="15">
        <f t="shared" si="61"/>
        <v>1</v>
      </c>
      <c r="AB275" s="13">
        <f t="shared" si="62"/>
        <v>0</v>
      </c>
      <c r="AC275" s="15">
        <f t="shared" si="63"/>
        <v>0</v>
      </c>
      <c r="AD275" s="13">
        <f t="shared" si="64"/>
        <v>0</v>
      </c>
      <c r="AE275" s="15">
        <f t="shared" si="65"/>
        <v>1</v>
      </c>
      <c r="AF275" s="13">
        <f t="shared" si="65"/>
        <v>0</v>
      </c>
      <c r="AG275" s="17">
        <f t="shared" si="66"/>
        <v>1</v>
      </c>
      <c r="AH275" s="23">
        <f t="shared" si="67"/>
        <v>0</v>
      </c>
      <c r="AI275" s="24">
        <f t="shared" si="68"/>
        <v>0</v>
      </c>
      <c r="AJ275" s="23">
        <f t="shared" si="69"/>
        <v>0</v>
      </c>
      <c r="AK275" s="24">
        <f t="shared" si="70"/>
        <v>0</v>
      </c>
      <c r="AL275" s="23">
        <f t="shared" si="71"/>
        <v>0</v>
      </c>
      <c r="AM275" s="24">
        <f t="shared" si="72"/>
        <v>0</v>
      </c>
      <c r="AN275" s="25">
        <f t="shared" si="73"/>
        <v>0</v>
      </c>
      <c r="AR275">
        <v>16.064800000000002</v>
      </c>
      <c r="AS275">
        <v>1.26628E-2</v>
      </c>
      <c r="AT275">
        <v>63.292000000000002</v>
      </c>
      <c r="BZ275">
        <v>1</v>
      </c>
      <c r="CA275" t="s">
        <v>1599</v>
      </c>
      <c r="CB275" t="s">
        <v>2154</v>
      </c>
      <c r="CC275" t="s">
        <v>2155</v>
      </c>
      <c r="CD275" t="s">
        <v>2156</v>
      </c>
      <c r="CE275" t="s">
        <v>2157</v>
      </c>
      <c r="CF275" t="s">
        <v>2918</v>
      </c>
      <c r="CG275" t="s">
        <v>2158</v>
      </c>
      <c r="CH275">
        <v>7</v>
      </c>
      <c r="CI275">
        <v>2</v>
      </c>
      <c r="CJ275">
        <v>4.0789</v>
      </c>
      <c r="CK275">
        <v>8628900</v>
      </c>
      <c r="CL275">
        <v>8628900</v>
      </c>
      <c r="CM275">
        <v>0</v>
      </c>
      <c r="CN275">
        <v>0</v>
      </c>
      <c r="CO275" t="s">
        <v>210</v>
      </c>
      <c r="CP275">
        <v>0</v>
      </c>
      <c r="CQ275">
        <v>0</v>
      </c>
      <c r="CR275">
        <v>8628900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 t="s">
        <v>210</v>
      </c>
      <c r="DC275" t="s">
        <v>210</v>
      </c>
      <c r="DD275" t="s">
        <v>210</v>
      </c>
      <c r="DE275" t="s">
        <v>210</v>
      </c>
      <c r="DF275" t="s">
        <v>210</v>
      </c>
      <c r="DG275" t="s">
        <v>210</v>
      </c>
      <c r="DH275" t="s">
        <v>210</v>
      </c>
      <c r="DI275" t="s">
        <v>210</v>
      </c>
      <c r="DJ275" t="s">
        <v>210</v>
      </c>
      <c r="DK275" t="s">
        <v>210</v>
      </c>
      <c r="DL275" t="s">
        <v>210</v>
      </c>
      <c r="DM275" t="s">
        <v>210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8628900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GL275">
        <v>281</v>
      </c>
      <c r="GM275">
        <v>187</v>
      </c>
      <c r="GN275">
        <v>7</v>
      </c>
      <c r="GO275">
        <v>7</v>
      </c>
      <c r="GP275">
        <v>406</v>
      </c>
      <c r="GQ275">
        <v>423</v>
      </c>
      <c r="GR275">
        <v>2372</v>
      </c>
      <c r="GS275">
        <v>3847</v>
      </c>
      <c r="GT275">
        <v>2372</v>
      </c>
      <c r="GU275">
        <v>3847</v>
      </c>
      <c r="GV275" t="s">
        <v>273</v>
      </c>
      <c r="GW275">
        <v>8239</v>
      </c>
      <c r="GX275">
        <v>2372</v>
      </c>
      <c r="GY275">
        <v>3847</v>
      </c>
      <c r="GZ275" t="s">
        <v>273</v>
      </c>
      <c r="HA275">
        <v>8239</v>
      </c>
      <c r="HB275">
        <v>2372</v>
      </c>
      <c r="HC275">
        <v>3847</v>
      </c>
      <c r="HD275" t="s">
        <v>273</v>
      </c>
      <c r="HE275">
        <v>8239</v>
      </c>
    </row>
    <row r="276" spans="1:213" ht="15" x14ac:dyDescent="0.25">
      <c r="A276" t="s">
        <v>2159</v>
      </c>
      <c r="B276" t="s">
        <v>2160</v>
      </c>
      <c r="C276" t="s">
        <v>2161</v>
      </c>
      <c r="D276" t="s">
        <v>2161</v>
      </c>
      <c r="E276" t="s">
        <v>2162</v>
      </c>
      <c r="F276" t="s">
        <v>2163</v>
      </c>
      <c r="G276" t="s">
        <v>2164</v>
      </c>
      <c r="H276">
        <v>0.77071199999999995</v>
      </c>
      <c r="I276">
        <v>3.4522200000000003E-2</v>
      </c>
      <c r="J276">
        <v>5.27285</v>
      </c>
      <c r="K276">
        <v>1.54374E-2</v>
      </c>
      <c r="L276">
        <v>57.41</v>
      </c>
      <c r="M276">
        <v>11.566000000000001</v>
      </c>
      <c r="N276">
        <v>57.41</v>
      </c>
      <c r="T276" s="11">
        <v>0.77071199999999995</v>
      </c>
      <c r="AA276" s="15">
        <f t="shared" si="61"/>
        <v>0</v>
      </c>
      <c r="AB276" s="13">
        <f t="shared" si="62"/>
        <v>1</v>
      </c>
      <c r="AC276" s="15">
        <f t="shared" si="63"/>
        <v>0</v>
      </c>
      <c r="AD276" s="13">
        <f t="shared" si="64"/>
        <v>0</v>
      </c>
      <c r="AE276" s="15">
        <f t="shared" si="65"/>
        <v>0</v>
      </c>
      <c r="AF276" s="13">
        <f t="shared" si="65"/>
        <v>1</v>
      </c>
      <c r="AG276" s="17">
        <f t="shared" si="66"/>
        <v>1</v>
      </c>
      <c r="AH276" s="23">
        <f t="shared" si="67"/>
        <v>0</v>
      </c>
      <c r="AI276" s="24">
        <f t="shared" si="68"/>
        <v>0</v>
      </c>
      <c r="AJ276" s="23">
        <f t="shared" si="69"/>
        <v>0</v>
      </c>
      <c r="AK276" s="24">
        <f t="shared" si="70"/>
        <v>0</v>
      </c>
      <c r="AL276" s="23">
        <f t="shared" si="71"/>
        <v>0</v>
      </c>
      <c r="AM276" s="24">
        <f t="shared" si="72"/>
        <v>0</v>
      </c>
      <c r="AN276" s="25">
        <f t="shared" si="73"/>
        <v>0</v>
      </c>
      <c r="BA276">
        <v>5.27285</v>
      </c>
      <c r="BB276">
        <v>1.54374E-2</v>
      </c>
      <c r="BC276">
        <v>57.41</v>
      </c>
      <c r="BZ276">
        <v>1</v>
      </c>
      <c r="CA276" t="s">
        <v>1599</v>
      </c>
      <c r="CB276" t="s">
        <v>2165</v>
      </c>
      <c r="CC276" t="s">
        <v>306</v>
      </c>
      <c r="CD276" t="s">
        <v>2166</v>
      </c>
      <c r="CE276" t="s">
        <v>2167</v>
      </c>
      <c r="CF276" t="s">
        <v>2918</v>
      </c>
      <c r="CG276" t="s">
        <v>2168</v>
      </c>
      <c r="CH276">
        <v>10</v>
      </c>
      <c r="CI276">
        <v>3</v>
      </c>
      <c r="CJ276">
        <v>-2.9643999999999999</v>
      </c>
      <c r="CK276">
        <v>355680000</v>
      </c>
      <c r="CL276">
        <v>355680000</v>
      </c>
      <c r="CM276">
        <v>0</v>
      </c>
      <c r="CN276">
        <v>0</v>
      </c>
      <c r="CO276" t="s">
        <v>210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355680000</v>
      </c>
      <c r="CY276">
        <v>0</v>
      </c>
      <c r="CZ276">
        <v>0</v>
      </c>
      <c r="DA276">
        <v>0</v>
      </c>
      <c r="DB276" t="s">
        <v>210</v>
      </c>
      <c r="DC276" t="s">
        <v>210</v>
      </c>
      <c r="DD276" t="s">
        <v>210</v>
      </c>
      <c r="DE276" t="s">
        <v>210</v>
      </c>
      <c r="DF276" t="s">
        <v>210</v>
      </c>
      <c r="DG276" t="s">
        <v>210</v>
      </c>
      <c r="DH276" t="s">
        <v>210</v>
      </c>
      <c r="DI276" t="s">
        <v>210</v>
      </c>
      <c r="DJ276" t="s">
        <v>210</v>
      </c>
      <c r="DK276" t="s">
        <v>210</v>
      </c>
      <c r="DL276" t="s">
        <v>210</v>
      </c>
      <c r="DM276" t="s">
        <v>210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355680000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GL276">
        <v>282</v>
      </c>
      <c r="GM276">
        <v>189</v>
      </c>
      <c r="GN276">
        <v>48</v>
      </c>
      <c r="GO276">
        <v>48</v>
      </c>
      <c r="GP276">
        <v>450</v>
      </c>
      <c r="GQ276">
        <v>467</v>
      </c>
      <c r="GR276">
        <v>2462</v>
      </c>
      <c r="GS276">
        <v>3948</v>
      </c>
      <c r="GT276">
        <v>2462</v>
      </c>
      <c r="GU276">
        <v>3948</v>
      </c>
      <c r="GV276" t="s">
        <v>237</v>
      </c>
      <c r="GW276">
        <v>8779</v>
      </c>
      <c r="GX276">
        <v>2462</v>
      </c>
      <c r="GY276">
        <v>3948</v>
      </c>
      <c r="GZ276" t="s">
        <v>237</v>
      </c>
      <c r="HA276">
        <v>8779</v>
      </c>
      <c r="HB276">
        <v>2462</v>
      </c>
      <c r="HC276">
        <v>3948</v>
      </c>
      <c r="HD276" t="s">
        <v>237</v>
      </c>
      <c r="HE276">
        <v>8779</v>
      </c>
    </row>
    <row r="277" spans="1:213" x14ac:dyDescent="0.3">
      <c r="A277" t="s">
        <v>2169</v>
      </c>
      <c r="B277" t="s">
        <v>2170</v>
      </c>
      <c r="C277" t="s">
        <v>2171</v>
      </c>
      <c r="D277" t="s">
        <v>2171</v>
      </c>
      <c r="E277" t="s">
        <v>2172</v>
      </c>
      <c r="F277" t="s">
        <v>2173</v>
      </c>
      <c r="G277" t="s">
        <v>2174</v>
      </c>
      <c r="H277">
        <v>0.98733000000000004</v>
      </c>
      <c r="I277">
        <v>1.5530100000000001E-3</v>
      </c>
      <c r="J277">
        <v>18.417000000000002</v>
      </c>
      <c r="K277">
        <v>1.8072600000000001E-2</v>
      </c>
      <c r="L277">
        <v>75.566000000000003</v>
      </c>
      <c r="M277">
        <v>15.502000000000001</v>
      </c>
      <c r="N277">
        <v>75.566000000000003</v>
      </c>
      <c r="W277" s="9">
        <v>0.98733000000000004</v>
      </c>
      <c r="AA277" s="15">
        <f t="shared" si="61"/>
        <v>0</v>
      </c>
      <c r="AB277" s="13">
        <f t="shared" si="62"/>
        <v>0</v>
      </c>
      <c r="AC277" s="15">
        <f t="shared" si="63"/>
        <v>1</v>
      </c>
      <c r="AD277" s="13">
        <f t="shared" si="64"/>
        <v>0</v>
      </c>
      <c r="AE277" s="15">
        <f t="shared" si="65"/>
        <v>1</v>
      </c>
      <c r="AF277" s="13">
        <f t="shared" si="65"/>
        <v>0</v>
      </c>
      <c r="AG277" s="17">
        <f t="shared" si="66"/>
        <v>1</v>
      </c>
      <c r="AH277" s="23">
        <f t="shared" si="67"/>
        <v>0</v>
      </c>
      <c r="AI277" s="24">
        <f t="shared" si="68"/>
        <v>0</v>
      </c>
      <c r="AJ277" s="23">
        <f t="shared" si="69"/>
        <v>0</v>
      </c>
      <c r="AK277" s="24">
        <f t="shared" si="70"/>
        <v>0</v>
      </c>
      <c r="AL277" s="23">
        <f t="shared" si="71"/>
        <v>0</v>
      </c>
      <c r="AM277" s="24">
        <f t="shared" si="72"/>
        <v>0</v>
      </c>
      <c r="AN277" s="25">
        <f t="shared" si="73"/>
        <v>0</v>
      </c>
      <c r="BJ277">
        <v>18.417000000000002</v>
      </c>
      <c r="BK277">
        <v>1.8072600000000001E-2</v>
      </c>
      <c r="BL277">
        <v>75.566000000000003</v>
      </c>
      <c r="BZ277">
        <v>2</v>
      </c>
      <c r="CA277" t="s">
        <v>1599</v>
      </c>
      <c r="CB277" t="s">
        <v>2175</v>
      </c>
      <c r="CC277" t="s">
        <v>2176</v>
      </c>
      <c r="CD277" t="s">
        <v>402</v>
      </c>
      <c r="CE277" s="19" t="s">
        <v>2177</v>
      </c>
      <c r="CF277" t="s">
        <v>2918</v>
      </c>
      <c r="CG277" t="s">
        <v>2178</v>
      </c>
      <c r="CH277">
        <v>2</v>
      </c>
      <c r="CI277">
        <v>2</v>
      </c>
      <c r="CJ277">
        <v>-2.2467999999999999</v>
      </c>
      <c r="CK277">
        <v>1950800</v>
      </c>
      <c r="CL277">
        <v>0</v>
      </c>
      <c r="CM277">
        <v>1950800</v>
      </c>
      <c r="CN277">
        <v>0</v>
      </c>
      <c r="CO277" t="s">
        <v>210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1950800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 t="s">
        <v>210</v>
      </c>
      <c r="DC277" t="s">
        <v>210</v>
      </c>
      <c r="DD277" t="s">
        <v>210</v>
      </c>
      <c r="DE277" t="s">
        <v>210</v>
      </c>
      <c r="DF277" t="s">
        <v>210</v>
      </c>
      <c r="DG277" t="s">
        <v>210</v>
      </c>
      <c r="DH277" t="s">
        <v>210</v>
      </c>
      <c r="DI277" t="s">
        <v>210</v>
      </c>
      <c r="DJ277" t="s">
        <v>210</v>
      </c>
      <c r="DK277" t="s">
        <v>210</v>
      </c>
      <c r="DL277" t="s">
        <v>210</v>
      </c>
      <c r="DM277" t="s">
        <v>210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1950800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GL277">
        <v>283</v>
      </c>
      <c r="GM277">
        <v>191</v>
      </c>
      <c r="GN277">
        <v>181</v>
      </c>
      <c r="GO277">
        <v>181</v>
      </c>
      <c r="GP277">
        <v>543</v>
      </c>
      <c r="GQ277">
        <v>560</v>
      </c>
      <c r="GR277">
        <v>2615</v>
      </c>
      <c r="GS277">
        <v>4104</v>
      </c>
      <c r="GT277">
        <v>2615</v>
      </c>
      <c r="GU277">
        <v>4104</v>
      </c>
      <c r="GV277" t="s">
        <v>238</v>
      </c>
      <c r="GW277">
        <v>7031</v>
      </c>
      <c r="GX277">
        <v>2615</v>
      </c>
      <c r="GY277">
        <v>4104</v>
      </c>
      <c r="GZ277" t="s">
        <v>238</v>
      </c>
      <c r="HA277">
        <v>7031</v>
      </c>
      <c r="HB277">
        <v>2615</v>
      </c>
      <c r="HC277">
        <v>4104</v>
      </c>
      <c r="HD277" t="s">
        <v>238</v>
      </c>
      <c r="HE277">
        <v>7031</v>
      </c>
    </row>
    <row r="278" spans="1:213" x14ac:dyDescent="0.3">
      <c r="A278" t="s">
        <v>2169</v>
      </c>
      <c r="B278" t="s">
        <v>2179</v>
      </c>
      <c r="C278" t="s">
        <v>2171</v>
      </c>
      <c r="D278" t="s">
        <v>2171</v>
      </c>
      <c r="E278" t="s">
        <v>2172</v>
      </c>
      <c r="F278" t="s">
        <v>2173</v>
      </c>
      <c r="G278" t="s">
        <v>2174</v>
      </c>
      <c r="H278">
        <v>0.74565599999999999</v>
      </c>
      <c r="I278">
        <v>4.5339200000000003E-2</v>
      </c>
      <c r="J278">
        <v>8.3513999999999999</v>
      </c>
      <c r="K278">
        <v>1.8072600000000001E-2</v>
      </c>
      <c r="L278">
        <v>75.566000000000003</v>
      </c>
      <c r="M278">
        <v>15.502000000000001</v>
      </c>
      <c r="N278">
        <v>75.566000000000003</v>
      </c>
      <c r="W278" s="9">
        <v>0.74565599999999999</v>
      </c>
      <c r="AA278" s="15">
        <f t="shared" si="61"/>
        <v>0</v>
      </c>
      <c r="AB278" s="13">
        <f t="shared" si="62"/>
        <v>0</v>
      </c>
      <c r="AC278" s="15">
        <f t="shared" si="63"/>
        <v>1</v>
      </c>
      <c r="AD278" s="13">
        <f t="shared" si="64"/>
        <v>0</v>
      </c>
      <c r="AE278" s="15">
        <f t="shared" si="65"/>
        <v>1</v>
      </c>
      <c r="AF278" s="13">
        <f t="shared" si="65"/>
        <v>0</v>
      </c>
      <c r="AG278" s="17">
        <f t="shared" si="66"/>
        <v>1</v>
      </c>
      <c r="AH278" s="23">
        <f t="shared" si="67"/>
        <v>0</v>
      </c>
      <c r="AI278" s="24">
        <f t="shared" si="68"/>
        <v>0</v>
      </c>
      <c r="AJ278" s="23">
        <f t="shared" si="69"/>
        <v>0</v>
      </c>
      <c r="AK278" s="24">
        <f t="shared" si="70"/>
        <v>0</v>
      </c>
      <c r="AL278" s="23">
        <f t="shared" si="71"/>
        <v>0</v>
      </c>
      <c r="AM278" s="24">
        <f t="shared" si="72"/>
        <v>0</v>
      </c>
      <c r="AN278" s="25">
        <f t="shared" si="73"/>
        <v>0</v>
      </c>
      <c r="BJ278">
        <v>8.3513999999999999</v>
      </c>
      <c r="BK278">
        <v>1.8072600000000001E-2</v>
      </c>
      <c r="BL278">
        <v>75.566000000000003</v>
      </c>
      <c r="BZ278">
        <v>2</v>
      </c>
      <c r="CA278" t="s">
        <v>1599</v>
      </c>
      <c r="CB278" t="s">
        <v>2180</v>
      </c>
      <c r="CC278" t="s">
        <v>1364</v>
      </c>
      <c r="CD278" t="s">
        <v>644</v>
      </c>
      <c r="CE278" s="19" t="s">
        <v>2177</v>
      </c>
      <c r="CF278" t="s">
        <v>2918</v>
      </c>
      <c r="CG278" t="s">
        <v>2178</v>
      </c>
      <c r="CH278">
        <v>3</v>
      </c>
      <c r="CI278">
        <v>2</v>
      </c>
      <c r="CJ278">
        <v>-2.2467999999999999</v>
      </c>
      <c r="CK278">
        <v>1950800</v>
      </c>
      <c r="CL278">
        <v>0</v>
      </c>
      <c r="CM278">
        <v>1950800</v>
      </c>
      <c r="CN278">
        <v>0</v>
      </c>
      <c r="CO278" t="s">
        <v>210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1950800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 t="s">
        <v>210</v>
      </c>
      <c r="DC278" t="s">
        <v>210</v>
      </c>
      <c r="DD278" t="s">
        <v>210</v>
      </c>
      <c r="DE278" t="s">
        <v>210</v>
      </c>
      <c r="DF278" t="s">
        <v>210</v>
      </c>
      <c r="DG278" t="s">
        <v>210</v>
      </c>
      <c r="DH278" t="s">
        <v>210</v>
      </c>
      <c r="DI278" t="s">
        <v>210</v>
      </c>
      <c r="DJ278" t="s">
        <v>210</v>
      </c>
      <c r="DK278" t="s">
        <v>210</v>
      </c>
      <c r="DL278" t="s">
        <v>210</v>
      </c>
      <c r="DM278" t="s">
        <v>210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1950800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GL278">
        <v>284</v>
      </c>
      <c r="GM278">
        <v>191</v>
      </c>
      <c r="GN278">
        <v>182</v>
      </c>
      <c r="GO278">
        <v>182</v>
      </c>
      <c r="GP278">
        <v>543</v>
      </c>
      <c r="GQ278">
        <v>560</v>
      </c>
      <c r="GR278">
        <v>2615</v>
      </c>
      <c r="GS278">
        <v>4104</v>
      </c>
      <c r="GT278">
        <v>2615</v>
      </c>
      <c r="GU278">
        <v>4104</v>
      </c>
      <c r="GV278" t="s">
        <v>238</v>
      </c>
      <c r="GW278">
        <v>7031</v>
      </c>
      <c r="GX278">
        <v>2615</v>
      </c>
      <c r="GY278">
        <v>4104</v>
      </c>
      <c r="GZ278" t="s">
        <v>238</v>
      </c>
      <c r="HA278">
        <v>7031</v>
      </c>
      <c r="HB278">
        <v>2615</v>
      </c>
      <c r="HC278">
        <v>4104</v>
      </c>
      <c r="HD278" t="s">
        <v>238</v>
      </c>
      <c r="HE278">
        <v>7031</v>
      </c>
    </row>
    <row r="279" spans="1:213" ht="15" x14ac:dyDescent="0.25">
      <c r="A279" t="s">
        <v>2181</v>
      </c>
      <c r="B279" t="s">
        <v>2182</v>
      </c>
      <c r="C279" t="s">
        <v>2183</v>
      </c>
      <c r="D279" t="s">
        <v>2183</v>
      </c>
      <c r="E279" t="s">
        <v>2184</v>
      </c>
      <c r="F279" t="s">
        <v>2185</v>
      </c>
      <c r="G279" t="s">
        <v>2186</v>
      </c>
      <c r="H279">
        <v>0.90936099999999997</v>
      </c>
      <c r="I279">
        <v>1.28868E-2</v>
      </c>
      <c r="J279">
        <v>13.0646</v>
      </c>
      <c r="K279">
        <v>1.2811100000000001E-2</v>
      </c>
      <c r="L279">
        <v>77.744</v>
      </c>
      <c r="M279">
        <v>15.215999999999999</v>
      </c>
      <c r="N279">
        <v>77.744</v>
      </c>
      <c r="Q279" s="7">
        <v>0.90936099999999997</v>
      </c>
      <c r="AA279" s="15">
        <f t="shared" si="61"/>
        <v>1</v>
      </c>
      <c r="AB279" s="13">
        <f t="shared" si="62"/>
        <v>0</v>
      </c>
      <c r="AC279" s="15">
        <f t="shared" si="63"/>
        <v>0</v>
      </c>
      <c r="AD279" s="13">
        <f t="shared" si="64"/>
        <v>0</v>
      </c>
      <c r="AE279" s="15">
        <f t="shared" si="65"/>
        <v>1</v>
      </c>
      <c r="AF279" s="13">
        <f t="shared" si="65"/>
        <v>0</v>
      </c>
      <c r="AG279" s="17">
        <f t="shared" si="66"/>
        <v>1</v>
      </c>
      <c r="AH279" s="23">
        <f t="shared" si="67"/>
        <v>0</v>
      </c>
      <c r="AI279" s="24">
        <f t="shared" si="68"/>
        <v>0</v>
      </c>
      <c r="AJ279" s="23">
        <f t="shared" si="69"/>
        <v>0</v>
      </c>
      <c r="AK279" s="24">
        <f t="shared" si="70"/>
        <v>0</v>
      </c>
      <c r="AL279" s="23">
        <f t="shared" si="71"/>
        <v>0</v>
      </c>
      <c r="AM279" s="24">
        <f t="shared" si="72"/>
        <v>0</v>
      </c>
      <c r="AN279" s="25">
        <f t="shared" si="73"/>
        <v>0</v>
      </c>
      <c r="AR279">
        <v>13.0646</v>
      </c>
      <c r="AS279">
        <v>1.2811100000000001E-2</v>
      </c>
      <c r="AT279">
        <v>77.744</v>
      </c>
      <c r="BZ279">
        <v>2</v>
      </c>
      <c r="CA279" t="s">
        <v>1599</v>
      </c>
      <c r="CB279" t="s">
        <v>2187</v>
      </c>
      <c r="CC279" t="s">
        <v>2188</v>
      </c>
      <c r="CD279" t="s">
        <v>1684</v>
      </c>
      <c r="CE279" t="s">
        <v>2189</v>
      </c>
      <c r="CF279" t="s">
        <v>2918</v>
      </c>
      <c r="CG279" t="s">
        <v>2190</v>
      </c>
      <c r="CH279">
        <v>4</v>
      </c>
      <c r="CI279">
        <v>2</v>
      </c>
      <c r="CJ279">
        <v>3.0649000000000002</v>
      </c>
      <c r="CK279">
        <v>4921300</v>
      </c>
      <c r="CL279">
        <v>0</v>
      </c>
      <c r="CM279">
        <v>4921300</v>
      </c>
      <c r="CN279">
        <v>0</v>
      </c>
      <c r="CO279" t="s">
        <v>210</v>
      </c>
      <c r="CP279">
        <v>0</v>
      </c>
      <c r="CQ279">
        <v>0</v>
      </c>
      <c r="CR279">
        <v>4921300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 t="s">
        <v>210</v>
      </c>
      <c r="DC279" t="s">
        <v>210</v>
      </c>
      <c r="DD279" t="s">
        <v>210</v>
      </c>
      <c r="DE279" t="s">
        <v>210</v>
      </c>
      <c r="DF279" t="s">
        <v>210</v>
      </c>
      <c r="DG279" t="s">
        <v>210</v>
      </c>
      <c r="DH279" t="s">
        <v>210</v>
      </c>
      <c r="DI279" t="s">
        <v>210</v>
      </c>
      <c r="DJ279" t="s">
        <v>210</v>
      </c>
      <c r="DK279" t="s">
        <v>210</v>
      </c>
      <c r="DL279" t="s">
        <v>210</v>
      </c>
      <c r="DM279" t="s">
        <v>210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4921300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GL279">
        <v>285</v>
      </c>
      <c r="GM279">
        <v>192</v>
      </c>
      <c r="GN279">
        <v>108</v>
      </c>
      <c r="GO279">
        <v>108</v>
      </c>
      <c r="GP279">
        <v>615</v>
      </c>
      <c r="GQ279">
        <v>632</v>
      </c>
      <c r="GR279">
        <v>2749</v>
      </c>
      <c r="GS279">
        <v>4240</v>
      </c>
      <c r="GT279">
        <v>2749</v>
      </c>
      <c r="GU279">
        <v>4240</v>
      </c>
      <c r="GV279" t="s">
        <v>273</v>
      </c>
      <c r="GW279">
        <v>14906</v>
      </c>
      <c r="GX279">
        <v>2749</v>
      </c>
      <c r="GY279">
        <v>4240</v>
      </c>
      <c r="GZ279" t="s">
        <v>273</v>
      </c>
      <c r="HA279">
        <v>14906</v>
      </c>
      <c r="HB279">
        <v>2749</v>
      </c>
      <c r="HC279">
        <v>4240</v>
      </c>
      <c r="HD279" t="s">
        <v>273</v>
      </c>
      <c r="HE279">
        <v>14906</v>
      </c>
    </row>
    <row r="280" spans="1:213" ht="15" x14ac:dyDescent="0.25">
      <c r="A280" t="s">
        <v>2181</v>
      </c>
      <c r="B280" t="s">
        <v>2191</v>
      </c>
      <c r="C280" t="s">
        <v>2183</v>
      </c>
      <c r="D280" t="s">
        <v>2183</v>
      </c>
      <c r="E280" t="s">
        <v>2184</v>
      </c>
      <c r="F280" t="s">
        <v>2185</v>
      </c>
      <c r="G280" t="s">
        <v>2186</v>
      </c>
      <c r="H280">
        <v>0.95217099999999999</v>
      </c>
      <c r="I280">
        <v>5.5848499999999997E-3</v>
      </c>
      <c r="J280">
        <v>13.0646</v>
      </c>
      <c r="K280">
        <v>1.2811100000000001E-2</v>
      </c>
      <c r="L280">
        <v>77.744</v>
      </c>
      <c r="M280">
        <v>15.215999999999999</v>
      </c>
      <c r="N280">
        <v>77.744</v>
      </c>
      <c r="Q280" s="7">
        <v>0.95217099999999999</v>
      </c>
      <c r="AA280" s="15">
        <f t="shared" si="61"/>
        <v>1</v>
      </c>
      <c r="AB280" s="13">
        <f t="shared" si="62"/>
        <v>0</v>
      </c>
      <c r="AC280" s="15">
        <f t="shared" si="63"/>
        <v>0</v>
      </c>
      <c r="AD280" s="13">
        <f t="shared" si="64"/>
        <v>0</v>
      </c>
      <c r="AE280" s="15">
        <f t="shared" si="65"/>
        <v>1</v>
      </c>
      <c r="AF280" s="13">
        <f t="shared" si="65"/>
        <v>0</v>
      </c>
      <c r="AG280" s="17">
        <f t="shared" si="66"/>
        <v>1</v>
      </c>
      <c r="AH280" s="23">
        <f t="shared" si="67"/>
        <v>0</v>
      </c>
      <c r="AI280" s="24">
        <f t="shared" si="68"/>
        <v>0</v>
      </c>
      <c r="AJ280" s="23">
        <f t="shared" si="69"/>
        <v>0</v>
      </c>
      <c r="AK280" s="24">
        <f t="shared" si="70"/>
        <v>0</v>
      </c>
      <c r="AL280" s="23">
        <f t="shared" si="71"/>
        <v>0</v>
      </c>
      <c r="AM280" s="24">
        <f t="shared" si="72"/>
        <v>0</v>
      </c>
      <c r="AN280" s="25">
        <f t="shared" si="73"/>
        <v>0</v>
      </c>
      <c r="AR280">
        <v>13.0646</v>
      </c>
      <c r="AS280">
        <v>1.2811100000000001E-2</v>
      </c>
      <c r="AT280">
        <v>77.744</v>
      </c>
      <c r="BZ280">
        <v>2</v>
      </c>
      <c r="CA280" t="s">
        <v>1599</v>
      </c>
      <c r="CB280" t="s">
        <v>2192</v>
      </c>
      <c r="CC280" t="s">
        <v>2193</v>
      </c>
      <c r="CD280" t="s">
        <v>2194</v>
      </c>
      <c r="CE280" t="s">
        <v>2189</v>
      </c>
      <c r="CF280" t="s">
        <v>2918</v>
      </c>
      <c r="CG280" t="s">
        <v>2190</v>
      </c>
      <c r="CH280">
        <v>11</v>
      </c>
      <c r="CI280">
        <v>2</v>
      </c>
      <c r="CJ280">
        <v>3.0649000000000002</v>
      </c>
      <c r="CK280">
        <v>4921300</v>
      </c>
      <c r="CL280">
        <v>0</v>
      </c>
      <c r="CM280">
        <v>4921300</v>
      </c>
      <c r="CN280">
        <v>0</v>
      </c>
      <c r="CO280" t="s">
        <v>210</v>
      </c>
      <c r="CP280">
        <v>0</v>
      </c>
      <c r="CQ280">
        <v>0</v>
      </c>
      <c r="CR280">
        <v>4921300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 t="s">
        <v>210</v>
      </c>
      <c r="DC280" t="s">
        <v>210</v>
      </c>
      <c r="DD280" t="s">
        <v>210</v>
      </c>
      <c r="DE280" t="s">
        <v>210</v>
      </c>
      <c r="DF280" t="s">
        <v>210</v>
      </c>
      <c r="DG280" t="s">
        <v>210</v>
      </c>
      <c r="DH280" t="s">
        <v>210</v>
      </c>
      <c r="DI280" t="s">
        <v>210</v>
      </c>
      <c r="DJ280" t="s">
        <v>210</v>
      </c>
      <c r="DK280" t="s">
        <v>210</v>
      </c>
      <c r="DL280" t="s">
        <v>210</v>
      </c>
      <c r="DM280" t="s">
        <v>210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4921300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GL280">
        <v>286</v>
      </c>
      <c r="GM280">
        <v>192</v>
      </c>
      <c r="GN280">
        <v>115</v>
      </c>
      <c r="GO280">
        <v>115</v>
      </c>
      <c r="GP280">
        <v>615</v>
      </c>
      <c r="GQ280">
        <v>632</v>
      </c>
      <c r="GR280">
        <v>2749</v>
      </c>
      <c r="GS280">
        <v>4240</v>
      </c>
      <c r="GT280">
        <v>2749</v>
      </c>
      <c r="GU280">
        <v>4240</v>
      </c>
      <c r="GV280" t="s">
        <v>273</v>
      </c>
      <c r="GW280">
        <v>14906</v>
      </c>
      <c r="GX280">
        <v>2749</v>
      </c>
      <c r="GY280">
        <v>4240</v>
      </c>
      <c r="GZ280" t="s">
        <v>273</v>
      </c>
      <c r="HA280">
        <v>14906</v>
      </c>
      <c r="HB280">
        <v>2749</v>
      </c>
      <c r="HC280">
        <v>4240</v>
      </c>
      <c r="HD280" t="s">
        <v>273</v>
      </c>
      <c r="HE280">
        <v>14906</v>
      </c>
    </row>
    <row r="281" spans="1:213" x14ac:dyDescent="0.3">
      <c r="A281" t="s">
        <v>2195</v>
      </c>
      <c r="B281" t="s">
        <v>2196</v>
      </c>
      <c r="C281" t="s">
        <v>2197</v>
      </c>
      <c r="D281" t="s">
        <v>2197</v>
      </c>
      <c r="E281" t="s">
        <v>2198</v>
      </c>
      <c r="F281" t="s">
        <v>2199</v>
      </c>
      <c r="G281" t="s">
        <v>2200</v>
      </c>
      <c r="H281">
        <v>0.99999899999999997</v>
      </c>
      <c r="I281" s="1">
        <v>7.3514999999999994E-8</v>
      </c>
      <c r="J281">
        <v>58.634099999999997</v>
      </c>
      <c r="K281">
        <v>1.81587E-2</v>
      </c>
      <c r="L281">
        <v>77.372</v>
      </c>
      <c r="M281">
        <v>6.6435000000000004</v>
      </c>
      <c r="N281">
        <v>77.372</v>
      </c>
      <c r="Z281" s="13">
        <v>0.99999899999999997</v>
      </c>
      <c r="AA281" s="15">
        <f t="shared" si="61"/>
        <v>0</v>
      </c>
      <c r="AB281" s="13">
        <f t="shared" si="62"/>
        <v>0</v>
      </c>
      <c r="AC281" s="15">
        <f t="shared" si="63"/>
        <v>0</v>
      </c>
      <c r="AD281" s="13">
        <f t="shared" si="64"/>
        <v>1</v>
      </c>
      <c r="AE281" s="15">
        <f t="shared" si="65"/>
        <v>0</v>
      </c>
      <c r="AF281" s="13">
        <f t="shared" si="65"/>
        <v>1</v>
      </c>
      <c r="AG281" s="17">
        <f t="shared" si="66"/>
        <v>1</v>
      </c>
      <c r="AH281" s="23">
        <f t="shared" si="67"/>
        <v>0</v>
      </c>
      <c r="AI281" s="24">
        <f t="shared" si="68"/>
        <v>0</v>
      </c>
      <c r="AJ281" s="23">
        <f t="shared" si="69"/>
        <v>0</v>
      </c>
      <c r="AK281" s="24">
        <f t="shared" si="70"/>
        <v>0</v>
      </c>
      <c r="AL281" s="23">
        <f t="shared" si="71"/>
        <v>0</v>
      </c>
      <c r="AM281" s="24">
        <f t="shared" si="72"/>
        <v>0</v>
      </c>
      <c r="AN281" s="25">
        <f t="shared" si="73"/>
        <v>0</v>
      </c>
      <c r="BS281">
        <v>58.634099999999997</v>
      </c>
      <c r="BT281">
        <v>1.81587E-2</v>
      </c>
      <c r="BU281">
        <v>77.372</v>
      </c>
      <c r="BZ281">
        <v>2</v>
      </c>
      <c r="CA281" t="s">
        <v>1599</v>
      </c>
      <c r="CB281" t="s">
        <v>2201</v>
      </c>
      <c r="CC281" t="s">
        <v>2202</v>
      </c>
      <c r="CD281" t="s">
        <v>1102</v>
      </c>
      <c r="CE281" s="19" t="s">
        <v>2203</v>
      </c>
      <c r="CF281" t="s">
        <v>2918</v>
      </c>
      <c r="CG281" t="s">
        <v>2204</v>
      </c>
      <c r="CH281">
        <v>3</v>
      </c>
      <c r="CI281">
        <v>2</v>
      </c>
      <c r="CJ281">
        <v>2.6534</v>
      </c>
      <c r="CK281">
        <v>16926000</v>
      </c>
      <c r="CL281">
        <v>0</v>
      </c>
      <c r="CM281">
        <v>16926000</v>
      </c>
      <c r="CN281">
        <v>0</v>
      </c>
      <c r="CO281" t="s">
        <v>210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16926000</v>
      </c>
      <c r="DB281" t="s">
        <v>210</v>
      </c>
      <c r="DC281" t="s">
        <v>210</v>
      </c>
      <c r="DD281" t="s">
        <v>210</v>
      </c>
      <c r="DE281" t="s">
        <v>210</v>
      </c>
      <c r="DF281" t="s">
        <v>210</v>
      </c>
      <c r="DG281" t="s">
        <v>210</v>
      </c>
      <c r="DH281" t="s">
        <v>210</v>
      </c>
      <c r="DI281" t="s">
        <v>210</v>
      </c>
      <c r="DJ281" t="s">
        <v>210</v>
      </c>
      <c r="DK281" t="s">
        <v>210</v>
      </c>
      <c r="DL281" t="s">
        <v>210</v>
      </c>
      <c r="DM281" t="s">
        <v>210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16926000</v>
      </c>
      <c r="EW281">
        <v>0</v>
      </c>
      <c r="GL281">
        <v>287</v>
      </c>
      <c r="GM281">
        <v>194</v>
      </c>
      <c r="GN281">
        <v>432</v>
      </c>
      <c r="GO281">
        <v>432</v>
      </c>
      <c r="GP281">
        <v>534</v>
      </c>
      <c r="GQ281">
        <v>551</v>
      </c>
      <c r="GR281">
        <v>2603</v>
      </c>
      <c r="GS281">
        <v>4092</v>
      </c>
      <c r="GT281">
        <v>2603</v>
      </c>
      <c r="GU281">
        <v>4092</v>
      </c>
      <c r="GV281" t="s">
        <v>223</v>
      </c>
      <c r="GW281">
        <v>7719</v>
      </c>
      <c r="GX281">
        <v>2603</v>
      </c>
      <c r="GY281">
        <v>4092</v>
      </c>
      <c r="GZ281" t="s">
        <v>223</v>
      </c>
      <c r="HA281">
        <v>7719</v>
      </c>
      <c r="HB281">
        <v>2603</v>
      </c>
      <c r="HC281">
        <v>4092</v>
      </c>
      <c r="HD281" t="s">
        <v>223</v>
      </c>
      <c r="HE281">
        <v>7719</v>
      </c>
    </row>
    <row r="282" spans="1:213" x14ac:dyDescent="0.3">
      <c r="A282" t="s">
        <v>2195</v>
      </c>
      <c r="B282" t="s">
        <v>2205</v>
      </c>
      <c r="C282" t="s">
        <v>2197</v>
      </c>
      <c r="D282" t="s">
        <v>2197</v>
      </c>
      <c r="E282" t="s">
        <v>2198</v>
      </c>
      <c r="F282" t="s">
        <v>2199</v>
      </c>
      <c r="G282" t="s">
        <v>2200</v>
      </c>
      <c r="H282">
        <v>0.99840799999999996</v>
      </c>
      <c r="I282">
        <v>1.09376E-4</v>
      </c>
      <c r="J282">
        <v>27.972799999999999</v>
      </c>
      <c r="K282">
        <v>1.81587E-2</v>
      </c>
      <c r="L282">
        <v>77.372</v>
      </c>
      <c r="M282">
        <v>6.6435000000000004</v>
      </c>
      <c r="N282">
        <v>77.372</v>
      </c>
      <c r="Z282" s="13">
        <v>0.99840799999999996</v>
      </c>
      <c r="AA282" s="15">
        <f t="shared" si="61"/>
        <v>0</v>
      </c>
      <c r="AB282" s="13">
        <f t="shared" si="62"/>
        <v>0</v>
      </c>
      <c r="AC282" s="15">
        <f t="shared" si="63"/>
        <v>0</v>
      </c>
      <c r="AD282" s="13">
        <f t="shared" si="64"/>
        <v>1</v>
      </c>
      <c r="AE282" s="15">
        <f t="shared" si="65"/>
        <v>0</v>
      </c>
      <c r="AF282" s="13">
        <f t="shared" si="65"/>
        <v>1</v>
      </c>
      <c r="AG282" s="17">
        <f t="shared" si="66"/>
        <v>1</v>
      </c>
      <c r="AH282" s="23">
        <f t="shared" si="67"/>
        <v>0</v>
      </c>
      <c r="AI282" s="24">
        <f t="shared" si="68"/>
        <v>0</v>
      </c>
      <c r="AJ282" s="23">
        <f t="shared" si="69"/>
        <v>0</v>
      </c>
      <c r="AK282" s="24">
        <f t="shared" si="70"/>
        <v>0</v>
      </c>
      <c r="AL282" s="23">
        <f t="shared" si="71"/>
        <v>0</v>
      </c>
      <c r="AM282" s="24">
        <f t="shared" si="72"/>
        <v>0</v>
      </c>
      <c r="AN282" s="25">
        <f t="shared" si="73"/>
        <v>0</v>
      </c>
      <c r="BS282">
        <v>27.972799999999999</v>
      </c>
      <c r="BT282">
        <v>1.81587E-2</v>
      </c>
      <c r="BU282">
        <v>77.372</v>
      </c>
      <c r="BZ282">
        <v>2</v>
      </c>
      <c r="CA282" t="s">
        <v>1599</v>
      </c>
      <c r="CB282" t="s">
        <v>2206</v>
      </c>
      <c r="CC282" t="s">
        <v>2207</v>
      </c>
      <c r="CD282" t="s">
        <v>578</v>
      </c>
      <c r="CE282" s="19" t="s">
        <v>2203</v>
      </c>
      <c r="CF282" t="s">
        <v>2918</v>
      </c>
      <c r="CG282" t="s">
        <v>2204</v>
      </c>
      <c r="CH282">
        <v>10</v>
      </c>
      <c r="CI282">
        <v>2</v>
      </c>
      <c r="CJ282">
        <v>2.6534</v>
      </c>
      <c r="CK282">
        <v>16926000</v>
      </c>
      <c r="CL282">
        <v>0</v>
      </c>
      <c r="CM282">
        <v>16926000</v>
      </c>
      <c r="CN282">
        <v>0</v>
      </c>
      <c r="CO282" t="s">
        <v>210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16926000</v>
      </c>
      <c r="DB282" t="s">
        <v>210</v>
      </c>
      <c r="DC282" t="s">
        <v>210</v>
      </c>
      <c r="DD282" t="s">
        <v>210</v>
      </c>
      <c r="DE282" t="s">
        <v>210</v>
      </c>
      <c r="DF282" t="s">
        <v>210</v>
      </c>
      <c r="DG282" t="s">
        <v>210</v>
      </c>
      <c r="DH282" t="s">
        <v>210</v>
      </c>
      <c r="DI282" t="s">
        <v>210</v>
      </c>
      <c r="DJ282" t="s">
        <v>210</v>
      </c>
      <c r="DK282" t="s">
        <v>210</v>
      </c>
      <c r="DL282" t="s">
        <v>210</v>
      </c>
      <c r="DM282" t="s">
        <v>210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16926000</v>
      </c>
      <c r="EW282">
        <v>0</v>
      </c>
      <c r="GL282">
        <v>288</v>
      </c>
      <c r="GM282">
        <v>194</v>
      </c>
      <c r="GN282">
        <v>439</v>
      </c>
      <c r="GO282">
        <v>439</v>
      </c>
      <c r="GP282">
        <v>534</v>
      </c>
      <c r="GQ282">
        <v>551</v>
      </c>
      <c r="GR282">
        <v>2603</v>
      </c>
      <c r="GS282">
        <v>4092</v>
      </c>
      <c r="GT282">
        <v>2603</v>
      </c>
      <c r="GU282">
        <v>4092</v>
      </c>
      <c r="GV282" t="s">
        <v>223</v>
      </c>
      <c r="GW282">
        <v>7719</v>
      </c>
      <c r="GX282">
        <v>2603</v>
      </c>
      <c r="GY282">
        <v>4092</v>
      </c>
      <c r="GZ282" t="s">
        <v>223</v>
      </c>
      <c r="HA282">
        <v>7719</v>
      </c>
      <c r="HB282">
        <v>2603</v>
      </c>
      <c r="HC282">
        <v>4092</v>
      </c>
      <c r="HD282" t="s">
        <v>223</v>
      </c>
      <c r="HE282">
        <v>7719</v>
      </c>
    </row>
    <row r="283" spans="1:213" ht="15" x14ac:dyDescent="0.25">
      <c r="A283" t="s">
        <v>779</v>
      </c>
      <c r="B283">
        <v>5</v>
      </c>
      <c r="C283" t="s">
        <v>779</v>
      </c>
      <c r="D283" t="s">
        <v>779</v>
      </c>
      <c r="F283" t="s">
        <v>780</v>
      </c>
      <c r="G283" t="s">
        <v>781</v>
      </c>
      <c r="H283">
        <v>0.97207299999999996</v>
      </c>
      <c r="I283">
        <v>3.9901499999999996E-3</v>
      </c>
      <c r="J283">
        <v>12.4064</v>
      </c>
      <c r="K283">
        <v>1.8188200000000002E-2</v>
      </c>
      <c r="L283">
        <v>75.378</v>
      </c>
      <c r="M283">
        <v>12.194000000000001</v>
      </c>
      <c r="N283">
        <v>75.378</v>
      </c>
      <c r="T283" s="11">
        <v>0.97207299999999996</v>
      </c>
      <c r="AA283" s="15">
        <f t="shared" si="61"/>
        <v>0</v>
      </c>
      <c r="AB283" s="13">
        <f t="shared" si="62"/>
        <v>1</v>
      </c>
      <c r="AC283" s="15">
        <f t="shared" si="63"/>
        <v>0</v>
      </c>
      <c r="AD283" s="13">
        <f t="shared" si="64"/>
        <v>0</v>
      </c>
      <c r="AE283" s="15">
        <f t="shared" si="65"/>
        <v>0</v>
      </c>
      <c r="AF283" s="13">
        <f t="shared" si="65"/>
        <v>1</v>
      </c>
      <c r="AG283" s="17">
        <f t="shared" si="66"/>
        <v>1</v>
      </c>
      <c r="AH283" s="23">
        <f t="shared" si="67"/>
        <v>0</v>
      </c>
      <c r="AI283" s="24">
        <f t="shared" si="68"/>
        <v>0</v>
      </c>
      <c r="AJ283" s="23">
        <f t="shared" si="69"/>
        <v>0</v>
      </c>
      <c r="AK283" s="24">
        <f t="shared" si="70"/>
        <v>0</v>
      </c>
      <c r="AL283" s="23">
        <f t="shared" si="71"/>
        <v>0</v>
      </c>
      <c r="AM283" s="24">
        <f t="shared" si="72"/>
        <v>0</v>
      </c>
      <c r="AN283" s="25">
        <f t="shared" si="73"/>
        <v>0</v>
      </c>
      <c r="BA283">
        <v>12.4064</v>
      </c>
      <c r="BB283">
        <v>1.8188200000000002E-2</v>
      </c>
      <c r="BC283">
        <v>75.378</v>
      </c>
      <c r="BZ283">
        <v>2</v>
      </c>
      <c r="CA283" t="s">
        <v>1599</v>
      </c>
      <c r="CB283" t="s">
        <v>2208</v>
      </c>
      <c r="CC283" t="s">
        <v>246</v>
      </c>
      <c r="CD283" t="s">
        <v>1383</v>
      </c>
      <c r="CE283" t="s">
        <v>784</v>
      </c>
      <c r="CF283" t="s">
        <v>2918</v>
      </c>
      <c r="CG283" t="s">
        <v>785</v>
      </c>
      <c r="CH283">
        <v>5</v>
      </c>
      <c r="CI283">
        <v>2</v>
      </c>
      <c r="CJ283">
        <v>2.1070000000000002</v>
      </c>
      <c r="CK283">
        <v>0</v>
      </c>
      <c r="CL283">
        <v>0</v>
      </c>
      <c r="CM283">
        <v>0</v>
      </c>
      <c r="CN283">
        <v>0</v>
      </c>
      <c r="CO283" t="s">
        <v>210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 t="s">
        <v>210</v>
      </c>
      <c r="DC283" t="s">
        <v>210</v>
      </c>
      <c r="DD283" t="s">
        <v>210</v>
      </c>
      <c r="DE283" t="s">
        <v>210</v>
      </c>
      <c r="DF283" t="s">
        <v>210</v>
      </c>
      <c r="DG283" t="s">
        <v>210</v>
      </c>
      <c r="DH283" t="s">
        <v>210</v>
      </c>
      <c r="DI283" t="s">
        <v>210</v>
      </c>
      <c r="DJ283" t="s">
        <v>210</v>
      </c>
      <c r="DK283" t="s">
        <v>210</v>
      </c>
      <c r="DL283" t="s">
        <v>210</v>
      </c>
      <c r="DM283" t="s">
        <v>210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GL283">
        <v>289</v>
      </c>
      <c r="GM283">
        <v>195</v>
      </c>
      <c r="GN283">
        <v>5</v>
      </c>
      <c r="GO283">
        <v>5</v>
      </c>
      <c r="GP283">
        <v>417</v>
      </c>
      <c r="GQ283">
        <v>434</v>
      </c>
      <c r="GR283">
        <v>2389</v>
      </c>
      <c r="GS283">
        <v>3864</v>
      </c>
      <c r="GT283">
        <v>2389</v>
      </c>
      <c r="GU283">
        <v>3864</v>
      </c>
      <c r="GV283" t="s">
        <v>237</v>
      </c>
      <c r="GW283">
        <v>9712</v>
      </c>
      <c r="GX283">
        <v>2389</v>
      </c>
      <c r="GY283">
        <v>3864</v>
      </c>
      <c r="GZ283" t="s">
        <v>237</v>
      </c>
      <c r="HA283">
        <v>9712</v>
      </c>
      <c r="HB283">
        <v>2389</v>
      </c>
      <c r="HC283">
        <v>3864</v>
      </c>
      <c r="HD283" t="s">
        <v>237</v>
      </c>
      <c r="HE283">
        <v>9712</v>
      </c>
    </row>
    <row r="284" spans="1:213" ht="15" x14ac:dyDescent="0.25">
      <c r="A284" t="s">
        <v>779</v>
      </c>
      <c r="B284">
        <v>9</v>
      </c>
      <c r="C284" t="s">
        <v>779</v>
      </c>
      <c r="D284" t="s">
        <v>779</v>
      </c>
      <c r="F284" t="s">
        <v>780</v>
      </c>
      <c r="G284" t="s">
        <v>781</v>
      </c>
      <c r="H284">
        <v>0.51396399999999998</v>
      </c>
      <c r="I284">
        <v>0.105034</v>
      </c>
      <c r="J284">
        <v>0</v>
      </c>
      <c r="K284">
        <v>1.8188200000000002E-2</v>
      </c>
      <c r="L284">
        <v>75.378</v>
      </c>
      <c r="M284">
        <v>12.194000000000001</v>
      </c>
      <c r="N284">
        <v>75.378</v>
      </c>
      <c r="T284" s="11">
        <v>0.51396399999999998</v>
      </c>
      <c r="AA284" s="15">
        <f t="shared" si="61"/>
        <v>0</v>
      </c>
      <c r="AB284" s="13">
        <f t="shared" si="62"/>
        <v>1</v>
      </c>
      <c r="AC284" s="15">
        <f t="shared" si="63"/>
        <v>0</v>
      </c>
      <c r="AD284" s="13">
        <f t="shared" si="64"/>
        <v>0</v>
      </c>
      <c r="AE284" s="15">
        <f t="shared" si="65"/>
        <v>0</v>
      </c>
      <c r="AF284" s="13">
        <f t="shared" si="65"/>
        <v>1</v>
      </c>
      <c r="AG284" s="17">
        <f t="shared" si="66"/>
        <v>1</v>
      </c>
      <c r="AH284" s="23">
        <f t="shared" si="67"/>
        <v>0</v>
      </c>
      <c r="AI284" s="24">
        <f t="shared" si="68"/>
        <v>0</v>
      </c>
      <c r="AJ284" s="23">
        <f t="shared" si="69"/>
        <v>0</v>
      </c>
      <c r="AK284" s="24">
        <f t="shared" si="70"/>
        <v>0</v>
      </c>
      <c r="AL284" s="23">
        <f t="shared" si="71"/>
        <v>0</v>
      </c>
      <c r="AM284" s="24">
        <f t="shared" si="72"/>
        <v>0</v>
      </c>
      <c r="AN284" s="25">
        <f t="shared" si="73"/>
        <v>0</v>
      </c>
      <c r="BA284">
        <v>0</v>
      </c>
      <c r="BB284">
        <v>1.8188200000000002E-2</v>
      </c>
      <c r="BC284">
        <v>75.378</v>
      </c>
      <c r="BZ284">
        <v>2</v>
      </c>
      <c r="CA284" t="s">
        <v>1599</v>
      </c>
      <c r="CB284" t="s">
        <v>2209</v>
      </c>
      <c r="CC284" t="s">
        <v>420</v>
      </c>
      <c r="CD284" t="s">
        <v>421</v>
      </c>
      <c r="CE284" t="s">
        <v>784</v>
      </c>
      <c r="CF284" t="s">
        <v>2918</v>
      </c>
      <c r="CG284" t="s">
        <v>785</v>
      </c>
      <c r="CH284">
        <v>9</v>
      </c>
      <c r="CI284">
        <v>2</v>
      </c>
      <c r="CJ284">
        <v>2.1070000000000002</v>
      </c>
      <c r="CK284">
        <v>0</v>
      </c>
      <c r="CL284">
        <v>0</v>
      </c>
      <c r="CM284">
        <v>0</v>
      </c>
      <c r="CN284">
        <v>0</v>
      </c>
      <c r="CO284" t="s">
        <v>210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 t="s">
        <v>210</v>
      </c>
      <c r="DC284" t="s">
        <v>210</v>
      </c>
      <c r="DD284" t="s">
        <v>210</v>
      </c>
      <c r="DE284" t="s">
        <v>210</v>
      </c>
      <c r="DF284" t="s">
        <v>210</v>
      </c>
      <c r="DG284" t="s">
        <v>210</v>
      </c>
      <c r="DH284" t="s">
        <v>210</v>
      </c>
      <c r="DI284" t="s">
        <v>210</v>
      </c>
      <c r="DJ284" t="s">
        <v>210</v>
      </c>
      <c r="DK284" t="s">
        <v>210</v>
      </c>
      <c r="DL284" t="s">
        <v>210</v>
      </c>
      <c r="DM284" t="s">
        <v>210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GL284">
        <v>290</v>
      </c>
      <c r="GM284">
        <v>195</v>
      </c>
      <c r="GN284">
        <v>9</v>
      </c>
      <c r="GO284">
        <v>9</v>
      </c>
      <c r="GP284">
        <v>417</v>
      </c>
      <c r="GQ284">
        <v>434</v>
      </c>
      <c r="GR284">
        <v>2389</v>
      </c>
      <c r="GS284">
        <v>3864</v>
      </c>
      <c r="GT284">
        <v>2389</v>
      </c>
      <c r="GU284">
        <v>3864</v>
      </c>
      <c r="GV284" t="s">
        <v>237</v>
      </c>
      <c r="GW284">
        <v>9712</v>
      </c>
      <c r="GX284">
        <v>2389</v>
      </c>
      <c r="GY284">
        <v>3864</v>
      </c>
      <c r="GZ284" t="s">
        <v>237</v>
      </c>
      <c r="HA284">
        <v>9712</v>
      </c>
      <c r="HB284">
        <v>2389</v>
      </c>
      <c r="HC284">
        <v>3864</v>
      </c>
      <c r="HD284" t="s">
        <v>237</v>
      </c>
      <c r="HE284">
        <v>9712</v>
      </c>
    </row>
    <row r="285" spans="1:213" ht="15" x14ac:dyDescent="0.25">
      <c r="A285" t="s">
        <v>786</v>
      </c>
      <c r="B285" t="s">
        <v>2210</v>
      </c>
      <c r="C285" t="s">
        <v>788</v>
      </c>
      <c r="D285" t="s">
        <v>788</v>
      </c>
      <c r="E285" t="s">
        <v>789</v>
      </c>
      <c r="F285" t="s">
        <v>790</v>
      </c>
      <c r="G285" t="s">
        <v>791</v>
      </c>
      <c r="H285">
        <v>0.63126199999999999</v>
      </c>
      <c r="I285">
        <v>7.4043399999999995E-2</v>
      </c>
      <c r="J285">
        <v>0</v>
      </c>
      <c r="K285">
        <v>1.8731600000000001E-2</v>
      </c>
      <c r="L285">
        <v>69.650000000000006</v>
      </c>
      <c r="M285">
        <v>21.137</v>
      </c>
      <c r="N285">
        <v>69.650000000000006</v>
      </c>
      <c r="Q285" s="7">
        <v>0.63126199999999999</v>
      </c>
      <c r="AA285" s="15">
        <f t="shared" si="61"/>
        <v>1</v>
      </c>
      <c r="AB285" s="13">
        <f t="shared" si="62"/>
        <v>0</v>
      </c>
      <c r="AC285" s="15">
        <f t="shared" si="63"/>
        <v>0</v>
      </c>
      <c r="AD285" s="13">
        <f t="shared" si="64"/>
        <v>0</v>
      </c>
      <c r="AE285" s="15">
        <f t="shared" si="65"/>
        <v>1</v>
      </c>
      <c r="AF285" s="13">
        <f t="shared" si="65"/>
        <v>0</v>
      </c>
      <c r="AG285" s="17">
        <f t="shared" si="66"/>
        <v>1</v>
      </c>
      <c r="AH285" s="23">
        <f t="shared" si="67"/>
        <v>0</v>
      </c>
      <c r="AI285" s="24">
        <f t="shared" si="68"/>
        <v>0</v>
      </c>
      <c r="AJ285" s="23">
        <f t="shared" si="69"/>
        <v>0</v>
      </c>
      <c r="AK285" s="24">
        <f t="shared" si="70"/>
        <v>0</v>
      </c>
      <c r="AL285" s="23">
        <f t="shared" si="71"/>
        <v>0</v>
      </c>
      <c r="AM285" s="24">
        <f t="shared" si="72"/>
        <v>0</v>
      </c>
      <c r="AN285" s="25">
        <f t="shared" si="73"/>
        <v>0</v>
      </c>
      <c r="AR285">
        <v>0</v>
      </c>
      <c r="AS285">
        <v>1.8731600000000001E-2</v>
      </c>
      <c r="AT285">
        <v>69.650000000000006</v>
      </c>
      <c r="BZ285">
        <v>2</v>
      </c>
      <c r="CA285" t="s">
        <v>1599</v>
      </c>
      <c r="CB285" t="s">
        <v>2211</v>
      </c>
      <c r="CC285" t="s">
        <v>830</v>
      </c>
      <c r="CD285" t="s">
        <v>2212</v>
      </c>
      <c r="CE285" t="s">
        <v>793</v>
      </c>
      <c r="CF285" t="s">
        <v>2918</v>
      </c>
      <c r="CG285" t="s">
        <v>794</v>
      </c>
      <c r="CH285">
        <v>5</v>
      </c>
      <c r="CI285">
        <v>2</v>
      </c>
      <c r="CJ285">
        <v>4.4249000000000001</v>
      </c>
      <c r="CK285">
        <v>0</v>
      </c>
      <c r="CL285">
        <v>0</v>
      </c>
      <c r="CM285">
        <v>0</v>
      </c>
      <c r="CN285">
        <v>0</v>
      </c>
      <c r="CO285" t="s">
        <v>210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 t="s">
        <v>210</v>
      </c>
      <c r="DC285" t="s">
        <v>210</v>
      </c>
      <c r="DD285" t="s">
        <v>210</v>
      </c>
      <c r="DE285" t="s">
        <v>210</v>
      </c>
      <c r="DF285" t="s">
        <v>210</v>
      </c>
      <c r="DG285" t="s">
        <v>210</v>
      </c>
      <c r="DH285" t="s">
        <v>210</v>
      </c>
      <c r="DI285" t="s">
        <v>210</v>
      </c>
      <c r="DJ285" t="s">
        <v>210</v>
      </c>
      <c r="DK285" t="s">
        <v>210</v>
      </c>
      <c r="DL285" t="s">
        <v>210</v>
      </c>
      <c r="DM285" t="s">
        <v>210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GL285">
        <v>291</v>
      </c>
      <c r="GM285">
        <v>199</v>
      </c>
      <c r="GN285">
        <v>614</v>
      </c>
      <c r="GO285">
        <v>614</v>
      </c>
      <c r="GP285">
        <v>180</v>
      </c>
      <c r="GQ285">
        <v>187</v>
      </c>
      <c r="GR285">
        <v>478</v>
      </c>
      <c r="GS285">
        <v>522</v>
      </c>
      <c r="GT285">
        <v>478</v>
      </c>
      <c r="GU285">
        <v>522</v>
      </c>
      <c r="GV285" t="s">
        <v>273</v>
      </c>
      <c r="GW285">
        <v>11874</v>
      </c>
      <c r="GX285">
        <v>478</v>
      </c>
      <c r="GY285">
        <v>522</v>
      </c>
      <c r="GZ285" t="s">
        <v>273</v>
      </c>
      <c r="HA285">
        <v>11874</v>
      </c>
      <c r="HB285">
        <v>478</v>
      </c>
      <c r="HC285">
        <v>522</v>
      </c>
      <c r="HD285" t="s">
        <v>273</v>
      </c>
      <c r="HE285">
        <v>11874</v>
      </c>
    </row>
    <row r="286" spans="1:213" ht="15" x14ac:dyDescent="0.25">
      <c r="A286" t="s">
        <v>786</v>
      </c>
      <c r="B286" t="s">
        <v>2213</v>
      </c>
      <c r="C286" t="s">
        <v>788</v>
      </c>
      <c r="D286" t="s">
        <v>788</v>
      </c>
      <c r="E286" t="s">
        <v>789</v>
      </c>
      <c r="F286" t="s">
        <v>790</v>
      </c>
      <c r="G286" t="s">
        <v>791</v>
      </c>
      <c r="H286">
        <v>0.73747600000000002</v>
      </c>
      <c r="I286">
        <v>4.8446400000000001E-2</v>
      </c>
      <c r="J286">
        <v>1.47549</v>
      </c>
      <c r="K286">
        <v>1.8731600000000001E-2</v>
      </c>
      <c r="L286">
        <v>69.650000000000006</v>
      </c>
      <c r="M286">
        <v>21.137</v>
      </c>
      <c r="N286">
        <v>69.650000000000006</v>
      </c>
      <c r="Q286" s="7">
        <v>0.73747600000000002</v>
      </c>
      <c r="AA286" s="15">
        <f t="shared" si="61"/>
        <v>1</v>
      </c>
      <c r="AB286" s="13">
        <f t="shared" si="62"/>
        <v>0</v>
      </c>
      <c r="AC286" s="15">
        <f t="shared" si="63"/>
        <v>0</v>
      </c>
      <c r="AD286" s="13">
        <f t="shared" si="64"/>
        <v>0</v>
      </c>
      <c r="AE286" s="15">
        <f t="shared" si="65"/>
        <v>1</v>
      </c>
      <c r="AF286" s="13">
        <f t="shared" si="65"/>
        <v>0</v>
      </c>
      <c r="AG286" s="17">
        <f t="shared" si="66"/>
        <v>1</v>
      </c>
      <c r="AH286" s="23">
        <f t="shared" si="67"/>
        <v>0</v>
      </c>
      <c r="AI286" s="24">
        <f t="shared" si="68"/>
        <v>0</v>
      </c>
      <c r="AJ286" s="23">
        <f t="shared" si="69"/>
        <v>0</v>
      </c>
      <c r="AK286" s="24">
        <f t="shared" si="70"/>
        <v>0</v>
      </c>
      <c r="AL286" s="23">
        <f t="shared" si="71"/>
        <v>0</v>
      </c>
      <c r="AM286" s="24">
        <f t="shared" si="72"/>
        <v>0</v>
      </c>
      <c r="AN286" s="25">
        <f t="shared" si="73"/>
        <v>0</v>
      </c>
      <c r="AR286">
        <v>1.47549</v>
      </c>
      <c r="AS286">
        <v>1.8731600000000001E-2</v>
      </c>
      <c r="AT286">
        <v>69.650000000000006</v>
      </c>
      <c r="BZ286">
        <v>2</v>
      </c>
      <c r="CA286" t="s">
        <v>1599</v>
      </c>
      <c r="CB286" t="s">
        <v>2214</v>
      </c>
      <c r="CC286" t="s">
        <v>838</v>
      </c>
      <c r="CD286" t="s">
        <v>843</v>
      </c>
      <c r="CE286" t="s">
        <v>793</v>
      </c>
      <c r="CF286" t="s">
        <v>2918</v>
      </c>
      <c r="CG286" t="s">
        <v>794</v>
      </c>
      <c r="CH286">
        <v>6</v>
      </c>
      <c r="CI286">
        <v>2</v>
      </c>
      <c r="CJ286">
        <v>4.4249000000000001</v>
      </c>
      <c r="CK286">
        <v>0</v>
      </c>
      <c r="CL286">
        <v>0</v>
      </c>
      <c r="CM286">
        <v>0</v>
      </c>
      <c r="CN286">
        <v>0</v>
      </c>
      <c r="CO286" t="s">
        <v>210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 t="s">
        <v>210</v>
      </c>
      <c r="DC286" t="s">
        <v>210</v>
      </c>
      <c r="DD286" t="s">
        <v>210</v>
      </c>
      <c r="DE286" t="s">
        <v>210</v>
      </c>
      <c r="DF286" t="s">
        <v>210</v>
      </c>
      <c r="DG286" t="s">
        <v>210</v>
      </c>
      <c r="DH286" t="s">
        <v>210</v>
      </c>
      <c r="DI286" t="s">
        <v>210</v>
      </c>
      <c r="DJ286" t="s">
        <v>210</v>
      </c>
      <c r="DK286" t="s">
        <v>210</v>
      </c>
      <c r="DL286" t="s">
        <v>210</v>
      </c>
      <c r="DM286" t="s">
        <v>210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GL286">
        <v>292</v>
      </c>
      <c r="GM286">
        <v>199</v>
      </c>
      <c r="GN286">
        <v>615</v>
      </c>
      <c r="GO286">
        <v>615</v>
      </c>
      <c r="GP286">
        <v>180</v>
      </c>
      <c r="GQ286">
        <v>187</v>
      </c>
      <c r="GR286">
        <v>478</v>
      </c>
      <c r="GS286">
        <v>522</v>
      </c>
      <c r="GT286">
        <v>478</v>
      </c>
      <c r="GU286">
        <v>522</v>
      </c>
      <c r="GV286" t="s">
        <v>273</v>
      </c>
      <c r="GW286">
        <v>11874</v>
      </c>
      <c r="GX286">
        <v>478</v>
      </c>
      <c r="GY286">
        <v>522</v>
      </c>
      <c r="GZ286" t="s">
        <v>273</v>
      </c>
      <c r="HA286">
        <v>11874</v>
      </c>
      <c r="HB286">
        <v>478</v>
      </c>
      <c r="HC286">
        <v>522</v>
      </c>
      <c r="HD286" t="s">
        <v>273</v>
      </c>
      <c r="HE286">
        <v>11874</v>
      </c>
    </row>
    <row r="287" spans="1:213" ht="15" x14ac:dyDescent="0.25">
      <c r="A287" t="s">
        <v>2215</v>
      </c>
      <c r="B287">
        <v>69</v>
      </c>
      <c r="C287" t="s">
        <v>2215</v>
      </c>
      <c r="D287" t="s">
        <v>2215</v>
      </c>
      <c r="F287" t="s">
        <v>2216</v>
      </c>
      <c r="G287" t="s">
        <v>2217</v>
      </c>
      <c r="H287">
        <v>0.99996399999999996</v>
      </c>
      <c r="I287" s="1">
        <v>1.3761E-6</v>
      </c>
      <c r="J287">
        <v>45.983899999999998</v>
      </c>
      <c r="K287">
        <v>1.20436E-2</v>
      </c>
      <c r="L287">
        <v>91.313000000000002</v>
      </c>
      <c r="M287">
        <v>18.04</v>
      </c>
      <c r="N287">
        <v>91.313000000000002</v>
      </c>
      <c r="W287" s="9">
        <v>0.99996399999999996</v>
      </c>
      <c r="AA287" s="15">
        <f t="shared" si="61"/>
        <v>0</v>
      </c>
      <c r="AB287" s="13">
        <f t="shared" si="62"/>
        <v>0</v>
      </c>
      <c r="AC287" s="15">
        <f t="shared" si="63"/>
        <v>1</v>
      </c>
      <c r="AD287" s="13">
        <f t="shared" si="64"/>
        <v>0</v>
      </c>
      <c r="AE287" s="15">
        <f t="shared" si="65"/>
        <v>1</v>
      </c>
      <c r="AF287" s="13">
        <f t="shared" si="65"/>
        <v>0</v>
      </c>
      <c r="AG287" s="17">
        <f t="shared" si="66"/>
        <v>1</v>
      </c>
      <c r="AH287" s="23">
        <f t="shared" si="67"/>
        <v>0</v>
      </c>
      <c r="AI287" s="24">
        <f t="shared" si="68"/>
        <v>0</v>
      </c>
      <c r="AJ287" s="23">
        <f t="shared" si="69"/>
        <v>0</v>
      </c>
      <c r="AK287" s="24">
        <f t="shared" si="70"/>
        <v>0</v>
      </c>
      <c r="AL287" s="23">
        <f t="shared" si="71"/>
        <v>0</v>
      </c>
      <c r="AM287" s="24">
        <f t="shared" si="72"/>
        <v>0</v>
      </c>
      <c r="AN287" s="25">
        <f t="shared" si="73"/>
        <v>0</v>
      </c>
      <c r="BJ287">
        <v>45.983899999999998</v>
      </c>
      <c r="BK287">
        <v>1.20436E-2</v>
      </c>
      <c r="BL287">
        <v>91.313000000000002</v>
      </c>
      <c r="BZ287">
        <v>2</v>
      </c>
      <c r="CA287" t="s">
        <v>1599</v>
      </c>
      <c r="CB287" t="s">
        <v>2218</v>
      </c>
      <c r="CC287" t="s">
        <v>2076</v>
      </c>
      <c r="CD287" t="s">
        <v>2219</v>
      </c>
      <c r="CE287" t="s">
        <v>2220</v>
      </c>
      <c r="CF287" t="s">
        <v>2918</v>
      </c>
      <c r="CG287" t="s">
        <v>2221</v>
      </c>
      <c r="CH287">
        <v>12</v>
      </c>
      <c r="CI287">
        <v>2</v>
      </c>
      <c r="CJ287">
        <v>-0.14763000000000001</v>
      </c>
      <c r="CK287">
        <v>3772500</v>
      </c>
      <c r="CL287">
        <v>0</v>
      </c>
      <c r="CM287">
        <v>3772500</v>
      </c>
      <c r="CN287">
        <v>0</v>
      </c>
      <c r="CO287" t="s">
        <v>210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3772500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 t="s">
        <v>210</v>
      </c>
      <c r="DC287" t="s">
        <v>210</v>
      </c>
      <c r="DD287" t="s">
        <v>210</v>
      </c>
      <c r="DE287" t="s">
        <v>210</v>
      </c>
      <c r="DF287" t="s">
        <v>210</v>
      </c>
      <c r="DG287" t="s">
        <v>210</v>
      </c>
      <c r="DH287" t="s">
        <v>210</v>
      </c>
      <c r="DI287" t="s">
        <v>210</v>
      </c>
      <c r="DJ287" t="s">
        <v>210</v>
      </c>
      <c r="DK287" t="s">
        <v>210</v>
      </c>
      <c r="DL287" t="s">
        <v>210</v>
      </c>
      <c r="DM287" t="s">
        <v>210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3772500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GL287">
        <v>293</v>
      </c>
      <c r="GM287">
        <v>201</v>
      </c>
      <c r="GN287">
        <v>69</v>
      </c>
      <c r="GO287">
        <v>69</v>
      </c>
      <c r="GP287">
        <v>652</v>
      </c>
      <c r="GQ287">
        <v>671</v>
      </c>
      <c r="GR287">
        <v>2811</v>
      </c>
      <c r="GS287">
        <v>4309</v>
      </c>
      <c r="GT287">
        <v>2811</v>
      </c>
      <c r="GU287">
        <v>4309</v>
      </c>
      <c r="GV287" t="s">
        <v>238</v>
      </c>
      <c r="GW287">
        <v>7420</v>
      </c>
      <c r="GX287">
        <v>2811</v>
      </c>
      <c r="GY287">
        <v>4309</v>
      </c>
      <c r="GZ287" t="s">
        <v>238</v>
      </c>
      <c r="HA287">
        <v>7420</v>
      </c>
      <c r="HB287">
        <v>2811</v>
      </c>
      <c r="HC287">
        <v>4309</v>
      </c>
      <c r="HD287" t="s">
        <v>238</v>
      </c>
      <c r="HE287">
        <v>7420</v>
      </c>
    </row>
    <row r="288" spans="1:213" ht="15" x14ac:dyDescent="0.25">
      <c r="A288" t="s">
        <v>2215</v>
      </c>
      <c r="B288">
        <v>72</v>
      </c>
      <c r="C288" t="s">
        <v>2215</v>
      </c>
      <c r="D288" t="s">
        <v>2215</v>
      </c>
      <c r="F288" t="s">
        <v>2216</v>
      </c>
      <c r="G288" t="s">
        <v>2217</v>
      </c>
      <c r="H288">
        <v>0.99998500000000001</v>
      </c>
      <c r="I288" s="1">
        <v>7.7637400000000001E-7</v>
      </c>
      <c r="J288">
        <v>47.646900000000002</v>
      </c>
      <c r="K288">
        <v>1.20436E-2</v>
      </c>
      <c r="L288">
        <v>91.313000000000002</v>
      </c>
      <c r="M288">
        <v>18.04</v>
      </c>
      <c r="N288">
        <v>91.313000000000002</v>
      </c>
      <c r="W288" s="9">
        <v>0.99998500000000001</v>
      </c>
      <c r="AA288" s="15">
        <f t="shared" si="61"/>
        <v>0</v>
      </c>
      <c r="AB288" s="13">
        <f t="shared" si="62"/>
        <v>0</v>
      </c>
      <c r="AC288" s="15">
        <f t="shared" si="63"/>
        <v>1</v>
      </c>
      <c r="AD288" s="13">
        <f t="shared" si="64"/>
        <v>0</v>
      </c>
      <c r="AE288" s="15">
        <f t="shared" si="65"/>
        <v>1</v>
      </c>
      <c r="AF288" s="13">
        <f t="shared" si="65"/>
        <v>0</v>
      </c>
      <c r="AG288" s="17">
        <f t="shared" si="66"/>
        <v>1</v>
      </c>
      <c r="AH288" s="23">
        <f t="shared" si="67"/>
        <v>0</v>
      </c>
      <c r="AI288" s="24">
        <f t="shared" si="68"/>
        <v>0</v>
      </c>
      <c r="AJ288" s="23">
        <f t="shared" si="69"/>
        <v>0</v>
      </c>
      <c r="AK288" s="24">
        <f t="shared" si="70"/>
        <v>0</v>
      </c>
      <c r="AL288" s="23">
        <f t="shared" si="71"/>
        <v>0</v>
      </c>
      <c r="AM288" s="24">
        <f t="shared" si="72"/>
        <v>0</v>
      </c>
      <c r="AN288" s="25">
        <f t="shared" si="73"/>
        <v>0</v>
      </c>
      <c r="BJ288">
        <v>47.646900000000002</v>
      </c>
      <c r="BK288">
        <v>1.20436E-2</v>
      </c>
      <c r="BL288">
        <v>91.313000000000002</v>
      </c>
      <c r="BZ288">
        <v>2</v>
      </c>
      <c r="CA288" t="s">
        <v>1599</v>
      </c>
      <c r="CB288" t="s">
        <v>2222</v>
      </c>
      <c r="CC288" t="s">
        <v>2081</v>
      </c>
      <c r="CD288" t="s">
        <v>2223</v>
      </c>
      <c r="CE288" t="s">
        <v>2220</v>
      </c>
      <c r="CF288" t="s">
        <v>2918</v>
      </c>
      <c r="CG288" t="s">
        <v>2221</v>
      </c>
      <c r="CH288">
        <v>15</v>
      </c>
      <c r="CI288">
        <v>2</v>
      </c>
      <c r="CJ288">
        <v>-0.14763000000000001</v>
      </c>
      <c r="CK288">
        <v>3772500</v>
      </c>
      <c r="CL288">
        <v>0</v>
      </c>
      <c r="CM288">
        <v>3772500</v>
      </c>
      <c r="CN288">
        <v>0</v>
      </c>
      <c r="CO288" t="s">
        <v>210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3772500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 t="s">
        <v>210</v>
      </c>
      <c r="DC288" t="s">
        <v>210</v>
      </c>
      <c r="DD288" t="s">
        <v>210</v>
      </c>
      <c r="DE288" t="s">
        <v>210</v>
      </c>
      <c r="DF288" t="s">
        <v>210</v>
      </c>
      <c r="DG288" t="s">
        <v>210</v>
      </c>
      <c r="DH288" t="s">
        <v>210</v>
      </c>
      <c r="DI288" t="s">
        <v>210</v>
      </c>
      <c r="DJ288" t="s">
        <v>210</v>
      </c>
      <c r="DK288" t="s">
        <v>210</v>
      </c>
      <c r="DL288" t="s">
        <v>210</v>
      </c>
      <c r="DM288" t="s">
        <v>210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3772500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GL288">
        <v>294</v>
      </c>
      <c r="GM288">
        <v>201</v>
      </c>
      <c r="GN288">
        <v>72</v>
      </c>
      <c r="GO288">
        <v>72</v>
      </c>
      <c r="GP288">
        <v>652</v>
      </c>
      <c r="GQ288">
        <v>671</v>
      </c>
      <c r="GR288">
        <v>2811</v>
      </c>
      <c r="GS288">
        <v>4309</v>
      </c>
      <c r="GT288">
        <v>2811</v>
      </c>
      <c r="GU288">
        <v>4309</v>
      </c>
      <c r="GV288" t="s">
        <v>238</v>
      </c>
      <c r="GW288">
        <v>7420</v>
      </c>
      <c r="GX288">
        <v>2811</v>
      </c>
      <c r="GY288">
        <v>4309</v>
      </c>
      <c r="GZ288" t="s">
        <v>238</v>
      </c>
      <c r="HA288">
        <v>7420</v>
      </c>
      <c r="HB288">
        <v>2811</v>
      </c>
      <c r="HC288">
        <v>4309</v>
      </c>
      <c r="HD288" t="s">
        <v>238</v>
      </c>
      <c r="HE288">
        <v>7420</v>
      </c>
    </row>
    <row r="289" spans="1:213" x14ac:dyDescent="0.3">
      <c r="A289" t="s">
        <v>2224</v>
      </c>
      <c r="B289" t="s">
        <v>2128</v>
      </c>
      <c r="C289" t="s">
        <v>2225</v>
      </c>
      <c r="D289" t="s">
        <v>2225</v>
      </c>
      <c r="E289" t="s">
        <v>2226</v>
      </c>
      <c r="F289" t="s">
        <v>2227</v>
      </c>
      <c r="G289" t="s">
        <v>2228</v>
      </c>
      <c r="H289">
        <v>0.49670300000000001</v>
      </c>
      <c r="I289">
        <v>0.14643600000000001</v>
      </c>
      <c r="J289">
        <v>0</v>
      </c>
      <c r="K289">
        <v>1.8650099999999999E-2</v>
      </c>
      <c r="L289">
        <v>40.982999999999997</v>
      </c>
      <c r="M289">
        <v>10.911</v>
      </c>
      <c r="N289">
        <v>40.982999999999997</v>
      </c>
      <c r="P289" s="7">
        <v>0.49670300000000001</v>
      </c>
      <c r="AA289" s="15">
        <f t="shared" si="61"/>
        <v>1</v>
      </c>
      <c r="AB289" s="13">
        <f t="shared" si="62"/>
        <v>0</v>
      </c>
      <c r="AC289" s="15">
        <f t="shared" si="63"/>
        <v>0</v>
      </c>
      <c r="AD289" s="13">
        <f t="shared" si="64"/>
        <v>0</v>
      </c>
      <c r="AE289" s="15">
        <f t="shared" si="65"/>
        <v>1</v>
      </c>
      <c r="AF289" s="13">
        <f t="shared" si="65"/>
        <v>0</v>
      </c>
      <c r="AG289" s="17">
        <f t="shared" si="66"/>
        <v>1</v>
      </c>
      <c r="AH289" s="23">
        <f t="shared" si="67"/>
        <v>1</v>
      </c>
      <c r="AI289" s="24">
        <f t="shared" si="68"/>
        <v>0</v>
      </c>
      <c r="AJ289" s="23">
        <f t="shared" si="69"/>
        <v>0</v>
      </c>
      <c r="AK289" s="24">
        <f t="shared" si="70"/>
        <v>0</v>
      </c>
      <c r="AL289" s="23">
        <f t="shared" si="71"/>
        <v>1</v>
      </c>
      <c r="AM289" s="24">
        <f t="shared" si="72"/>
        <v>0</v>
      </c>
      <c r="AN289" s="25">
        <f t="shared" si="73"/>
        <v>1</v>
      </c>
      <c r="AO289">
        <v>0</v>
      </c>
      <c r="AP289">
        <v>1.8650099999999999E-2</v>
      </c>
      <c r="AQ289">
        <v>40.982999999999997</v>
      </c>
      <c r="CA289" t="s">
        <v>1599</v>
      </c>
      <c r="CB289" t="s">
        <v>2229</v>
      </c>
      <c r="CC289" t="s">
        <v>2230</v>
      </c>
      <c r="CD289" t="s">
        <v>1563</v>
      </c>
      <c r="CE289" s="19" t="s">
        <v>2231</v>
      </c>
      <c r="CF289" t="s">
        <v>2918</v>
      </c>
      <c r="CG289" t="s">
        <v>2232</v>
      </c>
      <c r="CH289">
        <v>14</v>
      </c>
      <c r="CI289">
        <v>3</v>
      </c>
      <c r="CJ289">
        <v>-0.51712999999999998</v>
      </c>
      <c r="CK289">
        <v>0</v>
      </c>
      <c r="CL289">
        <v>0</v>
      </c>
      <c r="CM289">
        <v>0</v>
      </c>
      <c r="CN289">
        <v>0</v>
      </c>
      <c r="CO289" t="s">
        <v>210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 t="s">
        <v>210</v>
      </c>
      <c r="DC289" t="s">
        <v>210</v>
      </c>
      <c r="DD289" t="s">
        <v>210</v>
      </c>
      <c r="DE289" t="s">
        <v>210</v>
      </c>
      <c r="DF289" t="s">
        <v>210</v>
      </c>
      <c r="DG289" t="s">
        <v>210</v>
      </c>
      <c r="DH289" t="s">
        <v>210</v>
      </c>
      <c r="DI289" t="s">
        <v>210</v>
      </c>
      <c r="DJ289" t="s">
        <v>210</v>
      </c>
      <c r="DK289" t="s">
        <v>210</v>
      </c>
      <c r="DL289" t="s">
        <v>210</v>
      </c>
      <c r="DM289" t="s">
        <v>210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GL289">
        <v>295</v>
      </c>
      <c r="GM289">
        <v>202</v>
      </c>
      <c r="GN289">
        <v>91</v>
      </c>
      <c r="GO289">
        <v>91</v>
      </c>
      <c r="GP289">
        <v>477</v>
      </c>
      <c r="GQ289">
        <v>494</v>
      </c>
      <c r="GT289">
        <v>2515</v>
      </c>
      <c r="GU289">
        <v>4002</v>
      </c>
      <c r="GV289" t="s">
        <v>250</v>
      </c>
      <c r="GW289">
        <v>7675</v>
      </c>
      <c r="GX289">
        <v>2515</v>
      </c>
      <c r="GY289">
        <v>4002</v>
      </c>
      <c r="GZ289" t="s">
        <v>250</v>
      </c>
      <c r="HA289">
        <v>7675</v>
      </c>
      <c r="HB289">
        <v>2515</v>
      </c>
      <c r="HC289">
        <v>4002</v>
      </c>
      <c r="HD289" t="s">
        <v>250</v>
      </c>
      <c r="HE289">
        <v>7675</v>
      </c>
    </row>
    <row r="290" spans="1:213" x14ac:dyDescent="0.3">
      <c r="A290" t="s">
        <v>2224</v>
      </c>
      <c r="B290" t="s">
        <v>2233</v>
      </c>
      <c r="C290" t="s">
        <v>2225</v>
      </c>
      <c r="D290" t="s">
        <v>2225</v>
      </c>
      <c r="E290" t="s">
        <v>2226</v>
      </c>
      <c r="F290" t="s">
        <v>2227</v>
      </c>
      <c r="G290" t="s">
        <v>2228</v>
      </c>
      <c r="H290">
        <v>0.49670199999999998</v>
      </c>
      <c r="I290">
        <v>0.147395</v>
      </c>
      <c r="J290">
        <v>0</v>
      </c>
      <c r="K290">
        <v>1.8650099999999999E-2</v>
      </c>
      <c r="L290">
        <v>40.982999999999997</v>
      </c>
      <c r="M290">
        <v>10.911</v>
      </c>
      <c r="N290">
        <v>40.982999999999997</v>
      </c>
      <c r="P290" s="7">
        <v>0.49670199999999998</v>
      </c>
      <c r="AA290" s="15">
        <f t="shared" si="61"/>
        <v>1</v>
      </c>
      <c r="AB290" s="13">
        <f t="shared" si="62"/>
        <v>0</v>
      </c>
      <c r="AC290" s="15">
        <f t="shared" si="63"/>
        <v>0</v>
      </c>
      <c r="AD290" s="13">
        <f t="shared" si="64"/>
        <v>0</v>
      </c>
      <c r="AE290" s="15">
        <f t="shared" si="65"/>
        <v>1</v>
      </c>
      <c r="AF290" s="13">
        <f t="shared" si="65"/>
        <v>0</v>
      </c>
      <c r="AG290" s="17">
        <f t="shared" si="66"/>
        <v>1</v>
      </c>
      <c r="AH290" s="23">
        <f t="shared" si="67"/>
        <v>1</v>
      </c>
      <c r="AI290" s="24">
        <f t="shared" si="68"/>
        <v>0</v>
      </c>
      <c r="AJ290" s="23">
        <f t="shared" si="69"/>
        <v>0</v>
      </c>
      <c r="AK290" s="24">
        <f t="shared" si="70"/>
        <v>0</v>
      </c>
      <c r="AL290" s="23">
        <f t="shared" si="71"/>
        <v>1</v>
      </c>
      <c r="AM290" s="24">
        <f t="shared" si="72"/>
        <v>0</v>
      </c>
      <c r="AN290" s="25">
        <f t="shared" si="73"/>
        <v>1</v>
      </c>
      <c r="AO290">
        <v>0</v>
      </c>
      <c r="AP290">
        <v>1.8650099999999999E-2</v>
      </c>
      <c r="AQ290">
        <v>40.982999999999997</v>
      </c>
      <c r="CA290" t="s">
        <v>1599</v>
      </c>
      <c r="CB290" t="s">
        <v>2234</v>
      </c>
      <c r="CC290" t="s">
        <v>420</v>
      </c>
      <c r="CD290" t="s">
        <v>421</v>
      </c>
      <c r="CE290" s="19" t="s">
        <v>2231</v>
      </c>
      <c r="CF290" t="s">
        <v>2918</v>
      </c>
      <c r="CG290" t="s">
        <v>2232</v>
      </c>
      <c r="CH290">
        <v>15</v>
      </c>
      <c r="CI290">
        <v>3</v>
      </c>
      <c r="CJ290">
        <v>-0.51712999999999998</v>
      </c>
      <c r="CK290">
        <v>0</v>
      </c>
      <c r="CL290">
        <v>0</v>
      </c>
      <c r="CM290">
        <v>0</v>
      </c>
      <c r="CN290">
        <v>0</v>
      </c>
      <c r="CO290" t="s">
        <v>210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 t="s">
        <v>210</v>
      </c>
      <c r="DC290" t="s">
        <v>210</v>
      </c>
      <c r="DD290" t="s">
        <v>210</v>
      </c>
      <c r="DE290" t="s">
        <v>210</v>
      </c>
      <c r="DF290" t="s">
        <v>210</v>
      </c>
      <c r="DG290" t="s">
        <v>210</v>
      </c>
      <c r="DH290" t="s">
        <v>210</v>
      </c>
      <c r="DI290" t="s">
        <v>210</v>
      </c>
      <c r="DJ290" t="s">
        <v>210</v>
      </c>
      <c r="DK290" t="s">
        <v>210</v>
      </c>
      <c r="DL290" t="s">
        <v>210</v>
      </c>
      <c r="DM290" t="s">
        <v>210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GL290">
        <v>296</v>
      </c>
      <c r="GM290">
        <v>202</v>
      </c>
      <c r="GN290">
        <v>92</v>
      </c>
      <c r="GO290">
        <v>92</v>
      </c>
      <c r="GP290">
        <v>477</v>
      </c>
      <c r="GQ290">
        <v>494</v>
      </c>
      <c r="GT290">
        <v>2515</v>
      </c>
      <c r="GU290">
        <v>4002</v>
      </c>
      <c r="GV290" t="s">
        <v>250</v>
      </c>
      <c r="GW290">
        <v>7675</v>
      </c>
      <c r="GX290">
        <v>2515</v>
      </c>
      <c r="GY290">
        <v>4002</v>
      </c>
      <c r="GZ290" t="s">
        <v>250</v>
      </c>
      <c r="HA290">
        <v>7675</v>
      </c>
      <c r="HB290">
        <v>2515</v>
      </c>
      <c r="HC290">
        <v>4002</v>
      </c>
      <c r="HD290" t="s">
        <v>250</v>
      </c>
      <c r="HE290">
        <v>7675</v>
      </c>
    </row>
    <row r="291" spans="1:213" ht="15" x14ac:dyDescent="0.25">
      <c r="A291" t="s">
        <v>2235</v>
      </c>
      <c r="B291" t="s">
        <v>2236</v>
      </c>
      <c r="C291" t="s">
        <v>2237</v>
      </c>
      <c r="D291" t="s">
        <v>2237</v>
      </c>
      <c r="E291" t="s">
        <v>2238</v>
      </c>
      <c r="F291" t="s">
        <v>2239</v>
      </c>
      <c r="G291" t="s">
        <v>2240</v>
      </c>
      <c r="H291">
        <v>0.99971900000000002</v>
      </c>
      <c r="I291" s="1">
        <v>3.1063599999999999E-5</v>
      </c>
      <c r="J291">
        <v>34.3904</v>
      </c>
      <c r="K291">
        <v>1.49085E-2</v>
      </c>
      <c r="L291">
        <v>66.92</v>
      </c>
      <c r="M291">
        <v>17.86</v>
      </c>
      <c r="N291">
        <v>66.92</v>
      </c>
      <c r="Q291" s="7">
        <v>0.99971900000000002</v>
      </c>
      <c r="S291" s="11">
        <v>0.79916799999999999</v>
      </c>
      <c r="W291" s="9">
        <v>0.99946699999999999</v>
      </c>
      <c r="AA291" s="15">
        <f t="shared" si="61"/>
        <v>1</v>
      </c>
      <c r="AB291" s="13">
        <f t="shared" si="62"/>
        <v>1</v>
      </c>
      <c r="AC291" s="15">
        <f t="shared" si="63"/>
        <v>1</v>
      </c>
      <c r="AD291" s="13">
        <f t="shared" si="64"/>
        <v>0</v>
      </c>
      <c r="AE291" s="15">
        <f t="shared" si="65"/>
        <v>2</v>
      </c>
      <c r="AF291" s="13">
        <f t="shared" si="65"/>
        <v>1</v>
      </c>
      <c r="AG291" s="17">
        <f t="shared" si="66"/>
        <v>3</v>
      </c>
      <c r="AH291" s="23">
        <f t="shared" si="67"/>
        <v>0</v>
      </c>
      <c r="AI291" s="24">
        <f t="shared" si="68"/>
        <v>1</v>
      </c>
      <c r="AJ291" s="23">
        <f t="shared" si="69"/>
        <v>0</v>
      </c>
      <c r="AK291" s="24">
        <f t="shared" si="70"/>
        <v>0</v>
      </c>
      <c r="AL291" s="23">
        <f t="shared" si="71"/>
        <v>0</v>
      </c>
      <c r="AM291" s="24">
        <f t="shared" si="72"/>
        <v>1</v>
      </c>
      <c r="AN291" s="25">
        <f t="shared" si="73"/>
        <v>1</v>
      </c>
      <c r="AR291">
        <v>34.3904</v>
      </c>
      <c r="AS291">
        <v>1.8155999999999999E-2</v>
      </c>
      <c r="AT291">
        <v>66.92</v>
      </c>
      <c r="AX291">
        <v>3.2673899999999998</v>
      </c>
      <c r="AY291">
        <v>1.49085E-2</v>
      </c>
      <c r="AZ291">
        <v>44.753</v>
      </c>
      <c r="BJ291">
        <v>30.8584</v>
      </c>
      <c r="BK291">
        <v>1.9466299999999999E-2</v>
      </c>
      <c r="BL291">
        <v>61.593000000000004</v>
      </c>
      <c r="BZ291">
        <v>1</v>
      </c>
      <c r="CA291" t="s">
        <v>1599</v>
      </c>
      <c r="CB291" t="s">
        <v>2241</v>
      </c>
      <c r="CC291" t="s">
        <v>360</v>
      </c>
      <c r="CD291" t="s">
        <v>1621</v>
      </c>
      <c r="CE291" t="s">
        <v>2242</v>
      </c>
      <c r="CF291" t="s">
        <v>2918</v>
      </c>
      <c r="CG291" t="s">
        <v>2243</v>
      </c>
      <c r="CH291">
        <v>3</v>
      </c>
      <c r="CI291">
        <v>2</v>
      </c>
      <c r="CJ291">
        <v>-0.27771000000000001</v>
      </c>
      <c r="CK291">
        <v>0</v>
      </c>
      <c r="CL291">
        <v>0</v>
      </c>
      <c r="CM291">
        <v>0</v>
      </c>
      <c r="CN291">
        <v>0</v>
      </c>
      <c r="CO291" t="s">
        <v>210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 t="s">
        <v>210</v>
      </c>
      <c r="DC291" t="s">
        <v>210</v>
      </c>
      <c r="DD291" t="s">
        <v>210</v>
      </c>
      <c r="DE291" t="s">
        <v>210</v>
      </c>
      <c r="DF291" t="s">
        <v>210</v>
      </c>
      <c r="DG291" t="s">
        <v>210</v>
      </c>
      <c r="DH291" t="s">
        <v>210</v>
      </c>
      <c r="DI291" t="s">
        <v>210</v>
      </c>
      <c r="DJ291" t="s">
        <v>210</v>
      </c>
      <c r="DK291" t="s">
        <v>210</v>
      </c>
      <c r="DL291" t="s">
        <v>210</v>
      </c>
      <c r="DM291" t="s">
        <v>210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GL291">
        <v>297</v>
      </c>
      <c r="GM291">
        <v>207</v>
      </c>
      <c r="GN291">
        <v>786</v>
      </c>
      <c r="GO291">
        <v>786</v>
      </c>
      <c r="GP291">
        <v>510</v>
      </c>
      <c r="GQ291">
        <v>527</v>
      </c>
      <c r="GR291" t="s">
        <v>2244</v>
      </c>
      <c r="GS291" t="s">
        <v>2245</v>
      </c>
      <c r="GT291">
        <v>2566</v>
      </c>
      <c r="GU291">
        <v>4055</v>
      </c>
      <c r="GV291" t="s">
        <v>273</v>
      </c>
      <c r="GW291">
        <v>14165</v>
      </c>
      <c r="GX291">
        <v>2566</v>
      </c>
      <c r="GY291">
        <v>4055</v>
      </c>
      <c r="GZ291" t="s">
        <v>273</v>
      </c>
      <c r="HA291">
        <v>14165</v>
      </c>
      <c r="HB291">
        <v>2568</v>
      </c>
      <c r="HC291">
        <v>4057</v>
      </c>
      <c r="HD291" t="s">
        <v>211</v>
      </c>
      <c r="HE291">
        <v>6148</v>
      </c>
    </row>
    <row r="292" spans="1:213" x14ac:dyDescent="0.3">
      <c r="A292" t="s">
        <v>2246</v>
      </c>
      <c r="B292" t="s">
        <v>2247</v>
      </c>
      <c r="C292" t="s">
        <v>2248</v>
      </c>
      <c r="D292" t="s">
        <v>2248</v>
      </c>
      <c r="E292" t="s">
        <v>2249</v>
      </c>
      <c r="F292" t="s">
        <v>2250</v>
      </c>
      <c r="G292" t="s">
        <v>2251</v>
      </c>
      <c r="H292">
        <v>1</v>
      </c>
      <c r="I292">
        <v>0</v>
      </c>
      <c r="J292">
        <v>49.280099999999997</v>
      </c>
      <c r="K292">
        <v>1.7342400000000001E-2</v>
      </c>
      <c r="L292">
        <v>49.28</v>
      </c>
      <c r="M292">
        <v>23.562000000000001</v>
      </c>
      <c r="N292">
        <v>49.28</v>
      </c>
      <c r="Q292" s="7">
        <v>1</v>
      </c>
      <c r="AA292" s="15">
        <f t="shared" si="61"/>
        <v>1</v>
      </c>
      <c r="AB292" s="13">
        <f t="shared" si="62"/>
        <v>0</v>
      </c>
      <c r="AC292" s="15">
        <f t="shared" si="63"/>
        <v>0</v>
      </c>
      <c r="AD292" s="13">
        <f t="shared" si="64"/>
        <v>0</v>
      </c>
      <c r="AE292" s="15">
        <f t="shared" si="65"/>
        <v>1</v>
      </c>
      <c r="AF292" s="13">
        <f t="shared" si="65"/>
        <v>0</v>
      </c>
      <c r="AG292" s="17">
        <f t="shared" si="66"/>
        <v>1</v>
      </c>
      <c r="AH292" s="23">
        <f t="shared" si="67"/>
        <v>0</v>
      </c>
      <c r="AI292" s="24">
        <f t="shared" si="68"/>
        <v>0</v>
      </c>
      <c r="AJ292" s="23">
        <f t="shared" si="69"/>
        <v>0</v>
      </c>
      <c r="AK292" s="24">
        <f t="shared" si="70"/>
        <v>0</v>
      </c>
      <c r="AL292" s="23">
        <f t="shared" si="71"/>
        <v>0</v>
      </c>
      <c r="AM292" s="24">
        <f t="shared" si="72"/>
        <v>0</v>
      </c>
      <c r="AN292" s="25">
        <f t="shared" si="73"/>
        <v>0</v>
      </c>
      <c r="AR292">
        <v>49.280099999999997</v>
      </c>
      <c r="AS292">
        <v>1.7342400000000001E-2</v>
      </c>
      <c r="AT292">
        <v>49.28</v>
      </c>
      <c r="BV292" t="s">
        <v>358</v>
      </c>
      <c r="BZ292">
        <v>1</v>
      </c>
      <c r="CA292" t="s">
        <v>1599</v>
      </c>
      <c r="CB292" t="s">
        <v>2252</v>
      </c>
      <c r="CC292" t="s">
        <v>2253</v>
      </c>
      <c r="CD292" t="s">
        <v>2254</v>
      </c>
      <c r="CE292" s="19" t="s">
        <v>2255</v>
      </c>
      <c r="CF292" t="s">
        <v>2919</v>
      </c>
      <c r="CG292" t="s">
        <v>2256</v>
      </c>
      <c r="CH292">
        <v>11</v>
      </c>
      <c r="CI292">
        <v>3</v>
      </c>
      <c r="CJ292">
        <v>-3.2624</v>
      </c>
      <c r="CK292">
        <v>0</v>
      </c>
      <c r="CL292">
        <v>0</v>
      </c>
      <c r="CM292">
        <v>0</v>
      </c>
      <c r="CN292">
        <v>0</v>
      </c>
      <c r="CO292" t="s">
        <v>210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 t="s">
        <v>210</v>
      </c>
      <c r="DC292" t="s">
        <v>210</v>
      </c>
      <c r="DD292" t="s">
        <v>210</v>
      </c>
      <c r="DE292" t="s">
        <v>210</v>
      </c>
      <c r="DF292" t="s">
        <v>210</v>
      </c>
      <c r="DG292" t="s">
        <v>210</v>
      </c>
      <c r="DH292" t="s">
        <v>210</v>
      </c>
      <c r="DI292" t="s">
        <v>210</v>
      </c>
      <c r="DJ292" t="s">
        <v>210</v>
      </c>
      <c r="DK292" t="s">
        <v>210</v>
      </c>
      <c r="DL292" t="s">
        <v>210</v>
      </c>
      <c r="DM292" t="s">
        <v>210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GL292">
        <v>298</v>
      </c>
      <c r="GM292">
        <v>208</v>
      </c>
      <c r="GN292">
        <v>173</v>
      </c>
      <c r="GO292">
        <v>173</v>
      </c>
      <c r="GP292">
        <v>322</v>
      </c>
      <c r="GQ292">
        <v>337</v>
      </c>
      <c r="GR292">
        <v>1493</v>
      </c>
      <c r="GS292">
        <v>2148</v>
      </c>
      <c r="GT292">
        <v>1493</v>
      </c>
      <c r="GU292">
        <v>2148</v>
      </c>
      <c r="GV292" t="s">
        <v>273</v>
      </c>
      <c r="GW292">
        <v>7180</v>
      </c>
      <c r="GX292">
        <v>1493</v>
      </c>
      <c r="GY292">
        <v>2148</v>
      </c>
      <c r="GZ292" t="s">
        <v>273</v>
      </c>
      <c r="HA292">
        <v>7180</v>
      </c>
      <c r="HB292">
        <v>1493</v>
      </c>
      <c r="HC292">
        <v>2148</v>
      </c>
      <c r="HD292" t="s">
        <v>273</v>
      </c>
      <c r="HE292">
        <v>7180</v>
      </c>
    </row>
    <row r="293" spans="1:213" ht="15" x14ac:dyDescent="0.25">
      <c r="A293" t="s">
        <v>814</v>
      </c>
      <c r="B293" t="s">
        <v>2257</v>
      </c>
      <c r="C293" t="s">
        <v>816</v>
      </c>
      <c r="D293" t="s">
        <v>816</v>
      </c>
      <c r="E293" t="s">
        <v>817</v>
      </c>
      <c r="F293" t="s">
        <v>818</v>
      </c>
      <c r="G293" t="s">
        <v>819</v>
      </c>
      <c r="H293">
        <v>0.42937599999999998</v>
      </c>
      <c r="I293">
        <v>0.16748399999999999</v>
      </c>
      <c r="J293">
        <v>0</v>
      </c>
      <c r="K293">
        <v>1.65188E-2</v>
      </c>
      <c r="L293">
        <v>46.957999999999998</v>
      </c>
      <c r="M293">
        <v>11.571999999999999</v>
      </c>
      <c r="N293">
        <v>46.957999999999998</v>
      </c>
      <c r="W293" s="9">
        <v>0.42937599999999998</v>
      </c>
      <c r="AA293" s="15">
        <f t="shared" si="61"/>
        <v>0</v>
      </c>
      <c r="AB293" s="13">
        <f t="shared" si="62"/>
        <v>0</v>
      </c>
      <c r="AC293" s="15">
        <f t="shared" si="63"/>
        <v>1</v>
      </c>
      <c r="AD293" s="13">
        <f t="shared" si="64"/>
        <v>0</v>
      </c>
      <c r="AE293" s="15">
        <f t="shared" si="65"/>
        <v>1</v>
      </c>
      <c r="AF293" s="13">
        <f t="shared" si="65"/>
        <v>0</v>
      </c>
      <c r="AG293" s="17">
        <f t="shared" si="66"/>
        <v>1</v>
      </c>
      <c r="AH293" s="23">
        <f t="shared" si="67"/>
        <v>0</v>
      </c>
      <c r="AI293" s="24">
        <f t="shared" si="68"/>
        <v>0</v>
      </c>
      <c r="AJ293" s="23">
        <f t="shared" si="69"/>
        <v>0</v>
      </c>
      <c r="AK293" s="24">
        <f t="shared" si="70"/>
        <v>0</v>
      </c>
      <c r="AL293" s="23">
        <f t="shared" si="71"/>
        <v>0</v>
      </c>
      <c r="AM293" s="24">
        <f t="shared" si="72"/>
        <v>0</v>
      </c>
      <c r="AN293" s="25">
        <f t="shared" si="73"/>
        <v>0</v>
      </c>
      <c r="BJ293">
        <v>0</v>
      </c>
      <c r="BK293">
        <v>1.65188E-2</v>
      </c>
      <c r="BL293">
        <v>46.957999999999998</v>
      </c>
      <c r="CA293" t="s">
        <v>1599</v>
      </c>
      <c r="CB293" t="s">
        <v>2258</v>
      </c>
      <c r="CC293" t="s">
        <v>2259</v>
      </c>
      <c r="CD293" t="s">
        <v>2260</v>
      </c>
      <c r="CE293" t="s">
        <v>821</v>
      </c>
      <c r="CF293" t="s">
        <v>2918</v>
      </c>
      <c r="CG293" t="s">
        <v>822</v>
      </c>
      <c r="CH293">
        <v>14</v>
      </c>
      <c r="CI293">
        <v>4</v>
      </c>
      <c r="CJ293">
        <v>-3.6187</v>
      </c>
      <c r="CK293">
        <v>0</v>
      </c>
      <c r="CL293">
        <v>0</v>
      </c>
      <c r="CM293">
        <v>0</v>
      </c>
      <c r="CN293">
        <v>0</v>
      </c>
      <c r="CO293" t="s">
        <v>210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 t="s">
        <v>210</v>
      </c>
      <c r="DC293" t="s">
        <v>210</v>
      </c>
      <c r="DD293" t="s">
        <v>210</v>
      </c>
      <c r="DE293" t="s">
        <v>210</v>
      </c>
      <c r="DF293" t="s">
        <v>210</v>
      </c>
      <c r="DG293" t="s">
        <v>210</v>
      </c>
      <c r="DH293" t="s">
        <v>210</v>
      </c>
      <c r="DI293" t="s">
        <v>210</v>
      </c>
      <c r="DJ293" t="s">
        <v>210</v>
      </c>
      <c r="DK293" t="s">
        <v>210</v>
      </c>
      <c r="DL293" t="s">
        <v>210</v>
      </c>
      <c r="DM293" t="s">
        <v>210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GL293">
        <v>299</v>
      </c>
      <c r="GM293">
        <v>213</v>
      </c>
      <c r="GN293">
        <v>845</v>
      </c>
      <c r="GO293">
        <v>845</v>
      </c>
      <c r="GP293">
        <v>76</v>
      </c>
      <c r="GQ293">
        <v>76</v>
      </c>
      <c r="GT293">
        <v>183</v>
      </c>
      <c r="GU293">
        <v>203</v>
      </c>
      <c r="GV293" t="s">
        <v>238</v>
      </c>
      <c r="GW293">
        <v>7935</v>
      </c>
      <c r="GX293">
        <v>183</v>
      </c>
      <c r="GY293">
        <v>203</v>
      </c>
      <c r="GZ293" t="s">
        <v>238</v>
      </c>
      <c r="HA293">
        <v>7935</v>
      </c>
      <c r="HB293">
        <v>183</v>
      </c>
      <c r="HC293">
        <v>203</v>
      </c>
      <c r="HD293" t="s">
        <v>238</v>
      </c>
      <c r="HE293">
        <v>7935</v>
      </c>
    </row>
    <row r="294" spans="1:213" ht="15" x14ac:dyDescent="0.25">
      <c r="A294" t="s">
        <v>814</v>
      </c>
      <c r="B294" t="s">
        <v>2261</v>
      </c>
      <c r="C294" t="s">
        <v>816</v>
      </c>
      <c r="D294" t="s">
        <v>816</v>
      </c>
      <c r="E294" t="s">
        <v>817</v>
      </c>
      <c r="F294" t="s">
        <v>818</v>
      </c>
      <c r="G294" t="s">
        <v>819</v>
      </c>
      <c r="H294">
        <v>0.27941899999999997</v>
      </c>
      <c r="I294">
        <v>0.216614</v>
      </c>
      <c r="J294">
        <v>0</v>
      </c>
      <c r="K294">
        <v>1.65188E-2</v>
      </c>
      <c r="L294">
        <v>46.957999999999998</v>
      </c>
      <c r="M294">
        <v>11.571999999999999</v>
      </c>
      <c r="N294">
        <v>46.957999999999998</v>
      </c>
      <c r="W294" s="9">
        <v>0.27941899999999997</v>
      </c>
      <c r="AA294" s="15">
        <f t="shared" si="61"/>
        <v>0</v>
      </c>
      <c r="AB294" s="13">
        <f t="shared" si="62"/>
        <v>0</v>
      </c>
      <c r="AC294" s="15">
        <f t="shared" si="63"/>
        <v>1</v>
      </c>
      <c r="AD294" s="13">
        <f t="shared" si="64"/>
        <v>0</v>
      </c>
      <c r="AE294" s="15">
        <f t="shared" si="65"/>
        <v>1</v>
      </c>
      <c r="AF294" s="13">
        <f t="shared" si="65"/>
        <v>0</v>
      </c>
      <c r="AG294" s="17">
        <f t="shared" si="66"/>
        <v>1</v>
      </c>
      <c r="AH294" s="23">
        <f t="shared" si="67"/>
        <v>0</v>
      </c>
      <c r="AI294" s="24">
        <f t="shared" si="68"/>
        <v>0</v>
      </c>
      <c r="AJ294" s="23">
        <f t="shared" si="69"/>
        <v>0</v>
      </c>
      <c r="AK294" s="24">
        <f t="shared" si="70"/>
        <v>0</v>
      </c>
      <c r="AL294" s="23">
        <f t="shared" si="71"/>
        <v>0</v>
      </c>
      <c r="AM294" s="24">
        <f t="shared" si="72"/>
        <v>0</v>
      </c>
      <c r="AN294" s="25">
        <f t="shared" si="73"/>
        <v>0</v>
      </c>
      <c r="BJ294">
        <v>0</v>
      </c>
      <c r="BK294">
        <v>1.65188E-2</v>
      </c>
      <c r="BL294">
        <v>46.957999999999998</v>
      </c>
      <c r="CA294" t="s">
        <v>1599</v>
      </c>
      <c r="CB294" t="s">
        <v>2262</v>
      </c>
      <c r="CC294" t="s">
        <v>2263</v>
      </c>
      <c r="CD294" t="s">
        <v>1327</v>
      </c>
      <c r="CE294" t="s">
        <v>821</v>
      </c>
      <c r="CF294" t="s">
        <v>2918</v>
      </c>
      <c r="CG294" t="s">
        <v>822</v>
      </c>
      <c r="CH294">
        <v>27</v>
      </c>
      <c r="CI294">
        <v>4</v>
      </c>
      <c r="CJ294">
        <v>-3.6187</v>
      </c>
      <c r="CK294">
        <v>0</v>
      </c>
      <c r="CL294">
        <v>0</v>
      </c>
      <c r="CM294">
        <v>0</v>
      </c>
      <c r="CN294">
        <v>0</v>
      </c>
      <c r="CO294" t="s">
        <v>210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 t="s">
        <v>210</v>
      </c>
      <c r="DC294" t="s">
        <v>210</v>
      </c>
      <c r="DD294" t="s">
        <v>210</v>
      </c>
      <c r="DE294" t="s">
        <v>210</v>
      </c>
      <c r="DF294" t="s">
        <v>210</v>
      </c>
      <c r="DG294" t="s">
        <v>210</v>
      </c>
      <c r="DH294" t="s">
        <v>210</v>
      </c>
      <c r="DI294" t="s">
        <v>210</v>
      </c>
      <c r="DJ294" t="s">
        <v>210</v>
      </c>
      <c r="DK294" t="s">
        <v>210</v>
      </c>
      <c r="DL294" t="s">
        <v>210</v>
      </c>
      <c r="DM294" t="s">
        <v>210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GL294">
        <v>300</v>
      </c>
      <c r="GM294">
        <v>213</v>
      </c>
      <c r="GN294">
        <v>858</v>
      </c>
      <c r="GO294">
        <v>858</v>
      </c>
      <c r="GP294">
        <v>76</v>
      </c>
      <c r="GQ294">
        <v>76</v>
      </c>
      <c r="GT294">
        <v>183</v>
      </c>
      <c r="GU294">
        <v>203</v>
      </c>
      <c r="GV294" t="s">
        <v>238</v>
      </c>
      <c r="GW294">
        <v>7935</v>
      </c>
      <c r="GX294">
        <v>183</v>
      </c>
      <c r="GY294">
        <v>203</v>
      </c>
      <c r="GZ294" t="s">
        <v>238</v>
      </c>
      <c r="HA294">
        <v>7935</v>
      </c>
      <c r="HB294">
        <v>183</v>
      </c>
      <c r="HC294">
        <v>203</v>
      </c>
      <c r="HD294" t="s">
        <v>238</v>
      </c>
      <c r="HE294">
        <v>7935</v>
      </c>
    </row>
    <row r="295" spans="1:213" ht="15" x14ac:dyDescent="0.25">
      <c r="A295" t="s">
        <v>814</v>
      </c>
      <c r="B295" t="s">
        <v>2264</v>
      </c>
      <c r="C295" t="s">
        <v>816</v>
      </c>
      <c r="D295" t="s">
        <v>816</v>
      </c>
      <c r="E295" t="s">
        <v>817</v>
      </c>
      <c r="F295" t="s">
        <v>818</v>
      </c>
      <c r="G295" t="s">
        <v>819</v>
      </c>
      <c r="H295">
        <v>0.27935199999999999</v>
      </c>
      <c r="I295">
        <v>0.21776499999999999</v>
      </c>
      <c r="J295">
        <v>0</v>
      </c>
      <c r="K295">
        <v>1.65188E-2</v>
      </c>
      <c r="L295">
        <v>46.957999999999998</v>
      </c>
      <c r="M295">
        <v>11.571999999999999</v>
      </c>
      <c r="N295">
        <v>46.957999999999998</v>
      </c>
      <c r="W295" s="9">
        <v>0.27935199999999999</v>
      </c>
      <c r="AA295" s="15">
        <f t="shared" si="61"/>
        <v>0</v>
      </c>
      <c r="AB295" s="13">
        <f t="shared" si="62"/>
        <v>0</v>
      </c>
      <c r="AC295" s="15">
        <f t="shared" si="63"/>
        <v>1</v>
      </c>
      <c r="AD295" s="13">
        <f t="shared" si="64"/>
        <v>0</v>
      </c>
      <c r="AE295" s="15">
        <f t="shared" si="65"/>
        <v>1</v>
      </c>
      <c r="AF295" s="13">
        <f t="shared" si="65"/>
        <v>0</v>
      </c>
      <c r="AG295" s="17">
        <f t="shared" si="66"/>
        <v>1</v>
      </c>
      <c r="AH295" s="23">
        <f t="shared" si="67"/>
        <v>0</v>
      </c>
      <c r="AI295" s="24">
        <f t="shared" si="68"/>
        <v>0</v>
      </c>
      <c r="AJ295" s="23">
        <f t="shared" si="69"/>
        <v>0</v>
      </c>
      <c r="AK295" s="24">
        <f t="shared" si="70"/>
        <v>0</v>
      </c>
      <c r="AL295" s="23">
        <f t="shared" si="71"/>
        <v>0</v>
      </c>
      <c r="AM295" s="24">
        <f t="shared" si="72"/>
        <v>0</v>
      </c>
      <c r="AN295" s="25">
        <f t="shared" si="73"/>
        <v>0</v>
      </c>
      <c r="BJ295">
        <v>0</v>
      </c>
      <c r="BK295">
        <v>1.65188E-2</v>
      </c>
      <c r="BL295">
        <v>46.957999999999998</v>
      </c>
      <c r="CA295" t="s">
        <v>1599</v>
      </c>
      <c r="CB295" t="s">
        <v>2265</v>
      </c>
      <c r="CC295" t="s">
        <v>420</v>
      </c>
      <c r="CD295" t="s">
        <v>421</v>
      </c>
      <c r="CE295" t="s">
        <v>821</v>
      </c>
      <c r="CF295" t="s">
        <v>2918</v>
      </c>
      <c r="CG295" t="s">
        <v>822</v>
      </c>
      <c r="CH295">
        <v>28</v>
      </c>
      <c r="CI295">
        <v>4</v>
      </c>
      <c r="CJ295">
        <v>-3.6187</v>
      </c>
      <c r="CK295">
        <v>0</v>
      </c>
      <c r="CL295">
        <v>0</v>
      </c>
      <c r="CM295">
        <v>0</v>
      </c>
      <c r="CN295">
        <v>0</v>
      </c>
      <c r="CO295" t="s">
        <v>210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 t="s">
        <v>210</v>
      </c>
      <c r="DC295" t="s">
        <v>210</v>
      </c>
      <c r="DD295" t="s">
        <v>210</v>
      </c>
      <c r="DE295" t="s">
        <v>210</v>
      </c>
      <c r="DF295" t="s">
        <v>210</v>
      </c>
      <c r="DG295" t="s">
        <v>210</v>
      </c>
      <c r="DH295" t="s">
        <v>210</v>
      </c>
      <c r="DI295" t="s">
        <v>210</v>
      </c>
      <c r="DJ295" t="s">
        <v>210</v>
      </c>
      <c r="DK295" t="s">
        <v>210</v>
      </c>
      <c r="DL295" t="s">
        <v>210</v>
      </c>
      <c r="DM295" t="s">
        <v>210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GL295">
        <v>301</v>
      </c>
      <c r="GM295">
        <v>213</v>
      </c>
      <c r="GN295">
        <v>859</v>
      </c>
      <c r="GO295">
        <v>859</v>
      </c>
      <c r="GP295">
        <v>76</v>
      </c>
      <c r="GQ295">
        <v>76</v>
      </c>
      <c r="GT295">
        <v>183</v>
      </c>
      <c r="GU295">
        <v>203</v>
      </c>
      <c r="GV295" t="s">
        <v>238</v>
      </c>
      <c r="GW295">
        <v>7935</v>
      </c>
      <c r="GX295">
        <v>183</v>
      </c>
      <c r="GY295">
        <v>203</v>
      </c>
      <c r="GZ295" t="s">
        <v>238</v>
      </c>
      <c r="HA295">
        <v>7935</v>
      </c>
      <c r="HB295">
        <v>183</v>
      </c>
      <c r="HC295">
        <v>203</v>
      </c>
      <c r="HD295" t="s">
        <v>238</v>
      </c>
      <c r="HE295">
        <v>7935</v>
      </c>
    </row>
    <row r="296" spans="1:213" ht="15" x14ac:dyDescent="0.25">
      <c r="A296" t="s">
        <v>814</v>
      </c>
      <c r="B296" t="s">
        <v>2266</v>
      </c>
      <c r="C296" t="s">
        <v>816</v>
      </c>
      <c r="D296" t="s">
        <v>816</v>
      </c>
      <c r="E296" t="s">
        <v>817</v>
      </c>
      <c r="F296" t="s">
        <v>818</v>
      </c>
      <c r="G296" t="s">
        <v>819</v>
      </c>
      <c r="H296">
        <v>0.29702899999999999</v>
      </c>
      <c r="I296">
        <v>0.21201999999999999</v>
      </c>
      <c r="J296">
        <v>0</v>
      </c>
      <c r="K296">
        <v>1.65188E-2</v>
      </c>
      <c r="L296">
        <v>46.957999999999998</v>
      </c>
      <c r="M296">
        <v>11.571999999999999</v>
      </c>
      <c r="N296">
        <v>46.957999999999998</v>
      </c>
      <c r="W296" s="9">
        <v>0.29702899999999999</v>
      </c>
      <c r="AA296" s="15">
        <f t="shared" si="61"/>
        <v>0</v>
      </c>
      <c r="AB296" s="13">
        <f t="shared" si="62"/>
        <v>0</v>
      </c>
      <c r="AC296" s="15">
        <f t="shared" si="63"/>
        <v>1</v>
      </c>
      <c r="AD296" s="13">
        <f t="shared" si="64"/>
        <v>0</v>
      </c>
      <c r="AE296" s="15">
        <f t="shared" si="65"/>
        <v>1</v>
      </c>
      <c r="AF296" s="13">
        <f t="shared" si="65"/>
        <v>0</v>
      </c>
      <c r="AG296" s="17">
        <f t="shared" si="66"/>
        <v>1</v>
      </c>
      <c r="AH296" s="23">
        <f t="shared" si="67"/>
        <v>0</v>
      </c>
      <c r="AI296" s="24">
        <f t="shared" si="68"/>
        <v>0</v>
      </c>
      <c r="AJ296" s="23">
        <f t="shared" si="69"/>
        <v>0</v>
      </c>
      <c r="AK296" s="24">
        <f t="shared" si="70"/>
        <v>0</v>
      </c>
      <c r="AL296" s="23">
        <f t="shared" si="71"/>
        <v>0</v>
      </c>
      <c r="AM296" s="24">
        <f t="shared" si="72"/>
        <v>0</v>
      </c>
      <c r="AN296" s="25">
        <f t="shared" si="73"/>
        <v>0</v>
      </c>
      <c r="BJ296">
        <v>0</v>
      </c>
      <c r="BK296">
        <v>1.65188E-2</v>
      </c>
      <c r="BL296">
        <v>46.957999999999998</v>
      </c>
      <c r="CA296" t="s">
        <v>1599</v>
      </c>
      <c r="CB296" t="s">
        <v>2267</v>
      </c>
      <c r="CC296" t="s">
        <v>420</v>
      </c>
      <c r="CD296" t="s">
        <v>421</v>
      </c>
      <c r="CE296" t="s">
        <v>821</v>
      </c>
      <c r="CF296" t="s">
        <v>2918</v>
      </c>
      <c r="CG296" t="s">
        <v>822</v>
      </c>
      <c r="CH296">
        <v>30</v>
      </c>
      <c r="CI296">
        <v>4</v>
      </c>
      <c r="CJ296">
        <v>-3.6187</v>
      </c>
      <c r="CK296">
        <v>0</v>
      </c>
      <c r="CL296">
        <v>0</v>
      </c>
      <c r="CM296">
        <v>0</v>
      </c>
      <c r="CN296">
        <v>0</v>
      </c>
      <c r="CO296" t="s">
        <v>210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 t="s">
        <v>210</v>
      </c>
      <c r="DC296" t="s">
        <v>210</v>
      </c>
      <c r="DD296" t="s">
        <v>210</v>
      </c>
      <c r="DE296" t="s">
        <v>210</v>
      </c>
      <c r="DF296" t="s">
        <v>210</v>
      </c>
      <c r="DG296" t="s">
        <v>210</v>
      </c>
      <c r="DH296" t="s">
        <v>210</v>
      </c>
      <c r="DI296" t="s">
        <v>210</v>
      </c>
      <c r="DJ296" t="s">
        <v>210</v>
      </c>
      <c r="DK296" t="s">
        <v>210</v>
      </c>
      <c r="DL296" t="s">
        <v>210</v>
      </c>
      <c r="DM296" t="s">
        <v>210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GL296">
        <v>302</v>
      </c>
      <c r="GM296">
        <v>213</v>
      </c>
      <c r="GN296">
        <v>861</v>
      </c>
      <c r="GO296">
        <v>861</v>
      </c>
      <c r="GP296">
        <v>76</v>
      </c>
      <c r="GQ296">
        <v>76</v>
      </c>
      <c r="GT296">
        <v>183</v>
      </c>
      <c r="GU296">
        <v>203</v>
      </c>
      <c r="GV296" t="s">
        <v>238</v>
      </c>
      <c r="GW296">
        <v>7935</v>
      </c>
      <c r="GX296">
        <v>183</v>
      </c>
      <c r="GY296">
        <v>203</v>
      </c>
      <c r="GZ296" t="s">
        <v>238</v>
      </c>
      <c r="HA296">
        <v>7935</v>
      </c>
      <c r="HB296">
        <v>183</v>
      </c>
      <c r="HC296">
        <v>203</v>
      </c>
      <c r="HD296" t="s">
        <v>238</v>
      </c>
      <c r="HE296">
        <v>7935</v>
      </c>
    </row>
    <row r="297" spans="1:213" ht="15" x14ac:dyDescent="0.25">
      <c r="A297" t="s">
        <v>2268</v>
      </c>
      <c r="B297">
        <v>331</v>
      </c>
      <c r="C297" t="s">
        <v>2268</v>
      </c>
      <c r="D297" t="s">
        <v>2268</v>
      </c>
      <c r="F297" t="s">
        <v>2269</v>
      </c>
      <c r="G297" t="s">
        <v>2270</v>
      </c>
      <c r="H297">
        <v>0.332318</v>
      </c>
      <c r="I297">
        <v>0.20077300000000001</v>
      </c>
      <c r="J297">
        <v>2.7155</v>
      </c>
      <c r="K297">
        <v>1.9762999999999999E-2</v>
      </c>
      <c r="L297">
        <v>44.930999999999997</v>
      </c>
      <c r="M297">
        <v>20.472000000000001</v>
      </c>
      <c r="N297">
        <v>44.930999999999997</v>
      </c>
      <c r="Q297" s="7">
        <v>0.332318</v>
      </c>
      <c r="AA297" s="15">
        <f t="shared" si="61"/>
        <v>1</v>
      </c>
      <c r="AB297" s="13">
        <f t="shared" si="62"/>
        <v>0</v>
      </c>
      <c r="AC297" s="15">
        <f t="shared" si="63"/>
        <v>0</v>
      </c>
      <c r="AD297" s="13">
        <f t="shared" si="64"/>
        <v>0</v>
      </c>
      <c r="AE297" s="15">
        <f t="shared" si="65"/>
        <v>1</v>
      </c>
      <c r="AF297" s="13">
        <f t="shared" si="65"/>
        <v>0</v>
      </c>
      <c r="AG297" s="17">
        <f t="shared" si="66"/>
        <v>1</v>
      </c>
      <c r="AH297" s="23">
        <f t="shared" si="67"/>
        <v>0</v>
      </c>
      <c r="AI297" s="24">
        <f t="shared" si="68"/>
        <v>0</v>
      </c>
      <c r="AJ297" s="23">
        <f t="shared" si="69"/>
        <v>0</v>
      </c>
      <c r="AK297" s="24">
        <f t="shared" si="70"/>
        <v>0</v>
      </c>
      <c r="AL297" s="23">
        <f t="shared" si="71"/>
        <v>0</v>
      </c>
      <c r="AM297" s="24">
        <f t="shared" si="72"/>
        <v>0</v>
      </c>
      <c r="AN297" s="25">
        <f t="shared" si="73"/>
        <v>0</v>
      </c>
      <c r="AR297">
        <v>2.7155</v>
      </c>
      <c r="AS297">
        <v>1.9762999999999999E-2</v>
      </c>
      <c r="AT297">
        <v>44.930999999999997</v>
      </c>
      <c r="CA297" t="s">
        <v>1599</v>
      </c>
      <c r="CB297" t="s">
        <v>2271</v>
      </c>
      <c r="CC297" t="s">
        <v>2272</v>
      </c>
      <c r="CD297" t="s">
        <v>2166</v>
      </c>
      <c r="CE297" t="s">
        <v>2273</v>
      </c>
      <c r="CF297" t="s">
        <v>2918</v>
      </c>
      <c r="CG297" t="s">
        <v>2274</v>
      </c>
      <c r="CH297">
        <v>10</v>
      </c>
      <c r="CI297">
        <v>3</v>
      </c>
      <c r="CJ297">
        <v>-0.17097000000000001</v>
      </c>
      <c r="CK297">
        <v>0</v>
      </c>
      <c r="CL297">
        <v>0</v>
      </c>
      <c r="CM297">
        <v>0</v>
      </c>
      <c r="CN297">
        <v>0</v>
      </c>
      <c r="CO297" t="s">
        <v>210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 t="s">
        <v>210</v>
      </c>
      <c r="DC297" t="s">
        <v>210</v>
      </c>
      <c r="DD297" t="s">
        <v>210</v>
      </c>
      <c r="DE297" t="s">
        <v>210</v>
      </c>
      <c r="DF297" t="s">
        <v>210</v>
      </c>
      <c r="DG297" t="s">
        <v>210</v>
      </c>
      <c r="DH297" t="s">
        <v>210</v>
      </c>
      <c r="DI297" t="s">
        <v>210</v>
      </c>
      <c r="DJ297" t="s">
        <v>210</v>
      </c>
      <c r="DK297" t="s">
        <v>210</v>
      </c>
      <c r="DL297" t="s">
        <v>210</v>
      </c>
      <c r="DM297" t="s">
        <v>210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GL297">
        <v>303</v>
      </c>
      <c r="GM297">
        <v>215</v>
      </c>
      <c r="GN297">
        <v>331</v>
      </c>
      <c r="GO297">
        <v>331</v>
      </c>
      <c r="GP297">
        <v>62</v>
      </c>
      <c r="GQ297">
        <v>62</v>
      </c>
      <c r="GT297">
        <v>156</v>
      </c>
      <c r="GU297">
        <v>170</v>
      </c>
      <c r="GV297" t="s">
        <v>273</v>
      </c>
      <c r="GW297">
        <v>5325</v>
      </c>
      <c r="GX297">
        <v>156</v>
      </c>
      <c r="GY297">
        <v>170</v>
      </c>
      <c r="GZ297" t="s">
        <v>273</v>
      </c>
      <c r="HA297">
        <v>5325</v>
      </c>
      <c r="HB297">
        <v>156</v>
      </c>
      <c r="HC297">
        <v>170</v>
      </c>
      <c r="HD297" t="s">
        <v>273</v>
      </c>
      <c r="HE297">
        <v>5325</v>
      </c>
    </row>
    <row r="298" spans="1:213" ht="15" x14ac:dyDescent="0.25">
      <c r="A298" t="s">
        <v>2275</v>
      </c>
      <c r="B298" t="s">
        <v>2276</v>
      </c>
      <c r="C298" t="s">
        <v>2277</v>
      </c>
      <c r="D298" t="s">
        <v>2277</v>
      </c>
      <c r="F298" t="s">
        <v>2278</v>
      </c>
      <c r="G298" t="s">
        <v>2279</v>
      </c>
      <c r="H298">
        <v>0.99751299999999998</v>
      </c>
      <c r="I298">
        <v>1.98653E-4</v>
      </c>
      <c r="J298">
        <v>26.033300000000001</v>
      </c>
      <c r="K298">
        <v>1.9004E-2</v>
      </c>
      <c r="L298">
        <v>43.500999999999998</v>
      </c>
      <c r="M298">
        <v>18.053000000000001</v>
      </c>
      <c r="N298">
        <v>43.500999999999998</v>
      </c>
      <c r="Z298" s="13">
        <v>0.99751299999999998</v>
      </c>
      <c r="AA298" s="15">
        <f t="shared" si="61"/>
        <v>0</v>
      </c>
      <c r="AB298" s="13">
        <f t="shared" si="62"/>
        <v>0</v>
      </c>
      <c r="AC298" s="15">
        <f t="shared" si="63"/>
        <v>0</v>
      </c>
      <c r="AD298" s="13">
        <f t="shared" si="64"/>
        <v>1</v>
      </c>
      <c r="AE298" s="15">
        <f t="shared" si="65"/>
        <v>0</v>
      </c>
      <c r="AF298" s="13">
        <f t="shared" si="65"/>
        <v>1</v>
      </c>
      <c r="AG298" s="17">
        <f t="shared" si="66"/>
        <v>1</v>
      </c>
      <c r="AH298" s="23">
        <f t="shared" si="67"/>
        <v>0</v>
      </c>
      <c r="AI298" s="24">
        <f t="shared" si="68"/>
        <v>0</v>
      </c>
      <c r="AJ298" s="23">
        <f t="shared" si="69"/>
        <v>0</v>
      </c>
      <c r="AK298" s="24">
        <f t="shared" si="70"/>
        <v>0</v>
      </c>
      <c r="AL298" s="23">
        <f t="shared" si="71"/>
        <v>0</v>
      </c>
      <c r="AM298" s="24">
        <f t="shared" si="72"/>
        <v>0</v>
      </c>
      <c r="AN298" s="25">
        <f t="shared" si="73"/>
        <v>0</v>
      </c>
      <c r="BS298">
        <v>26.033300000000001</v>
      </c>
      <c r="BT298">
        <v>1.9004E-2</v>
      </c>
      <c r="BU298">
        <v>43.500999999999998</v>
      </c>
      <c r="BZ298">
        <v>1</v>
      </c>
      <c r="CA298" t="s">
        <v>1599</v>
      </c>
      <c r="CB298" t="s">
        <v>2280</v>
      </c>
      <c r="CC298" t="s">
        <v>2281</v>
      </c>
      <c r="CD298" t="s">
        <v>783</v>
      </c>
      <c r="CE298" t="s">
        <v>2282</v>
      </c>
      <c r="CF298" t="s">
        <v>2918</v>
      </c>
      <c r="CG298" t="s">
        <v>2283</v>
      </c>
      <c r="CH298">
        <v>8</v>
      </c>
      <c r="CI298">
        <v>2</v>
      </c>
      <c r="CJ298">
        <v>0.70074999999999998</v>
      </c>
      <c r="CK298">
        <v>0</v>
      </c>
      <c r="CL298">
        <v>0</v>
      </c>
      <c r="CM298">
        <v>0</v>
      </c>
      <c r="CN298">
        <v>0</v>
      </c>
      <c r="CO298" t="s">
        <v>210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 t="s">
        <v>210</v>
      </c>
      <c r="DC298" t="s">
        <v>210</v>
      </c>
      <c r="DD298" t="s">
        <v>210</v>
      </c>
      <c r="DE298" t="s">
        <v>210</v>
      </c>
      <c r="DF298" t="s">
        <v>210</v>
      </c>
      <c r="DG298" t="s">
        <v>210</v>
      </c>
      <c r="DH298" t="s">
        <v>210</v>
      </c>
      <c r="DI298" t="s">
        <v>210</v>
      </c>
      <c r="DJ298" t="s">
        <v>210</v>
      </c>
      <c r="DK298" t="s">
        <v>210</v>
      </c>
      <c r="DL298" t="s">
        <v>210</v>
      </c>
      <c r="DM298" t="s">
        <v>210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GL298">
        <v>304</v>
      </c>
      <c r="GM298">
        <v>218</v>
      </c>
      <c r="GN298">
        <v>520</v>
      </c>
      <c r="GO298">
        <v>520</v>
      </c>
      <c r="GP298">
        <v>331</v>
      </c>
      <c r="GQ298">
        <v>346</v>
      </c>
      <c r="GR298">
        <v>1506</v>
      </c>
      <c r="GS298">
        <v>2162</v>
      </c>
      <c r="GT298">
        <v>1506</v>
      </c>
      <c r="GU298">
        <v>2162</v>
      </c>
      <c r="GV298" t="s">
        <v>223</v>
      </c>
      <c r="GW298">
        <v>18591</v>
      </c>
      <c r="GX298">
        <v>1506</v>
      </c>
      <c r="GY298">
        <v>2162</v>
      </c>
      <c r="GZ298" t="s">
        <v>223</v>
      </c>
      <c r="HA298">
        <v>18591</v>
      </c>
      <c r="HB298">
        <v>1506</v>
      </c>
      <c r="HC298">
        <v>2162</v>
      </c>
      <c r="HD298" t="s">
        <v>223</v>
      </c>
      <c r="HE298">
        <v>18591</v>
      </c>
    </row>
    <row r="299" spans="1:213" ht="15" x14ac:dyDescent="0.25">
      <c r="A299" t="s">
        <v>846</v>
      </c>
      <c r="B299">
        <v>78</v>
      </c>
      <c r="C299" t="s">
        <v>846</v>
      </c>
      <c r="D299" t="s">
        <v>846</v>
      </c>
      <c r="F299" t="s">
        <v>847</v>
      </c>
      <c r="G299" t="s">
        <v>848</v>
      </c>
      <c r="H299">
        <v>0.99201499999999998</v>
      </c>
      <c r="I299">
        <v>7.8689999999999999E-4</v>
      </c>
      <c r="J299">
        <v>20.926100000000002</v>
      </c>
      <c r="K299">
        <v>7.9438400000000006E-3</v>
      </c>
      <c r="L299">
        <v>58.917000000000002</v>
      </c>
      <c r="M299">
        <v>10.356</v>
      </c>
      <c r="N299">
        <v>58.917000000000002</v>
      </c>
      <c r="R299" s="11">
        <v>0.99201499999999998</v>
      </c>
      <c r="AA299" s="15">
        <f t="shared" si="61"/>
        <v>0</v>
      </c>
      <c r="AB299" s="13">
        <f t="shared" si="62"/>
        <v>1</v>
      </c>
      <c r="AC299" s="15">
        <f t="shared" si="63"/>
        <v>0</v>
      </c>
      <c r="AD299" s="13">
        <f t="shared" si="64"/>
        <v>0</v>
      </c>
      <c r="AE299" s="15">
        <f t="shared" si="65"/>
        <v>0</v>
      </c>
      <c r="AF299" s="13">
        <f t="shared" si="65"/>
        <v>1</v>
      </c>
      <c r="AG299" s="17">
        <f t="shared" si="66"/>
        <v>1</v>
      </c>
      <c r="AH299" s="23">
        <f t="shared" si="67"/>
        <v>0</v>
      </c>
      <c r="AI299" s="24">
        <f t="shared" si="68"/>
        <v>1</v>
      </c>
      <c r="AJ299" s="23">
        <f t="shared" si="69"/>
        <v>0</v>
      </c>
      <c r="AK299" s="24">
        <f t="shared" si="70"/>
        <v>0</v>
      </c>
      <c r="AL299" s="23">
        <f t="shared" si="71"/>
        <v>0</v>
      </c>
      <c r="AM299" s="24">
        <f t="shared" si="72"/>
        <v>1</v>
      </c>
      <c r="AN299" s="25">
        <f t="shared" si="73"/>
        <v>1</v>
      </c>
      <c r="AU299">
        <v>20.926100000000002</v>
      </c>
      <c r="AV299">
        <v>7.9438400000000006E-3</v>
      </c>
      <c r="AW299">
        <v>58.917000000000002</v>
      </c>
      <c r="CA299" t="s">
        <v>1599</v>
      </c>
      <c r="CB299" t="s">
        <v>2284</v>
      </c>
      <c r="CC299" t="s">
        <v>1170</v>
      </c>
      <c r="CD299" t="s">
        <v>1087</v>
      </c>
      <c r="CE299" t="s">
        <v>851</v>
      </c>
      <c r="CF299" t="s">
        <v>2918</v>
      </c>
      <c r="CG299" t="s">
        <v>852</v>
      </c>
      <c r="CH299">
        <v>2</v>
      </c>
      <c r="CI299">
        <v>3</v>
      </c>
      <c r="CJ299">
        <v>-2.6364999999999998</v>
      </c>
      <c r="CK299">
        <v>161640000</v>
      </c>
      <c r="CL299">
        <v>0</v>
      </c>
      <c r="CM299">
        <v>161640000</v>
      </c>
      <c r="CN299">
        <v>0</v>
      </c>
      <c r="CO299" t="s">
        <v>210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161640000</v>
      </c>
      <c r="CW299">
        <v>0</v>
      </c>
      <c r="CX299">
        <v>0</v>
      </c>
      <c r="CY299">
        <v>0</v>
      </c>
      <c r="CZ299">
        <v>0</v>
      </c>
      <c r="DA299">
        <v>0</v>
      </c>
      <c r="DB299" t="s">
        <v>210</v>
      </c>
      <c r="DC299" t="s">
        <v>210</v>
      </c>
      <c r="DD299" t="s">
        <v>210</v>
      </c>
      <c r="DE299" t="s">
        <v>210</v>
      </c>
      <c r="DF299" t="s">
        <v>210</v>
      </c>
      <c r="DG299" t="s">
        <v>210</v>
      </c>
      <c r="DH299" t="s">
        <v>210</v>
      </c>
      <c r="DI299" t="s">
        <v>210</v>
      </c>
      <c r="DJ299" t="s">
        <v>210</v>
      </c>
      <c r="DK299" t="s">
        <v>210</v>
      </c>
      <c r="DL299" t="s">
        <v>210</v>
      </c>
      <c r="DM299" t="s">
        <v>210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161640000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GL299">
        <v>305</v>
      </c>
      <c r="GM299">
        <v>219</v>
      </c>
      <c r="GN299">
        <v>78</v>
      </c>
      <c r="GO299">
        <v>78</v>
      </c>
      <c r="GP299">
        <v>307</v>
      </c>
      <c r="GQ299">
        <v>321</v>
      </c>
      <c r="GR299">
        <v>1466</v>
      </c>
      <c r="GS299">
        <v>2120</v>
      </c>
      <c r="GT299">
        <v>1466</v>
      </c>
      <c r="GU299">
        <v>2120</v>
      </c>
      <c r="GV299" t="s">
        <v>343</v>
      </c>
      <c r="GW299">
        <v>5323</v>
      </c>
      <c r="GX299">
        <v>1466</v>
      </c>
      <c r="GY299">
        <v>2120</v>
      </c>
      <c r="GZ299" t="s">
        <v>343</v>
      </c>
      <c r="HA299">
        <v>5323</v>
      </c>
      <c r="HB299">
        <v>1466</v>
      </c>
      <c r="HC299">
        <v>2120</v>
      </c>
      <c r="HD299" t="s">
        <v>343</v>
      </c>
      <c r="HE299">
        <v>5323</v>
      </c>
    </row>
    <row r="300" spans="1:213" ht="15" x14ac:dyDescent="0.25">
      <c r="A300" t="s">
        <v>853</v>
      </c>
      <c r="B300" t="s">
        <v>2285</v>
      </c>
      <c r="C300" t="s">
        <v>855</v>
      </c>
      <c r="D300" t="s">
        <v>855</v>
      </c>
      <c r="E300" t="s">
        <v>856</v>
      </c>
      <c r="F300" t="s">
        <v>857</v>
      </c>
      <c r="G300" t="s">
        <v>858</v>
      </c>
      <c r="H300">
        <v>0.5</v>
      </c>
      <c r="I300">
        <v>0.127329</v>
      </c>
      <c r="J300">
        <v>0</v>
      </c>
      <c r="K300">
        <v>1.4267500000000001E-2</v>
      </c>
      <c r="L300">
        <v>75.819000000000003</v>
      </c>
      <c r="M300">
        <v>22.372</v>
      </c>
      <c r="N300">
        <v>46.984999999999999</v>
      </c>
      <c r="O300" s="7">
        <v>0.5</v>
      </c>
      <c r="S300" s="11">
        <v>0.5</v>
      </c>
      <c r="V300" s="9">
        <v>0.45908300000000002</v>
      </c>
      <c r="X300" s="13">
        <v>0.5</v>
      </c>
      <c r="Y300" s="13">
        <v>0.5</v>
      </c>
      <c r="AA300" s="15">
        <f t="shared" si="61"/>
        <v>1</v>
      </c>
      <c r="AB300" s="13">
        <f t="shared" si="62"/>
        <v>1</v>
      </c>
      <c r="AC300" s="15">
        <f t="shared" si="63"/>
        <v>1</v>
      </c>
      <c r="AD300" s="13">
        <f t="shared" si="64"/>
        <v>2</v>
      </c>
      <c r="AE300" s="15">
        <f t="shared" si="65"/>
        <v>2</v>
      </c>
      <c r="AF300" s="13">
        <f t="shared" si="65"/>
        <v>3</v>
      </c>
      <c r="AG300" s="17">
        <f t="shared" si="66"/>
        <v>5</v>
      </c>
      <c r="AH300" s="23">
        <f t="shared" si="67"/>
        <v>1</v>
      </c>
      <c r="AI300" s="24">
        <f t="shared" si="68"/>
        <v>1</v>
      </c>
      <c r="AJ300" s="23">
        <f t="shared" si="69"/>
        <v>1</v>
      </c>
      <c r="AK300" s="24">
        <f t="shared" si="70"/>
        <v>2</v>
      </c>
      <c r="AL300" s="23">
        <f t="shared" si="71"/>
        <v>2</v>
      </c>
      <c r="AM300" s="24">
        <f t="shared" si="72"/>
        <v>3</v>
      </c>
      <c r="AN300" s="25">
        <f t="shared" si="73"/>
        <v>5</v>
      </c>
      <c r="AX300">
        <v>0</v>
      </c>
      <c r="AY300">
        <v>1.7602599999999999E-2</v>
      </c>
      <c r="AZ300">
        <v>69.450999999999993</v>
      </c>
      <c r="BG300">
        <v>0</v>
      </c>
      <c r="BH300">
        <v>1.4898099999999999E-2</v>
      </c>
      <c r="BI300">
        <v>74.611000000000004</v>
      </c>
      <c r="BM300">
        <v>0</v>
      </c>
      <c r="BN300">
        <v>1.5962899999999999E-2</v>
      </c>
      <c r="BO300">
        <v>71.084999999999994</v>
      </c>
      <c r="BP300">
        <v>0</v>
      </c>
      <c r="BQ300">
        <v>1.4267500000000001E-2</v>
      </c>
      <c r="BR300">
        <v>75.819000000000003</v>
      </c>
      <c r="BW300">
        <v>0</v>
      </c>
      <c r="BX300">
        <v>1.9543399999999999E-2</v>
      </c>
      <c r="BY300">
        <v>65.179000000000002</v>
      </c>
      <c r="BZ300">
        <v>2</v>
      </c>
      <c r="CA300" t="s">
        <v>1599</v>
      </c>
      <c r="CB300" t="s">
        <v>2286</v>
      </c>
      <c r="CC300" t="s">
        <v>2287</v>
      </c>
      <c r="CD300" t="s">
        <v>1602</v>
      </c>
      <c r="CE300" t="s">
        <v>860</v>
      </c>
      <c r="CF300" t="s">
        <v>2918</v>
      </c>
      <c r="CG300" t="s">
        <v>861</v>
      </c>
      <c r="CH300">
        <v>4</v>
      </c>
      <c r="CI300">
        <v>2</v>
      </c>
      <c r="CJ300">
        <v>-0.84843999999999997</v>
      </c>
      <c r="CK300">
        <v>2099899999.99999</v>
      </c>
      <c r="CL300">
        <v>0</v>
      </c>
      <c r="CM300">
        <v>2099899999.99999</v>
      </c>
      <c r="CN300">
        <v>0</v>
      </c>
      <c r="CO300" t="s">
        <v>210</v>
      </c>
      <c r="CP300">
        <v>373330000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511030000</v>
      </c>
      <c r="CX300">
        <v>0</v>
      </c>
      <c r="CY300">
        <v>707040000</v>
      </c>
      <c r="CZ300">
        <v>508460000</v>
      </c>
      <c r="DA300">
        <v>0</v>
      </c>
      <c r="DB300" t="s">
        <v>210</v>
      </c>
      <c r="DC300" t="s">
        <v>210</v>
      </c>
      <c r="DD300" t="s">
        <v>210</v>
      </c>
      <c r="DE300" t="s">
        <v>210</v>
      </c>
      <c r="DF300" t="s">
        <v>210</v>
      </c>
      <c r="DG300" t="s">
        <v>210</v>
      </c>
      <c r="DH300" t="s">
        <v>210</v>
      </c>
      <c r="DI300" t="s">
        <v>210</v>
      </c>
      <c r="DJ300" t="s">
        <v>210</v>
      </c>
      <c r="DK300" t="s">
        <v>210</v>
      </c>
      <c r="DL300" t="s">
        <v>210</v>
      </c>
      <c r="DM300" t="s">
        <v>210</v>
      </c>
      <c r="DN300">
        <v>0</v>
      </c>
      <c r="DO300">
        <v>373330000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511030000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707040000</v>
      </c>
      <c r="EQ300">
        <v>0</v>
      </c>
      <c r="ER300">
        <v>0</v>
      </c>
      <c r="ES300">
        <v>508460000</v>
      </c>
      <c r="ET300">
        <v>0</v>
      </c>
      <c r="EU300">
        <v>0</v>
      </c>
      <c r="EV300">
        <v>0</v>
      </c>
      <c r="EW300">
        <v>0</v>
      </c>
      <c r="GL300">
        <v>306</v>
      </c>
      <c r="GM300">
        <v>220</v>
      </c>
      <c r="GN300">
        <v>81</v>
      </c>
      <c r="GO300">
        <v>81</v>
      </c>
      <c r="GP300">
        <v>5</v>
      </c>
      <c r="GQ300">
        <v>5</v>
      </c>
      <c r="GR300" t="s">
        <v>862</v>
      </c>
      <c r="GS300" t="s">
        <v>863</v>
      </c>
      <c r="GT300">
        <v>26</v>
      </c>
      <c r="GU300">
        <v>27</v>
      </c>
      <c r="GV300" t="s">
        <v>583</v>
      </c>
      <c r="GW300">
        <v>8010</v>
      </c>
      <c r="GX300">
        <v>25</v>
      </c>
      <c r="GY300">
        <v>26</v>
      </c>
      <c r="GZ300" t="s">
        <v>583</v>
      </c>
      <c r="HA300">
        <v>7434</v>
      </c>
      <c r="HB300">
        <v>25</v>
      </c>
      <c r="HC300">
        <v>26</v>
      </c>
      <c r="HD300" t="s">
        <v>583</v>
      </c>
      <c r="HE300">
        <v>7434</v>
      </c>
    </row>
    <row r="301" spans="1:213" ht="15" x14ac:dyDescent="0.25">
      <c r="A301" t="s">
        <v>853</v>
      </c>
      <c r="B301" t="s">
        <v>2288</v>
      </c>
      <c r="C301" t="s">
        <v>855</v>
      </c>
      <c r="D301" t="s">
        <v>855</v>
      </c>
      <c r="E301" t="s">
        <v>856</v>
      </c>
      <c r="F301" t="s">
        <v>857</v>
      </c>
      <c r="G301" t="s">
        <v>858</v>
      </c>
      <c r="H301">
        <v>0.54091699999999998</v>
      </c>
      <c r="I301">
        <v>9.2524400000000007E-2</v>
      </c>
      <c r="J301">
        <v>0</v>
      </c>
      <c r="K301">
        <v>1.4267500000000001E-2</v>
      </c>
      <c r="L301">
        <v>75.819000000000003</v>
      </c>
      <c r="M301">
        <v>22.372</v>
      </c>
      <c r="N301">
        <v>74.611000000000004</v>
      </c>
      <c r="O301" s="7">
        <v>0.5</v>
      </c>
      <c r="S301" s="11">
        <v>0.5</v>
      </c>
      <c r="V301" s="9">
        <v>0.54091699999999998</v>
      </c>
      <c r="X301" s="13">
        <v>0.5</v>
      </c>
      <c r="Y301" s="13">
        <v>0.5</v>
      </c>
      <c r="AA301" s="15">
        <f t="shared" si="61"/>
        <v>1</v>
      </c>
      <c r="AB301" s="13">
        <f t="shared" si="62"/>
        <v>1</v>
      </c>
      <c r="AC301" s="15">
        <f t="shared" si="63"/>
        <v>1</v>
      </c>
      <c r="AD301" s="13">
        <f t="shared" si="64"/>
        <v>2</v>
      </c>
      <c r="AE301" s="15">
        <f t="shared" si="65"/>
        <v>2</v>
      </c>
      <c r="AF301" s="13">
        <f t="shared" si="65"/>
        <v>3</v>
      </c>
      <c r="AG301" s="17">
        <f t="shared" si="66"/>
        <v>5</v>
      </c>
      <c r="AH301" s="23">
        <f t="shared" si="67"/>
        <v>1</v>
      </c>
      <c r="AI301" s="24">
        <f t="shared" si="68"/>
        <v>1</v>
      </c>
      <c r="AJ301" s="23">
        <f t="shared" si="69"/>
        <v>1</v>
      </c>
      <c r="AK301" s="24">
        <f t="shared" si="70"/>
        <v>2</v>
      </c>
      <c r="AL301" s="23">
        <f t="shared" si="71"/>
        <v>2</v>
      </c>
      <c r="AM301" s="24">
        <f t="shared" si="72"/>
        <v>3</v>
      </c>
      <c r="AN301" s="25">
        <f t="shared" si="73"/>
        <v>5</v>
      </c>
      <c r="AX301">
        <v>0</v>
      </c>
      <c r="AY301">
        <v>1.7602599999999999E-2</v>
      </c>
      <c r="AZ301">
        <v>69.450999999999993</v>
      </c>
      <c r="BG301">
        <v>0</v>
      </c>
      <c r="BH301">
        <v>1.4898099999999999E-2</v>
      </c>
      <c r="BI301">
        <v>74.611000000000004</v>
      </c>
      <c r="BM301">
        <v>0</v>
      </c>
      <c r="BN301">
        <v>1.5962899999999999E-2</v>
      </c>
      <c r="BO301">
        <v>71.084999999999994</v>
      </c>
      <c r="BP301">
        <v>0</v>
      </c>
      <c r="BQ301">
        <v>1.4267500000000001E-2</v>
      </c>
      <c r="BR301">
        <v>75.819000000000003</v>
      </c>
      <c r="BW301">
        <v>0</v>
      </c>
      <c r="BX301">
        <v>1.9543399999999999E-2</v>
      </c>
      <c r="BY301">
        <v>65.179000000000002</v>
      </c>
      <c r="BZ301">
        <v>2</v>
      </c>
      <c r="CA301" t="s">
        <v>1599</v>
      </c>
      <c r="CB301" t="s">
        <v>2289</v>
      </c>
      <c r="CC301" t="s">
        <v>462</v>
      </c>
      <c r="CD301" t="s">
        <v>1193</v>
      </c>
      <c r="CE301" t="s">
        <v>866</v>
      </c>
      <c r="CF301" t="s">
        <v>2918</v>
      </c>
      <c r="CG301" t="s">
        <v>861</v>
      </c>
      <c r="CH301">
        <v>7</v>
      </c>
      <c r="CI301">
        <v>2</v>
      </c>
      <c r="CJ301">
        <v>2.1698</v>
      </c>
      <c r="CK301">
        <v>2299200000</v>
      </c>
      <c r="CL301">
        <v>0</v>
      </c>
      <c r="CM301">
        <v>2299200000</v>
      </c>
      <c r="CN301">
        <v>0</v>
      </c>
      <c r="CO301" t="s">
        <v>210</v>
      </c>
      <c r="CP301">
        <v>373330000</v>
      </c>
      <c r="CQ301">
        <v>0</v>
      </c>
      <c r="CR301">
        <v>0</v>
      </c>
      <c r="CS301">
        <v>0</v>
      </c>
      <c r="CT301">
        <v>199330000</v>
      </c>
      <c r="CU301">
        <v>0</v>
      </c>
      <c r="CV301">
        <v>0</v>
      </c>
      <c r="CW301">
        <v>511030000</v>
      </c>
      <c r="CX301">
        <v>0</v>
      </c>
      <c r="CY301">
        <v>707040000</v>
      </c>
      <c r="CZ301">
        <v>508460000</v>
      </c>
      <c r="DA301">
        <v>0</v>
      </c>
      <c r="DB301" t="s">
        <v>210</v>
      </c>
      <c r="DC301" t="s">
        <v>210</v>
      </c>
      <c r="DD301" t="s">
        <v>210</v>
      </c>
      <c r="DE301" t="s">
        <v>210</v>
      </c>
      <c r="DF301" t="s">
        <v>210</v>
      </c>
      <c r="DG301" t="s">
        <v>210</v>
      </c>
      <c r="DH301" t="s">
        <v>210</v>
      </c>
      <c r="DI301" t="s">
        <v>210</v>
      </c>
      <c r="DJ301" t="s">
        <v>210</v>
      </c>
      <c r="DK301" t="s">
        <v>210</v>
      </c>
      <c r="DL301" t="s">
        <v>210</v>
      </c>
      <c r="DM301" t="s">
        <v>210</v>
      </c>
      <c r="DN301">
        <v>0</v>
      </c>
      <c r="DO301">
        <v>373330000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511030000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199330000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707040000</v>
      </c>
      <c r="EQ301">
        <v>0</v>
      </c>
      <c r="ER301">
        <v>0</v>
      </c>
      <c r="ES301">
        <v>508460000</v>
      </c>
      <c r="ET301">
        <v>0</v>
      </c>
      <c r="EU301">
        <v>0</v>
      </c>
      <c r="EV301">
        <v>0</v>
      </c>
      <c r="EW301">
        <v>0</v>
      </c>
      <c r="GL301">
        <v>307</v>
      </c>
      <c r="GM301">
        <v>220</v>
      </c>
      <c r="GN301">
        <v>84</v>
      </c>
      <c r="GO301">
        <v>84</v>
      </c>
      <c r="GP301">
        <v>5</v>
      </c>
      <c r="GQ301">
        <v>5</v>
      </c>
      <c r="GR301" t="s">
        <v>867</v>
      </c>
      <c r="GS301" t="s">
        <v>868</v>
      </c>
      <c r="GT301">
        <v>22</v>
      </c>
      <c r="GU301">
        <v>22</v>
      </c>
      <c r="GV301" t="s">
        <v>454</v>
      </c>
      <c r="GW301">
        <v>7321</v>
      </c>
      <c r="GX301">
        <v>25</v>
      </c>
      <c r="GY301">
        <v>26</v>
      </c>
      <c r="GZ301" t="s">
        <v>583</v>
      </c>
      <c r="HA301">
        <v>7434</v>
      </c>
      <c r="HB301">
        <v>25</v>
      </c>
      <c r="HC301">
        <v>26</v>
      </c>
      <c r="HD301" t="s">
        <v>583</v>
      </c>
      <c r="HE301">
        <v>7434</v>
      </c>
    </row>
    <row r="302" spans="1:213" ht="15" x14ac:dyDescent="0.25">
      <c r="A302" t="s">
        <v>879</v>
      </c>
      <c r="B302" t="s">
        <v>2290</v>
      </c>
      <c r="C302" t="s">
        <v>881</v>
      </c>
      <c r="D302" t="s">
        <v>881</v>
      </c>
      <c r="E302" t="s">
        <v>882</v>
      </c>
      <c r="F302" t="s">
        <v>883</v>
      </c>
      <c r="G302" t="s">
        <v>884</v>
      </c>
      <c r="H302">
        <v>0.86640600000000001</v>
      </c>
      <c r="I302">
        <v>1.7935199999999998E-2</v>
      </c>
      <c r="J302">
        <v>6.3584199999999997</v>
      </c>
      <c r="K302">
        <v>1.67513E-2</v>
      </c>
      <c r="L302">
        <v>47.261000000000003</v>
      </c>
      <c r="M302">
        <v>32.841000000000001</v>
      </c>
      <c r="N302">
        <v>47.261000000000003</v>
      </c>
      <c r="S302" s="11">
        <v>0.86640600000000001</v>
      </c>
      <c r="AA302" s="15">
        <f t="shared" si="61"/>
        <v>0</v>
      </c>
      <c r="AB302" s="13">
        <f t="shared" si="62"/>
        <v>1</v>
      </c>
      <c r="AC302" s="15">
        <f t="shared" si="63"/>
        <v>0</v>
      </c>
      <c r="AD302" s="13">
        <f t="shared" si="64"/>
        <v>0</v>
      </c>
      <c r="AE302" s="15">
        <f t="shared" si="65"/>
        <v>0</v>
      </c>
      <c r="AF302" s="13">
        <f t="shared" si="65"/>
        <v>1</v>
      </c>
      <c r="AG302" s="17">
        <f t="shared" si="66"/>
        <v>1</v>
      </c>
      <c r="AH302" s="23">
        <f t="shared" si="67"/>
        <v>0</v>
      </c>
      <c r="AI302" s="24">
        <f t="shared" si="68"/>
        <v>1</v>
      </c>
      <c r="AJ302" s="23">
        <f t="shared" si="69"/>
        <v>0</v>
      </c>
      <c r="AK302" s="24">
        <f t="shared" si="70"/>
        <v>0</v>
      </c>
      <c r="AL302" s="23">
        <f t="shared" si="71"/>
        <v>0</v>
      </c>
      <c r="AM302" s="24">
        <f t="shared" si="72"/>
        <v>1</v>
      </c>
      <c r="AN302" s="25">
        <f t="shared" si="73"/>
        <v>1</v>
      </c>
      <c r="AX302">
        <v>6.3584199999999997</v>
      </c>
      <c r="AY302">
        <v>1.67513E-2</v>
      </c>
      <c r="AZ302">
        <v>47.261000000000003</v>
      </c>
      <c r="BZ302">
        <v>3</v>
      </c>
      <c r="CA302" t="s">
        <v>1599</v>
      </c>
      <c r="CB302" t="s">
        <v>2291</v>
      </c>
      <c r="CC302" t="s">
        <v>2292</v>
      </c>
      <c r="CD302" t="s">
        <v>1773</v>
      </c>
      <c r="CE302" t="s">
        <v>888</v>
      </c>
      <c r="CF302" t="s">
        <v>2918</v>
      </c>
      <c r="CG302" t="s">
        <v>889</v>
      </c>
      <c r="CH302">
        <v>5</v>
      </c>
      <c r="CI302">
        <v>2</v>
      </c>
      <c r="CJ302">
        <v>-3.6690999999999998</v>
      </c>
      <c r="CK302">
        <v>0</v>
      </c>
      <c r="CL302">
        <v>0</v>
      </c>
      <c r="CM302">
        <v>0</v>
      </c>
      <c r="CN302">
        <v>0</v>
      </c>
      <c r="CO302" t="s">
        <v>210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 t="s">
        <v>210</v>
      </c>
      <c r="DC302" t="s">
        <v>210</v>
      </c>
      <c r="DD302" t="s">
        <v>210</v>
      </c>
      <c r="DE302" t="s">
        <v>210</v>
      </c>
      <c r="DF302" t="s">
        <v>210</v>
      </c>
      <c r="DG302" t="s">
        <v>210</v>
      </c>
      <c r="DH302" t="s">
        <v>210</v>
      </c>
      <c r="DI302" t="s">
        <v>210</v>
      </c>
      <c r="DJ302" t="s">
        <v>210</v>
      </c>
      <c r="DK302" t="s">
        <v>210</v>
      </c>
      <c r="DL302" t="s">
        <v>210</v>
      </c>
      <c r="DM302" t="s">
        <v>210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GL302">
        <v>308</v>
      </c>
      <c r="GM302">
        <v>222</v>
      </c>
      <c r="GN302">
        <v>541</v>
      </c>
      <c r="GO302">
        <v>541</v>
      </c>
      <c r="GP302">
        <v>442</v>
      </c>
      <c r="GQ302">
        <v>459</v>
      </c>
      <c r="GR302">
        <v>2442</v>
      </c>
      <c r="GS302">
        <v>3927</v>
      </c>
      <c r="GT302">
        <v>2442</v>
      </c>
      <c r="GU302">
        <v>3927</v>
      </c>
      <c r="GV302" t="s">
        <v>211</v>
      </c>
      <c r="GW302">
        <v>8956</v>
      </c>
      <c r="GX302">
        <v>2442</v>
      </c>
      <c r="GY302">
        <v>3927</v>
      </c>
      <c r="GZ302" t="s">
        <v>211</v>
      </c>
      <c r="HA302">
        <v>8956</v>
      </c>
      <c r="HB302">
        <v>2442</v>
      </c>
      <c r="HC302">
        <v>3927</v>
      </c>
      <c r="HD302" t="s">
        <v>211</v>
      </c>
      <c r="HE302">
        <v>8956</v>
      </c>
    </row>
    <row r="303" spans="1:213" ht="15" x14ac:dyDescent="0.25">
      <c r="A303" t="s">
        <v>879</v>
      </c>
      <c r="B303" t="s">
        <v>2293</v>
      </c>
      <c r="C303" t="s">
        <v>881</v>
      </c>
      <c r="D303" t="s">
        <v>881</v>
      </c>
      <c r="E303" t="s">
        <v>882</v>
      </c>
      <c r="F303" t="s">
        <v>883</v>
      </c>
      <c r="G303" t="s">
        <v>884</v>
      </c>
      <c r="H303">
        <v>0.53339899999999996</v>
      </c>
      <c r="I303">
        <v>9.5982399999999995E-2</v>
      </c>
      <c r="J303">
        <v>0</v>
      </c>
      <c r="K303">
        <v>1.67513E-2</v>
      </c>
      <c r="L303">
        <v>47.261000000000003</v>
      </c>
      <c r="M303">
        <v>32.841000000000001</v>
      </c>
      <c r="N303">
        <v>47.261000000000003</v>
      </c>
      <c r="S303" s="11">
        <v>0.53339899999999996</v>
      </c>
      <c r="AA303" s="15">
        <f t="shared" si="61"/>
        <v>0</v>
      </c>
      <c r="AB303" s="13">
        <f t="shared" si="62"/>
        <v>1</v>
      </c>
      <c r="AC303" s="15">
        <f t="shared" si="63"/>
        <v>0</v>
      </c>
      <c r="AD303" s="13">
        <f t="shared" si="64"/>
        <v>0</v>
      </c>
      <c r="AE303" s="15">
        <f t="shared" si="65"/>
        <v>0</v>
      </c>
      <c r="AF303" s="13">
        <f t="shared" si="65"/>
        <v>1</v>
      </c>
      <c r="AG303" s="17">
        <f t="shared" si="66"/>
        <v>1</v>
      </c>
      <c r="AH303" s="23">
        <f t="shared" si="67"/>
        <v>0</v>
      </c>
      <c r="AI303" s="24">
        <f t="shared" si="68"/>
        <v>1</v>
      </c>
      <c r="AJ303" s="23">
        <f t="shared" si="69"/>
        <v>0</v>
      </c>
      <c r="AK303" s="24">
        <f t="shared" si="70"/>
        <v>0</v>
      </c>
      <c r="AL303" s="23">
        <f t="shared" si="71"/>
        <v>0</v>
      </c>
      <c r="AM303" s="24">
        <f t="shared" si="72"/>
        <v>1</v>
      </c>
      <c r="AN303" s="25">
        <f t="shared" si="73"/>
        <v>1</v>
      </c>
      <c r="AX303">
        <v>0</v>
      </c>
      <c r="AY303">
        <v>1.67513E-2</v>
      </c>
      <c r="AZ303">
        <v>47.261000000000003</v>
      </c>
      <c r="BZ303">
        <v>3</v>
      </c>
      <c r="CA303" t="s">
        <v>1599</v>
      </c>
      <c r="CB303" t="s">
        <v>2294</v>
      </c>
      <c r="CC303" t="s">
        <v>2295</v>
      </c>
      <c r="CD303" t="s">
        <v>350</v>
      </c>
      <c r="CE303" t="s">
        <v>888</v>
      </c>
      <c r="CF303" t="s">
        <v>2918</v>
      </c>
      <c r="CG303" t="s">
        <v>889</v>
      </c>
      <c r="CH303">
        <v>7</v>
      </c>
      <c r="CI303">
        <v>2</v>
      </c>
      <c r="CJ303">
        <v>-3.6690999999999998</v>
      </c>
      <c r="CK303">
        <v>0</v>
      </c>
      <c r="CL303">
        <v>0</v>
      </c>
      <c r="CM303">
        <v>0</v>
      </c>
      <c r="CN303">
        <v>0</v>
      </c>
      <c r="CO303" t="s">
        <v>210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 t="s">
        <v>210</v>
      </c>
      <c r="DC303" t="s">
        <v>210</v>
      </c>
      <c r="DD303" t="s">
        <v>210</v>
      </c>
      <c r="DE303" t="s">
        <v>210</v>
      </c>
      <c r="DF303" t="s">
        <v>210</v>
      </c>
      <c r="DG303" t="s">
        <v>210</v>
      </c>
      <c r="DH303" t="s">
        <v>210</v>
      </c>
      <c r="DI303" t="s">
        <v>210</v>
      </c>
      <c r="DJ303" t="s">
        <v>210</v>
      </c>
      <c r="DK303" t="s">
        <v>210</v>
      </c>
      <c r="DL303" t="s">
        <v>210</v>
      </c>
      <c r="DM303" t="s">
        <v>210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GL303">
        <v>309</v>
      </c>
      <c r="GM303">
        <v>222</v>
      </c>
      <c r="GN303">
        <v>543</v>
      </c>
      <c r="GO303">
        <v>543</v>
      </c>
      <c r="GP303">
        <v>442</v>
      </c>
      <c r="GQ303">
        <v>459</v>
      </c>
      <c r="GR303">
        <v>2442</v>
      </c>
      <c r="GS303">
        <v>3927</v>
      </c>
      <c r="GT303">
        <v>2442</v>
      </c>
      <c r="GU303">
        <v>3927</v>
      </c>
      <c r="GV303" t="s">
        <v>211</v>
      </c>
      <c r="GW303">
        <v>8956</v>
      </c>
      <c r="GX303">
        <v>2442</v>
      </c>
      <c r="GY303">
        <v>3927</v>
      </c>
      <c r="GZ303" t="s">
        <v>211</v>
      </c>
      <c r="HA303">
        <v>8956</v>
      </c>
      <c r="HB303">
        <v>2442</v>
      </c>
      <c r="HC303">
        <v>3927</v>
      </c>
      <c r="HD303" t="s">
        <v>211</v>
      </c>
      <c r="HE303">
        <v>8956</v>
      </c>
    </row>
    <row r="304" spans="1:213" ht="15" x14ac:dyDescent="0.25">
      <c r="A304" t="s">
        <v>879</v>
      </c>
      <c r="B304" t="s">
        <v>2296</v>
      </c>
      <c r="C304" t="s">
        <v>881</v>
      </c>
      <c r="D304" t="s">
        <v>881</v>
      </c>
      <c r="E304" t="s">
        <v>882</v>
      </c>
      <c r="F304" t="s">
        <v>883</v>
      </c>
      <c r="G304" t="s">
        <v>884</v>
      </c>
      <c r="H304">
        <v>0.53339899999999996</v>
      </c>
      <c r="I304">
        <v>9.8256200000000002E-2</v>
      </c>
      <c r="J304">
        <v>0</v>
      </c>
      <c r="K304">
        <v>1.67513E-2</v>
      </c>
      <c r="L304">
        <v>47.261000000000003</v>
      </c>
      <c r="M304">
        <v>32.841000000000001</v>
      </c>
      <c r="N304">
        <v>47.261000000000003</v>
      </c>
      <c r="S304" s="11">
        <v>0.53339899999999996</v>
      </c>
      <c r="AA304" s="15">
        <f t="shared" si="61"/>
        <v>0</v>
      </c>
      <c r="AB304" s="13">
        <f t="shared" si="62"/>
        <v>1</v>
      </c>
      <c r="AC304" s="15">
        <f t="shared" si="63"/>
        <v>0</v>
      </c>
      <c r="AD304" s="13">
        <f t="shared" si="64"/>
        <v>0</v>
      </c>
      <c r="AE304" s="15">
        <f t="shared" si="65"/>
        <v>0</v>
      </c>
      <c r="AF304" s="13">
        <f t="shared" si="65"/>
        <v>1</v>
      </c>
      <c r="AG304" s="17">
        <f t="shared" si="66"/>
        <v>1</v>
      </c>
      <c r="AH304" s="23">
        <f t="shared" si="67"/>
        <v>0</v>
      </c>
      <c r="AI304" s="24">
        <f t="shared" si="68"/>
        <v>1</v>
      </c>
      <c r="AJ304" s="23">
        <f t="shared" si="69"/>
        <v>0</v>
      </c>
      <c r="AK304" s="24">
        <f t="shared" si="70"/>
        <v>0</v>
      </c>
      <c r="AL304" s="23">
        <f t="shared" si="71"/>
        <v>0</v>
      </c>
      <c r="AM304" s="24">
        <f t="shared" si="72"/>
        <v>1</v>
      </c>
      <c r="AN304" s="25">
        <f t="shared" si="73"/>
        <v>1</v>
      </c>
      <c r="AX304">
        <v>0</v>
      </c>
      <c r="AY304">
        <v>1.67513E-2</v>
      </c>
      <c r="AZ304">
        <v>47.261000000000003</v>
      </c>
      <c r="BZ304">
        <v>3</v>
      </c>
      <c r="CA304" t="s">
        <v>1599</v>
      </c>
      <c r="CB304" t="s">
        <v>2297</v>
      </c>
      <c r="CC304" t="s">
        <v>420</v>
      </c>
      <c r="CD304" t="s">
        <v>421</v>
      </c>
      <c r="CE304" t="s">
        <v>888</v>
      </c>
      <c r="CF304" t="s">
        <v>2918</v>
      </c>
      <c r="CG304" t="s">
        <v>889</v>
      </c>
      <c r="CH304">
        <v>10</v>
      </c>
      <c r="CI304">
        <v>2</v>
      </c>
      <c r="CJ304">
        <v>-3.6690999999999998</v>
      </c>
      <c r="CK304">
        <v>0</v>
      </c>
      <c r="CL304">
        <v>0</v>
      </c>
      <c r="CM304">
        <v>0</v>
      </c>
      <c r="CN304">
        <v>0</v>
      </c>
      <c r="CO304" t="s">
        <v>210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 t="s">
        <v>210</v>
      </c>
      <c r="DC304" t="s">
        <v>210</v>
      </c>
      <c r="DD304" t="s">
        <v>210</v>
      </c>
      <c r="DE304" t="s">
        <v>210</v>
      </c>
      <c r="DF304" t="s">
        <v>210</v>
      </c>
      <c r="DG304" t="s">
        <v>210</v>
      </c>
      <c r="DH304" t="s">
        <v>210</v>
      </c>
      <c r="DI304" t="s">
        <v>210</v>
      </c>
      <c r="DJ304" t="s">
        <v>210</v>
      </c>
      <c r="DK304" t="s">
        <v>210</v>
      </c>
      <c r="DL304" t="s">
        <v>210</v>
      </c>
      <c r="DM304" t="s">
        <v>210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GL304">
        <v>310</v>
      </c>
      <c r="GM304">
        <v>222</v>
      </c>
      <c r="GN304">
        <v>546</v>
      </c>
      <c r="GO304">
        <v>546</v>
      </c>
      <c r="GP304">
        <v>442</v>
      </c>
      <c r="GQ304">
        <v>459</v>
      </c>
      <c r="GR304">
        <v>2442</v>
      </c>
      <c r="GS304">
        <v>3927</v>
      </c>
      <c r="GT304">
        <v>2442</v>
      </c>
      <c r="GU304">
        <v>3927</v>
      </c>
      <c r="GV304" t="s">
        <v>211</v>
      </c>
      <c r="GW304">
        <v>8956</v>
      </c>
      <c r="GX304">
        <v>2442</v>
      </c>
      <c r="GY304">
        <v>3927</v>
      </c>
      <c r="GZ304" t="s">
        <v>211</v>
      </c>
      <c r="HA304">
        <v>8956</v>
      </c>
      <c r="HB304">
        <v>2442</v>
      </c>
      <c r="HC304">
        <v>3927</v>
      </c>
      <c r="HD304" t="s">
        <v>211</v>
      </c>
      <c r="HE304">
        <v>8956</v>
      </c>
    </row>
    <row r="305" spans="1:213" ht="15" x14ac:dyDescent="0.25">
      <c r="A305" t="s">
        <v>879</v>
      </c>
      <c r="B305" t="s">
        <v>2298</v>
      </c>
      <c r="C305" t="s">
        <v>881</v>
      </c>
      <c r="D305" t="s">
        <v>881</v>
      </c>
      <c r="E305" t="s">
        <v>882</v>
      </c>
      <c r="F305" t="s">
        <v>883</v>
      </c>
      <c r="G305" t="s">
        <v>884</v>
      </c>
      <c r="H305">
        <v>0.53339899999999996</v>
      </c>
      <c r="I305">
        <v>9.4835000000000003E-2</v>
      </c>
      <c r="J305">
        <v>0</v>
      </c>
      <c r="K305">
        <v>1.67513E-2</v>
      </c>
      <c r="L305">
        <v>47.261000000000003</v>
      </c>
      <c r="M305">
        <v>32.841000000000001</v>
      </c>
      <c r="N305">
        <v>47.261000000000003</v>
      </c>
      <c r="S305" s="11">
        <v>0.53339899999999996</v>
      </c>
      <c r="AA305" s="15">
        <f t="shared" si="61"/>
        <v>0</v>
      </c>
      <c r="AB305" s="13">
        <f t="shared" si="62"/>
        <v>1</v>
      </c>
      <c r="AC305" s="15">
        <f t="shared" si="63"/>
        <v>0</v>
      </c>
      <c r="AD305" s="13">
        <f t="shared" si="64"/>
        <v>0</v>
      </c>
      <c r="AE305" s="15">
        <f t="shared" si="65"/>
        <v>0</v>
      </c>
      <c r="AF305" s="13">
        <f t="shared" si="65"/>
        <v>1</v>
      </c>
      <c r="AG305" s="17">
        <f t="shared" si="66"/>
        <v>1</v>
      </c>
      <c r="AH305" s="23">
        <f t="shared" si="67"/>
        <v>0</v>
      </c>
      <c r="AI305" s="24">
        <f t="shared" si="68"/>
        <v>1</v>
      </c>
      <c r="AJ305" s="23">
        <f t="shared" si="69"/>
        <v>0</v>
      </c>
      <c r="AK305" s="24">
        <f t="shared" si="70"/>
        <v>0</v>
      </c>
      <c r="AL305" s="23">
        <f t="shared" si="71"/>
        <v>0</v>
      </c>
      <c r="AM305" s="24">
        <f t="shared" si="72"/>
        <v>1</v>
      </c>
      <c r="AN305" s="25">
        <f t="shared" si="73"/>
        <v>1</v>
      </c>
      <c r="AX305">
        <v>0</v>
      </c>
      <c r="AY305">
        <v>1.67513E-2</v>
      </c>
      <c r="AZ305">
        <v>47.261000000000003</v>
      </c>
      <c r="BZ305">
        <v>3</v>
      </c>
      <c r="CA305" t="s">
        <v>1599</v>
      </c>
      <c r="CB305" t="s">
        <v>2299</v>
      </c>
      <c r="CC305" t="s">
        <v>420</v>
      </c>
      <c r="CD305" t="s">
        <v>421</v>
      </c>
      <c r="CE305" t="s">
        <v>888</v>
      </c>
      <c r="CF305" t="s">
        <v>2918</v>
      </c>
      <c r="CG305" t="s">
        <v>889</v>
      </c>
      <c r="CH305">
        <v>11</v>
      </c>
      <c r="CI305">
        <v>2</v>
      </c>
      <c r="CJ305">
        <v>-3.6690999999999998</v>
      </c>
      <c r="CK305">
        <v>0</v>
      </c>
      <c r="CL305">
        <v>0</v>
      </c>
      <c r="CM305">
        <v>0</v>
      </c>
      <c r="CN305">
        <v>0</v>
      </c>
      <c r="CO305" t="s">
        <v>210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 t="s">
        <v>210</v>
      </c>
      <c r="DC305" t="s">
        <v>210</v>
      </c>
      <c r="DD305" t="s">
        <v>210</v>
      </c>
      <c r="DE305" t="s">
        <v>210</v>
      </c>
      <c r="DF305" t="s">
        <v>210</v>
      </c>
      <c r="DG305" t="s">
        <v>210</v>
      </c>
      <c r="DH305" t="s">
        <v>210</v>
      </c>
      <c r="DI305" t="s">
        <v>210</v>
      </c>
      <c r="DJ305" t="s">
        <v>210</v>
      </c>
      <c r="DK305" t="s">
        <v>210</v>
      </c>
      <c r="DL305" t="s">
        <v>210</v>
      </c>
      <c r="DM305" t="s">
        <v>210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GL305">
        <v>311</v>
      </c>
      <c r="GM305">
        <v>222</v>
      </c>
      <c r="GN305">
        <v>547</v>
      </c>
      <c r="GO305">
        <v>547</v>
      </c>
      <c r="GP305">
        <v>442</v>
      </c>
      <c r="GQ305">
        <v>459</v>
      </c>
      <c r="GR305">
        <v>2442</v>
      </c>
      <c r="GS305">
        <v>3927</v>
      </c>
      <c r="GT305">
        <v>2442</v>
      </c>
      <c r="GU305">
        <v>3927</v>
      </c>
      <c r="GV305" t="s">
        <v>211</v>
      </c>
      <c r="GW305">
        <v>8956</v>
      </c>
      <c r="GX305">
        <v>2442</v>
      </c>
      <c r="GY305">
        <v>3927</v>
      </c>
      <c r="GZ305" t="s">
        <v>211</v>
      </c>
      <c r="HA305">
        <v>8956</v>
      </c>
      <c r="HB305">
        <v>2442</v>
      </c>
      <c r="HC305">
        <v>3927</v>
      </c>
      <c r="HD305" t="s">
        <v>211</v>
      </c>
      <c r="HE305">
        <v>8956</v>
      </c>
    </row>
    <row r="306" spans="1:213" ht="15" x14ac:dyDescent="0.25">
      <c r="A306" t="s">
        <v>928</v>
      </c>
      <c r="B306" t="s">
        <v>2300</v>
      </c>
      <c r="C306" t="s">
        <v>930</v>
      </c>
      <c r="D306" t="s">
        <v>930</v>
      </c>
      <c r="E306" t="s">
        <v>931</v>
      </c>
      <c r="F306" t="s">
        <v>932</v>
      </c>
      <c r="G306" t="s">
        <v>933</v>
      </c>
      <c r="H306">
        <v>0.67885099999999998</v>
      </c>
      <c r="I306">
        <v>5.8817300000000003E-2</v>
      </c>
      <c r="J306">
        <v>7.7305400000000004</v>
      </c>
      <c r="K306">
        <v>1.8354200000000001E-2</v>
      </c>
      <c r="L306">
        <v>40.715000000000003</v>
      </c>
      <c r="M306">
        <v>10.779</v>
      </c>
      <c r="N306">
        <v>40.715000000000003</v>
      </c>
      <c r="Q306" s="7">
        <v>0.67885099999999998</v>
      </c>
      <c r="AA306" s="15">
        <f t="shared" si="61"/>
        <v>1</v>
      </c>
      <c r="AB306" s="13">
        <f t="shared" si="62"/>
        <v>0</v>
      </c>
      <c r="AC306" s="15">
        <f t="shared" si="63"/>
        <v>0</v>
      </c>
      <c r="AD306" s="13">
        <f t="shared" si="64"/>
        <v>0</v>
      </c>
      <c r="AE306" s="15">
        <f t="shared" si="65"/>
        <v>1</v>
      </c>
      <c r="AF306" s="13">
        <f t="shared" si="65"/>
        <v>0</v>
      </c>
      <c r="AG306" s="17">
        <f t="shared" si="66"/>
        <v>1</v>
      </c>
      <c r="AH306" s="23">
        <f t="shared" si="67"/>
        <v>0</v>
      </c>
      <c r="AI306" s="24">
        <f t="shared" si="68"/>
        <v>0</v>
      </c>
      <c r="AJ306" s="23">
        <f t="shared" si="69"/>
        <v>0</v>
      </c>
      <c r="AK306" s="24">
        <f t="shared" si="70"/>
        <v>0</v>
      </c>
      <c r="AL306" s="23">
        <f t="shared" si="71"/>
        <v>0</v>
      </c>
      <c r="AM306" s="24">
        <f t="shared" si="72"/>
        <v>0</v>
      </c>
      <c r="AN306" s="25">
        <f t="shared" si="73"/>
        <v>0</v>
      </c>
      <c r="AR306">
        <v>7.7305400000000004</v>
      </c>
      <c r="AS306">
        <v>1.8354200000000001E-2</v>
      </c>
      <c r="AT306">
        <v>40.715000000000003</v>
      </c>
      <c r="BZ306">
        <v>2</v>
      </c>
      <c r="CA306" t="s">
        <v>1599</v>
      </c>
      <c r="CB306" t="s">
        <v>2301</v>
      </c>
      <c r="CC306" t="s">
        <v>2302</v>
      </c>
      <c r="CD306" t="s">
        <v>2303</v>
      </c>
      <c r="CE306" t="s">
        <v>937</v>
      </c>
      <c r="CF306" t="s">
        <v>2918</v>
      </c>
      <c r="CG306" t="s">
        <v>938</v>
      </c>
      <c r="CH306">
        <v>1</v>
      </c>
      <c r="CI306">
        <v>2</v>
      </c>
      <c r="CJ306">
        <v>-1.8776999999999999</v>
      </c>
      <c r="CK306">
        <v>0</v>
      </c>
      <c r="CL306">
        <v>0</v>
      </c>
      <c r="CM306">
        <v>0</v>
      </c>
      <c r="CN306">
        <v>0</v>
      </c>
      <c r="CO306" t="s">
        <v>210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 t="s">
        <v>210</v>
      </c>
      <c r="DC306" t="s">
        <v>210</v>
      </c>
      <c r="DD306" t="s">
        <v>210</v>
      </c>
      <c r="DE306" t="s">
        <v>210</v>
      </c>
      <c r="DF306" t="s">
        <v>210</v>
      </c>
      <c r="DG306" t="s">
        <v>210</v>
      </c>
      <c r="DH306" t="s">
        <v>210</v>
      </c>
      <c r="DI306" t="s">
        <v>210</v>
      </c>
      <c r="DJ306" t="s">
        <v>210</v>
      </c>
      <c r="DK306" t="s">
        <v>210</v>
      </c>
      <c r="DL306" t="s">
        <v>210</v>
      </c>
      <c r="DM306" t="s">
        <v>210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GL306">
        <v>312</v>
      </c>
      <c r="GM306">
        <v>229</v>
      </c>
      <c r="GN306">
        <v>186</v>
      </c>
      <c r="GO306">
        <v>186</v>
      </c>
      <c r="GP306">
        <v>552</v>
      </c>
      <c r="GQ306">
        <v>569</v>
      </c>
      <c r="GR306">
        <v>2628</v>
      </c>
      <c r="GS306">
        <v>4117</v>
      </c>
      <c r="GT306">
        <v>2628</v>
      </c>
      <c r="GU306">
        <v>4117</v>
      </c>
      <c r="GV306" t="s">
        <v>273</v>
      </c>
      <c r="GW306">
        <v>23284</v>
      </c>
      <c r="GX306">
        <v>2628</v>
      </c>
      <c r="GY306">
        <v>4117</v>
      </c>
      <c r="GZ306" t="s">
        <v>273</v>
      </c>
      <c r="HA306">
        <v>23284</v>
      </c>
      <c r="HB306">
        <v>2628</v>
      </c>
      <c r="HC306">
        <v>4117</v>
      </c>
      <c r="HD306" t="s">
        <v>273</v>
      </c>
      <c r="HE306">
        <v>23284</v>
      </c>
    </row>
    <row r="307" spans="1:213" x14ac:dyDescent="0.3">
      <c r="A307" t="s">
        <v>2304</v>
      </c>
      <c r="B307">
        <v>174</v>
      </c>
      <c r="C307" t="s">
        <v>2304</v>
      </c>
      <c r="D307" t="s">
        <v>2304</v>
      </c>
      <c r="F307" t="s">
        <v>2305</v>
      </c>
      <c r="G307" t="s">
        <v>2306</v>
      </c>
      <c r="H307">
        <v>0.99738400000000005</v>
      </c>
      <c r="I307">
        <v>2.3536799999999999E-4</v>
      </c>
      <c r="J307">
        <v>29.8843</v>
      </c>
      <c r="K307">
        <v>1.5521500000000001E-2</v>
      </c>
      <c r="L307">
        <v>59.341999999999999</v>
      </c>
      <c r="M307">
        <v>16.428999999999998</v>
      </c>
      <c r="N307">
        <v>59.341999999999999</v>
      </c>
      <c r="T307" s="11">
        <v>0.99738400000000005</v>
      </c>
      <c r="AA307" s="15">
        <f t="shared" si="61"/>
        <v>0</v>
      </c>
      <c r="AB307" s="13">
        <f t="shared" si="62"/>
        <v>1</v>
      </c>
      <c r="AC307" s="15">
        <f t="shared" si="63"/>
        <v>0</v>
      </c>
      <c r="AD307" s="13">
        <f t="shared" si="64"/>
        <v>0</v>
      </c>
      <c r="AE307" s="15">
        <f t="shared" si="65"/>
        <v>0</v>
      </c>
      <c r="AF307" s="13">
        <f t="shared" si="65"/>
        <v>1</v>
      </c>
      <c r="AG307" s="17">
        <f t="shared" si="66"/>
        <v>1</v>
      </c>
      <c r="AH307" s="23">
        <f t="shared" si="67"/>
        <v>0</v>
      </c>
      <c r="AI307" s="24">
        <f t="shared" si="68"/>
        <v>0</v>
      </c>
      <c r="AJ307" s="23">
        <f t="shared" si="69"/>
        <v>0</v>
      </c>
      <c r="AK307" s="24">
        <f t="shared" si="70"/>
        <v>0</v>
      </c>
      <c r="AL307" s="23">
        <f t="shared" si="71"/>
        <v>0</v>
      </c>
      <c r="AM307" s="24">
        <f t="shared" si="72"/>
        <v>0</v>
      </c>
      <c r="AN307" s="25">
        <f t="shared" si="73"/>
        <v>0</v>
      </c>
      <c r="BA307">
        <v>29.8843</v>
      </c>
      <c r="BB307">
        <v>1.5521500000000001E-2</v>
      </c>
      <c r="BC307">
        <v>59.341999999999999</v>
      </c>
      <c r="BZ307">
        <v>2</v>
      </c>
      <c r="CA307" t="s">
        <v>1599</v>
      </c>
      <c r="CB307" t="s">
        <v>2307</v>
      </c>
      <c r="CC307" t="s">
        <v>2308</v>
      </c>
      <c r="CD307" t="s">
        <v>497</v>
      </c>
      <c r="CE307" s="19" t="s">
        <v>2309</v>
      </c>
      <c r="CF307" t="s">
        <v>2918</v>
      </c>
      <c r="CG307" t="s">
        <v>2310</v>
      </c>
      <c r="CH307">
        <v>5</v>
      </c>
      <c r="CI307">
        <v>3</v>
      </c>
      <c r="CJ307">
        <v>2.1229</v>
      </c>
      <c r="CK307">
        <v>0</v>
      </c>
      <c r="CL307">
        <v>0</v>
      </c>
      <c r="CM307">
        <v>0</v>
      </c>
      <c r="CN307">
        <v>0</v>
      </c>
      <c r="CO307" t="s">
        <v>210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 t="s">
        <v>210</v>
      </c>
      <c r="DC307" t="s">
        <v>210</v>
      </c>
      <c r="DD307" t="s">
        <v>210</v>
      </c>
      <c r="DE307" t="s">
        <v>210</v>
      </c>
      <c r="DF307" t="s">
        <v>210</v>
      </c>
      <c r="DG307" t="s">
        <v>210</v>
      </c>
      <c r="DH307" t="s">
        <v>210</v>
      </c>
      <c r="DI307" t="s">
        <v>210</v>
      </c>
      <c r="DJ307" t="s">
        <v>210</v>
      </c>
      <c r="DK307" t="s">
        <v>210</v>
      </c>
      <c r="DL307" t="s">
        <v>210</v>
      </c>
      <c r="DM307" t="s">
        <v>210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GL307">
        <v>313</v>
      </c>
      <c r="GM307">
        <v>230</v>
      </c>
      <c r="GN307">
        <v>174</v>
      </c>
      <c r="GO307">
        <v>174</v>
      </c>
      <c r="GP307">
        <v>655</v>
      </c>
      <c r="GQ307">
        <v>674</v>
      </c>
      <c r="GR307">
        <v>2823</v>
      </c>
      <c r="GS307">
        <v>4321</v>
      </c>
      <c r="GT307">
        <v>2823</v>
      </c>
      <c r="GU307">
        <v>4321</v>
      </c>
      <c r="GV307" t="s">
        <v>237</v>
      </c>
      <c r="GW307">
        <v>7926</v>
      </c>
      <c r="GX307">
        <v>2823</v>
      </c>
      <c r="GY307">
        <v>4321</v>
      </c>
      <c r="GZ307" t="s">
        <v>237</v>
      </c>
      <c r="HA307">
        <v>7926</v>
      </c>
      <c r="HB307">
        <v>2823</v>
      </c>
      <c r="HC307">
        <v>4321</v>
      </c>
      <c r="HD307" t="s">
        <v>237</v>
      </c>
      <c r="HE307">
        <v>7926</v>
      </c>
    </row>
    <row r="308" spans="1:213" x14ac:dyDescent="0.3">
      <c r="A308" t="s">
        <v>2304</v>
      </c>
      <c r="B308">
        <v>176</v>
      </c>
      <c r="C308" t="s">
        <v>2304</v>
      </c>
      <c r="D308" t="s">
        <v>2304</v>
      </c>
      <c r="F308" t="s">
        <v>2305</v>
      </c>
      <c r="G308" t="s">
        <v>2306</v>
      </c>
      <c r="H308">
        <v>0.99395</v>
      </c>
      <c r="I308">
        <v>5.9324200000000001E-4</v>
      </c>
      <c r="J308">
        <v>27.380400000000002</v>
      </c>
      <c r="K308">
        <v>1.5521500000000001E-2</v>
      </c>
      <c r="L308">
        <v>59.341999999999999</v>
      </c>
      <c r="M308">
        <v>16.428999999999998</v>
      </c>
      <c r="N308">
        <v>59.341999999999999</v>
      </c>
      <c r="T308" s="11">
        <v>0.99395</v>
      </c>
      <c r="AA308" s="15">
        <f t="shared" si="61"/>
        <v>0</v>
      </c>
      <c r="AB308" s="13">
        <f t="shared" si="62"/>
        <v>1</v>
      </c>
      <c r="AC308" s="15">
        <f t="shared" si="63"/>
        <v>0</v>
      </c>
      <c r="AD308" s="13">
        <f t="shared" si="64"/>
        <v>0</v>
      </c>
      <c r="AE308" s="15">
        <f t="shared" si="65"/>
        <v>0</v>
      </c>
      <c r="AF308" s="13">
        <f t="shared" si="65"/>
        <v>1</v>
      </c>
      <c r="AG308" s="17">
        <f t="shared" si="66"/>
        <v>1</v>
      </c>
      <c r="AH308" s="23">
        <f t="shared" si="67"/>
        <v>0</v>
      </c>
      <c r="AI308" s="24">
        <f t="shared" si="68"/>
        <v>0</v>
      </c>
      <c r="AJ308" s="23">
        <f t="shared" si="69"/>
        <v>0</v>
      </c>
      <c r="AK308" s="24">
        <f t="shared" si="70"/>
        <v>0</v>
      </c>
      <c r="AL308" s="23">
        <f t="shared" si="71"/>
        <v>0</v>
      </c>
      <c r="AM308" s="24">
        <f t="shared" si="72"/>
        <v>0</v>
      </c>
      <c r="AN308" s="25">
        <f t="shared" si="73"/>
        <v>0</v>
      </c>
      <c r="BA308">
        <v>27.380400000000002</v>
      </c>
      <c r="BB308">
        <v>1.5521500000000001E-2</v>
      </c>
      <c r="BC308">
        <v>59.341999999999999</v>
      </c>
      <c r="BZ308">
        <v>2</v>
      </c>
      <c r="CA308" t="s">
        <v>1599</v>
      </c>
      <c r="CB308" t="s">
        <v>2311</v>
      </c>
      <c r="CC308" t="s">
        <v>2312</v>
      </c>
      <c r="CD308" t="s">
        <v>2156</v>
      </c>
      <c r="CE308" s="19" t="s">
        <v>2309</v>
      </c>
      <c r="CF308" t="s">
        <v>2918</v>
      </c>
      <c r="CG308" t="s">
        <v>2310</v>
      </c>
      <c r="CH308">
        <v>7</v>
      </c>
      <c r="CI308">
        <v>3</v>
      </c>
      <c r="CJ308">
        <v>2.1229</v>
      </c>
      <c r="CK308">
        <v>0</v>
      </c>
      <c r="CL308">
        <v>0</v>
      </c>
      <c r="CM308">
        <v>0</v>
      </c>
      <c r="CN308">
        <v>0</v>
      </c>
      <c r="CO308" t="s">
        <v>210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 t="s">
        <v>210</v>
      </c>
      <c r="DC308" t="s">
        <v>210</v>
      </c>
      <c r="DD308" t="s">
        <v>210</v>
      </c>
      <c r="DE308" t="s">
        <v>210</v>
      </c>
      <c r="DF308" t="s">
        <v>210</v>
      </c>
      <c r="DG308" t="s">
        <v>210</v>
      </c>
      <c r="DH308" t="s">
        <v>210</v>
      </c>
      <c r="DI308" t="s">
        <v>210</v>
      </c>
      <c r="DJ308" t="s">
        <v>210</v>
      </c>
      <c r="DK308" t="s">
        <v>210</v>
      </c>
      <c r="DL308" t="s">
        <v>210</v>
      </c>
      <c r="DM308" t="s">
        <v>210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GL308">
        <v>314</v>
      </c>
      <c r="GM308">
        <v>230</v>
      </c>
      <c r="GN308">
        <v>176</v>
      </c>
      <c r="GO308">
        <v>176</v>
      </c>
      <c r="GP308">
        <v>655</v>
      </c>
      <c r="GQ308">
        <v>674</v>
      </c>
      <c r="GR308">
        <v>2823</v>
      </c>
      <c r="GS308">
        <v>4321</v>
      </c>
      <c r="GT308">
        <v>2823</v>
      </c>
      <c r="GU308">
        <v>4321</v>
      </c>
      <c r="GV308" t="s">
        <v>237</v>
      </c>
      <c r="GW308">
        <v>7926</v>
      </c>
      <c r="GX308">
        <v>2823</v>
      </c>
      <c r="GY308">
        <v>4321</v>
      </c>
      <c r="GZ308" t="s">
        <v>237</v>
      </c>
      <c r="HA308">
        <v>7926</v>
      </c>
      <c r="HB308">
        <v>2823</v>
      </c>
      <c r="HC308">
        <v>4321</v>
      </c>
      <c r="HD308" t="s">
        <v>237</v>
      </c>
      <c r="HE308">
        <v>7926</v>
      </c>
    </row>
    <row r="309" spans="1:213" ht="15" x14ac:dyDescent="0.25">
      <c r="A309" t="s">
        <v>2313</v>
      </c>
      <c r="B309" t="s">
        <v>2314</v>
      </c>
      <c r="C309" t="s">
        <v>2315</v>
      </c>
      <c r="D309" t="s">
        <v>2315</v>
      </c>
      <c r="E309" t="s">
        <v>2316</v>
      </c>
      <c r="F309" t="s">
        <v>2317</v>
      </c>
      <c r="G309" t="s">
        <v>2318</v>
      </c>
      <c r="H309">
        <v>0.85445099999999996</v>
      </c>
      <c r="I309">
        <v>2.1022300000000001E-2</v>
      </c>
      <c r="J309">
        <v>9.0816099999999995</v>
      </c>
      <c r="K309">
        <v>1.7266900000000002E-2</v>
      </c>
      <c r="L309">
        <v>47.222000000000001</v>
      </c>
      <c r="M309">
        <v>7.8346999999999998</v>
      </c>
      <c r="N309">
        <v>47.222000000000001</v>
      </c>
      <c r="T309" s="11">
        <v>0.85445099999999996</v>
      </c>
      <c r="AA309" s="15">
        <f t="shared" si="61"/>
        <v>0</v>
      </c>
      <c r="AB309" s="13">
        <f t="shared" si="62"/>
        <v>1</v>
      </c>
      <c r="AC309" s="15">
        <f t="shared" si="63"/>
        <v>0</v>
      </c>
      <c r="AD309" s="13">
        <f t="shared" si="64"/>
        <v>0</v>
      </c>
      <c r="AE309" s="15">
        <f t="shared" si="65"/>
        <v>0</v>
      </c>
      <c r="AF309" s="13">
        <f t="shared" si="65"/>
        <v>1</v>
      </c>
      <c r="AG309" s="17">
        <f t="shared" si="66"/>
        <v>1</v>
      </c>
      <c r="AH309" s="23">
        <f t="shared" si="67"/>
        <v>0</v>
      </c>
      <c r="AI309" s="24">
        <f t="shared" si="68"/>
        <v>0</v>
      </c>
      <c r="AJ309" s="23">
        <f t="shared" si="69"/>
        <v>0</v>
      </c>
      <c r="AK309" s="24">
        <f t="shared" si="70"/>
        <v>0</v>
      </c>
      <c r="AL309" s="23">
        <f t="shared" si="71"/>
        <v>0</v>
      </c>
      <c r="AM309" s="24">
        <f t="shared" si="72"/>
        <v>0</v>
      </c>
      <c r="AN309" s="25">
        <f t="shared" si="73"/>
        <v>0</v>
      </c>
      <c r="BA309">
        <v>9.0816099999999995</v>
      </c>
      <c r="BB309">
        <v>1.7266900000000002E-2</v>
      </c>
      <c r="BC309">
        <v>47.222000000000001</v>
      </c>
      <c r="BZ309">
        <v>2</v>
      </c>
      <c r="CA309" t="s">
        <v>1599</v>
      </c>
      <c r="CB309" t="s">
        <v>2319</v>
      </c>
      <c r="CC309" t="s">
        <v>2320</v>
      </c>
      <c r="CD309" t="s">
        <v>1130</v>
      </c>
      <c r="CE309" t="s">
        <v>2321</v>
      </c>
      <c r="CF309" t="s">
        <v>2918</v>
      </c>
      <c r="CG309" t="s">
        <v>2322</v>
      </c>
      <c r="CH309">
        <v>13</v>
      </c>
      <c r="CI309">
        <v>3</v>
      </c>
      <c r="CJ309">
        <v>-2.0933000000000002</v>
      </c>
      <c r="CK309">
        <v>13491000</v>
      </c>
      <c r="CL309">
        <v>0</v>
      </c>
      <c r="CM309">
        <v>13491000</v>
      </c>
      <c r="CN309">
        <v>0</v>
      </c>
      <c r="CO309" t="s">
        <v>210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13491000</v>
      </c>
      <c r="CY309">
        <v>0</v>
      </c>
      <c r="CZ309">
        <v>0</v>
      </c>
      <c r="DA309">
        <v>0</v>
      </c>
      <c r="DB309" t="s">
        <v>210</v>
      </c>
      <c r="DC309" t="s">
        <v>210</v>
      </c>
      <c r="DD309" t="s">
        <v>210</v>
      </c>
      <c r="DE309" t="s">
        <v>210</v>
      </c>
      <c r="DF309" t="s">
        <v>210</v>
      </c>
      <c r="DG309" t="s">
        <v>210</v>
      </c>
      <c r="DH309" t="s">
        <v>210</v>
      </c>
      <c r="DI309" t="s">
        <v>210</v>
      </c>
      <c r="DJ309" t="s">
        <v>210</v>
      </c>
      <c r="DK309" t="s">
        <v>210</v>
      </c>
      <c r="DL309" t="s">
        <v>210</v>
      </c>
      <c r="DM309" t="s">
        <v>210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13491000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GL309">
        <v>315</v>
      </c>
      <c r="GM309">
        <v>233</v>
      </c>
      <c r="GN309">
        <v>104</v>
      </c>
      <c r="GO309">
        <v>104</v>
      </c>
      <c r="GP309">
        <v>613</v>
      </c>
      <c r="GQ309">
        <v>630</v>
      </c>
      <c r="GR309">
        <v>2747</v>
      </c>
      <c r="GS309">
        <v>4238</v>
      </c>
      <c r="GT309">
        <v>2747</v>
      </c>
      <c r="GU309">
        <v>4238</v>
      </c>
      <c r="GV309" t="s">
        <v>237</v>
      </c>
      <c r="GW309">
        <v>9820</v>
      </c>
      <c r="GX309">
        <v>2747</v>
      </c>
      <c r="GY309">
        <v>4238</v>
      </c>
      <c r="GZ309" t="s">
        <v>237</v>
      </c>
      <c r="HA309">
        <v>9820</v>
      </c>
      <c r="HB309">
        <v>2747</v>
      </c>
      <c r="HC309">
        <v>4238</v>
      </c>
      <c r="HD309" t="s">
        <v>237</v>
      </c>
      <c r="HE309">
        <v>9820</v>
      </c>
    </row>
    <row r="310" spans="1:213" ht="15" x14ac:dyDescent="0.25">
      <c r="A310" t="s">
        <v>2313</v>
      </c>
      <c r="B310" t="s">
        <v>2323</v>
      </c>
      <c r="C310" t="s">
        <v>2315</v>
      </c>
      <c r="D310" t="s">
        <v>2315</v>
      </c>
      <c r="E310" t="s">
        <v>2316</v>
      </c>
      <c r="F310" t="s">
        <v>2317</v>
      </c>
      <c r="G310" t="s">
        <v>2318</v>
      </c>
      <c r="H310">
        <v>0.81969899999999996</v>
      </c>
      <c r="I310">
        <v>2.4665900000000001E-2</v>
      </c>
      <c r="J310">
        <v>7.2868700000000004</v>
      </c>
      <c r="K310">
        <v>1.7266900000000002E-2</v>
      </c>
      <c r="L310">
        <v>47.222000000000001</v>
      </c>
      <c r="M310">
        <v>7.8346999999999998</v>
      </c>
      <c r="N310">
        <v>47.222000000000001</v>
      </c>
      <c r="T310" s="11">
        <v>0.81969899999999996</v>
      </c>
      <c r="AA310" s="15">
        <f t="shared" si="61"/>
        <v>0</v>
      </c>
      <c r="AB310" s="13">
        <f t="shared" si="62"/>
        <v>1</v>
      </c>
      <c r="AC310" s="15">
        <f t="shared" si="63"/>
        <v>0</v>
      </c>
      <c r="AD310" s="13">
        <f t="shared" si="64"/>
        <v>0</v>
      </c>
      <c r="AE310" s="15">
        <f t="shared" si="65"/>
        <v>0</v>
      </c>
      <c r="AF310" s="13">
        <f t="shared" si="65"/>
        <v>1</v>
      </c>
      <c r="AG310" s="17">
        <f t="shared" si="66"/>
        <v>1</v>
      </c>
      <c r="AH310" s="23">
        <f t="shared" si="67"/>
        <v>0</v>
      </c>
      <c r="AI310" s="24">
        <f t="shared" si="68"/>
        <v>0</v>
      </c>
      <c r="AJ310" s="23">
        <f t="shared" si="69"/>
        <v>0</v>
      </c>
      <c r="AK310" s="24">
        <f t="shared" si="70"/>
        <v>0</v>
      </c>
      <c r="AL310" s="23">
        <f t="shared" si="71"/>
        <v>0</v>
      </c>
      <c r="AM310" s="24">
        <f t="shared" si="72"/>
        <v>0</v>
      </c>
      <c r="AN310" s="25">
        <f t="shared" si="73"/>
        <v>0</v>
      </c>
      <c r="BA310">
        <v>7.2868700000000004</v>
      </c>
      <c r="BB310">
        <v>1.7266900000000002E-2</v>
      </c>
      <c r="BC310">
        <v>47.222000000000001</v>
      </c>
      <c r="BZ310">
        <v>2</v>
      </c>
      <c r="CA310" t="s">
        <v>1599</v>
      </c>
      <c r="CB310" t="s">
        <v>2324</v>
      </c>
      <c r="CC310" t="s">
        <v>2325</v>
      </c>
      <c r="CD310" t="s">
        <v>291</v>
      </c>
      <c r="CE310" t="s">
        <v>2321</v>
      </c>
      <c r="CF310" t="s">
        <v>2918</v>
      </c>
      <c r="CG310" t="s">
        <v>2322</v>
      </c>
      <c r="CH310">
        <v>19</v>
      </c>
      <c r="CI310">
        <v>3</v>
      </c>
      <c r="CJ310">
        <v>-2.0933000000000002</v>
      </c>
      <c r="CK310">
        <v>13491000</v>
      </c>
      <c r="CL310">
        <v>0</v>
      </c>
      <c r="CM310">
        <v>13491000</v>
      </c>
      <c r="CN310">
        <v>0</v>
      </c>
      <c r="CO310" t="s">
        <v>210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13491000</v>
      </c>
      <c r="CY310">
        <v>0</v>
      </c>
      <c r="CZ310">
        <v>0</v>
      </c>
      <c r="DA310">
        <v>0</v>
      </c>
      <c r="DB310" t="s">
        <v>210</v>
      </c>
      <c r="DC310" t="s">
        <v>210</v>
      </c>
      <c r="DD310" t="s">
        <v>210</v>
      </c>
      <c r="DE310" t="s">
        <v>210</v>
      </c>
      <c r="DF310" t="s">
        <v>210</v>
      </c>
      <c r="DG310" t="s">
        <v>210</v>
      </c>
      <c r="DH310" t="s">
        <v>210</v>
      </c>
      <c r="DI310" t="s">
        <v>210</v>
      </c>
      <c r="DJ310" t="s">
        <v>210</v>
      </c>
      <c r="DK310" t="s">
        <v>210</v>
      </c>
      <c r="DL310" t="s">
        <v>210</v>
      </c>
      <c r="DM310" t="s">
        <v>210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13491000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GL310">
        <v>316</v>
      </c>
      <c r="GM310">
        <v>233</v>
      </c>
      <c r="GN310">
        <v>110</v>
      </c>
      <c r="GO310">
        <v>110</v>
      </c>
      <c r="GP310">
        <v>613</v>
      </c>
      <c r="GQ310">
        <v>630</v>
      </c>
      <c r="GR310">
        <v>2747</v>
      </c>
      <c r="GS310">
        <v>4238</v>
      </c>
      <c r="GT310">
        <v>2747</v>
      </c>
      <c r="GU310">
        <v>4238</v>
      </c>
      <c r="GV310" t="s">
        <v>237</v>
      </c>
      <c r="GW310">
        <v>9820</v>
      </c>
      <c r="GX310">
        <v>2747</v>
      </c>
      <c r="GY310">
        <v>4238</v>
      </c>
      <c r="GZ310" t="s">
        <v>237</v>
      </c>
      <c r="HA310">
        <v>9820</v>
      </c>
      <c r="HB310">
        <v>2747</v>
      </c>
      <c r="HC310">
        <v>4238</v>
      </c>
      <c r="HD310" t="s">
        <v>237</v>
      </c>
      <c r="HE310">
        <v>9820</v>
      </c>
    </row>
    <row r="311" spans="1:213" ht="15" x14ac:dyDescent="0.25">
      <c r="A311" t="s">
        <v>2326</v>
      </c>
      <c r="B311">
        <v>85</v>
      </c>
      <c r="C311" t="s">
        <v>2326</v>
      </c>
      <c r="D311" t="s">
        <v>2326</v>
      </c>
      <c r="F311" t="s">
        <v>2327</v>
      </c>
      <c r="G311" t="s">
        <v>2328</v>
      </c>
      <c r="H311">
        <v>0.64447600000000005</v>
      </c>
      <c r="I311">
        <v>6.9177000000000002E-2</v>
      </c>
      <c r="J311">
        <v>4.6644199999999998</v>
      </c>
      <c r="K311">
        <v>1.75546E-2</v>
      </c>
      <c r="L311">
        <v>44.203000000000003</v>
      </c>
      <c r="M311">
        <v>21.483000000000001</v>
      </c>
      <c r="N311">
        <v>44.203000000000003</v>
      </c>
      <c r="Z311" s="13">
        <v>0.64447600000000005</v>
      </c>
      <c r="AA311" s="15">
        <f t="shared" si="61"/>
        <v>0</v>
      </c>
      <c r="AB311" s="13">
        <f t="shared" si="62"/>
        <v>0</v>
      </c>
      <c r="AC311" s="15">
        <f t="shared" si="63"/>
        <v>0</v>
      </c>
      <c r="AD311" s="13">
        <f t="shared" si="64"/>
        <v>1</v>
      </c>
      <c r="AE311" s="15">
        <f t="shared" si="65"/>
        <v>0</v>
      </c>
      <c r="AF311" s="13">
        <f t="shared" si="65"/>
        <v>1</v>
      </c>
      <c r="AG311" s="17">
        <f t="shared" si="66"/>
        <v>1</v>
      </c>
      <c r="AH311" s="23">
        <f t="shared" si="67"/>
        <v>0</v>
      </c>
      <c r="AI311" s="24">
        <f t="shared" si="68"/>
        <v>0</v>
      </c>
      <c r="AJ311" s="23">
        <f t="shared" si="69"/>
        <v>0</v>
      </c>
      <c r="AK311" s="24">
        <f t="shared" si="70"/>
        <v>0</v>
      </c>
      <c r="AL311" s="23">
        <f t="shared" si="71"/>
        <v>0</v>
      </c>
      <c r="AM311" s="24">
        <f t="shared" si="72"/>
        <v>0</v>
      </c>
      <c r="AN311" s="25">
        <f t="shared" si="73"/>
        <v>0</v>
      </c>
      <c r="BS311">
        <v>4.6644199999999998</v>
      </c>
      <c r="BT311">
        <v>1.75546E-2</v>
      </c>
      <c r="BU311">
        <v>44.203000000000003</v>
      </c>
      <c r="BZ311">
        <v>2</v>
      </c>
      <c r="CA311" t="s">
        <v>1599</v>
      </c>
      <c r="CB311" t="s">
        <v>2329</v>
      </c>
      <c r="CC311" t="s">
        <v>2330</v>
      </c>
      <c r="CD311" t="s">
        <v>947</v>
      </c>
      <c r="CE311" t="s">
        <v>2331</v>
      </c>
      <c r="CF311" t="s">
        <v>2918</v>
      </c>
      <c r="CG311" t="s">
        <v>2332</v>
      </c>
      <c r="CH311">
        <v>9</v>
      </c>
      <c r="CI311">
        <v>2</v>
      </c>
      <c r="CJ311">
        <v>0.84499999999999997</v>
      </c>
      <c r="CK311">
        <v>0</v>
      </c>
      <c r="CL311">
        <v>0</v>
      </c>
      <c r="CM311">
        <v>0</v>
      </c>
      <c r="CN311">
        <v>0</v>
      </c>
      <c r="CO311" t="s">
        <v>210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 t="s">
        <v>210</v>
      </c>
      <c r="DC311" t="s">
        <v>210</v>
      </c>
      <c r="DD311" t="s">
        <v>210</v>
      </c>
      <c r="DE311" t="s">
        <v>210</v>
      </c>
      <c r="DF311" t="s">
        <v>210</v>
      </c>
      <c r="DG311" t="s">
        <v>210</v>
      </c>
      <c r="DH311" t="s">
        <v>210</v>
      </c>
      <c r="DI311" t="s">
        <v>210</v>
      </c>
      <c r="DJ311" t="s">
        <v>210</v>
      </c>
      <c r="DK311" t="s">
        <v>210</v>
      </c>
      <c r="DL311" t="s">
        <v>210</v>
      </c>
      <c r="DM311" t="s">
        <v>210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GL311">
        <v>317</v>
      </c>
      <c r="GM311">
        <v>237</v>
      </c>
      <c r="GN311">
        <v>85</v>
      </c>
      <c r="GO311">
        <v>85</v>
      </c>
      <c r="GP311">
        <v>575</v>
      </c>
      <c r="GQ311">
        <v>592</v>
      </c>
      <c r="GR311">
        <v>2686</v>
      </c>
      <c r="GS311">
        <v>4176</v>
      </c>
      <c r="GT311">
        <v>2686</v>
      </c>
      <c r="GU311">
        <v>4176</v>
      </c>
      <c r="GV311" t="s">
        <v>223</v>
      </c>
      <c r="GW311">
        <v>19193</v>
      </c>
      <c r="GX311">
        <v>2686</v>
      </c>
      <c r="GY311">
        <v>4176</v>
      </c>
      <c r="GZ311" t="s">
        <v>223</v>
      </c>
      <c r="HA311">
        <v>19193</v>
      </c>
      <c r="HB311">
        <v>2686</v>
      </c>
      <c r="HC311">
        <v>4176</v>
      </c>
      <c r="HD311" t="s">
        <v>223</v>
      </c>
      <c r="HE311">
        <v>19193</v>
      </c>
    </row>
    <row r="312" spans="1:213" ht="15" x14ac:dyDescent="0.25">
      <c r="A312" t="s">
        <v>2326</v>
      </c>
      <c r="B312">
        <v>86</v>
      </c>
      <c r="C312" t="s">
        <v>2326</v>
      </c>
      <c r="D312" t="s">
        <v>2326</v>
      </c>
      <c r="F312" t="s">
        <v>2327</v>
      </c>
      <c r="G312" t="s">
        <v>2328</v>
      </c>
      <c r="H312">
        <v>0.59034600000000004</v>
      </c>
      <c r="I312">
        <v>8.0227599999999996E-2</v>
      </c>
      <c r="J312">
        <v>3.19719</v>
      </c>
      <c r="K312">
        <v>1.75546E-2</v>
      </c>
      <c r="L312">
        <v>44.203000000000003</v>
      </c>
      <c r="M312">
        <v>21.483000000000001</v>
      </c>
      <c r="N312">
        <v>44.203000000000003</v>
      </c>
      <c r="Z312" s="13">
        <v>0.59034600000000004</v>
      </c>
      <c r="AA312" s="15">
        <f t="shared" si="61"/>
        <v>0</v>
      </c>
      <c r="AB312" s="13">
        <f t="shared" si="62"/>
        <v>0</v>
      </c>
      <c r="AC312" s="15">
        <f t="shared" si="63"/>
        <v>0</v>
      </c>
      <c r="AD312" s="13">
        <f t="shared" si="64"/>
        <v>1</v>
      </c>
      <c r="AE312" s="15">
        <f t="shared" si="65"/>
        <v>0</v>
      </c>
      <c r="AF312" s="13">
        <f t="shared" si="65"/>
        <v>1</v>
      </c>
      <c r="AG312" s="17">
        <f t="shared" si="66"/>
        <v>1</v>
      </c>
      <c r="AH312" s="23">
        <f t="shared" si="67"/>
        <v>0</v>
      </c>
      <c r="AI312" s="24">
        <f t="shared" si="68"/>
        <v>0</v>
      </c>
      <c r="AJ312" s="23">
        <f t="shared" si="69"/>
        <v>0</v>
      </c>
      <c r="AK312" s="24">
        <f t="shared" si="70"/>
        <v>0</v>
      </c>
      <c r="AL312" s="23">
        <f t="shared" si="71"/>
        <v>0</v>
      </c>
      <c r="AM312" s="24">
        <f t="shared" si="72"/>
        <v>0</v>
      </c>
      <c r="AN312" s="25">
        <f t="shared" si="73"/>
        <v>0</v>
      </c>
      <c r="BS312">
        <v>3.19719</v>
      </c>
      <c r="BT312">
        <v>1.75546E-2</v>
      </c>
      <c r="BU312">
        <v>44.203000000000003</v>
      </c>
      <c r="BZ312">
        <v>2</v>
      </c>
      <c r="CA312" t="s">
        <v>1599</v>
      </c>
      <c r="CB312" t="s">
        <v>2333</v>
      </c>
      <c r="CC312" t="s">
        <v>2334</v>
      </c>
      <c r="CD312" t="s">
        <v>2335</v>
      </c>
      <c r="CE312" t="s">
        <v>2331</v>
      </c>
      <c r="CF312" t="s">
        <v>2918</v>
      </c>
      <c r="CG312" t="s">
        <v>2332</v>
      </c>
      <c r="CH312">
        <v>10</v>
      </c>
      <c r="CI312">
        <v>2</v>
      </c>
      <c r="CJ312">
        <v>0.84499999999999997</v>
      </c>
      <c r="CK312">
        <v>0</v>
      </c>
      <c r="CL312">
        <v>0</v>
      </c>
      <c r="CM312">
        <v>0</v>
      </c>
      <c r="CN312">
        <v>0</v>
      </c>
      <c r="CO312" t="s">
        <v>210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 t="s">
        <v>210</v>
      </c>
      <c r="DC312" t="s">
        <v>210</v>
      </c>
      <c r="DD312" t="s">
        <v>210</v>
      </c>
      <c r="DE312" t="s">
        <v>210</v>
      </c>
      <c r="DF312" t="s">
        <v>210</v>
      </c>
      <c r="DG312" t="s">
        <v>210</v>
      </c>
      <c r="DH312" t="s">
        <v>210</v>
      </c>
      <c r="DI312" t="s">
        <v>210</v>
      </c>
      <c r="DJ312" t="s">
        <v>210</v>
      </c>
      <c r="DK312" t="s">
        <v>210</v>
      </c>
      <c r="DL312" t="s">
        <v>210</v>
      </c>
      <c r="DM312" t="s">
        <v>210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GL312">
        <v>318</v>
      </c>
      <c r="GM312">
        <v>237</v>
      </c>
      <c r="GN312">
        <v>86</v>
      </c>
      <c r="GO312">
        <v>86</v>
      </c>
      <c r="GP312">
        <v>575</v>
      </c>
      <c r="GQ312">
        <v>592</v>
      </c>
      <c r="GR312">
        <v>2686</v>
      </c>
      <c r="GS312">
        <v>4176</v>
      </c>
      <c r="GT312">
        <v>2686</v>
      </c>
      <c r="GU312">
        <v>4176</v>
      </c>
      <c r="GV312" t="s">
        <v>223</v>
      </c>
      <c r="GW312">
        <v>19193</v>
      </c>
      <c r="GX312">
        <v>2686</v>
      </c>
      <c r="GY312">
        <v>4176</v>
      </c>
      <c r="GZ312" t="s">
        <v>223</v>
      </c>
      <c r="HA312">
        <v>19193</v>
      </c>
      <c r="HB312">
        <v>2686</v>
      </c>
      <c r="HC312">
        <v>4176</v>
      </c>
      <c r="HD312" t="s">
        <v>223</v>
      </c>
      <c r="HE312">
        <v>19193</v>
      </c>
    </row>
    <row r="313" spans="1:213" ht="15" x14ac:dyDescent="0.25">
      <c r="A313" t="s">
        <v>971</v>
      </c>
      <c r="B313" t="s">
        <v>2336</v>
      </c>
      <c r="C313" t="s">
        <v>973</v>
      </c>
      <c r="D313" t="s">
        <v>973</v>
      </c>
      <c r="E313" t="s">
        <v>974</v>
      </c>
      <c r="F313" t="s">
        <v>975</v>
      </c>
      <c r="G313" t="s">
        <v>976</v>
      </c>
      <c r="H313">
        <v>0.99197999999999997</v>
      </c>
      <c r="I313">
        <v>8.3544399999999997E-4</v>
      </c>
      <c r="J313">
        <v>24.712</v>
      </c>
      <c r="K313">
        <v>1.84601E-2</v>
      </c>
      <c r="L313">
        <v>48.771000000000001</v>
      </c>
      <c r="M313">
        <v>16.076000000000001</v>
      </c>
      <c r="N313">
        <v>48.771000000000001</v>
      </c>
      <c r="T313" s="11">
        <v>0.99197999999999997</v>
      </c>
      <c r="AA313" s="15">
        <f t="shared" si="61"/>
        <v>0</v>
      </c>
      <c r="AB313" s="13">
        <f t="shared" si="62"/>
        <v>1</v>
      </c>
      <c r="AC313" s="15">
        <f t="shared" si="63"/>
        <v>0</v>
      </c>
      <c r="AD313" s="13">
        <f t="shared" si="64"/>
        <v>0</v>
      </c>
      <c r="AE313" s="15">
        <f t="shared" si="65"/>
        <v>0</v>
      </c>
      <c r="AF313" s="13">
        <f t="shared" si="65"/>
        <v>1</v>
      </c>
      <c r="AG313" s="17">
        <f t="shared" si="66"/>
        <v>1</v>
      </c>
      <c r="AH313" s="23">
        <f t="shared" si="67"/>
        <v>0</v>
      </c>
      <c r="AI313" s="24">
        <f t="shared" si="68"/>
        <v>0</v>
      </c>
      <c r="AJ313" s="23">
        <f t="shared" si="69"/>
        <v>0</v>
      </c>
      <c r="AK313" s="24">
        <f t="shared" si="70"/>
        <v>0</v>
      </c>
      <c r="AL313" s="23">
        <f t="shared" si="71"/>
        <v>0</v>
      </c>
      <c r="AM313" s="24">
        <f t="shared" si="72"/>
        <v>0</v>
      </c>
      <c r="AN313" s="25">
        <f t="shared" si="73"/>
        <v>0</v>
      </c>
      <c r="BA313">
        <v>24.712</v>
      </c>
      <c r="BB313">
        <v>1.84601E-2</v>
      </c>
      <c r="BC313">
        <v>48.771000000000001</v>
      </c>
      <c r="BV313" t="s">
        <v>358</v>
      </c>
      <c r="BZ313">
        <v>3</v>
      </c>
      <c r="CA313" t="s">
        <v>1599</v>
      </c>
      <c r="CB313" t="s">
        <v>2337</v>
      </c>
      <c r="CC313" t="s">
        <v>2338</v>
      </c>
      <c r="CD313" t="s">
        <v>2339</v>
      </c>
      <c r="CE313" t="s">
        <v>980</v>
      </c>
      <c r="CF313" t="s">
        <v>2918</v>
      </c>
      <c r="CG313" t="s">
        <v>981</v>
      </c>
      <c r="CH313">
        <v>6</v>
      </c>
      <c r="CI313">
        <v>4</v>
      </c>
      <c r="CJ313">
        <v>-2.8109999999999999</v>
      </c>
      <c r="CK313">
        <v>2160300</v>
      </c>
      <c r="CL313">
        <v>0</v>
      </c>
      <c r="CM313">
        <v>0</v>
      </c>
      <c r="CN313">
        <v>2160300</v>
      </c>
      <c r="CO313" t="s">
        <v>210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2160300</v>
      </c>
      <c r="CY313">
        <v>0</v>
      </c>
      <c r="CZ313">
        <v>0</v>
      </c>
      <c r="DA313">
        <v>0</v>
      </c>
      <c r="DB313" t="s">
        <v>210</v>
      </c>
      <c r="DC313" t="s">
        <v>210</v>
      </c>
      <c r="DD313" t="s">
        <v>210</v>
      </c>
      <c r="DE313" t="s">
        <v>210</v>
      </c>
      <c r="DF313" t="s">
        <v>210</v>
      </c>
      <c r="DG313" t="s">
        <v>210</v>
      </c>
      <c r="DH313" t="s">
        <v>210</v>
      </c>
      <c r="DI313" t="s">
        <v>210</v>
      </c>
      <c r="DJ313" t="s">
        <v>210</v>
      </c>
      <c r="DK313" t="s">
        <v>210</v>
      </c>
      <c r="DL313" t="s">
        <v>210</v>
      </c>
      <c r="DM313" t="s">
        <v>210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2160300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GL313">
        <v>319</v>
      </c>
      <c r="GM313">
        <v>242</v>
      </c>
      <c r="GN313">
        <v>364</v>
      </c>
      <c r="GO313">
        <v>364</v>
      </c>
      <c r="GP313">
        <v>261</v>
      </c>
      <c r="GQ313">
        <v>274</v>
      </c>
      <c r="GR313">
        <v>1314</v>
      </c>
      <c r="GS313">
        <v>1949</v>
      </c>
      <c r="GT313">
        <v>1314</v>
      </c>
      <c r="GU313">
        <v>1949</v>
      </c>
      <c r="GV313" t="s">
        <v>237</v>
      </c>
      <c r="GW313">
        <v>8792</v>
      </c>
      <c r="GX313">
        <v>1314</v>
      </c>
      <c r="GY313">
        <v>1949</v>
      </c>
      <c r="GZ313" t="s">
        <v>237</v>
      </c>
      <c r="HA313">
        <v>8792</v>
      </c>
      <c r="HB313">
        <v>1314</v>
      </c>
      <c r="HC313">
        <v>1949</v>
      </c>
      <c r="HD313" t="s">
        <v>237</v>
      </c>
      <c r="HE313">
        <v>8792</v>
      </c>
    </row>
    <row r="314" spans="1:213" ht="15" x14ac:dyDescent="0.25">
      <c r="A314" t="s">
        <v>971</v>
      </c>
      <c r="B314" t="s">
        <v>2340</v>
      </c>
      <c r="C314" t="s">
        <v>973</v>
      </c>
      <c r="D314" t="s">
        <v>973</v>
      </c>
      <c r="E314" t="s">
        <v>974</v>
      </c>
      <c r="F314" t="s">
        <v>975</v>
      </c>
      <c r="G314" t="s">
        <v>976</v>
      </c>
      <c r="H314">
        <v>0.988313</v>
      </c>
      <c r="I314">
        <v>1.3499600000000001E-3</v>
      </c>
      <c r="J314">
        <v>22.535599999999999</v>
      </c>
      <c r="K314">
        <v>1.84601E-2</v>
      </c>
      <c r="L314">
        <v>48.771000000000001</v>
      </c>
      <c r="M314">
        <v>16.076000000000001</v>
      </c>
      <c r="N314">
        <v>48.771000000000001</v>
      </c>
      <c r="T314" s="11">
        <v>0.988313</v>
      </c>
      <c r="AA314" s="15">
        <f t="shared" si="61"/>
        <v>0</v>
      </c>
      <c r="AB314" s="13">
        <f t="shared" si="62"/>
        <v>1</v>
      </c>
      <c r="AC314" s="15">
        <f t="shared" si="63"/>
        <v>0</v>
      </c>
      <c r="AD314" s="13">
        <f t="shared" si="64"/>
        <v>0</v>
      </c>
      <c r="AE314" s="15">
        <f t="shared" si="65"/>
        <v>0</v>
      </c>
      <c r="AF314" s="13">
        <f t="shared" si="65"/>
        <v>1</v>
      </c>
      <c r="AG314" s="17">
        <f t="shared" si="66"/>
        <v>1</v>
      </c>
      <c r="AH314" s="23">
        <f t="shared" si="67"/>
        <v>0</v>
      </c>
      <c r="AI314" s="24">
        <f t="shared" si="68"/>
        <v>0</v>
      </c>
      <c r="AJ314" s="23">
        <f t="shared" si="69"/>
        <v>0</v>
      </c>
      <c r="AK314" s="24">
        <f t="shared" si="70"/>
        <v>0</v>
      </c>
      <c r="AL314" s="23">
        <f t="shared" si="71"/>
        <v>0</v>
      </c>
      <c r="AM314" s="24">
        <f t="shared" si="72"/>
        <v>0</v>
      </c>
      <c r="AN314" s="25">
        <f t="shared" si="73"/>
        <v>0</v>
      </c>
      <c r="BA314">
        <v>22.535599999999999</v>
      </c>
      <c r="BB314">
        <v>1.84601E-2</v>
      </c>
      <c r="BC314">
        <v>48.771000000000001</v>
      </c>
      <c r="BV314" t="s">
        <v>358</v>
      </c>
      <c r="BZ314">
        <v>3</v>
      </c>
      <c r="CA314" t="s">
        <v>1599</v>
      </c>
      <c r="CB314" t="s">
        <v>2341</v>
      </c>
      <c r="CC314" t="s">
        <v>2342</v>
      </c>
      <c r="CD314" t="s">
        <v>1041</v>
      </c>
      <c r="CE314" t="s">
        <v>980</v>
      </c>
      <c r="CF314" t="s">
        <v>2918</v>
      </c>
      <c r="CG314" t="s">
        <v>981</v>
      </c>
      <c r="CH314">
        <v>9</v>
      </c>
      <c r="CI314">
        <v>4</v>
      </c>
      <c r="CJ314">
        <v>-2.8109999999999999</v>
      </c>
      <c r="CK314">
        <v>2160300</v>
      </c>
      <c r="CL314">
        <v>0</v>
      </c>
      <c r="CM314">
        <v>0</v>
      </c>
      <c r="CN314">
        <v>2160300</v>
      </c>
      <c r="CO314" t="s">
        <v>210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2160300</v>
      </c>
      <c r="CY314">
        <v>0</v>
      </c>
      <c r="CZ314">
        <v>0</v>
      </c>
      <c r="DA314">
        <v>0</v>
      </c>
      <c r="DB314" t="s">
        <v>210</v>
      </c>
      <c r="DC314" t="s">
        <v>210</v>
      </c>
      <c r="DD314" t="s">
        <v>210</v>
      </c>
      <c r="DE314" t="s">
        <v>210</v>
      </c>
      <c r="DF314" t="s">
        <v>210</v>
      </c>
      <c r="DG314" t="s">
        <v>210</v>
      </c>
      <c r="DH314" t="s">
        <v>210</v>
      </c>
      <c r="DI314" t="s">
        <v>210</v>
      </c>
      <c r="DJ314" t="s">
        <v>210</v>
      </c>
      <c r="DK314" t="s">
        <v>210</v>
      </c>
      <c r="DL314" t="s">
        <v>210</v>
      </c>
      <c r="DM314" t="s">
        <v>210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2160300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GL314">
        <v>320</v>
      </c>
      <c r="GM314">
        <v>242</v>
      </c>
      <c r="GN314">
        <v>367</v>
      </c>
      <c r="GO314">
        <v>367</v>
      </c>
      <c r="GP314">
        <v>261</v>
      </c>
      <c r="GQ314">
        <v>274</v>
      </c>
      <c r="GR314">
        <v>1314</v>
      </c>
      <c r="GS314">
        <v>1949</v>
      </c>
      <c r="GT314">
        <v>1314</v>
      </c>
      <c r="GU314">
        <v>1949</v>
      </c>
      <c r="GV314" t="s">
        <v>237</v>
      </c>
      <c r="GW314">
        <v>8792</v>
      </c>
      <c r="GX314">
        <v>1314</v>
      </c>
      <c r="GY314">
        <v>1949</v>
      </c>
      <c r="GZ314" t="s">
        <v>237</v>
      </c>
      <c r="HA314">
        <v>8792</v>
      </c>
      <c r="HB314">
        <v>1314</v>
      </c>
      <c r="HC314">
        <v>1949</v>
      </c>
      <c r="HD314" t="s">
        <v>237</v>
      </c>
      <c r="HE314">
        <v>8792</v>
      </c>
    </row>
    <row r="315" spans="1:213" ht="15" x14ac:dyDescent="0.25">
      <c r="A315" t="s">
        <v>2343</v>
      </c>
      <c r="B315">
        <v>119</v>
      </c>
      <c r="C315" t="s">
        <v>2343</v>
      </c>
      <c r="D315" t="s">
        <v>2343</v>
      </c>
      <c r="F315" t="s">
        <v>2344</v>
      </c>
      <c r="G315" t="s">
        <v>2345</v>
      </c>
      <c r="H315">
        <v>0.95518700000000001</v>
      </c>
      <c r="I315">
        <v>5.3693200000000003E-3</v>
      </c>
      <c r="J315">
        <v>14.5245</v>
      </c>
      <c r="K315">
        <v>1.45386E-2</v>
      </c>
      <c r="L315">
        <v>41.274999999999999</v>
      </c>
      <c r="M315">
        <v>12.334</v>
      </c>
      <c r="N315">
        <v>41.274999999999999</v>
      </c>
      <c r="T315" s="11">
        <v>0.95518700000000001</v>
      </c>
      <c r="AA315" s="15">
        <f t="shared" si="61"/>
        <v>0</v>
      </c>
      <c r="AB315" s="13">
        <f t="shared" si="62"/>
        <v>1</v>
      </c>
      <c r="AC315" s="15">
        <f t="shared" si="63"/>
        <v>0</v>
      </c>
      <c r="AD315" s="13">
        <f t="shared" si="64"/>
        <v>0</v>
      </c>
      <c r="AE315" s="15">
        <f t="shared" si="65"/>
        <v>0</v>
      </c>
      <c r="AF315" s="13">
        <f t="shared" si="65"/>
        <v>1</v>
      </c>
      <c r="AG315" s="17">
        <f t="shared" si="66"/>
        <v>1</v>
      </c>
      <c r="AH315" s="23">
        <f t="shared" si="67"/>
        <v>0</v>
      </c>
      <c r="AI315" s="24">
        <f t="shared" si="68"/>
        <v>0</v>
      </c>
      <c r="AJ315" s="23">
        <f t="shared" si="69"/>
        <v>0</v>
      </c>
      <c r="AK315" s="24">
        <f t="shared" si="70"/>
        <v>0</v>
      </c>
      <c r="AL315" s="23">
        <f t="shared" si="71"/>
        <v>0</v>
      </c>
      <c r="AM315" s="24">
        <f t="shared" si="72"/>
        <v>0</v>
      </c>
      <c r="AN315" s="25">
        <f t="shared" si="73"/>
        <v>0</v>
      </c>
      <c r="BA315">
        <v>14.5245</v>
      </c>
      <c r="BB315">
        <v>1.45386E-2</v>
      </c>
      <c r="BC315">
        <v>41.274999999999999</v>
      </c>
      <c r="BZ315">
        <v>1</v>
      </c>
      <c r="CA315" t="s">
        <v>1599</v>
      </c>
      <c r="CB315" t="s">
        <v>2346</v>
      </c>
      <c r="CC315" t="s">
        <v>2347</v>
      </c>
      <c r="CD315" t="s">
        <v>2348</v>
      </c>
      <c r="CE315" t="s">
        <v>2349</v>
      </c>
      <c r="CF315" t="s">
        <v>2918</v>
      </c>
      <c r="CG315" t="s">
        <v>2350</v>
      </c>
      <c r="CH315">
        <v>28</v>
      </c>
      <c r="CI315">
        <v>3</v>
      </c>
      <c r="CJ315">
        <v>-3.9855</v>
      </c>
      <c r="CK315">
        <v>142850000</v>
      </c>
      <c r="CL315">
        <v>142850000</v>
      </c>
      <c r="CM315">
        <v>0</v>
      </c>
      <c r="CN315">
        <v>0</v>
      </c>
      <c r="CO315" t="s">
        <v>210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142850000</v>
      </c>
      <c r="CY315">
        <v>0</v>
      </c>
      <c r="CZ315">
        <v>0</v>
      </c>
      <c r="DA315">
        <v>0</v>
      </c>
      <c r="DB315" t="s">
        <v>210</v>
      </c>
      <c r="DC315" t="s">
        <v>210</v>
      </c>
      <c r="DD315" t="s">
        <v>210</v>
      </c>
      <c r="DE315" t="s">
        <v>210</v>
      </c>
      <c r="DF315" t="s">
        <v>210</v>
      </c>
      <c r="DG315" t="s">
        <v>210</v>
      </c>
      <c r="DH315" t="s">
        <v>210</v>
      </c>
      <c r="DI315" t="s">
        <v>210</v>
      </c>
      <c r="DJ315" t="s">
        <v>210</v>
      </c>
      <c r="DK315" t="s">
        <v>210</v>
      </c>
      <c r="DL315" t="s">
        <v>210</v>
      </c>
      <c r="DM315" t="s">
        <v>210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142850000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GL315">
        <v>321</v>
      </c>
      <c r="GM315">
        <v>243</v>
      </c>
      <c r="GN315">
        <v>119</v>
      </c>
      <c r="GO315">
        <v>119</v>
      </c>
      <c r="GP315">
        <v>294</v>
      </c>
      <c r="GQ315">
        <v>308</v>
      </c>
      <c r="GR315">
        <v>1386</v>
      </c>
      <c r="GS315">
        <v>2031</v>
      </c>
      <c r="GT315">
        <v>1386</v>
      </c>
      <c r="GU315">
        <v>2031</v>
      </c>
      <c r="GV315" t="s">
        <v>237</v>
      </c>
      <c r="GW315">
        <v>8667</v>
      </c>
      <c r="GX315">
        <v>1386</v>
      </c>
      <c r="GY315">
        <v>2031</v>
      </c>
      <c r="GZ315" t="s">
        <v>237</v>
      </c>
      <c r="HA315">
        <v>8667</v>
      </c>
      <c r="HB315">
        <v>1386</v>
      </c>
      <c r="HC315">
        <v>2031</v>
      </c>
      <c r="HD315" t="s">
        <v>237</v>
      </c>
      <c r="HE315">
        <v>8667</v>
      </c>
    </row>
    <row r="316" spans="1:213" ht="15" x14ac:dyDescent="0.25">
      <c r="A316" t="s">
        <v>2351</v>
      </c>
      <c r="B316" t="s">
        <v>2352</v>
      </c>
      <c r="C316" t="s">
        <v>2353</v>
      </c>
      <c r="D316" t="s">
        <v>2353</v>
      </c>
      <c r="E316" t="s">
        <v>2354</v>
      </c>
      <c r="F316" t="s">
        <v>2355</v>
      </c>
      <c r="G316" t="s">
        <v>2356</v>
      </c>
      <c r="H316">
        <v>0.99468400000000001</v>
      </c>
      <c r="I316">
        <v>5.1852799999999998E-4</v>
      </c>
      <c r="J316">
        <v>25.899100000000001</v>
      </c>
      <c r="K316">
        <v>1.53805E-2</v>
      </c>
      <c r="L316">
        <v>64.326999999999998</v>
      </c>
      <c r="M316">
        <v>21.065999999999999</v>
      </c>
      <c r="N316">
        <v>64.326999999999998</v>
      </c>
      <c r="Z316" s="13">
        <v>0.99468400000000001</v>
      </c>
      <c r="AA316" s="15">
        <f t="shared" si="61"/>
        <v>0</v>
      </c>
      <c r="AB316" s="13">
        <f t="shared" si="62"/>
        <v>0</v>
      </c>
      <c r="AC316" s="15">
        <f t="shared" si="63"/>
        <v>0</v>
      </c>
      <c r="AD316" s="13">
        <f t="shared" si="64"/>
        <v>1</v>
      </c>
      <c r="AE316" s="15">
        <f t="shared" si="65"/>
        <v>0</v>
      </c>
      <c r="AF316" s="13">
        <f t="shared" si="65"/>
        <v>1</v>
      </c>
      <c r="AG316" s="17">
        <f t="shared" si="66"/>
        <v>1</v>
      </c>
      <c r="AH316" s="23">
        <f t="shared" si="67"/>
        <v>0</v>
      </c>
      <c r="AI316" s="24">
        <f t="shared" si="68"/>
        <v>0</v>
      </c>
      <c r="AJ316" s="23">
        <f t="shared" si="69"/>
        <v>0</v>
      </c>
      <c r="AK316" s="24">
        <f t="shared" si="70"/>
        <v>0</v>
      </c>
      <c r="AL316" s="23">
        <f t="shared" si="71"/>
        <v>0</v>
      </c>
      <c r="AM316" s="24">
        <f t="shared" si="72"/>
        <v>0</v>
      </c>
      <c r="AN316" s="25">
        <f t="shared" si="73"/>
        <v>0</v>
      </c>
      <c r="BS316">
        <v>25.899100000000001</v>
      </c>
      <c r="BT316">
        <v>1.53805E-2</v>
      </c>
      <c r="BU316">
        <v>64.326999999999998</v>
      </c>
      <c r="BZ316">
        <v>4</v>
      </c>
      <c r="CA316" t="s">
        <v>1599</v>
      </c>
      <c r="CB316" t="s">
        <v>2357</v>
      </c>
      <c r="CC316" t="s">
        <v>2358</v>
      </c>
      <c r="CD316" t="s">
        <v>442</v>
      </c>
      <c r="CE316" t="s">
        <v>2359</v>
      </c>
      <c r="CF316" t="s">
        <v>2918</v>
      </c>
      <c r="CG316" t="s">
        <v>2360</v>
      </c>
      <c r="CH316">
        <v>1</v>
      </c>
      <c r="CI316">
        <v>3</v>
      </c>
      <c r="CJ316">
        <v>-3.0844999999999998</v>
      </c>
      <c r="CK316">
        <v>20682000</v>
      </c>
      <c r="CL316">
        <v>0</v>
      </c>
      <c r="CM316">
        <v>0</v>
      </c>
      <c r="CN316">
        <v>20682000</v>
      </c>
      <c r="CO316" t="s">
        <v>210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20682000</v>
      </c>
      <c r="DB316" t="s">
        <v>210</v>
      </c>
      <c r="DC316" t="s">
        <v>210</v>
      </c>
      <c r="DD316" t="s">
        <v>210</v>
      </c>
      <c r="DE316" t="s">
        <v>210</v>
      </c>
      <c r="DF316" t="s">
        <v>210</v>
      </c>
      <c r="DG316" t="s">
        <v>210</v>
      </c>
      <c r="DH316" t="s">
        <v>210</v>
      </c>
      <c r="DI316" t="s">
        <v>210</v>
      </c>
      <c r="DJ316" t="s">
        <v>210</v>
      </c>
      <c r="DK316" t="s">
        <v>210</v>
      </c>
      <c r="DL316" t="s">
        <v>210</v>
      </c>
      <c r="DM316" t="s">
        <v>210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20682000</v>
      </c>
      <c r="GL316">
        <v>322</v>
      </c>
      <c r="GM316">
        <v>245</v>
      </c>
      <c r="GN316">
        <v>30</v>
      </c>
      <c r="GO316">
        <v>30</v>
      </c>
      <c r="GP316">
        <v>595</v>
      </c>
      <c r="GQ316">
        <v>612</v>
      </c>
      <c r="GR316">
        <v>2717</v>
      </c>
      <c r="GS316">
        <v>4207</v>
      </c>
      <c r="GT316">
        <v>2717</v>
      </c>
      <c r="GU316">
        <v>4207</v>
      </c>
      <c r="GV316" t="s">
        <v>223</v>
      </c>
      <c r="GW316">
        <v>8292</v>
      </c>
      <c r="GX316">
        <v>2717</v>
      </c>
      <c r="GY316">
        <v>4207</v>
      </c>
      <c r="GZ316" t="s">
        <v>223</v>
      </c>
      <c r="HA316">
        <v>8292</v>
      </c>
      <c r="HB316">
        <v>2717</v>
      </c>
      <c r="HC316">
        <v>4207</v>
      </c>
      <c r="HD316" t="s">
        <v>223</v>
      </c>
      <c r="HE316">
        <v>8292</v>
      </c>
    </row>
    <row r="317" spans="1:213" ht="15" x14ac:dyDescent="0.25">
      <c r="A317" t="s">
        <v>2351</v>
      </c>
      <c r="B317" t="s">
        <v>2361</v>
      </c>
      <c r="C317" t="s">
        <v>2353</v>
      </c>
      <c r="D317" t="s">
        <v>2353</v>
      </c>
      <c r="E317" t="s">
        <v>2354</v>
      </c>
      <c r="F317" t="s">
        <v>2355</v>
      </c>
      <c r="G317" t="s">
        <v>2356</v>
      </c>
      <c r="H317">
        <v>0.99521499999999996</v>
      </c>
      <c r="I317">
        <v>4.5285600000000002E-4</v>
      </c>
      <c r="J317">
        <v>26.380800000000001</v>
      </c>
      <c r="K317">
        <v>1.53805E-2</v>
      </c>
      <c r="L317">
        <v>64.326999999999998</v>
      </c>
      <c r="M317">
        <v>21.065999999999999</v>
      </c>
      <c r="N317">
        <v>64.326999999999998</v>
      </c>
      <c r="Z317" s="13">
        <v>0.99521499999999996</v>
      </c>
      <c r="AA317" s="15">
        <f t="shared" si="61"/>
        <v>0</v>
      </c>
      <c r="AB317" s="13">
        <f t="shared" si="62"/>
        <v>0</v>
      </c>
      <c r="AC317" s="15">
        <f t="shared" si="63"/>
        <v>0</v>
      </c>
      <c r="AD317" s="13">
        <f t="shared" si="64"/>
        <v>1</v>
      </c>
      <c r="AE317" s="15">
        <f t="shared" si="65"/>
        <v>0</v>
      </c>
      <c r="AF317" s="13">
        <f t="shared" si="65"/>
        <v>1</v>
      </c>
      <c r="AG317" s="17">
        <f t="shared" si="66"/>
        <v>1</v>
      </c>
      <c r="AH317" s="23">
        <f t="shared" si="67"/>
        <v>0</v>
      </c>
      <c r="AI317" s="24">
        <f t="shared" si="68"/>
        <v>0</v>
      </c>
      <c r="AJ317" s="23">
        <f t="shared" si="69"/>
        <v>0</v>
      </c>
      <c r="AK317" s="24">
        <f t="shared" si="70"/>
        <v>0</v>
      </c>
      <c r="AL317" s="23">
        <f t="shared" si="71"/>
        <v>0</v>
      </c>
      <c r="AM317" s="24">
        <f t="shared" si="72"/>
        <v>0</v>
      </c>
      <c r="AN317" s="25">
        <f t="shared" si="73"/>
        <v>0</v>
      </c>
      <c r="BS317">
        <v>26.380800000000001</v>
      </c>
      <c r="BT317">
        <v>1.53805E-2</v>
      </c>
      <c r="BU317">
        <v>64.326999999999998</v>
      </c>
      <c r="BZ317">
        <v>4</v>
      </c>
      <c r="CA317" t="s">
        <v>1599</v>
      </c>
      <c r="CB317" t="s">
        <v>2362</v>
      </c>
      <c r="CC317" t="s">
        <v>2363</v>
      </c>
      <c r="CD317" t="s">
        <v>482</v>
      </c>
      <c r="CE317" t="s">
        <v>2359</v>
      </c>
      <c r="CF317" t="s">
        <v>2918</v>
      </c>
      <c r="CG317" t="s">
        <v>2360</v>
      </c>
      <c r="CH317">
        <v>2</v>
      </c>
      <c r="CI317">
        <v>3</v>
      </c>
      <c r="CJ317">
        <v>-3.0844999999999998</v>
      </c>
      <c r="CK317">
        <v>20682000</v>
      </c>
      <c r="CL317">
        <v>0</v>
      </c>
      <c r="CM317">
        <v>0</v>
      </c>
      <c r="CN317">
        <v>20682000</v>
      </c>
      <c r="CO317" t="s">
        <v>210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20682000</v>
      </c>
      <c r="DB317" t="s">
        <v>210</v>
      </c>
      <c r="DC317" t="s">
        <v>210</v>
      </c>
      <c r="DD317" t="s">
        <v>210</v>
      </c>
      <c r="DE317" t="s">
        <v>210</v>
      </c>
      <c r="DF317" t="s">
        <v>210</v>
      </c>
      <c r="DG317" t="s">
        <v>210</v>
      </c>
      <c r="DH317" t="s">
        <v>210</v>
      </c>
      <c r="DI317" t="s">
        <v>210</v>
      </c>
      <c r="DJ317" t="s">
        <v>210</v>
      </c>
      <c r="DK317" t="s">
        <v>210</v>
      </c>
      <c r="DL317" t="s">
        <v>210</v>
      </c>
      <c r="DM317" t="s">
        <v>210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20682000</v>
      </c>
      <c r="GL317">
        <v>323</v>
      </c>
      <c r="GM317">
        <v>245</v>
      </c>
      <c r="GN317">
        <v>31</v>
      </c>
      <c r="GO317">
        <v>31</v>
      </c>
      <c r="GP317">
        <v>595</v>
      </c>
      <c r="GQ317">
        <v>612</v>
      </c>
      <c r="GR317">
        <v>2717</v>
      </c>
      <c r="GS317">
        <v>4207</v>
      </c>
      <c r="GT317">
        <v>2717</v>
      </c>
      <c r="GU317">
        <v>4207</v>
      </c>
      <c r="GV317" t="s">
        <v>223</v>
      </c>
      <c r="GW317">
        <v>8292</v>
      </c>
      <c r="GX317">
        <v>2717</v>
      </c>
      <c r="GY317">
        <v>4207</v>
      </c>
      <c r="GZ317" t="s">
        <v>223</v>
      </c>
      <c r="HA317">
        <v>8292</v>
      </c>
      <c r="HB317">
        <v>2717</v>
      </c>
      <c r="HC317">
        <v>4207</v>
      </c>
      <c r="HD317" t="s">
        <v>223</v>
      </c>
      <c r="HE317">
        <v>8292</v>
      </c>
    </row>
    <row r="318" spans="1:213" ht="15" x14ac:dyDescent="0.25">
      <c r="A318" t="s">
        <v>2351</v>
      </c>
      <c r="B318" t="s">
        <v>2364</v>
      </c>
      <c r="C318" t="s">
        <v>2353</v>
      </c>
      <c r="D318" t="s">
        <v>2353</v>
      </c>
      <c r="E318" t="s">
        <v>2354</v>
      </c>
      <c r="F318" t="s">
        <v>2355</v>
      </c>
      <c r="G318" t="s">
        <v>2356</v>
      </c>
      <c r="H318">
        <v>0.98803300000000005</v>
      </c>
      <c r="I318">
        <v>1.4167299999999999E-3</v>
      </c>
      <c r="J318">
        <v>22.2547</v>
      </c>
      <c r="K318">
        <v>1.53805E-2</v>
      </c>
      <c r="L318">
        <v>64.326999999999998</v>
      </c>
      <c r="M318">
        <v>21.065999999999999</v>
      </c>
      <c r="N318">
        <v>64.326999999999998</v>
      </c>
      <c r="Z318" s="13">
        <v>0.98803300000000005</v>
      </c>
      <c r="AA318" s="15">
        <f t="shared" si="61"/>
        <v>0</v>
      </c>
      <c r="AB318" s="13">
        <f t="shared" si="62"/>
        <v>0</v>
      </c>
      <c r="AC318" s="15">
        <f t="shared" si="63"/>
        <v>0</v>
      </c>
      <c r="AD318" s="13">
        <f t="shared" si="64"/>
        <v>1</v>
      </c>
      <c r="AE318" s="15">
        <f t="shared" si="65"/>
        <v>0</v>
      </c>
      <c r="AF318" s="13">
        <f t="shared" si="65"/>
        <v>1</v>
      </c>
      <c r="AG318" s="17">
        <f t="shared" si="66"/>
        <v>1</v>
      </c>
      <c r="AH318" s="23">
        <f t="shared" si="67"/>
        <v>0</v>
      </c>
      <c r="AI318" s="24">
        <f t="shared" si="68"/>
        <v>0</v>
      </c>
      <c r="AJ318" s="23">
        <f t="shared" si="69"/>
        <v>0</v>
      </c>
      <c r="AK318" s="24">
        <f t="shared" si="70"/>
        <v>0</v>
      </c>
      <c r="AL318" s="23">
        <f t="shared" si="71"/>
        <v>0</v>
      </c>
      <c r="AM318" s="24">
        <f t="shared" si="72"/>
        <v>0</v>
      </c>
      <c r="AN318" s="25">
        <f t="shared" si="73"/>
        <v>0</v>
      </c>
      <c r="BS318">
        <v>22.2547</v>
      </c>
      <c r="BT318">
        <v>1.53805E-2</v>
      </c>
      <c r="BU318">
        <v>64.326999999999998</v>
      </c>
      <c r="BZ318">
        <v>4</v>
      </c>
      <c r="CA318" t="s">
        <v>1599</v>
      </c>
      <c r="CB318" t="s">
        <v>2365</v>
      </c>
      <c r="CC318" t="s">
        <v>2366</v>
      </c>
      <c r="CD318" t="s">
        <v>1049</v>
      </c>
      <c r="CE318" t="s">
        <v>2359</v>
      </c>
      <c r="CF318" t="s">
        <v>2918</v>
      </c>
      <c r="CG318" t="s">
        <v>2360</v>
      </c>
      <c r="CH318">
        <v>4</v>
      </c>
      <c r="CI318">
        <v>3</v>
      </c>
      <c r="CJ318">
        <v>-3.0844999999999998</v>
      </c>
      <c r="CK318">
        <v>20682000</v>
      </c>
      <c r="CL318">
        <v>0</v>
      </c>
      <c r="CM318">
        <v>0</v>
      </c>
      <c r="CN318">
        <v>20682000</v>
      </c>
      <c r="CO318" t="s">
        <v>210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20682000</v>
      </c>
      <c r="DB318" t="s">
        <v>210</v>
      </c>
      <c r="DC318" t="s">
        <v>210</v>
      </c>
      <c r="DD318" t="s">
        <v>210</v>
      </c>
      <c r="DE318" t="s">
        <v>210</v>
      </c>
      <c r="DF318" t="s">
        <v>210</v>
      </c>
      <c r="DG318" t="s">
        <v>210</v>
      </c>
      <c r="DH318" t="s">
        <v>210</v>
      </c>
      <c r="DI318" t="s">
        <v>210</v>
      </c>
      <c r="DJ318" t="s">
        <v>210</v>
      </c>
      <c r="DK318" t="s">
        <v>210</v>
      </c>
      <c r="DL318" t="s">
        <v>210</v>
      </c>
      <c r="DM318" t="s">
        <v>210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20682000</v>
      </c>
      <c r="GL318">
        <v>324</v>
      </c>
      <c r="GM318">
        <v>245</v>
      </c>
      <c r="GN318">
        <v>33</v>
      </c>
      <c r="GO318">
        <v>33</v>
      </c>
      <c r="GP318">
        <v>595</v>
      </c>
      <c r="GQ318">
        <v>612</v>
      </c>
      <c r="GR318">
        <v>2717</v>
      </c>
      <c r="GS318">
        <v>4207</v>
      </c>
      <c r="GT318">
        <v>2717</v>
      </c>
      <c r="GU318">
        <v>4207</v>
      </c>
      <c r="GV318" t="s">
        <v>223</v>
      </c>
      <c r="GW318">
        <v>8292</v>
      </c>
      <c r="GX318">
        <v>2717</v>
      </c>
      <c r="GY318">
        <v>4207</v>
      </c>
      <c r="GZ318" t="s">
        <v>223</v>
      </c>
      <c r="HA318">
        <v>8292</v>
      </c>
      <c r="HB318">
        <v>2717</v>
      </c>
      <c r="HC318">
        <v>4207</v>
      </c>
      <c r="HD318" t="s">
        <v>223</v>
      </c>
      <c r="HE318">
        <v>8292</v>
      </c>
    </row>
    <row r="319" spans="1:213" ht="15" x14ac:dyDescent="0.25">
      <c r="A319" t="s">
        <v>2351</v>
      </c>
      <c r="B319" t="s">
        <v>2367</v>
      </c>
      <c r="C319" t="s">
        <v>2353</v>
      </c>
      <c r="D319" t="s">
        <v>2353</v>
      </c>
      <c r="E319" t="s">
        <v>2354</v>
      </c>
      <c r="F319" t="s">
        <v>2355</v>
      </c>
      <c r="G319" t="s">
        <v>2356</v>
      </c>
      <c r="H319">
        <v>0.98985199999999995</v>
      </c>
      <c r="I319">
        <v>1.1014900000000001E-3</v>
      </c>
      <c r="J319">
        <v>22.992599999999999</v>
      </c>
      <c r="K319">
        <v>1.53805E-2</v>
      </c>
      <c r="L319">
        <v>64.326999999999998</v>
      </c>
      <c r="M319">
        <v>21.065999999999999</v>
      </c>
      <c r="N319">
        <v>64.326999999999998</v>
      </c>
      <c r="Z319" s="13">
        <v>0.98985199999999995</v>
      </c>
      <c r="AA319" s="15">
        <f t="shared" si="61"/>
        <v>0</v>
      </c>
      <c r="AB319" s="13">
        <f t="shared" si="62"/>
        <v>0</v>
      </c>
      <c r="AC319" s="15">
        <f t="shared" si="63"/>
        <v>0</v>
      </c>
      <c r="AD319" s="13">
        <f t="shared" si="64"/>
        <v>1</v>
      </c>
      <c r="AE319" s="15">
        <f t="shared" si="65"/>
        <v>0</v>
      </c>
      <c r="AF319" s="13">
        <f t="shared" si="65"/>
        <v>1</v>
      </c>
      <c r="AG319" s="17">
        <f t="shared" si="66"/>
        <v>1</v>
      </c>
      <c r="AH319" s="23">
        <f t="shared" si="67"/>
        <v>0</v>
      </c>
      <c r="AI319" s="24">
        <f t="shared" si="68"/>
        <v>0</v>
      </c>
      <c r="AJ319" s="23">
        <f t="shared" si="69"/>
        <v>0</v>
      </c>
      <c r="AK319" s="24">
        <f t="shared" si="70"/>
        <v>0</v>
      </c>
      <c r="AL319" s="23">
        <f t="shared" si="71"/>
        <v>0</v>
      </c>
      <c r="AM319" s="24">
        <f t="shared" si="72"/>
        <v>0</v>
      </c>
      <c r="AN319" s="25">
        <f t="shared" si="73"/>
        <v>0</v>
      </c>
      <c r="BS319">
        <v>22.992599999999999</v>
      </c>
      <c r="BT319">
        <v>1.53805E-2</v>
      </c>
      <c r="BU319">
        <v>64.326999999999998</v>
      </c>
      <c r="BZ319">
        <v>4</v>
      </c>
      <c r="CA319" t="s">
        <v>1599</v>
      </c>
      <c r="CB319" t="s">
        <v>2368</v>
      </c>
      <c r="CC319" t="s">
        <v>2369</v>
      </c>
      <c r="CD319" t="s">
        <v>1007</v>
      </c>
      <c r="CE319" t="s">
        <v>2359</v>
      </c>
      <c r="CF319" t="s">
        <v>2918</v>
      </c>
      <c r="CG319" t="s">
        <v>2360</v>
      </c>
      <c r="CH319">
        <v>16</v>
      </c>
      <c r="CI319">
        <v>3</v>
      </c>
      <c r="CJ319">
        <v>-3.0844999999999998</v>
      </c>
      <c r="CK319">
        <v>20682000</v>
      </c>
      <c r="CL319">
        <v>0</v>
      </c>
      <c r="CM319">
        <v>0</v>
      </c>
      <c r="CN319">
        <v>20682000</v>
      </c>
      <c r="CO319" t="s">
        <v>210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20682000</v>
      </c>
      <c r="DB319" t="s">
        <v>210</v>
      </c>
      <c r="DC319" t="s">
        <v>210</v>
      </c>
      <c r="DD319" t="s">
        <v>210</v>
      </c>
      <c r="DE319" t="s">
        <v>210</v>
      </c>
      <c r="DF319" t="s">
        <v>210</v>
      </c>
      <c r="DG319" t="s">
        <v>210</v>
      </c>
      <c r="DH319" t="s">
        <v>210</v>
      </c>
      <c r="DI319" t="s">
        <v>210</v>
      </c>
      <c r="DJ319" t="s">
        <v>210</v>
      </c>
      <c r="DK319" t="s">
        <v>210</v>
      </c>
      <c r="DL319" t="s">
        <v>210</v>
      </c>
      <c r="DM319" t="s">
        <v>210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20682000</v>
      </c>
      <c r="GL319">
        <v>325</v>
      </c>
      <c r="GM319">
        <v>245</v>
      </c>
      <c r="GN319">
        <v>45</v>
      </c>
      <c r="GO319">
        <v>45</v>
      </c>
      <c r="GP319">
        <v>595</v>
      </c>
      <c r="GQ319">
        <v>612</v>
      </c>
      <c r="GR319">
        <v>2717</v>
      </c>
      <c r="GS319">
        <v>4207</v>
      </c>
      <c r="GT319">
        <v>2717</v>
      </c>
      <c r="GU319">
        <v>4207</v>
      </c>
      <c r="GV319" t="s">
        <v>223</v>
      </c>
      <c r="GW319">
        <v>8292</v>
      </c>
      <c r="GX319">
        <v>2717</v>
      </c>
      <c r="GY319">
        <v>4207</v>
      </c>
      <c r="GZ319" t="s">
        <v>223</v>
      </c>
      <c r="HA319">
        <v>8292</v>
      </c>
      <c r="HB319">
        <v>2717</v>
      </c>
      <c r="HC319">
        <v>4207</v>
      </c>
      <c r="HD319" t="s">
        <v>223</v>
      </c>
      <c r="HE319">
        <v>8292</v>
      </c>
    </row>
    <row r="320" spans="1:213" x14ac:dyDescent="0.3">
      <c r="A320" t="s">
        <v>2370</v>
      </c>
      <c r="B320" t="s">
        <v>2371</v>
      </c>
      <c r="C320" t="s">
        <v>2372</v>
      </c>
      <c r="D320" t="s">
        <v>2372</v>
      </c>
      <c r="E320" t="s">
        <v>2373</v>
      </c>
      <c r="F320" t="s">
        <v>2374</v>
      </c>
      <c r="G320" t="s">
        <v>2375</v>
      </c>
      <c r="H320">
        <v>1</v>
      </c>
      <c r="I320">
        <v>0</v>
      </c>
      <c r="J320">
        <v>136.51499999999999</v>
      </c>
      <c r="K320">
        <v>4.0356599999999999E-3</v>
      </c>
      <c r="L320">
        <v>151.22</v>
      </c>
      <c r="M320">
        <v>55.045000000000002</v>
      </c>
      <c r="N320">
        <v>151.22</v>
      </c>
      <c r="T320" s="11">
        <v>1</v>
      </c>
      <c r="AA320" s="15">
        <f t="shared" si="61"/>
        <v>0</v>
      </c>
      <c r="AB320" s="13">
        <f t="shared" si="62"/>
        <v>1</v>
      </c>
      <c r="AC320" s="15">
        <f t="shared" si="63"/>
        <v>0</v>
      </c>
      <c r="AD320" s="13">
        <f t="shared" si="64"/>
        <v>0</v>
      </c>
      <c r="AE320" s="15">
        <f t="shared" si="65"/>
        <v>0</v>
      </c>
      <c r="AF320" s="13">
        <f t="shared" si="65"/>
        <v>1</v>
      </c>
      <c r="AG320" s="17">
        <f t="shared" si="66"/>
        <v>1</v>
      </c>
      <c r="AH320" s="23">
        <f t="shared" si="67"/>
        <v>0</v>
      </c>
      <c r="AI320" s="24">
        <f t="shared" si="68"/>
        <v>0</v>
      </c>
      <c r="AJ320" s="23">
        <f t="shared" si="69"/>
        <v>0</v>
      </c>
      <c r="AK320" s="24">
        <f t="shared" si="70"/>
        <v>0</v>
      </c>
      <c r="AL320" s="23">
        <f t="shared" si="71"/>
        <v>0</v>
      </c>
      <c r="AM320" s="24">
        <f t="shared" si="72"/>
        <v>0</v>
      </c>
      <c r="AN320" s="25">
        <f t="shared" si="73"/>
        <v>0</v>
      </c>
      <c r="BA320">
        <v>136.51499999999999</v>
      </c>
      <c r="BB320">
        <v>4.0356599999999999E-3</v>
      </c>
      <c r="BC320">
        <v>151.22</v>
      </c>
      <c r="BZ320">
        <v>1</v>
      </c>
      <c r="CA320" t="s">
        <v>1599</v>
      </c>
      <c r="CB320" t="s">
        <v>2376</v>
      </c>
      <c r="CC320" t="s">
        <v>306</v>
      </c>
      <c r="CD320" t="s">
        <v>282</v>
      </c>
      <c r="CE320" s="19" t="s">
        <v>2377</v>
      </c>
      <c r="CF320" t="s">
        <v>2919</v>
      </c>
      <c r="CG320" t="s">
        <v>2378</v>
      </c>
      <c r="CH320">
        <v>2</v>
      </c>
      <c r="CI320">
        <v>2</v>
      </c>
      <c r="CJ320">
        <v>4.2374000000000001</v>
      </c>
      <c r="CK320">
        <v>32153000</v>
      </c>
      <c r="CL320">
        <v>32153000</v>
      </c>
      <c r="CM320">
        <v>0</v>
      </c>
      <c r="CN320">
        <v>0</v>
      </c>
      <c r="CO320" t="s">
        <v>210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32153000</v>
      </c>
      <c r="CY320">
        <v>0</v>
      </c>
      <c r="CZ320">
        <v>0</v>
      </c>
      <c r="DA320">
        <v>0</v>
      </c>
      <c r="DB320" t="s">
        <v>210</v>
      </c>
      <c r="DC320" t="s">
        <v>210</v>
      </c>
      <c r="DD320" t="s">
        <v>210</v>
      </c>
      <c r="DE320" t="s">
        <v>210</v>
      </c>
      <c r="DF320" t="s">
        <v>210</v>
      </c>
      <c r="DG320" t="s">
        <v>210</v>
      </c>
      <c r="DH320" t="s">
        <v>210</v>
      </c>
      <c r="DI320" t="s">
        <v>210</v>
      </c>
      <c r="DJ320" t="s">
        <v>210</v>
      </c>
      <c r="DK320" t="s">
        <v>210</v>
      </c>
      <c r="DL320" t="s">
        <v>210</v>
      </c>
      <c r="DM320" t="s">
        <v>210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32153000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GL320">
        <v>326</v>
      </c>
      <c r="GM320">
        <v>246</v>
      </c>
      <c r="GN320">
        <v>210</v>
      </c>
      <c r="GO320">
        <v>210</v>
      </c>
      <c r="GP320">
        <v>459</v>
      </c>
      <c r="GQ320">
        <v>476</v>
      </c>
      <c r="GR320">
        <v>2474</v>
      </c>
      <c r="GS320">
        <v>3960</v>
      </c>
      <c r="GT320">
        <v>2474</v>
      </c>
      <c r="GU320">
        <v>3960</v>
      </c>
      <c r="GV320" t="s">
        <v>237</v>
      </c>
      <c r="GW320">
        <v>7586</v>
      </c>
      <c r="GX320">
        <v>2474</v>
      </c>
      <c r="GY320">
        <v>3960</v>
      </c>
      <c r="GZ320" t="s">
        <v>237</v>
      </c>
      <c r="HA320">
        <v>7586</v>
      </c>
      <c r="HB320">
        <v>2474</v>
      </c>
      <c r="HC320">
        <v>3960</v>
      </c>
      <c r="HD320" t="s">
        <v>237</v>
      </c>
      <c r="HE320">
        <v>7586</v>
      </c>
    </row>
    <row r="321" spans="1:213" ht="15" x14ac:dyDescent="0.25">
      <c r="A321" t="s">
        <v>2379</v>
      </c>
      <c r="B321">
        <v>339</v>
      </c>
      <c r="C321" t="s">
        <v>2379</v>
      </c>
      <c r="D321" t="s">
        <v>2379</v>
      </c>
      <c r="F321" t="s">
        <v>2380</v>
      </c>
      <c r="G321" t="s">
        <v>2381</v>
      </c>
      <c r="H321">
        <v>0.99995500000000004</v>
      </c>
      <c r="I321" s="1">
        <v>2.2594899999999999E-6</v>
      </c>
      <c r="J321">
        <v>43.9499</v>
      </c>
      <c r="K321">
        <v>9.9399399999999995E-3</v>
      </c>
      <c r="L321">
        <v>77.278999999999996</v>
      </c>
      <c r="M321">
        <v>17.704000000000001</v>
      </c>
      <c r="N321">
        <v>77.278999999999996</v>
      </c>
      <c r="T321" s="11">
        <v>0.99995500000000004</v>
      </c>
      <c r="AA321" s="15">
        <f t="shared" si="61"/>
        <v>0</v>
      </c>
      <c r="AB321" s="13">
        <f t="shared" si="62"/>
        <v>1</v>
      </c>
      <c r="AC321" s="15">
        <f t="shared" si="63"/>
        <v>0</v>
      </c>
      <c r="AD321" s="13">
        <f t="shared" si="64"/>
        <v>0</v>
      </c>
      <c r="AE321" s="15">
        <f t="shared" si="65"/>
        <v>0</v>
      </c>
      <c r="AF321" s="13">
        <f t="shared" si="65"/>
        <v>1</v>
      </c>
      <c r="AG321" s="17">
        <f t="shared" si="66"/>
        <v>1</v>
      </c>
      <c r="AH321" s="23">
        <f t="shared" si="67"/>
        <v>0</v>
      </c>
      <c r="AI321" s="24">
        <f t="shared" si="68"/>
        <v>0</v>
      </c>
      <c r="AJ321" s="23">
        <f t="shared" si="69"/>
        <v>0</v>
      </c>
      <c r="AK321" s="24">
        <f t="shared" si="70"/>
        <v>0</v>
      </c>
      <c r="AL321" s="23">
        <f t="shared" si="71"/>
        <v>0</v>
      </c>
      <c r="AM321" s="24">
        <f t="shared" si="72"/>
        <v>0</v>
      </c>
      <c r="AN321" s="25">
        <f t="shared" si="73"/>
        <v>0</v>
      </c>
      <c r="BA321">
        <v>43.9499</v>
      </c>
      <c r="BB321">
        <v>9.9399399999999995E-3</v>
      </c>
      <c r="BC321">
        <v>77.278999999999996</v>
      </c>
      <c r="BZ321">
        <v>1</v>
      </c>
      <c r="CA321" t="s">
        <v>1599</v>
      </c>
      <c r="CB321" t="s">
        <v>2382</v>
      </c>
      <c r="CC321" t="s">
        <v>2383</v>
      </c>
      <c r="CD321" t="s">
        <v>329</v>
      </c>
      <c r="CE321" t="s">
        <v>2384</v>
      </c>
      <c r="CF321" t="s">
        <v>2918</v>
      </c>
      <c r="CG321" t="s">
        <v>2385</v>
      </c>
      <c r="CH321">
        <v>4</v>
      </c>
      <c r="CI321">
        <v>2</v>
      </c>
      <c r="CJ321">
        <v>-4.4386000000000001</v>
      </c>
      <c r="CK321">
        <v>941810</v>
      </c>
      <c r="CL321">
        <v>941810</v>
      </c>
      <c r="CM321">
        <v>0</v>
      </c>
      <c r="CN321">
        <v>0</v>
      </c>
      <c r="CO321" t="s">
        <v>210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941810</v>
      </c>
      <c r="CY321">
        <v>0</v>
      </c>
      <c r="CZ321">
        <v>0</v>
      </c>
      <c r="DA321">
        <v>0</v>
      </c>
      <c r="DB321" t="s">
        <v>210</v>
      </c>
      <c r="DC321" t="s">
        <v>210</v>
      </c>
      <c r="DD321" t="s">
        <v>210</v>
      </c>
      <c r="DE321" t="s">
        <v>210</v>
      </c>
      <c r="DF321" t="s">
        <v>210</v>
      </c>
      <c r="DG321" t="s">
        <v>210</v>
      </c>
      <c r="DH321" t="s">
        <v>210</v>
      </c>
      <c r="DI321" t="s">
        <v>210</v>
      </c>
      <c r="DJ321" t="s">
        <v>210</v>
      </c>
      <c r="DK321" t="s">
        <v>210</v>
      </c>
      <c r="DL321" t="s">
        <v>210</v>
      </c>
      <c r="DM321" t="s">
        <v>210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941810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GL321">
        <v>327</v>
      </c>
      <c r="GM321">
        <v>247</v>
      </c>
      <c r="GN321">
        <v>339</v>
      </c>
      <c r="GO321">
        <v>339</v>
      </c>
      <c r="GP321">
        <v>40</v>
      </c>
      <c r="GQ321">
        <v>41</v>
      </c>
      <c r="GR321">
        <v>121</v>
      </c>
      <c r="GS321">
        <v>135</v>
      </c>
      <c r="GT321">
        <v>121</v>
      </c>
      <c r="GU321">
        <v>135</v>
      </c>
      <c r="GV321" t="s">
        <v>237</v>
      </c>
      <c r="GW321">
        <v>9746</v>
      </c>
      <c r="GX321">
        <v>121</v>
      </c>
      <c r="GY321">
        <v>135</v>
      </c>
      <c r="GZ321" t="s">
        <v>237</v>
      </c>
      <c r="HA321">
        <v>9746</v>
      </c>
      <c r="HB321">
        <v>121</v>
      </c>
      <c r="HC321">
        <v>135</v>
      </c>
      <c r="HD321" t="s">
        <v>237</v>
      </c>
      <c r="HE321">
        <v>9746</v>
      </c>
    </row>
    <row r="322" spans="1:213" ht="15" x14ac:dyDescent="0.25">
      <c r="A322" t="s">
        <v>982</v>
      </c>
      <c r="B322">
        <v>130</v>
      </c>
      <c r="C322" t="s">
        <v>982</v>
      </c>
      <c r="D322" t="s">
        <v>982</v>
      </c>
      <c r="E322" t="s">
        <v>983</v>
      </c>
      <c r="F322" t="s">
        <v>984</v>
      </c>
      <c r="G322" t="s">
        <v>985</v>
      </c>
      <c r="H322">
        <v>0.37140699999999999</v>
      </c>
      <c r="I322">
        <v>0.185394</v>
      </c>
      <c r="J322">
        <v>0</v>
      </c>
      <c r="K322">
        <v>5.8731800000000004E-3</v>
      </c>
      <c r="L322">
        <v>98.352999999999994</v>
      </c>
      <c r="M322">
        <v>68.022000000000006</v>
      </c>
      <c r="N322">
        <v>87.363</v>
      </c>
      <c r="P322" s="7">
        <v>0.37140699999999999</v>
      </c>
      <c r="V322" s="9">
        <v>0.35968800000000001</v>
      </c>
      <c r="AA322" s="15">
        <f t="shared" si="61"/>
        <v>1</v>
      </c>
      <c r="AB322" s="13">
        <f t="shared" si="62"/>
        <v>0</v>
      </c>
      <c r="AC322" s="15">
        <f t="shared" si="63"/>
        <v>1</v>
      </c>
      <c r="AD322" s="13">
        <f t="shared" si="64"/>
        <v>0</v>
      </c>
      <c r="AE322" s="15">
        <f t="shared" si="65"/>
        <v>2</v>
      </c>
      <c r="AF322" s="13">
        <f t="shared" si="65"/>
        <v>0</v>
      </c>
      <c r="AG322" s="17">
        <f t="shared" si="66"/>
        <v>2</v>
      </c>
      <c r="AH322" s="23">
        <f t="shared" si="67"/>
        <v>1</v>
      </c>
      <c r="AI322" s="24">
        <f t="shared" si="68"/>
        <v>0</v>
      </c>
      <c r="AJ322" s="23">
        <f t="shared" si="69"/>
        <v>1</v>
      </c>
      <c r="AK322" s="24">
        <f t="shared" si="70"/>
        <v>0</v>
      </c>
      <c r="AL322" s="23">
        <f t="shared" si="71"/>
        <v>2</v>
      </c>
      <c r="AM322" s="24">
        <f t="shared" si="72"/>
        <v>0</v>
      </c>
      <c r="AN322" s="25">
        <f t="shared" si="73"/>
        <v>2</v>
      </c>
      <c r="AO322">
        <v>0</v>
      </c>
      <c r="AP322">
        <v>1.2719100000000001E-2</v>
      </c>
      <c r="AQ322">
        <v>87.363</v>
      </c>
      <c r="BG322">
        <v>0</v>
      </c>
      <c r="BH322">
        <v>5.8731800000000004E-3</v>
      </c>
      <c r="BI322">
        <v>98.352999999999994</v>
      </c>
      <c r="CA322" t="s">
        <v>1599</v>
      </c>
      <c r="CB322" t="s">
        <v>2386</v>
      </c>
      <c r="CC322" t="s">
        <v>420</v>
      </c>
      <c r="CD322" t="s">
        <v>421</v>
      </c>
      <c r="CE322" t="s">
        <v>991</v>
      </c>
      <c r="CF322" t="s">
        <v>2918</v>
      </c>
      <c r="CG322" t="s">
        <v>992</v>
      </c>
      <c r="CH322">
        <v>8</v>
      </c>
      <c r="CI322">
        <v>2</v>
      </c>
      <c r="CJ322">
        <v>-1.3385</v>
      </c>
      <c r="CK322">
        <v>0</v>
      </c>
      <c r="CL322">
        <v>0</v>
      </c>
      <c r="CM322">
        <v>0</v>
      </c>
      <c r="CN322">
        <v>0</v>
      </c>
      <c r="CO322" t="s">
        <v>210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 t="s">
        <v>210</v>
      </c>
      <c r="DC322" t="s">
        <v>210</v>
      </c>
      <c r="DD322" t="s">
        <v>210</v>
      </c>
      <c r="DE322" t="s">
        <v>210</v>
      </c>
      <c r="DF322" t="s">
        <v>210</v>
      </c>
      <c r="DG322" t="s">
        <v>210</v>
      </c>
      <c r="DH322" t="s">
        <v>210</v>
      </c>
      <c r="DI322" t="s">
        <v>210</v>
      </c>
      <c r="DJ322" t="s">
        <v>210</v>
      </c>
      <c r="DK322" t="s">
        <v>210</v>
      </c>
      <c r="DL322" t="s">
        <v>210</v>
      </c>
      <c r="DM322" t="s">
        <v>210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GL322">
        <v>328</v>
      </c>
      <c r="GM322">
        <v>249</v>
      </c>
      <c r="GN322">
        <v>130</v>
      </c>
      <c r="GO322">
        <v>130</v>
      </c>
      <c r="GP322">
        <v>642</v>
      </c>
      <c r="GQ322">
        <v>661</v>
      </c>
      <c r="GT322">
        <v>2791</v>
      </c>
      <c r="GU322">
        <v>4287</v>
      </c>
      <c r="GV322" t="s">
        <v>250</v>
      </c>
      <c r="GW322">
        <v>7458</v>
      </c>
      <c r="GX322">
        <v>2793</v>
      </c>
      <c r="GY322">
        <v>4289</v>
      </c>
      <c r="GZ322" t="s">
        <v>454</v>
      </c>
      <c r="HA322">
        <v>7484</v>
      </c>
      <c r="HB322">
        <v>2793</v>
      </c>
      <c r="HC322">
        <v>4289</v>
      </c>
      <c r="HD322" t="s">
        <v>454</v>
      </c>
      <c r="HE322">
        <v>7484</v>
      </c>
    </row>
    <row r="323" spans="1:213" x14ac:dyDescent="0.3">
      <c r="A323" t="s">
        <v>2387</v>
      </c>
      <c r="B323">
        <v>27</v>
      </c>
      <c r="C323" t="s">
        <v>2387</v>
      </c>
      <c r="D323" t="s">
        <v>2387</v>
      </c>
      <c r="F323" t="s">
        <v>2388</v>
      </c>
      <c r="G323" t="s">
        <v>2389</v>
      </c>
      <c r="H323">
        <v>1</v>
      </c>
      <c r="I323">
        <v>0</v>
      </c>
      <c r="J323">
        <v>14.1119</v>
      </c>
      <c r="K323">
        <v>1.5162500000000001E-2</v>
      </c>
      <c r="L323">
        <v>63.893999999999998</v>
      </c>
      <c r="M323">
        <v>20.081</v>
      </c>
      <c r="N323">
        <v>63.893999999999998</v>
      </c>
      <c r="X323" s="13">
        <v>1</v>
      </c>
      <c r="AA323" s="15">
        <f t="shared" si="61"/>
        <v>0</v>
      </c>
      <c r="AB323" s="13">
        <f t="shared" si="62"/>
        <v>0</v>
      </c>
      <c r="AC323" s="15">
        <f t="shared" si="63"/>
        <v>0</v>
      </c>
      <c r="AD323" s="13">
        <f t="shared" si="64"/>
        <v>1</v>
      </c>
      <c r="AE323" s="15">
        <f t="shared" si="65"/>
        <v>0</v>
      </c>
      <c r="AF323" s="13">
        <f t="shared" si="65"/>
        <v>1</v>
      </c>
      <c r="AG323" s="17">
        <f t="shared" si="66"/>
        <v>1</v>
      </c>
      <c r="AH323" s="23">
        <f t="shared" si="67"/>
        <v>0</v>
      </c>
      <c r="AI323" s="24">
        <f t="shared" si="68"/>
        <v>0</v>
      </c>
      <c r="AJ323" s="23">
        <f t="shared" si="69"/>
        <v>0</v>
      </c>
      <c r="AK323" s="24">
        <f t="shared" si="70"/>
        <v>1</v>
      </c>
      <c r="AL323" s="23">
        <f t="shared" si="71"/>
        <v>0</v>
      </c>
      <c r="AM323" s="24">
        <f t="shared" si="72"/>
        <v>1</v>
      </c>
      <c r="AN323" s="25">
        <f t="shared" si="73"/>
        <v>1</v>
      </c>
      <c r="BM323">
        <v>14.1119</v>
      </c>
      <c r="BN323">
        <v>1.5162500000000001E-2</v>
      </c>
      <c r="BO323">
        <v>63.893999999999998</v>
      </c>
      <c r="BZ323">
        <v>1</v>
      </c>
      <c r="CA323" t="s">
        <v>1599</v>
      </c>
      <c r="CB323" t="s">
        <v>2390</v>
      </c>
      <c r="CC323" t="s">
        <v>306</v>
      </c>
      <c r="CD323" t="s">
        <v>207</v>
      </c>
      <c r="CE323" s="19" t="s">
        <v>2391</v>
      </c>
      <c r="CF323" t="s">
        <v>2919</v>
      </c>
      <c r="CG323" t="s">
        <v>2392</v>
      </c>
      <c r="CH323">
        <v>9</v>
      </c>
      <c r="CI323">
        <v>3</v>
      </c>
      <c r="CJ323">
        <v>3.9146000000000001</v>
      </c>
      <c r="CK323">
        <v>97428000</v>
      </c>
      <c r="CL323">
        <v>97428000</v>
      </c>
      <c r="CM323">
        <v>0</v>
      </c>
      <c r="CN323">
        <v>0</v>
      </c>
      <c r="CO323" t="s">
        <v>210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97428000</v>
      </c>
      <c r="CZ323">
        <v>0</v>
      </c>
      <c r="DA323">
        <v>0</v>
      </c>
      <c r="DB323" t="s">
        <v>210</v>
      </c>
      <c r="DC323" t="s">
        <v>210</v>
      </c>
      <c r="DD323" t="s">
        <v>210</v>
      </c>
      <c r="DE323" t="s">
        <v>210</v>
      </c>
      <c r="DF323" t="s">
        <v>210</v>
      </c>
      <c r="DG323" t="s">
        <v>210</v>
      </c>
      <c r="DH323" t="s">
        <v>210</v>
      </c>
      <c r="DI323" t="s">
        <v>210</v>
      </c>
      <c r="DJ323" t="s">
        <v>210</v>
      </c>
      <c r="DK323" t="s">
        <v>210</v>
      </c>
      <c r="DL323" t="s">
        <v>210</v>
      </c>
      <c r="DM323" t="s">
        <v>210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97428000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GL323">
        <v>329</v>
      </c>
      <c r="GM323">
        <v>250</v>
      </c>
      <c r="GN323">
        <v>27</v>
      </c>
      <c r="GO323">
        <v>27</v>
      </c>
      <c r="GP323">
        <v>528</v>
      </c>
      <c r="GQ323">
        <v>545</v>
      </c>
      <c r="GR323">
        <v>2596</v>
      </c>
      <c r="GS323">
        <v>4085</v>
      </c>
      <c r="GT323">
        <v>2596</v>
      </c>
      <c r="GU323">
        <v>4085</v>
      </c>
      <c r="GV323" t="s">
        <v>521</v>
      </c>
      <c r="GW323">
        <v>7495</v>
      </c>
      <c r="GX323">
        <v>2596</v>
      </c>
      <c r="GY323">
        <v>4085</v>
      </c>
      <c r="GZ323" t="s">
        <v>521</v>
      </c>
      <c r="HA323">
        <v>7495</v>
      </c>
      <c r="HB323">
        <v>2596</v>
      </c>
      <c r="HC323">
        <v>4085</v>
      </c>
      <c r="HD323" t="s">
        <v>521</v>
      </c>
      <c r="HE323">
        <v>7495</v>
      </c>
    </row>
    <row r="324" spans="1:213" x14ac:dyDescent="0.3">
      <c r="A324" t="s">
        <v>2393</v>
      </c>
      <c r="B324" t="s">
        <v>2394</v>
      </c>
      <c r="C324" t="s">
        <v>2395</v>
      </c>
      <c r="D324" t="s">
        <v>2395</v>
      </c>
      <c r="E324" t="s">
        <v>2396</v>
      </c>
      <c r="F324" t="s">
        <v>2397</v>
      </c>
      <c r="G324" t="s">
        <v>2398</v>
      </c>
      <c r="H324">
        <v>0.5</v>
      </c>
      <c r="I324">
        <v>0.123046</v>
      </c>
      <c r="J324">
        <v>0</v>
      </c>
      <c r="K324" s="1">
        <v>3.095E-5</v>
      </c>
      <c r="L324">
        <v>177.06</v>
      </c>
      <c r="M324">
        <v>59.365000000000002</v>
      </c>
      <c r="N324">
        <v>150.61000000000001</v>
      </c>
      <c r="T324" s="11">
        <v>0.5</v>
      </c>
      <c r="W324" s="9">
        <v>0.5</v>
      </c>
      <c r="Z324" s="13">
        <v>0.5</v>
      </c>
      <c r="AA324" s="15">
        <f t="shared" si="61"/>
        <v>0</v>
      </c>
      <c r="AB324" s="13">
        <f t="shared" si="62"/>
        <v>1</v>
      </c>
      <c r="AC324" s="15">
        <f t="shared" si="63"/>
        <v>1</v>
      </c>
      <c r="AD324" s="13">
        <f t="shared" si="64"/>
        <v>1</v>
      </c>
      <c r="AE324" s="15">
        <f t="shared" si="65"/>
        <v>1</v>
      </c>
      <c r="AF324" s="13">
        <f t="shared" si="65"/>
        <v>2</v>
      </c>
      <c r="AG324" s="17">
        <f t="shared" si="66"/>
        <v>3</v>
      </c>
      <c r="AH324" s="23">
        <f t="shared" si="67"/>
        <v>0</v>
      </c>
      <c r="AI324" s="24">
        <f t="shared" si="68"/>
        <v>0</v>
      </c>
      <c r="AJ324" s="23">
        <f t="shared" si="69"/>
        <v>0</v>
      </c>
      <c r="AK324" s="24">
        <f t="shared" si="70"/>
        <v>0</v>
      </c>
      <c r="AL324" s="23">
        <f t="shared" si="71"/>
        <v>0</v>
      </c>
      <c r="AM324" s="24">
        <f t="shared" si="72"/>
        <v>0</v>
      </c>
      <c r="AN324" s="25">
        <f t="shared" si="73"/>
        <v>0</v>
      </c>
      <c r="BA324">
        <v>0</v>
      </c>
      <c r="BB324" s="1">
        <v>3.095E-5</v>
      </c>
      <c r="BC324">
        <v>177.06</v>
      </c>
      <c r="BJ324">
        <v>0</v>
      </c>
      <c r="BK324">
        <v>7.2326500000000002E-3</v>
      </c>
      <c r="BL324">
        <v>122.96</v>
      </c>
      <c r="BS324">
        <v>0</v>
      </c>
      <c r="BT324">
        <v>1.2595900000000001E-3</v>
      </c>
      <c r="BU324">
        <v>150.61000000000001</v>
      </c>
      <c r="BZ324">
        <v>1</v>
      </c>
      <c r="CA324" t="s">
        <v>1599</v>
      </c>
      <c r="CB324" t="s">
        <v>2399</v>
      </c>
      <c r="CC324" t="s">
        <v>674</v>
      </c>
      <c r="CD324" t="s">
        <v>1614</v>
      </c>
      <c r="CE324" s="19" t="s">
        <v>2400</v>
      </c>
      <c r="CF324" t="s">
        <v>2918</v>
      </c>
      <c r="CG324" t="s">
        <v>2401</v>
      </c>
      <c r="CH324">
        <v>7</v>
      </c>
      <c r="CI324">
        <v>2</v>
      </c>
      <c r="CJ324">
        <v>-3.9037000000000002</v>
      </c>
      <c r="CK324">
        <v>2407600</v>
      </c>
      <c r="CL324">
        <v>2407600</v>
      </c>
      <c r="CM324">
        <v>0</v>
      </c>
      <c r="CN324">
        <v>0</v>
      </c>
      <c r="CO324" t="s">
        <v>210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413690</v>
      </c>
      <c r="CV324">
        <v>0</v>
      </c>
      <c r="CW324">
        <v>0</v>
      </c>
      <c r="CX324">
        <v>1245400</v>
      </c>
      <c r="CY324">
        <v>0</v>
      </c>
      <c r="CZ324">
        <v>0</v>
      </c>
      <c r="DA324">
        <v>748560</v>
      </c>
      <c r="DB324" t="s">
        <v>210</v>
      </c>
      <c r="DC324" t="s">
        <v>210</v>
      </c>
      <c r="DD324" t="s">
        <v>210</v>
      </c>
      <c r="DE324" t="s">
        <v>210</v>
      </c>
      <c r="DF324" t="s">
        <v>210</v>
      </c>
      <c r="DG324" t="s">
        <v>210</v>
      </c>
      <c r="DH324" t="s">
        <v>210</v>
      </c>
      <c r="DI324" t="s">
        <v>210</v>
      </c>
      <c r="DJ324" t="s">
        <v>210</v>
      </c>
      <c r="DK324" t="s">
        <v>210</v>
      </c>
      <c r="DL324" t="s">
        <v>210</v>
      </c>
      <c r="DM324" t="s">
        <v>210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1245400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413690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748560</v>
      </c>
      <c r="EV324">
        <v>0</v>
      </c>
      <c r="EW324">
        <v>0</v>
      </c>
      <c r="GL324">
        <v>330</v>
      </c>
      <c r="GM324">
        <v>254</v>
      </c>
      <c r="GN324">
        <v>40</v>
      </c>
      <c r="GO324">
        <v>40</v>
      </c>
      <c r="GP324">
        <v>264</v>
      </c>
      <c r="GQ324">
        <v>278</v>
      </c>
      <c r="GR324" t="s">
        <v>2402</v>
      </c>
      <c r="GS324" t="s">
        <v>2403</v>
      </c>
      <c r="GT324">
        <v>1331</v>
      </c>
      <c r="GU324">
        <v>1967</v>
      </c>
      <c r="GV324" t="s">
        <v>223</v>
      </c>
      <c r="GW324">
        <v>5312</v>
      </c>
      <c r="GX324">
        <v>1329</v>
      </c>
      <c r="GY324">
        <v>1965</v>
      </c>
      <c r="GZ324" t="s">
        <v>237</v>
      </c>
      <c r="HA324">
        <v>5683</v>
      </c>
      <c r="HB324">
        <v>1329</v>
      </c>
      <c r="HC324">
        <v>1965</v>
      </c>
      <c r="HD324" t="s">
        <v>237</v>
      </c>
      <c r="HE324">
        <v>5683</v>
      </c>
    </row>
    <row r="325" spans="1:213" x14ac:dyDescent="0.3">
      <c r="A325" t="s">
        <v>2393</v>
      </c>
      <c r="B325" t="s">
        <v>2404</v>
      </c>
      <c r="C325" t="s">
        <v>2395</v>
      </c>
      <c r="D325" t="s">
        <v>2395</v>
      </c>
      <c r="E325" t="s">
        <v>2396</v>
      </c>
      <c r="F325" t="s">
        <v>2397</v>
      </c>
      <c r="G325" t="s">
        <v>2398</v>
      </c>
      <c r="H325">
        <v>0.5</v>
      </c>
      <c r="I325">
        <v>0.121959</v>
      </c>
      <c r="J325">
        <v>0</v>
      </c>
      <c r="K325" s="1">
        <v>3.095E-5</v>
      </c>
      <c r="L325">
        <v>177.06</v>
      </c>
      <c r="M325">
        <v>59.365000000000002</v>
      </c>
      <c r="N325">
        <v>150.61000000000001</v>
      </c>
      <c r="T325" s="11">
        <v>0.5</v>
      </c>
      <c r="W325" s="9">
        <v>0.5</v>
      </c>
      <c r="Z325" s="13">
        <v>0.5</v>
      </c>
      <c r="AA325" s="15">
        <f t="shared" ref="AA325:AA388" si="74">COUNTIF(O325:Q325,"&gt;0")</f>
        <v>0</v>
      </c>
      <c r="AB325" s="13">
        <f t="shared" ref="AB325:AB388" si="75">COUNTIF(R325:T325,"&gt;0")</f>
        <v>1</v>
      </c>
      <c r="AC325" s="15">
        <f t="shared" ref="AC325:AC388" si="76">COUNTIF(U325:W325,"&gt;0")</f>
        <v>1</v>
      </c>
      <c r="AD325" s="13">
        <f t="shared" ref="AD325:AD388" si="77">COUNTIF(X325:Z325,"&gt;0")</f>
        <v>1</v>
      </c>
      <c r="AE325" s="15">
        <f t="shared" ref="AE325:AF388" si="78">AA325+AC325</f>
        <v>1</v>
      </c>
      <c r="AF325" s="13">
        <f t="shared" si="78"/>
        <v>2</v>
      </c>
      <c r="AG325" s="17">
        <f t="shared" ref="AG325:AG388" si="79">AE325+AF325</f>
        <v>3</v>
      </c>
      <c r="AH325" s="23">
        <f t="shared" ref="AH325:AH388" si="80">COUNTIF(O325:P325,"&gt;0")</f>
        <v>0</v>
      </c>
      <c r="AI325" s="24">
        <f t="shared" ref="AI325:AI388" si="81">COUNTIF(R325:S325,"&gt;0")</f>
        <v>0</v>
      </c>
      <c r="AJ325" s="23">
        <f t="shared" ref="AJ325:AJ388" si="82">COUNTIF(U325:V325,"&gt;0")</f>
        <v>0</v>
      </c>
      <c r="AK325" s="24">
        <f t="shared" ref="AK325:AK388" si="83">COUNTIF(X325:Y325,"&gt;0")</f>
        <v>0</v>
      </c>
      <c r="AL325" s="23">
        <f t="shared" ref="AL325:AL388" si="84">AH325+AJ325</f>
        <v>0</v>
      </c>
      <c r="AM325" s="24">
        <f t="shared" ref="AM325:AM388" si="85">AI325+AK325</f>
        <v>0</v>
      </c>
      <c r="AN325" s="25">
        <f t="shared" ref="AN325:AN388" si="86">AL325+AM325</f>
        <v>0</v>
      </c>
      <c r="BA325">
        <v>0</v>
      </c>
      <c r="BB325" s="1">
        <v>3.095E-5</v>
      </c>
      <c r="BC325">
        <v>177.06</v>
      </c>
      <c r="BJ325">
        <v>0</v>
      </c>
      <c r="BK325">
        <v>7.2326500000000002E-3</v>
      </c>
      <c r="BL325">
        <v>122.96</v>
      </c>
      <c r="BS325">
        <v>0</v>
      </c>
      <c r="BT325">
        <v>1.2595900000000001E-3</v>
      </c>
      <c r="BU325">
        <v>150.61000000000001</v>
      </c>
      <c r="BZ325">
        <v>1</v>
      </c>
      <c r="CA325" t="s">
        <v>1599</v>
      </c>
      <c r="CB325" t="s">
        <v>2405</v>
      </c>
      <c r="CC325" t="s">
        <v>420</v>
      </c>
      <c r="CD325" t="s">
        <v>421</v>
      </c>
      <c r="CE325" s="19" t="s">
        <v>2400</v>
      </c>
      <c r="CF325" t="s">
        <v>2918</v>
      </c>
      <c r="CG325" t="s">
        <v>2401</v>
      </c>
      <c r="CH325">
        <v>8</v>
      </c>
      <c r="CI325">
        <v>2</v>
      </c>
      <c r="CJ325">
        <v>-3.9037000000000002</v>
      </c>
      <c r="CK325">
        <v>2407600</v>
      </c>
      <c r="CL325">
        <v>2407600</v>
      </c>
      <c r="CM325">
        <v>0</v>
      </c>
      <c r="CN325">
        <v>0</v>
      </c>
      <c r="CO325" t="s">
        <v>210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413690</v>
      </c>
      <c r="CV325">
        <v>0</v>
      </c>
      <c r="CW325">
        <v>0</v>
      </c>
      <c r="CX325">
        <v>1245400</v>
      </c>
      <c r="CY325">
        <v>0</v>
      </c>
      <c r="CZ325">
        <v>0</v>
      </c>
      <c r="DA325">
        <v>748560</v>
      </c>
      <c r="DB325" t="s">
        <v>210</v>
      </c>
      <c r="DC325" t="s">
        <v>210</v>
      </c>
      <c r="DD325" t="s">
        <v>210</v>
      </c>
      <c r="DE325" t="s">
        <v>210</v>
      </c>
      <c r="DF325" t="s">
        <v>210</v>
      </c>
      <c r="DG325" t="s">
        <v>210</v>
      </c>
      <c r="DH325" t="s">
        <v>210</v>
      </c>
      <c r="DI325" t="s">
        <v>210</v>
      </c>
      <c r="DJ325" t="s">
        <v>210</v>
      </c>
      <c r="DK325" t="s">
        <v>210</v>
      </c>
      <c r="DL325" t="s">
        <v>210</v>
      </c>
      <c r="DM325" t="s">
        <v>210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1245400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413690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748560</v>
      </c>
      <c r="EV325">
        <v>0</v>
      </c>
      <c r="EW325">
        <v>0</v>
      </c>
      <c r="GL325">
        <v>331</v>
      </c>
      <c r="GM325">
        <v>254</v>
      </c>
      <c r="GN325">
        <v>41</v>
      </c>
      <c r="GO325">
        <v>41</v>
      </c>
      <c r="GP325">
        <v>264</v>
      </c>
      <c r="GQ325">
        <v>278</v>
      </c>
      <c r="GR325" t="s">
        <v>2402</v>
      </c>
      <c r="GS325" t="s">
        <v>2403</v>
      </c>
      <c r="GT325">
        <v>1331</v>
      </c>
      <c r="GU325">
        <v>1967</v>
      </c>
      <c r="GV325" t="s">
        <v>223</v>
      </c>
      <c r="GW325">
        <v>5312</v>
      </c>
      <c r="GX325">
        <v>1329</v>
      </c>
      <c r="GY325">
        <v>1965</v>
      </c>
      <c r="GZ325" t="s">
        <v>237</v>
      </c>
      <c r="HA325">
        <v>5683</v>
      </c>
      <c r="HB325">
        <v>1329</v>
      </c>
      <c r="HC325">
        <v>1965</v>
      </c>
      <c r="HD325" t="s">
        <v>237</v>
      </c>
      <c r="HE325">
        <v>5683</v>
      </c>
    </row>
    <row r="326" spans="1:213" ht="15" x14ac:dyDescent="0.25">
      <c r="A326" t="s">
        <v>2406</v>
      </c>
      <c r="B326">
        <v>490</v>
      </c>
      <c r="C326" t="s">
        <v>2406</v>
      </c>
      <c r="D326" t="s">
        <v>2406</v>
      </c>
      <c r="F326" t="s">
        <v>2407</v>
      </c>
      <c r="G326" t="s">
        <v>2408</v>
      </c>
      <c r="H326">
        <v>0.950102</v>
      </c>
      <c r="I326">
        <v>6.0223400000000002E-3</v>
      </c>
      <c r="J326">
        <v>12.895899999999999</v>
      </c>
      <c r="K326">
        <v>1.9400000000000001E-2</v>
      </c>
      <c r="L326">
        <v>45.335000000000001</v>
      </c>
      <c r="M326">
        <v>15.785</v>
      </c>
      <c r="N326">
        <v>45.335000000000001</v>
      </c>
      <c r="Z326" s="13">
        <v>0.950102</v>
      </c>
      <c r="AA326" s="15">
        <f t="shared" si="74"/>
        <v>0</v>
      </c>
      <c r="AB326" s="13">
        <f t="shared" si="75"/>
        <v>0</v>
      </c>
      <c r="AC326" s="15">
        <f t="shared" si="76"/>
        <v>0</v>
      </c>
      <c r="AD326" s="13">
        <f t="shared" si="77"/>
        <v>1</v>
      </c>
      <c r="AE326" s="15">
        <f t="shared" si="78"/>
        <v>0</v>
      </c>
      <c r="AF326" s="13">
        <f t="shared" si="78"/>
        <v>1</v>
      </c>
      <c r="AG326" s="17">
        <f t="shared" si="79"/>
        <v>1</v>
      </c>
      <c r="AH326" s="23">
        <f t="shared" si="80"/>
        <v>0</v>
      </c>
      <c r="AI326" s="24">
        <f t="shared" si="81"/>
        <v>0</v>
      </c>
      <c r="AJ326" s="23">
        <f t="shared" si="82"/>
        <v>0</v>
      </c>
      <c r="AK326" s="24">
        <f t="shared" si="83"/>
        <v>0</v>
      </c>
      <c r="AL326" s="23">
        <f t="shared" si="84"/>
        <v>0</v>
      </c>
      <c r="AM326" s="24">
        <f t="shared" si="85"/>
        <v>0</v>
      </c>
      <c r="AN326" s="25">
        <f t="shared" si="86"/>
        <v>0</v>
      </c>
      <c r="BS326">
        <v>12.895899999999999</v>
      </c>
      <c r="BT326">
        <v>1.9400000000000001E-2</v>
      </c>
      <c r="BU326">
        <v>45.335000000000001</v>
      </c>
      <c r="BV326" t="s">
        <v>358</v>
      </c>
      <c r="BZ326">
        <v>1</v>
      </c>
      <c r="CA326" t="s">
        <v>1599</v>
      </c>
      <c r="CB326" t="s">
        <v>2409</v>
      </c>
      <c r="CC326" t="s">
        <v>2410</v>
      </c>
      <c r="CD326" t="s">
        <v>802</v>
      </c>
      <c r="CE326" t="s">
        <v>2411</v>
      </c>
      <c r="CF326" t="s">
        <v>2918</v>
      </c>
      <c r="CG326" t="s">
        <v>2412</v>
      </c>
      <c r="CH326">
        <v>5</v>
      </c>
      <c r="CI326">
        <v>2</v>
      </c>
      <c r="CJ326">
        <v>-0.18199000000000001</v>
      </c>
      <c r="CK326">
        <v>0</v>
      </c>
      <c r="CL326">
        <v>0</v>
      </c>
      <c r="CM326">
        <v>0</v>
      </c>
      <c r="CN326">
        <v>0</v>
      </c>
      <c r="CO326" t="s">
        <v>210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 t="s">
        <v>210</v>
      </c>
      <c r="DC326" t="s">
        <v>210</v>
      </c>
      <c r="DD326" t="s">
        <v>210</v>
      </c>
      <c r="DE326" t="s">
        <v>210</v>
      </c>
      <c r="DF326" t="s">
        <v>210</v>
      </c>
      <c r="DG326" t="s">
        <v>210</v>
      </c>
      <c r="DH326" t="s">
        <v>210</v>
      </c>
      <c r="DI326" t="s">
        <v>210</v>
      </c>
      <c r="DJ326" t="s">
        <v>210</v>
      </c>
      <c r="DK326" t="s">
        <v>210</v>
      </c>
      <c r="DL326" t="s">
        <v>210</v>
      </c>
      <c r="DM326" t="s">
        <v>210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GL326">
        <v>332</v>
      </c>
      <c r="GM326">
        <v>257</v>
      </c>
      <c r="GN326">
        <v>490</v>
      </c>
      <c r="GO326">
        <v>490</v>
      </c>
      <c r="GP326">
        <v>740</v>
      </c>
      <c r="GQ326">
        <v>763</v>
      </c>
      <c r="GR326">
        <v>4034</v>
      </c>
      <c r="GS326">
        <v>6036</v>
      </c>
      <c r="GT326">
        <v>4034</v>
      </c>
      <c r="GU326">
        <v>6036</v>
      </c>
      <c r="GV326" t="s">
        <v>223</v>
      </c>
      <c r="GW326">
        <v>9208</v>
      </c>
      <c r="GX326">
        <v>4034</v>
      </c>
      <c r="GY326">
        <v>6036</v>
      </c>
      <c r="GZ326" t="s">
        <v>223</v>
      </c>
      <c r="HA326">
        <v>9208</v>
      </c>
      <c r="HB326">
        <v>4034</v>
      </c>
      <c r="HC326">
        <v>6036</v>
      </c>
      <c r="HD326" t="s">
        <v>223</v>
      </c>
      <c r="HE326">
        <v>9208</v>
      </c>
    </row>
    <row r="327" spans="1:213" ht="15" x14ac:dyDescent="0.25">
      <c r="A327" t="s">
        <v>2413</v>
      </c>
      <c r="B327" t="s">
        <v>2414</v>
      </c>
      <c r="C327" t="s">
        <v>2415</v>
      </c>
      <c r="D327" t="s">
        <v>2415</v>
      </c>
      <c r="F327" t="s">
        <v>2416</v>
      </c>
      <c r="G327" t="s">
        <v>2417</v>
      </c>
      <c r="H327">
        <v>0.99994400000000006</v>
      </c>
      <c r="I327" s="1">
        <v>3.7666800000000002E-6</v>
      </c>
      <c r="J327">
        <v>42.501899999999999</v>
      </c>
      <c r="K327">
        <v>1.9221100000000001E-2</v>
      </c>
      <c r="L327">
        <v>68.846999999999994</v>
      </c>
      <c r="M327">
        <v>10.573</v>
      </c>
      <c r="N327">
        <v>68.846999999999994</v>
      </c>
      <c r="Q327" s="7">
        <v>0.99994400000000006</v>
      </c>
      <c r="AA327" s="15">
        <f t="shared" si="74"/>
        <v>1</v>
      </c>
      <c r="AB327" s="13">
        <f t="shared" si="75"/>
        <v>0</v>
      </c>
      <c r="AC327" s="15">
        <f t="shared" si="76"/>
        <v>0</v>
      </c>
      <c r="AD327" s="13">
        <f t="shared" si="77"/>
        <v>0</v>
      </c>
      <c r="AE327" s="15">
        <f t="shared" si="78"/>
        <v>1</v>
      </c>
      <c r="AF327" s="13">
        <f t="shared" si="78"/>
        <v>0</v>
      </c>
      <c r="AG327" s="17">
        <f t="shared" si="79"/>
        <v>1</v>
      </c>
      <c r="AH327" s="23">
        <f t="shared" si="80"/>
        <v>0</v>
      </c>
      <c r="AI327" s="24">
        <f t="shared" si="81"/>
        <v>0</v>
      </c>
      <c r="AJ327" s="23">
        <f t="shared" si="82"/>
        <v>0</v>
      </c>
      <c r="AK327" s="24">
        <f t="shared" si="83"/>
        <v>0</v>
      </c>
      <c r="AL327" s="23">
        <f t="shared" si="84"/>
        <v>0</v>
      </c>
      <c r="AM327" s="24">
        <f t="shared" si="85"/>
        <v>0</v>
      </c>
      <c r="AN327" s="25">
        <f t="shared" si="86"/>
        <v>0</v>
      </c>
      <c r="AR327">
        <v>42.501899999999999</v>
      </c>
      <c r="AS327">
        <v>1.9221100000000001E-2</v>
      </c>
      <c r="AT327">
        <v>68.846999999999994</v>
      </c>
      <c r="BZ327">
        <v>1</v>
      </c>
      <c r="CA327" t="s">
        <v>1599</v>
      </c>
      <c r="CB327" t="s">
        <v>2418</v>
      </c>
      <c r="CC327" t="s">
        <v>967</v>
      </c>
      <c r="CD327" t="s">
        <v>232</v>
      </c>
      <c r="CE327" t="s">
        <v>2419</v>
      </c>
      <c r="CF327" t="s">
        <v>2918</v>
      </c>
      <c r="CG327" t="s">
        <v>2420</v>
      </c>
      <c r="CH327">
        <v>9</v>
      </c>
      <c r="CI327">
        <v>2</v>
      </c>
      <c r="CJ327">
        <v>2.0533000000000001</v>
      </c>
      <c r="CK327">
        <v>0</v>
      </c>
      <c r="CL327">
        <v>0</v>
      </c>
      <c r="CM327">
        <v>0</v>
      </c>
      <c r="CN327">
        <v>0</v>
      </c>
      <c r="CO327" t="s">
        <v>210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 t="s">
        <v>210</v>
      </c>
      <c r="DC327" t="s">
        <v>210</v>
      </c>
      <c r="DD327" t="s">
        <v>210</v>
      </c>
      <c r="DE327" t="s">
        <v>210</v>
      </c>
      <c r="DF327" t="s">
        <v>210</v>
      </c>
      <c r="DG327" t="s">
        <v>210</v>
      </c>
      <c r="DH327" t="s">
        <v>210</v>
      </c>
      <c r="DI327" t="s">
        <v>210</v>
      </c>
      <c r="DJ327" t="s">
        <v>210</v>
      </c>
      <c r="DK327" t="s">
        <v>210</v>
      </c>
      <c r="DL327" t="s">
        <v>210</v>
      </c>
      <c r="DM327" t="s">
        <v>210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GL327">
        <v>333</v>
      </c>
      <c r="GM327">
        <v>259</v>
      </c>
      <c r="GN327">
        <v>100</v>
      </c>
      <c r="GO327">
        <v>100</v>
      </c>
      <c r="GP327">
        <v>16</v>
      </c>
      <c r="GQ327">
        <v>17</v>
      </c>
      <c r="GR327">
        <v>72</v>
      </c>
      <c r="GS327">
        <v>84</v>
      </c>
      <c r="GT327">
        <v>72</v>
      </c>
      <c r="GU327">
        <v>84</v>
      </c>
      <c r="GV327" t="s">
        <v>273</v>
      </c>
      <c r="GW327">
        <v>11452</v>
      </c>
      <c r="GX327">
        <v>72</v>
      </c>
      <c r="GY327">
        <v>84</v>
      </c>
      <c r="GZ327" t="s">
        <v>273</v>
      </c>
      <c r="HA327">
        <v>11452</v>
      </c>
      <c r="HB327">
        <v>72</v>
      </c>
      <c r="HC327">
        <v>84</v>
      </c>
      <c r="HD327" t="s">
        <v>273</v>
      </c>
      <c r="HE327">
        <v>11452</v>
      </c>
    </row>
    <row r="328" spans="1:213" ht="15" x14ac:dyDescent="0.25">
      <c r="A328" t="s">
        <v>1008</v>
      </c>
      <c r="B328" t="s">
        <v>2421</v>
      </c>
      <c r="C328" t="s">
        <v>1010</v>
      </c>
      <c r="D328" t="s">
        <v>1010</v>
      </c>
      <c r="E328" t="s">
        <v>1011</v>
      </c>
      <c r="F328" t="s">
        <v>1012</v>
      </c>
      <c r="G328" t="s">
        <v>1013</v>
      </c>
      <c r="H328">
        <v>1</v>
      </c>
      <c r="I328">
        <v>0</v>
      </c>
      <c r="J328">
        <v>20.8779</v>
      </c>
      <c r="K328">
        <v>1.23689E-2</v>
      </c>
      <c r="L328">
        <v>50.207000000000001</v>
      </c>
      <c r="M328">
        <v>12.614000000000001</v>
      </c>
      <c r="N328">
        <v>50.207000000000001</v>
      </c>
      <c r="R328" s="11">
        <v>1</v>
      </c>
      <c r="AA328" s="15">
        <f t="shared" si="74"/>
        <v>0</v>
      </c>
      <c r="AB328" s="13">
        <f t="shared" si="75"/>
        <v>1</v>
      </c>
      <c r="AC328" s="15">
        <f t="shared" si="76"/>
        <v>0</v>
      </c>
      <c r="AD328" s="13">
        <f t="shared" si="77"/>
        <v>0</v>
      </c>
      <c r="AE328" s="15">
        <f t="shared" si="78"/>
        <v>0</v>
      </c>
      <c r="AF328" s="13">
        <f t="shared" si="78"/>
        <v>1</v>
      </c>
      <c r="AG328" s="17">
        <f t="shared" si="79"/>
        <v>1</v>
      </c>
      <c r="AH328" s="23">
        <f t="shared" si="80"/>
        <v>0</v>
      </c>
      <c r="AI328" s="24">
        <f t="shared" si="81"/>
        <v>1</v>
      </c>
      <c r="AJ328" s="23">
        <f t="shared" si="82"/>
        <v>0</v>
      </c>
      <c r="AK328" s="24">
        <f t="shared" si="83"/>
        <v>0</v>
      </c>
      <c r="AL328" s="23">
        <f t="shared" si="84"/>
        <v>0</v>
      </c>
      <c r="AM328" s="24">
        <f t="shared" si="85"/>
        <v>1</v>
      </c>
      <c r="AN328" s="25">
        <f t="shared" si="86"/>
        <v>1</v>
      </c>
      <c r="AU328">
        <v>20.8779</v>
      </c>
      <c r="AV328">
        <v>1.23689E-2</v>
      </c>
      <c r="AW328">
        <v>50.207000000000001</v>
      </c>
      <c r="BZ328">
        <v>3</v>
      </c>
      <c r="CA328" t="s">
        <v>1599</v>
      </c>
      <c r="CB328" t="s">
        <v>2422</v>
      </c>
      <c r="CC328" t="s">
        <v>2423</v>
      </c>
      <c r="CD328" t="s">
        <v>2335</v>
      </c>
      <c r="CE328" t="s">
        <v>1017</v>
      </c>
      <c r="CF328" t="s">
        <v>2918</v>
      </c>
      <c r="CG328" t="s">
        <v>1018</v>
      </c>
      <c r="CH328">
        <v>10</v>
      </c>
      <c r="CI328">
        <v>3</v>
      </c>
      <c r="CJ328">
        <v>-3.3679999999999999</v>
      </c>
      <c r="CK328">
        <v>0</v>
      </c>
      <c r="CL328">
        <v>0</v>
      </c>
      <c r="CM328">
        <v>0</v>
      </c>
      <c r="CN328">
        <v>0</v>
      </c>
      <c r="CO328" t="s">
        <v>210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 t="s">
        <v>210</v>
      </c>
      <c r="DC328" t="s">
        <v>210</v>
      </c>
      <c r="DD328" t="s">
        <v>210</v>
      </c>
      <c r="DE328" t="s">
        <v>210</v>
      </c>
      <c r="DF328" t="s">
        <v>210</v>
      </c>
      <c r="DG328" t="s">
        <v>210</v>
      </c>
      <c r="DH328" t="s">
        <v>210</v>
      </c>
      <c r="DI328" t="s">
        <v>210</v>
      </c>
      <c r="DJ328" t="s">
        <v>210</v>
      </c>
      <c r="DK328" t="s">
        <v>210</v>
      </c>
      <c r="DL328" t="s">
        <v>210</v>
      </c>
      <c r="DM328" t="s">
        <v>210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GL328">
        <v>334</v>
      </c>
      <c r="GM328">
        <v>261</v>
      </c>
      <c r="GN328">
        <v>894</v>
      </c>
      <c r="GO328">
        <v>894</v>
      </c>
      <c r="GP328">
        <v>358</v>
      </c>
      <c r="GQ328">
        <v>374</v>
      </c>
      <c r="GR328">
        <v>1917</v>
      </c>
      <c r="GS328">
        <v>3006</v>
      </c>
      <c r="GT328">
        <v>1917</v>
      </c>
      <c r="GU328">
        <v>3006</v>
      </c>
      <c r="GV328" t="s">
        <v>343</v>
      </c>
      <c r="GW328">
        <v>4899</v>
      </c>
      <c r="GX328">
        <v>1917</v>
      </c>
      <c r="GY328">
        <v>3006</v>
      </c>
      <c r="GZ328" t="s">
        <v>343</v>
      </c>
      <c r="HA328">
        <v>4899</v>
      </c>
      <c r="HB328">
        <v>1917</v>
      </c>
      <c r="HC328">
        <v>3006</v>
      </c>
      <c r="HD328" t="s">
        <v>343</v>
      </c>
      <c r="HE328">
        <v>4899</v>
      </c>
    </row>
    <row r="329" spans="1:213" x14ac:dyDescent="0.3">
      <c r="A329" t="s">
        <v>2424</v>
      </c>
      <c r="B329" t="s">
        <v>2425</v>
      </c>
      <c r="C329" t="s">
        <v>2426</v>
      </c>
      <c r="D329" t="s">
        <v>2426</v>
      </c>
      <c r="E329" t="s">
        <v>2427</v>
      </c>
      <c r="F329" t="s">
        <v>2428</v>
      </c>
      <c r="G329" t="s">
        <v>2429</v>
      </c>
      <c r="H329">
        <v>1</v>
      </c>
      <c r="I329">
        <v>0</v>
      </c>
      <c r="J329">
        <v>9.5439699999999998</v>
      </c>
      <c r="K329">
        <v>1.9603499999999999E-2</v>
      </c>
      <c r="L329">
        <v>47.823</v>
      </c>
      <c r="M329">
        <v>11.298999999999999</v>
      </c>
      <c r="N329">
        <v>47.823</v>
      </c>
      <c r="S329" s="11">
        <v>1</v>
      </c>
      <c r="AA329" s="15">
        <f t="shared" si="74"/>
        <v>0</v>
      </c>
      <c r="AB329" s="13">
        <f t="shared" si="75"/>
        <v>1</v>
      </c>
      <c r="AC329" s="15">
        <f t="shared" si="76"/>
        <v>0</v>
      </c>
      <c r="AD329" s="13">
        <f t="shared" si="77"/>
        <v>0</v>
      </c>
      <c r="AE329" s="15">
        <f t="shared" si="78"/>
        <v>0</v>
      </c>
      <c r="AF329" s="13">
        <f t="shared" si="78"/>
        <v>1</v>
      </c>
      <c r="AG329" s="17">
        <f t="shared" si="79"/>
        <v>1</v>
      </c>
      <c r="AH329" s="23">
        <f t="shared" si="80"/>
        <v>0</v>
      </c>
      <c r="AI329" s="24">
        <f t="shared" si="81"/>
        <v>1</v>
      </c>
      <c r="AJ329" s="23">
        <f t="shared" si="82"/>
        <v>0</v>
      </c>
      <c r="AK329" s="24">
        <f t="shared" si="83"/>
        <v>0</v>
      </c>
      <c r="AL329" s="23">
        <f t="shared" si="84"/>
        <v>0</v>
      </c>
      <c r="AM329" s="24">
        <f t="shared" si="85"/>
        <v>1</v>
      </c>
      <c r="AN329" s="25">
        <f t="shared" si="86"/>
        <v>1</v>
      </c>
      <c r="AX329">
        <v>9.5439699999999998</v>
      </c>
      <c r="AY329">
        <v>1.9603499999999999E-2</v>
      </c>
      <c r="AZ329">
        <v>47.823</v>
      </c>
      <c r="CA329" t="s">
        <v>1599</v>
      </c>
      <c r="CB329" t="s">
        <v>2430</v>
      </c>
      <c r="CC329" t="s">
        <v>306</v>
      </c>
      <c r="CD329" t="s">
        <v>2254</v>
      </c>
      <c r="CE329" s="19" t="s">
        <v>2431</v>
      </c>
      <c r="CF329" t="s">
        <v>2919</v>
      </c>
      <c r="CG329" t="s">
        <v>2432</v>
      </c>
      <c r="CH329">
        <v>11</v>
      </c>
      <c r="CI329">
        <v>2</v>
      </c>
      <c r="CJ329">
        <v>-3.5419</v>
      </c>
      <c r="CK329">
        <v>358340000</v>
      </c>
      <c r="CL329">
        <v>358340000</v>
      </c>
      <c r="CM329">
        <v>0</v>
      </c>
      <c r="CN329">
        <v>0</v>
      </c>
      <c r="CO329" t="s">
        <v>210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358340000</v>
      </c>
      <c r="CX329">
        <v>0</v>
      </c>
      <c r="CY329">
        <v>0</v>
      </c>
      <c r="CZ329">
        <v>0</v>
      </c>
      <c r="DA329">
        <v>0</v>
      </c>
      <c r="DB329" t="s">
        <v>210</v>
      </c>
      <c r="DC329" t="s">
        <v>210</v>
      </c>
      <c r="DD329" t="s">
        <v>210</v>
      </c>
      <c r="DE329" t="s">
        <v>210</v>
      </c>
      <c r="DF329" t="s">
        <v>210</v>
      </c>
      <c r="DG329" t="s">
        <v>210</v>
      </c>
      <c r="DH329" t="s">
        <v>210</v>
      </c>
      <c r="DI329" t="s">
        <v>210</v>
      </c>
      <c r="DJ329" t="s">
        <v>210</v>
      </c>
      <c r="DK329" t="s">
        <v>210</v>
      </c>
      <c r="DL329" t="s">
        <v>210</v>
      </c>
      <c r="DM329" t="s">
        <v>210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358340000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GL329">
        <v>335</v>
      </c>
      <c r="GM329">
        <v>268</v>
      </c>
      <c r="GN329">
        <v>393</v>
      </c>
      <c r="GO329">
        <v>393</v>
      </c>
      <c r="GP329">
        <v>349</v>
      </c>
      <c r="GQ329">
        <v>365</v>
      </c>
      <c r="GR329">
        <v>1900</v>
      </c>
      <c r="GS329">
        <v>2989</v>
      </c>
      <c r="GT329">
        <v>1900</v>
      </c>
      <c r="GU329">
        <v>2989</v>
      </c>
      <c r="GV329" t="s">
        <v>211</v>
      </c>
      <c r="GW329">
        <v>9498</v>
      </c>
      <c r="GX329">
        <v>1900</v>
      </c>
      <c r="GY329">
        <v>2989</v>
      </c>
      <c r="GZ329" t="s">
        <v>211</v>
      </c>
      <c r="HA329">
        <v>9498</v>
      </c>
      <c r="HB329">
        <v>1900</v>
      </c>
      <c r="HC329">
        <v>2989</v>
      </c>
      <c r="HD329" t="s">
        <v>211</v>
      </c>
      <c r="HE329">
        <v>9498</v>
      </c>
    </row>
    <row r="330" spans="1:213" ht="15" x14ac:dyDescent="0.25">
      <c r="A330" t="s">
        <v>1030</v>
      </c>
      <c r="B330">
        <v>15</v>
      </c>
      <c r="C330" t="s">
        <v>1030</v>
      </c>
      <c r="D330" t="s">
        <v>1030</v>
      </c>
      <c r="F330" t="s">
        <v>1031</v>
      </c>
      <c r="G330" t="s">
        <v>1032</v>
      </c>
      <c r="H330">
        <v>1</v>
      </c>
      <c r="I330">
        <v>0</v>
      </c>
      <c r="J330">
        <v>59.579099999999997</v>
      </c>
      <c r="K330">
        <v>1.24151E-2</v>
      </c>
      <c r="L330">
        <v>62.438000000000002</v>
      </c>
      <c r="M330">
        <v>19.111999999999998</v>
      </c>
      <c r="N330">
        <v>62.438000000000002</v>
      </c>
      <c r="Q330" s="7">
        <v>1</v>
      </c>
      <c r="W330" s="9">
        <v>1</v>
      </c>
      <c r="Z330" s="13">
        <v>1</v>
      </c>
      <c r="AA330" s="15">
        <f t="shared" si="74"/>
        <v>1</v>
      </c>
      <c r="AB330" s="13">
        <f t="shared" si="75"/>
        <v>0</v>
      </c>
      <c r="AC330" s="15">
        <f t="shared" si="76"/>
        <v>1</v>
      </c>
      <c r="AD330" s="13">
        <f t="shared" si="77"/>
        <v>1</v>
      </c>
      <c r="AE330" s="15">
        <f t="shared" si="78"/>
        <v>2</v>
      </c>
      <c r="AF330" s="13">
        <f t="shared" si="78"/>
        <v>1</v>
      </c>
      <c r="AG330" s="17">
        <f t="shared" si="79"/>
        <v>3</v>
      </c>
      <c r="AH330" s="23">
        <f t="shared" si="80"/>
        <v>0</v>
      </c>
      <c r="AI330" s="24">
        <f t="shared" si="81"/>
        <v>0</v>
      </c>
      <c r="AJ330" s="23">
        <f t="shared" si="82"/>
        <v>0</v>
      </c>
      <c r="AK330" s="24">
        <f t="shared" si="83"/>
        <v>0</v>
      </c>
      <c r="AL330" s="23">
        <f t="shared" si="84"/>
        <v>0</v>
      </c>
      <c r="AM330" s="24">
        <f t="shared" si="85"/>
        <v>0</v>
      </c>
      <c r="AN330" s="25">
        <f t="shared" si="86"/>
        <v>0</v>
      </c>
      <c r="AR330">
        <v>59.579099999999997</v>
      </c>
      <c r="AS330">
        <v>1.34965E-2</v>
      </c>
      <c r="AT330">
        <v>59.579000000000001</v>
      </c>
      <c r="BJ330">
        <v>43.752400000000002</v>
      </c>
      <c r="BK330">
        <v>1.51851E-2</v>
      </c>
      <c r="BL330">
        <v>55.436999999999998</v>
      </c>
      <c r="BS330">
        <v>59.579099999999997</v>
      </c>
      <c r="BT330">
        <v>1.24151E-2</v>
      </c>
      <c r="BU330">
        <v>62.438000000000002</v>
      </c>
      <c r="BZ330">
        <v>3</v>
      </c>
      <c r="CA330" t="s">
        <v>1599</v>
      </c>
      <c r="CB330" t="s">
        <v>2433</v>
      </c>
      <c r="CC330" t="s">
        <v>2434</v>
      </c>
      <c r="CD330" t="s">
        <v>318</v>
      </c>
      <c r="CE330" t="s">
        <v>1035</v>
      </c>
      <c r="CF330" t="s">
        <v>2918</v>
      </c>
      <c r="CG330" t="s">
        <v>1036</v>
      </c>
      <c r="CH330">
        <v>14</v>
      </c>
      <c r="CI330">
        <v>3</v>
      </c>
      <c r="CJ330">
        <v>-2.9051999999999998</v>
      </c>
      <c r="CK330">
        <v>3883900</v>
      </c>
      <c r="CL330">
        <v>0</v>
      </c>
      <c r="CM330">
        <v>0</v>
      </c>
      <c r="CN330">
        <v>3883900</v>
      </c>
      <c r="CO330" t="s">
        <v>210</v>
      </c>
      <c r="CP330">
        <v>0</v>
      </c>
      <c r="CQ330">
        <v>0</v>
      </c>
      <c r="CR330">
        <v>1245900</v>
      </c>
      <c r="CS330">
        <v>0</v>
      </c>
      <c r="CT330">
        <v>0</v>
      </c>
      <c r="CU330">
        <v>1129000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1509000</v>
      </c>
      <c r="DB330" t="s">
        <v>210</v>
      </c>
      <c r="DC330" t="s">
        <v>210</v>
      </c>
      <c r="DD330" t="s">
        <v>210</v>
      </c>
      <c r="DE330" t="s">
        <v>210</v>
      </c>
      <c r="DF330" t="s">
        <v>210</v>
      </c>
      <c r="DG330" t="s">
        <v>210</v>
      </c>
      <c r="DH330" t="s">
        <v>210</v>
      </c>
      <c r="DI330" t="s">
        <v>210</v>
      </c>
      <c r="DJ330" t="s">
        <v>210</v>
      </c>
      <c r="DK330" t="s">
        <v>210</v>
      </c>
      <c r="DL330" t="s">
        <v>210</v>
      </c>
      <c r="DM330" t="s">
        <v>210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1245900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1129000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1509000</v>
      </c>
      <c r="GL330">
        <v>336</v>
      </c>
      <c r="GM330">
        <v>269</v>
      </c>
      <c r="GN330">
        <v>15</v>
      </c>
      <c r="GO330">
        <v>15</v>
      </c>
      <c r="GP330">
        <v>647</v>
      </c>
      <c r="GQ330">
        <v>666</v>
      </c>
      <c r="GR330" t="s">
        <v>1037</v>
      </c>
      <c r="GS330" t="s">
        <v>1038</v>
      </c>
      <c r="GT330">
        <v>2800</v>
      </c>
      <c r="GU330">
        <v>4296</v>
      </c>
      <c r="GV330" t="s">
        <v>223</v>
      </c>
      <c r="GW330">
        <v>10281</v>
      </c>
      <c r="GX330">
        <v>2800</v>
      </c>
      <c r="GY330">
        <v>4296</v>
      </c>
      <c r="GZ330" t="s">
        <v>223</v>
      </c>
      <c r="HA330">
        <v>10281</v>
      </c>
      <c r="HB330">
        <v>2800</v>
      </c>
      <c r="HC330">
        <v>4296</v>
      </c>
      <c r="HD330" t="s">
        <v>223</v>
      </c>
      <c r="HE330">
        <v>10281</v>
      </c>
    </row>
    <row r="331" spans="1:213" ht="15" x14ac:dyDescent="0.25">
      <c r="A331" t="s">
        <v>1052</v>
      </c>
      <c r="B331" t="s">
        <v>2435</v>
      </c>
      <c r="C331" t="s">
        <v>1054</v>
      </c>
      <c r="D331" t="s">
        <v>1054</v>
      </c>
      <c r="E331" t="s">
        <v>1055</v>
      </c>
      <c r="F331" t="s">
        <v>1056</v>
      </c>
      <c r="G331" t="s">
        <v>1057</v>
      </c>
      <c r="H331">
        <v>0.99930099999999999</v>
      </c>
      <c r="I331" s="1">
        <v>4.18867E-5</v>
      </c>
      <c r="J331">
        <v>31.189800000000002</v>
      </c>
      <c r="K331">
        <v>1.5366100000000001E-2</v>
      </c>
      <c r="L331">
        <v>76.165000000000006</v>
      </c>
      <c r="M331">
        <v>10.87</v>
      </c>
      <c r="N331">
        <v>76.165000000000006</v>
      </c>
      <c r="W331" s="9">
        <v>0.99930099999999999</v>
      </c>
      <c r="AA331" s="15">
        <f t="shared" si="74"/>
        <v>0</v>
      </c>
      <c r="AB331" s="13">
        <f t="shared" si="75"/>
        <v>0</v>
      </c>
      <c r="AC331" s="15">
        <f t="shared" si="76"/>
        <v>1</v>
      </c>
      <c r="AD331" s="13">
        <f t="shared" si="77"/>
        <v>0</v>
      </c>
      <c r="AE331" s="15">
        <f t="shared" si="78"/>
        <v>1</v>
      </c>
      <c r="AF331" s="13">
        <f t="shared" si="78"/>
        <v>0</v>
      </c>
      <c r="AG331" s="17">
        <f t="shared" si="79"/>
        <v>1</v>
      </c>
      <c r="AH331" s="23">
        <f t="shared" si="80"/>
        <v>0</v>
      </c>
      <c r="AI331" s="24">
        <f t="shared" si="81"/>
        <v>0</v>
      </c>
      <c r="AJ331" s="23">
        <f t="shared" si="82"/>
        <v>0</v>
      </c>
      <c r="AK331" s="24">
        <f t="shared" si="83"/>
        <v>0</v>
      </c>
      <c r="AL331" s="23">
        <f t="shared" si="84"/>
        <v>0</v>
      </c>
      <c r="AM331" s="24">
        <f t="shared" si="85"/>
        <v>0</v>
      </c>
      <c r="AN331" s="25">
        <f t="shared" si="86"/>
        <v>0</v>
      </c>
      <c r="BJ331">
        <v>31.189800000000002</v>
      </c>
      <c r="BK331">
        <v>1.5366100000000001E-2</v>
      </c>
      <c r="BL331">
        <v>76.165000000000006</v>
      </c>
      <c r="BZ331">
        <v>2</v>
      </c>
      <c r="CA331" t="s">
        <v>1599</v>
      </c>
      <c r="CB331" t="s">
        <v>2436</v>
      </c>
      <c r="CC331" t="s">
        <v>2437</v>
      </c>
      <c r="CD331" t="s">
        <v>2438</v>
      </c>
      <c r="CE331" t="s">
        <v>1059</v>
      </c>
      <c r="CF331" t="s">
        <v>2918</v>
      </c>
      <c r="CG331" t="s">
        <v>1060</v>
      </c>
      <c r="CH331">
        <v>7</v>
      </c>
      <c r="CI331">
        <v>2</v>
      </c>
      <c r="CJ331">
        <v>-2.9422000000000001</v>
      </c>
      <c r="CK331">
        <v>4469600</v>
      </c>
      <c r="CL331">
        <v>0</v>
      </c>
      <c r="CM331">
        <v>4469600</v>
      </c>
      <c r="CN331">
        <v>0</v>
      </c>
      <c r="CO331" t="s">
        <v>210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4469600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 t="s">
        <v>210</v>
      </c>
      <c r="DC331" t="s">
        <v>210</v>
      </c>
      <c r="DD331" t="s">
        <v>210</v>
      </c>
      <c r="DE331" t="s">
        <v>210</v>
      </c>
      <c r="DF331" t="s">
        <v>210</v>
      </c>
      <c r="DG331" t="s">
        <v>210</v>
      </c>
      <c r="DH331" t="s">
        <v>210</v>
      </c>
      <c r="DI331" t="s">
        <v>210</v>
      </c>
      <c r="DJ331" t="s">
        <v>210</v>
      </c>
      <c r="DK331" t="s">
        <v>210</v>
      </c>
      <c r="DL331" t="s">
        <v>210</v>
      </c>
      <c r="DM331" t="s">
        <v>210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4469600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GL331">
        <v>337</v>
      </c>
      <c r="GM331">
        <v>273</v>
      </c>
      <c r="GN331">
        <v>80</v>
      </c>
      <c r="GO331">
        <v>80</v>
      </c>
      <c r="GP331">
        <v>298</v>
      </c>
      <c r="GQ331">
        <v>312</v>
      </c>
      <c r="GR331">
        <v>1401</v>
      </c>
      <c r="GS331">
        <v>2048</v>
      </c>
      <c r="GT331">
        <v>1401</v>
      </c>
      <c r="GU331">
        <v>2048</v>
      </c>
      <c r="GV331" t="s">
        <v>238</v>
      </c>
      <c r="GW331">
        <v>8317</v>
      </c>
      <c r="GX331">
        <v>1401</v>
      </c>
      <c r="GY331">
        <v>2048</v>
      </c>
      <c r="GZ331" t="s">
        <v>238</v>
      </c>
      <c r="HA331">
        <v>8317</v>
      </c>
      <c r="HB331">
        <v>1401</v>
      </c>
      <c r="HC331">
        <v>2048</v>
      </c>
      <c r="HD331" t="s">
        <v>238</v>
      </c>
      <c r="HE331">
        <v>8317</v>
      </c>
    </row>
    <row r="332" spans="1:213" ht="15" x14ac:dyDescent="0.25">
      <c r="A332" t="s">
        <v>1052</v>
      </c>
      <c r="B332" t="s">
        <v>2439</v>
      </c>
      <c r="C332" t="s">
        <v>1054</v>
      </c>
      <c r="D332" t="s">
        <v>1054</v>
      </c>
      <c r="E332" t="s">
        <v>1055</v>
      </c>
      <c r="F332" t="s">
        <v>1056</v>
      </c>
      <c r="G332" t="s">
        <v>1057</v>
      </c>
      <c r="H332">
        <v>0.50006700000000004</v>
      </c>
      <c r="I332">
        <v>0.11530799999999999</v>
      </c>
      <c r="J332">
        <v>0</v>
      </c>
      <c r="K332">
        <v>1.5366100000000001E-2</v>
      </c>
      <c r="L332">
        <v>76.165000000000006</v>
      </c>
      <c r="M332">
        <v>10.87</v>
      </c>
      <c r="N332">
        <v>76.165000000000006</v>
      </c>
      <c r="W332" s="9">
        <v>0.50006700000000004</v>
      </c>
      <c r="AA332" s="15">
        <f t="shared" si="74"/>
        <v>0</v>
      </c>
      <c r="AB332" s="13">
        <f t="shared" si="75"/>
        <v>0</v>
      </c>
      <c r="AC332" s="15">
        <f t="shared" si="76"/>
        <v>1</v>
      </c>
      <c r="AD332" s="13">
        <f t="shared" si="77"/>
        <v>0</v>
      </c>
      <c r="AE332" s="15">
        <f t="shared" si="78"/>
        <v>1</v>
      </c>
      <c r="AF332" s="13">
        <f t="shared" si="78"/>
        <v>0</v>
      </c>
      <c r="AG332" s="17">
        <f t="shared" si="79"/>
        <v>1</v>
      </c>
      <c r="AH332" s="23">
        <f t="shared" si="80"/>
        <v>0</v>
      </c>
      <c r="AI332" s="24">
        <f t="shared" si="81"/>
        <v>0</v>
      </c>
      <c r="AJ332" s="23">
        <f t="shared" si="82"/>
        <v>0</v>
      </c>
      <c r="AK332" s="24">
        <f t="shared" si="83"/>
        <v>0</v>
      </c>
      <c r="AL332" s="23">
        <f t="shared" si="84"/>
        <v>0</v>
      </c>
      <c r="AM332" s="24">
        <f t="shared" si="85"/>
        <v>0</v>
      </c>
      <c r="AN332" s="25">
        <f t="shared" si="86"/>
        <v>0</v>
      </c>
      <c r="BJ332">
        <v>0</v>
      </c>
      <c r="BK332">
        <v>1.5366100000000001E-2</v>
      </c>
      <c r="BL332">
        <v>76.165000000000006</v>
      </c>
      <c r="BZ332">
        <v>2</v>
      </c>
      <c r="CA332" t="s">
        <v>1599</v>
      </c>
      <c r="CB332" t="s">
        <v>2440</v>
      </c>
      <c r="CC332" t="s">
        <v>2441</v>
      </c>
      <c r="CD332" t="s">
        <v>1958</v>
      </c>
      <c r="CE332" t="s">
        <v>1059</v>
      </c>
      <c r="CF332" t="s">
        <v>2918</v>
      </c>
      <c r="CG332" t="s">
        <v>1060</v>
      </c>
      <c r="CH332">
        <v>10</v>
      </c>
      <c r="CI332">
        <v>2</v>
      </c>
      <c r="CJ332">
        <v>-2.9422000000000001</v>
      </c>
      <c r="CK332">
        <v>4469600</v>
      </c>
      <c r="CL332">
        <v>0</v>
      </c>
      <c r="CM332">
        <v>4469600</v>
      </c>
      <c r="CN332">
        <v>0</v>
      </c>
      <c r="CO332" t="s">
        <v>210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4469600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 t="s">
        <v>210</v>
      </c>
      <c r="DC332" t="s">
        <v>210</v>
      </c>
      <c r="DD332" t="s">
        <v>210</v>
      </c>
      <c r="DE332" t="s">
        <v>210</v>
      </c>
      <c r="DF332" t="s">
        <v>210</v>
      </c>
      <c r="DG332" t="s">
        <v>210</v>
      </c>
      <c r="DH332" t="s">
        <v>210</v>
      </c>
      <c r="DI332" t="s">
        <v>210</v>
      </c>
      <c r="DJ332" t="s">
        <v>210</v>
      </c>
      <c r="DK332" t="s">
        <v>210</v>
      </c>
      <c r="DL332" t="s">
        <v>210</v>
      </c>
      <c r="DM332" t="s">
        <v>210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4469600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GL332">
        <v>338</v>
      </c>
      <c r="GM332">
        <v>273</v>
      </c>
      <c r="GN332">
        <v>83</v>
      </c>
      <c r="GO332">
        <v>83</v>
      </c>
      <c r="GP332">
        <v>298</v>
      </c>
      <c r="GQ332">
        <v>312</v>
      </c>
      <c r="GR332">
        <v>1401</v>
      </c>
      <c r="GS332">
        <v>2048</v>
      </c>
      <c r="GT332">
        <v>1401</v>
      </c>
      <c r="GU332">
        <v>2048</v>
      </c>
      <c r="GV332" t="s">
        <v>238</v>
      </c>
      <c r="GW332">
        <v>8317</v>
      </c>
      <c r="GX332">
        <v>1401</v>
      </c>
      <c r="GY332">
        <v>2048</v>
      </c>
      <c r="GZ332" t="s">
        <v>238</v>
      </c>
      <c r="HA332">
        <v>8317</v>
      </c>
      <c r="HB332">
        <v>1401</v>
      </c>
      <c r="HC332">
        <v>2048</v>
      </c>
      <c r="HD332" t="s">
        <v>238</v>
      </c>
      <c r="HE332">
        <v>8317</v>
      </c>
    </row>
    <row r="333" spans="1:213" x14ac:dyDescent="0.3">
      <c r="A333" t="s">
        <v>2442</v>
      </c>
      <c r="B333" t="s">
        <v>2443</v>
      </c>
      <c r="C333" t="s">
        <v>2444</v>
      </c>
      <c r="D333" t="s">
        <v>2444</v>
      </c>
      <c r="E333" t="s">
        <v>2445</v>
      </c>
      <c r="F333" t="s">
        <v>2446</v>
      </c>
      <c r="G333" t="s">
        <v>2447</v>
      </c>
      <c r="H333">
        <v>1</v>
      </c>
      <c r="I333">
        <v>0</v>
      </c>
      <c r="J333">
        <v>54.4116</v>
      </c>
      <c r="K333">
        <v>1.6664399999999999E-2</v>
      </c>
      <c r="L333">
        <v>54.411999999999999</v>
      </c>
      <c r="M333">
        <v>13.397</v>
      </c>
      <c r="N333">
        <v>54.411999999999999</v>
      </c>
      <c r="T333" s="11">
        <v>1</v>
      </c>
      <c r="AA333" s="15">
        <f t="shared" si="74"/>
        <v>0</v>
      </c>
      <c r="AB333" s="13">
        <f t="shared" si="75"/>
        <v>1</v>
      </c>
      <c r="AC333" s="15">
        <f t="shared" si="76"/>
        <v>0</v>
      </c>
      <c r="AD333" s="13">
        <f t="shared" si="77"/>
        <v>0</v>
      </c>
      <c r="AE333" s="15">
        <f t="shared" si="78"/>
        <v>0</v>
      </c>
      <c r="AF333" s="13">
        <f t="shared" si="78"/>
        <v>1</v>
      </c>
      <c r="AG333" s="17">
        <f t="shared" si="79"/>
        <v>1</v>
      </c>
      <c r="AH333" s="23">
        <f t="shared" si="80"/>
        <v>0</v>
      </c>
      <c r="AI333" s="24">
        <f t="shared" si="81"/>
        <v>0</v>
      </c>
      <c r="AJ333" s="23">
        <f t="shared" si="82"/>
        <v>0</v>
      </c>
      <c r="AK333" s="24">
        <f t="shared" si="83"/>
        <v>0</v>
      </c>
      <c r="AL333" s="23">
        <f t="shared" si="84"/>
        <v>0</v>
      </c>
      <c r="AM333" s="24">
        <f t="shared" si="85"/>
        <v>0</v>
      </c>
      <c r="AN333" s="25">
        <f t="shared" si="86"/>
        <v>0</v>
      </c>
      <c r="BA333">
        <v>54.4116</v>
      </c>
      <c r="BB333">
        <v>1.6664399999999999E-2</v>
      </c>
      <c r="BC333">
        <v>54.411999999999999</v>
      </c>
      <c r="BZ333">
        <v>2</v>
      </c>
      <c r="CA333" t="s">
        <v>1599</v>
      </c>
      <c r="CB333" t="s">
        <v>2448</v>
      </c>
      <c r="CC333" t="s">
        <v>2449</v>
      </c>
      <c r="CD333" t="s">
        <v>2450</v>
      </c>
      <c r="CE333" s="19" t="s">
        <v>2451</v>
      </c>
      <c r="CF333" t="s">
        <v>2918</v>
      </c>
      <c r="CG333" t="s">
        <v>2452</v>
      </c>
      <c r="CH333">
        <v>7</v>
      </c>
      <c r="CI333">
        <v>3</v>
      </c>
      <c r="CJ333">
        <v>4.3678999999999997</v>
      </c>
      <c r="CK333">
        <v>9489300</v>
      </c>
      <c r="CL333">
        <v>0</v>
      </c>
      <c r="CM333">
        <v>9489300</v>
      </c>
      <c r="CN333">
        <v>0</v>
      </c>
      <c r="CO333" t="s">
        <v>210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9489300</v>
      </c>
      <c r="CY333">
        <v>0</v>
      </c>
      <c r="CZ333">
        <v>0</v>
      </c>
      <c r="DA333">
        <v>0</v>
      </c>
      <c r="DB333" t="s">
        <v>210</v>
      </c>
      <c r="DC333" t="s">
        <v>210</v>
      </c>
      <c r="DD333" t="s">
        <v>210</v>
      </c>
      <c r="DE333" t="s">
        <v>210</v>
      </c>
      <c r="DF333" t="s">
        <v>210</v>
      </c>
      <c r="DG333" t="s">
        <v>210</v>
      </c>
      <c r="DH333" t="s">
        <v>210</v>
      </c>
      <c r="DI333" t="s">
        <v>210</v>
      </c>
      <c r="DJ333" t="s">
        <v>210</v>
      </c>
      <c r="DK333" t="s">
        <v>210</v>
      </c>
      <c r="DL333" t="s">
        <v>210</v>
      </c>
      <c r="DM333" t="s">
        <v>210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9489300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GL333">
        <v>339</v>
      </c>
      <c r="GM333">
        <v>274</v>
      </c>
      <c r="GN333">
        <v>137</v>
      </c>
      <c r="GO333">
        <v>137</v>
      </c>
      <c r="GP333">
        <v>140</v>
      </c>
      <c r="GQ333">
        <v>145</v>
      </c>
      <c r="GR333">
        <v>351</v>
      </c>
      <c r="GS333">
        <v>391</v>
      </c>
      <c r="GT333">
        <v>351</v>
      </c>
      <c r="GU333">
        <v>391</v>
      </c>
      <c r="GV333" t="s">
        <v>237</v>
      </c>
      <c r="GW333">
        <v>9856</v>
      </c>
      <c r="GX333">
        <v>351</v>
      </c>
      <c r="GY333">
        <v>391</v>
      </c>
      <c r="GZ333" t="s">
        <v>237</v>
      </c>
      <c r="HA333">
        <v>9856</v>
      </c>
      <c r="HB333">
        <v>351</v>
      </c>
      <c r="HC333">
        <v>391</v>
      </c>
      <c r="HD333" t="s">
        <v>237</v>
      </c>
      <c r="HE333">
        <v>9856</v>
      </c>
    </row>
    <row r="334" spans="1:213" x14ac:dyDescent="0.3">
      <c r="A334" t="s">
        <v>2442</v>
      </c>
      <c r="B334" t="s">
        <v>2453</v>
      </c>
      <c r="C334" t="s">
        <v>2444</v>
      </c>
      <c r="D334" t="s">
        <v>2444</v>
      </c>
      <c r="E334" t="s">
        <v>2445</v>
      </c>
      <c r="F334" t="s">
        <v>2446</v>
      </c>
      <c r="G334" t="s">
        <v>2447</v>
      </c>
      <c r="H334">
        <v>1</v>
      </c>
      <c r="I334">
        <v>0</v>
      </c>
      <c r="J334">
        <v>54.4116</v>
      </c>
      <c r="K334">
        <v>1.6664399999999999E-2</v>
      </c>
      <c r="L334">
        <v>54.411999999999999</v>
      </c>
      <c r="M334">
        <v>13.397</v>
      </c>
      <c r="N334">
        <v>54.411999999999999</v>
      </c>
      <c r="T334" s="11">
        <v>1</v>
      </c>
      <c r="AA334" s="15">
        <f t="shared" si="74"/>
        <v>0</v>
      </c>
      <c r="AB334" s="13">
        <f t="shared" si="75"/>
        <v>1</v>
      </c>
      <c r="AC334" s="15">
        <f t="shared" si="76"/>
        <v>0</v>
      </c>
      <c r="AD334" s="13">
        <f t="shared" si="77"/>
        <v>0</v>
      </c>
      <c r="AE334" s="15">
        <f t="shared" si="78"/>
        <v>0</v>
      </c>
      <c r="AF334" s="13">
        <f t="shared" si="78"/>
        <v>1</v>
      </c>
      <c r="AG334" s="17">
        <f t="shared" si="79"/>
        <v>1</v>
      </c>
      <c r="AH334" s="23">
        <f t="shared" si="80"/>
        <v>0</v>
      </c>
      <c r="AI334" s="24">
        <f t="shared" si="81"/>
        <v>0</v>
      </c>
      <c r="AJ334" s="23">
        <f t="shared" si="82"/>
        <v>0</v>
      </c>
      <c r="AK334" s="24">
        <f t="shared" si="83"/>
        <v>0</v>
      </c>
      <c r="AL334" s="23">
        <f t="shared" si="84"/>
        <v>0</v>
      </c>
      <c r="AM334" s="24">
        <f t="shared" si="85"/>
        <v>0</v>
      </c>
      <c r="AN334" s="25">
        <f t="shared" si="86"/>
        <v>0</v>
      </c>
      <c r="BA334">
        <v>54.4116</v>
      </c>
      <c r="BB334">
        <v>1.6664399999999999E-2</v>
      </c>
      <c r="BC334">
        <v>54.411999999999999</v>
      </c>
      <c r="BZ334">
        <v>2</v>
      </c>
      <c r="CA334" t="s">
        <v>1599</v>
      </c>
      <c r="CB334" t="s">
        <v>2454</v>
      </c>
      <c r="CC334" t="s">
        <v>2455</v>
      </c>
      <c r="CD334" t="s">
        <v>611</v>
      </c>
      <c r="CE334" s="19" t="s">
        <v>2451</v>
      </c>
      <c r="CF334" t="s">
        <v>2918</v>
      </c>
      <c r="CG334" t="s">
        <v>2452</v>
      </c>
      <c r="CH334">
        <v>16</v>
      </c>
      <c r="CI334">
        <v>3</v>
      </c>
      <c r="CJ334">
        <v>4.3678999999999997</v>
      </c>
      <c r="CK334">
        <v>9489300</v>
      </c>
      <c r="CL334">
        <v>0</v>
      </c>
      <c r="CM334">
        <v>9489300</v>
      </c>
      <c r="CN334">
        <v>0</v>
      </c>
      <c r="CO334" t="s">
        <v>210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9489300</v>
      </c>
      <c r="CY334">
        <v>0</v>
      </c>
      <c r="CZ334">
        <v>0</v>
      </c>
      <c r="DA334">
        <v>0</v>
      </c>
      <c r="DB334" t="s">
        <v>210</v>
      </c>
      <c r="DC334" t="s">
        <v>210</v>
      </c>
      <c r="DD334" t="s">
        <v>210</v>
      </c>
      <c r="DE334" t="s">
        <v>210</v>
      </c>
      <c r="DF334" t="s">
        <v>210</v>
      </c>
      <c r="DG334" t="s">
        <v>210</v>
      </c>
      <c r="DH334" t="s">
        <v>210</v>
      </c>
      <c r="DI334" t="s">
        <v>210</v>
      </c>
      <c r="DJ334" t="s">
        <v>210</v>
      </c>
      <c r="DK334" t="s">
        <v>210</v>
      </c>
      <c r="DL334" t="s">
        <v>210</v>
      </c>
      <c r="DM334" t="s">
        <v>210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9489300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GL334">
        <v>340</v>
      </c>
      <c r="GM334">
        <v>274</v>
      </c>
      <c r="GN334">
        <v>146</v>
      </c>
      <c r="GO334">
        <v>146</v>
      </c>
      <c r="GP334">
        <v>140</v>
      </c>
      <c r="GQ334">
        <v>145</v>
      </c>
      <c r="GR334">
        <v>351</v>
      </c>
      <c r="GS334">
        <v>391</v>
      </c>
      <c r="GT334">
        <v>351</v>
      </c>
      <c r="GU334">
        <v>391</v>
      </c>
      <c r="GV334" t="s">
        <v>237</v>
      </c>
      <c r="GW334">
        <v>9856</v>
      </c>
      <c r="GX334">
        <v>351</v>
      </c>
      <c r="GY334">
        <v>391</v>
      </c>
      <c r="GZ334" t="s">
        <v>237</v>
      </c>
      <c r="HA334">
        <v>9856</v>
      </c>
      <c r="HB334">
        <v>351</v>
      </c>
      <c r="HC334">
        <v>391</v>
      </c>
      <c r="HD334" t="s">
        <v>237</v>
      </c>
      <c r="HE334">
        <v>9856</v>
      </c>
    </row>
    <row r="335" spans="1:213" x14ac:dyDescent="0.3">
      <c r="A335" t="s">
        <v>2456</v>
      </c>
      <c r="B335">
        <v>4</v>
      </c>
      <c r="C335" t="s">
        <v>2456</v>
      </c>
      <c r="D335" t="s">
        <v>2456</v>
      </c>
      <c r="E335" t="s">
        <v>2457</v>
      </c>
      <c r="F335" t="s">
        <v>2458</v>
      </c>
      <c r="G335" t="s">
        <v>2459</v>
      </c>
      <c r="H335">
        <v>0.99993399999999999</v>
      </c>
      <c r="I335" s="1">
        <v>4.38847E-6</v>
      </c>
      <c r="J335">
        <v>41.806800000000003</v>
      </c>
      <c r="K335">
        <v>1.79845E-2</v>
      </c>
      <c r="L335">
        <v>90.724999999999994</v>
      </c>
      <c r="M335">
        <v>18.515999999999998</v>
      </c>
      <c r="N335">
        <v>90.724999999999994</v>
      </c>
      <c r="Z335" s="13">
        <v>0.99993399999999999</v>
      </c>
      <c r="AA335" s="15">
        <f t="shared" si="74"/>
        <v>0</v>
      </c>
      <c r="AB335" s="13">
        <f t="shared" si="75"/>
        <v>0</v>
      </c>
      <c r="AC335" s="15">
        <f t="shared" si="76"/>
        <v>0</v>
      </c>
      <c r="AD335" s="13">
        <f t="shared" si="77"/>
        <v>1</v>
      </c>
      <c r="AE335" s="15">
        <f t="shared" si="78"/>
        <v>0</v>
      </c>
      <c r="AF335" s="13">
        <f t="shared" si="78"/>
        <v>1</v>
      </c>
      <c r="AG335" s="17">
        <f t="shared" si="79"/>
        <v>1</v>
      </c>
      <c r="AH335" s="23">
        <f t="shared" si="80"/>
        <v>0</v>
      </c>
      <c r="AI335" s="24">
        <f t="shared" si="81"/>
        <v>0</v>
      </c>
      <c r="AJ335" s="23">
        <f t="shared" si="82"/>
        <v>0</v>
      </c>
      <c r="AK335" s="24">
        <f t="shared" si="83"/>
        <v>0</v>
      </c>
      <c r="AL335" s="23">
        <f t="shared" si="84"/>
        <v>0</v>
      </c>
      <c r="AM335" s="24">
        <f t="shared" si="85"/>
        <v>0</v>
      </c>
      <c r="AN335" s="25">
        <f t="shared" si="86"/>
        <v>0</v>
      </c>
      <c r="BS335">
        <v>41.806800000000003</v>
      </c>
      <c r="BT335">
        <v>1.79845E-2</v>
      </c>
      <c r="BU335">
        <v>90.724999999999994</v>
      </c>
      <c r="BZ335">
        <v>2</v>
      </c>
      <c r="CA335" t="s">
        <v>1599</v>
      </c>
      <c r="CB335" t="s">
        <v>2460</v>
      </c>
      <c r="CC335" t="s">
        <v>2461</v>
      </c>
      <c r="CD335" t="s">
        <v>1684</v>
      </c>
      <c r="CE335" s="19" t="s">
        <v>2462</v>
      </c>
      <c r="CF335" t="s">
        <v>2918</v>
      </c>
      <c r="CG335" t="s">
        <v>2463</v>
      </c>
      <c r="CH335">
        <v>4</v>
      </c>
      <c r="CI335">
        <v>3</v>
      </c>
      <c r="CJ335">
        <v>2.3809</v>
      </c>
      <c r="CK335">
        <v>45374000</v>
      </c>
      <c r="CL335">
        <v>0</v>
      </c>
      <c r="CM335">
        <v>45374000</v>
      </c>
      <c r="CN335">
        <v>0</v>
      </c>
      <c r="CO335" t="s">
        <v>210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44934000</v>
      </c>
      <c r="DB335" t="s">
        <v>210</v>
      </c>
      <c r="DC335" t="s">
        <v>210</v>
      </c>
      <c r="DD335" t="s">
        <v>210</v>
      </c>
      <c r="DE335" t="s">
        <v>210</v>
      </c>
      <c r="DF335" t="s">
        <v>210</v>
      </c>
      <c r="DG335" t="s">
        <v>210</v>
      </c>
      <c r="DH335" t="s">
        <v>210</v>
      </c>
      <c r="DI335" t="s">
        <v>210</v>
      </c>
      <c r="DJ335" t="s">
        <v>210</v>
      </c>
      <c r="DK335" t="s">
        <v>210</v>
      </c>
      <c r="DL335" t="s">
        <v>210</v>
      </c>
      <c r="DM335" t="s">
        <v>210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44934000</v>
      </c>
      <c r="EW335">
        <v>0</v>
      </c>
      <c r="GL335">
        <v>341</v>
      </c>
      <c r="GM335">
        <v>275</v>
      </c>
      <c r="GN335">
        <v>4</v>
      </c>
      <c r="GO335">
        <v>4</v>
      </c>
      <c r="GP335">
        <v>420</v>
      </c>
      <c r="GQ335">
        <v>437</v>
      </c>
      <c r="GR335" t="s">
        <v>2464</v>
      </c>
      <c r="GS335" t="s">
        <v>2465</v>
      </c>
      <c r="GT335">
        <v>2393</v>
      </c>
      <c r="GU335">
        <v>3868</v>
      </c>
      <c r="GV335" t="s">
        <v>223</v>
      </c>
      <c r="GW335">
        <v>9843</v>
      </c>
      <c r="GX335">
        <v>2393</v>
      </c>
      <c r="GY335">
        <v>3868</v>
      </c>
      <c r="GZ335" t="s">
        <v>223</v>
      </c>
      <c r="HA335">
        <v>9843</v>
      </c>
      <c r="HB335">
        <v>2393</v>
      </c>
      <c r="HC335">
        <v>3868</v>
      </c>
      <c r="HD335" t="s">
        <v>223</v>
      </c>
      <c r="HE335">
        <v>9843</v>
      </c>
    </row>
    <row r="336" spans="1:213" x14ac:dyDescent="0.3">
      <c r="A336" t="s">
        <v>2456</v>
      </c>
      <c r="B336">
        <v>9</v>
      </c>
      <c r="C336" t="s">
        <v>2456</v>
      </c>
      <c r="D336" t="s">
        <v>2456</v>
      </c>
      <c r="E336" t="s">
        <v>2457</v>
      </c>
      <c r="F336" t="s">
        <v>2458</v>
      </c>
      <c r="G336" t="s">
        <v>2459</v>
      </c>
      <c r="H336">
        <v>0.999753</v>
      </c>
      <c r="I336" s="1">
        <v>2.0126799999999998E-5</v>
      </c>
      <c r="J336">
        <v>36.0747</v>
      </c>
      <c r="K336">
        <v>1.79845E-2</v>
      </c>
      <c r="L336">
        <v>90.724999999999994</v>
      </c>
      <c r="M336">
        <v>18.515999999999998</v>
      </c>
      <c r="N336">
        <v>90.724999999999994</v>
      </c>
      <c r="Z336" s="13">
        <v>0.999753</v>
      </c>
      <c r="AA336" s="15">
        <f t="shared" si="74"/>
        <v>0</v>
      </c>
      <c r="AB336" s="13">
        <f t="shared" si="75"/>
        <v>0</v>
      </c>
      <c r="AC336" s="15">
        <f t="shared" si="76"/>
        <v>0</v>
      </c>
      <c r="AD336" s="13">
        <f t="shared" si="77"/>
        <v>1</v>
      </c>
      <c r="AE336" s="15">
        <f t="shared" si="78"/>
        <v>0</v>
      </c>
      <c r="AF336" s="13">
        <f t="shared" si="78"/>
        <v>1</v>
      </c>
      <c r="AG336" s="17">
        <f t="shared" si="79"/>
        <v>1</v>
      </c>
      <c r="AH336" s="23">
        <f t="shared" si="80"/>
        <v>0</v>
      </c>
      <c r="AI336" s="24">
        <f t="shared" si="81"/>
        <v>0</v>
      </c>
      <c r="AJ336" s="23">
        <f t="shared" si="82"/>
        <v>0</v>
      </c>
      <c r="AK336" s="24">
        <f t="shared" si="83"/>
        <v>0</v>
      </c>
      <c r="AL336" s="23">
        <f t="shared" si="84"/>
        <v>0</v>
      </c>
      <c r="AM336" s="24">
        <f t="shared" si="85"/>
        <v>0</v>
      </c>
      <c r="AN336" s="25">
        <f t="shared" si="86"/>
        <v>0</v>
      </c>
      <c r="BS336">
        <v>36.0747</v>
      </c>
      <c r="BT336">
        <v>1.79845E-2</v>
      </c>
      <c r="BU336">
        <v>90.724999999999994</v>
      </c>
      <c r="BZ336">
        <v>2</v>
      </c>
      <c r="CA336" t="s">
        <v>1599</v>
      </c>
      <c r="CB336" t="s">
        <v>2466</v>
      </c>
      <c r="CC336" t="s">
        <v>1477</v>
      </c>
      <c r="CD336" t="s">
        <v>340</v>
      </c>
      <c r="CE336" s="19" t="s">
        <v>2462</v>
      </c>
      <c r="CF336" t="s">
        <v>2918</v>
      </c>
      <c r="CG336" t="s">
        <v>2463</v>
      </c>
      <c r="CH336">
        <v>9</v>
      </c>
      <c r="CI336">
        <v>3</v>
      </c>
      <c r="CJ336">
        <v>2.3809</v>
      </c>
      <c r="CK336">
        <v>45374000</v>
      </c>
      <c r="CL336">
        <v>0</v>
      </c>
      <c r="CM336">
        <v>45374000</v>
      </c>
      <c r="CN336">
        <v>0</v>
      </c>
      <c r="CO336" t="s">
        <v>210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44934000</v>
      </c>
      <c r="DB336" t="s">
        <v>210</v>
      </c>
      <c r="DC336" t="s">
        <v>210</v>
      </c>
      <c r="DD336" t="s">
        <v>210</v>
      </c>
      <c r="DE336" t="s">
        <v>210</v>
      </c>
      <c r="DF336" t="s">
        <v>210</v>
      </c>
      <c r="DG336" t="s">
        <v>210</v>
      </c>
      <c r="DH336" t="s">
        <v>210</v>
      </c>
      <c r="DI336" t="s">
        <v>210</v>
      </c>
      <c r="DJ336" t="s">
        <v>210</v>
      </c>
      <c r="DK336" t="s">
        <v>210</v>
      </c>
      <c r="DL336" t="s">
        <v>210</v>
      </c>
      <c r="DM336" t="s">
        <v>210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44934000</v>
      </c>
      <c r="EW336">
        <v>0</v>
      </c>
      <c r="GL336">
        <v>342</v>
      </c>
      <c r="GM336">
        <v>275</v>
      </c>
      <c r="GN336">
        <v>9</v>
      </c>
      <c r="GO336">
        <v>9</v>
      </c>
      <c r="GP336">
        <v>420</v>
      </c>
      <c r="GQ336">
        <v>437</v>
      </c>
      <c r="GR336" t="s">
        <v>2464</v>
      </c>
      <c r="GS336" t="s">
        <v>2465</v>
      </c>
      <c r="GT336">
        <v>2393</v>
      </c>
      <c r="GU336">
        <v>3868</v>
      </c>
      <c r="GV336" t="s">
        <v>223</v>
      </c>
      <c r="GW336">
        <v>9843</v>
      </c>
      <c r="GX336">
        <v>2393</v>
      </c>
      <c r="GY336">
        <v>3868</v>
      </c>
      <c r="GZ336" t="s">
        <v>223</v>
      </c>
      <c r="HA336">
        <v>9843</v>
      </c>
      <c r="HB336">
        <v>2393</v>
      </c>
      <c r="HC336">
        <v>3868</v>
      </c>
      <c r="HD336" t="s">
        <v>223</v>
      </c>
      <c r="HE336">
        <v>9843</v>
      </c>
    </row>
    <row r="337" spans="1:213" ht="15" x14ac:dyDescent="0.25">
      <c r="A337" t="s">
        <v>1061</v>
      </c>
      <c r="B337">
        <v>171</v>
      </c>
      <c r="C337" t="s">
        <v>1061</v>
      </c>
      <c r="D337" t="s">
        <v>1061</v>
      </c>
      <c r="E337" t="s">
        <v>1062</v>
      </c>
      <c r="F337" t="s">
        <v>1063</v>
      </c>
      <c r="G337" t="s">
        <v>1064</v>
      </c>
      <c r="H337">
        <v>0.98992500000000005</v>
      </c>
      <c r="I337">
        <v>1.04236E-3</v>
      </c>
      <c r="J337">
        <v>19.386700000000001</v>
      </c>
      <c r="K337">
        <v>1.9481800000000001E-2</v>
      </c>
      <c r="L337">
        <v>58.171999999999997</v>
      </c>
      <c r="M337">
        <v>19.213000000000001</v>
      </c>
      <c r="N337">
        <v>58.171999999999997</v>
      </c>
      <c r="T337" s="11">
        <v>0.98992500000000005</v>
      </c>
      <c r="AA337" s="15">
        <f t="shared" si="74"/>
        <v>0</v>
      </c>
      <c r="AB337" s="13">
        <f t="shared" si="75"/>
        <v>1</v>
      </c>
      <c r="AC337" s="15">
        <f t="shared" si="76"/>
        <v>0</v>
      </c>
      <c r="AD337" s="13">
        <f t="shared" si="77"/>
        <v>0</v>
      </c>
      <c r="AE337" s="15">
        <f t="shared" si="78"/>
        <v>0</v>
      </c>
      <c r="AF337" s="13">
        <f t="shared" si="78"/>
        <v>1</v>
      </c>
      <c r="AG337" s="17">
        <f t="shared" si="79"/>
        <v>1</v>
      </c>
      <c r="AH337" s="23">
        <f t="shared" si="80"/>
        <v>0</v>
      </c>
      <c r="AI337" s="24">
        <f t="shared" si="81"/>
        <v>0</v>
      </c>
      <c r="AJ337" s="23">
        <f t="shared" si="82"/>
        <v>0</v>
      </c>
      <c r="AK337" s="24">
        <f t="shared" si="83"/>
        <v>0</v>
      </c>
      <c r="AL337" s="23">
        <f t="shared" si="84"/>
        <v>0</v>
      </c>
      <c r="AM337" s="24">
        <f t="shared" si="85"/>
        <v>0</v>
      </c>
      <c r="AN337" s="25">
        <f t="shared" si="86"/>
        <v>0</v>
      </c>
      <c r="BA337">
        <v>19.386700000000001</v>
      </c>
      <c r="BB337">
        <v>1.9481800000000001E-2</v>
      </c>
      <c r="BC337">
        <v>58.171999999999997</v>
      </c>
      <c r="BZ337">
        <v>2</v>
      </c>
      <c r="CA337" t="s">
        <v>1599</v>
      </c>
      <c r="CB337" t="s">
        <v>2467</v>
      </c>
      <c r="CC337" t="s">
        <v>2468</v>
      </c>
      <c r="CD337" t="s">
        <v>732</v>
      </c>
      <c r="CE337" t="s">
        <v>1068</v>
      </c>
      <c r="CF337" t="s">
        <v>2918</v>
      </c>
      <c r="CG337" t="s">
        <v>1069</v>
      </c>
      <c r="CH337">
        <v>5</v>
      </c>
      <c r="CI337">
        <v>2</v>
      </c>
      <c r="CJ337">
        <v>2.847</v>
      </c>
      <c r="CK337">
        <v>19816000</v>
      </c>
      <c r="CL337">
        <v>0</v>
      </c>
      <c r="CM337">
        <v>19816000</v>
      </c>
      <c r="CN337">
        <v>0</v>
      </c>
      <c r="CO337" t="s">
        <v>210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19816000</v>
      </c>
      <c r="CY337">
        <v>0</v>
      </c>
      <c r="CZ337">
        <v>0</v>
      </c>
      <c r="DA337">
        <v>0</v>
      </c>
      <c r="DB337" t="s">
        <v>210</v>
      </c>
      <c r="DC337" t="s">
        <v>210</v>
      </c>
      <c r="DD337" t="s">
        <v>210</v>
      </c>
      <c r="DE337" t="s">
        <v>210</v>
      </c>
      <c r="DF337" t="s">
        <v>210</v>
      </c>
      <c r="DG337" t="s">
        <v>210</v>
      </c>
      <c r="DH337" t="s">
        <v>210</v>
      </c>
      <c r="DI337" t="s">
        <v>210</v>
      </c>
      <c r="DJ337" t="s">
        <v>210</v>
      </c>
      <c r="DK337" t="s">
        <v>210</v>
      </c>
      <c r="DL337" t="s">
        <v>210</v>
      </c>
      <c r="DM337" t="s">
        <v>210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19816000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GL337">
        <v>343</v>
      </c>
      <c r="GM337">
        <v>276</v>
      </c>
      <c r="GN337">
        <v>171</v>
      </c>
      <c r="GO337">
        <v>171</v>
      </c>
      <c r="GP337">
        <v>212</v>
      </c>
      <c r="GQ337">
        <v>221</v>
      </c>
      <c r="GR337">
        <v>593</v>
      </c>
      <c r="GS337">
        <v>656</v>
      </c>
      <c r="GT337">
        <v>593</v>
      </c>
      <c r="GU337">
        <v>656</v>
      </c>
      <c r="GV337" t="s">
        <v>237</v>
      </c>
      <c r="GW337">
        <v>8644</v>
      </c>
      <c r="GX337">
        <v>593</v>
      </c>
      <c r="GY337">
        <v>656</v>
      </c>
      <c r="GZ337" t="s">
        <v>237</v>
      </c>
      <c r="HA337">
        <v>8644</v>
      </c>
      <c r="HB337">
        <v>593</v>
      </c>
      <c r="HC337">
        <v>656</v>
      </c>
      <c r="HD337" t="s">
        <v>237</v>
      </c>
      <c r="HE337">
        <v>8644</v>
      </c>
    </row>
    <row r="338" spans="1:213" ht="15" x14ac:dyDescent="0.25">
      <c r="A338" t="s">
        <v>1061</v>
      </c>
      <c r="B338">
        <v>176</v>
      </c>
      <c r="C338" t="s">
        <v>1061</v>
      </c>
      <c r="D338" t="s">
        <v>1061</v>
      </c>
      <c r="E338" t="s">
        <v>1062</v>
      </c>
      <c r="F338" t="s">
        <v>1063</v>
      </c>
      <c r="G338" t="s">
        <v>1064</v>
      </c>
      <c r="H338">
        <v>0.46651100000000001</v>
      </c>
      <c r="I338">
        <v>0.15227399999999999</v>
      </c>
      <c r="J338">
        <v>0</v>
      </c>
      <c r="K338">
        <v>1.9481800000000001E-2</v>
      </c>
      <c r="L338">
        <v>58.171999999999997</v>
      </c>
      <c r="M338">
        <v>19.213000000000001</v>
      </c>
      <c r="N338">
        <v>58.171999999999997</v>
      </c>
      <c r="T338" s="11">
        <v>0.46651100000000001</v>
      </c>
      <c r="AA338" s="15">
        <f t="shared" si="74"/>
        <v>0</v>
      </c>
      <c r="AB338" s="13">
        <f t="shared" si="75"/>
        <v>1</v>
      </c>
      <c r="AC338" s="15">
        <f t="shared" si="76"/>
        <v>0</v>
      </c>
      <c r="AD338" s="13">
        <f t="shared" si="77"/>
        <v>0</v>
      </c>
      <c r="AE338" s="15">
        <f t="shared" si="78"/>
        <v>0</v>
      </c>
      <c r="AF338" s="13">
        <f t="shared" si="78"/>
        <v>1</v>
      </c>
      <c r="AG338" s="17">
        <f t="shared" si="79"/>
        <v>1</v>
      </c>
      <c r="AH338" s="23">
        <f t="shared" si="80"/>
        <v>0</v>
      </c>
      <c r="AI338" s="24">
        <f t="shared" si="81"/>
        <v>0</v>
      </c>
      <c r="AJ338" s="23">
        <f t="shared" si="82"/>
        <v>0</v>
      </c>
      <c r="AK338" s="24">
        <f t="shared" si="83"/>
        <v>0</v>
      </c>
      <c r="AL338" s="23">
        <f t="shared" si="84"/>
        <v>0</v>
      </c>
      <c r="AM338" s="24">
        <f t="shared" si="85"/>
        <v>0</v>
      </c>
      <c r="AN338" s="25">
        <f t="shared" si="86"/>
        <v>0</v>
      </c>
      <c r="BA338">
        <v>0</v>
      </c>
      <c r="BB338">
        <v>1.9481800000000001E-2</v>
      </c>
      <c r="BC338">
        <v>58.171999999999997</v>
      </c>
      <c r="CA338" t="s">
        <v>1599</v>
      </c>
      <c r="CB338" t="s">
        <v>2469</v>
      </c>
      <c r="CC338" t="s">
        <v>420</v>
      </c>
      <c r="CD338" t="s">
        <v>421</v>
      </c>
      <c r="CE338" t="s">
        <v>1068</v>
      </c>
      <c r="CF338" t="s">
        <v>2918</v>
      </c>
      <c r="CG338" t="s">
        <v>1069</v>
      </c>
      <c r="CH338">
        <v>10</v>
      </c>
      <c r="CI338">
        <v>2</v>
      </c>
      <c r="CJ338">
        <v>2.847</v>
      </c>
      <c r="CK338">
        <v>0</v>
      </c>
      <c r="CL338">
        <v>0</v>
      </c>
      <c r="CM338">
        <v>0</v>
      </c>
      <c r="CN338">
        <v>0</v>
      </c>
      <c r="CO338" t="s">
        <v>210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 t="s">
        <v>210</v>
      </c>
      <c r="DC338" t="s">
        <v>210</v>
      </c>
      <c r="DD338" t="s">
        <v>210</v>
      </c>
      <c r="DE338" t="s">
        <v>210</v>
      </c>
      <c r="DF338" t="s">
        <v>210</v>
      </c>
      <c r="DG338" t="s">
        <v>210</v>
      </c>
      <c r="DH338" t="s">
        <v>210</v>
      </c>
      <c r="DI338" t="s">
        <v>210</v>
      </c>
      <c r="DJ338" t="s">
        <v>210</v>
      </c>
      <c r="DK338" t="s">
        <v>210</v>
      </c>
      <c r="DL338" t="s">
        <v>210</v>
      </c>
      <c r="DM338" t="s">
        <v>210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GL338">
        <v>344</v>
      </c>
      <c r="GM338">
        <v>276</v>
      </c>
      <c r="GN338">
        <v>176</v>
      </c>
      <c r="GO338">
        <v>176</v>
      </c>
      <c r="GP338">
        <v>212</v>
      </c>
      <c r="GQ338">
        <v>221</v>
      </c>
      <c r="GT338">
        <v>593</v>
      </c>
      <c r="GU338">
        <v>656</v>
      </c>
      <c r="GV338" t="s">
        <v>237</v>
      </c>
      <c r="GW338">
        <v>8644</v>
      </c>
      <c r="GX338">
        <v>593</v>
      </c>
      <c r="GY338">
        <v>656</v>
      </c>
      <c r="GZ338" t="s">
        <v>237</v>
      </c>
      <c r="HA338">
        <v>8644</v>
      </c>
      <c r="HB338">
        <v>593</v>
      </c>
      <c r="HC338">
        <v>656</v>
      </c>
      <c r="HD338" t="s">
        <v>237</v>
      </c>
      <c r="HE338">
        <v>8644</v>
      </c>
    </row>
    <row r="339" spans="1:213" ht="15" x14ac:dyDescent="0.25">
      <c r="A339" t="s">
        <v>1070</v>
      </c>
      <c r="B339">
        <v>560</v>
      </c>
      <c r="C339" t="s">
        <v>1070</v>
      </c>
      <c r="D339" t="s">
        <v>1070</v>
      </c>
      <c r="E339" t="s">
        <v>1071</v>
      </c>
      <c r="F339" t="s">
        <v>1072</v>
      </c>
      <c r="G339" t="s">
        <v>1073</v>
      </c>
      <c r="H339">
        <v>0.97644299999999995</v>
      </c>
      <c r="I339">
        <v>3.52586E-3</v>
      </c>
      <c r="J339">
        <v>15.991400000000001</v>
      </c>
      <c r="K339">
        <v>1.5898599999999999E-2</v>
      </c>
      <c r="L339">
        <v>57.280999999999999</v>
      </c>
      <c r="M339">
        <v>7.6494</v>
      </c>
      <c r="N339">
        <v>57.280999999999999</v>
      </c>
      <c r="Z339" s="13">
        <v>0.97644299999999995</v>
      </c>
      <c r="AA339" s="15">
        <f t="shared" si="74"/>
        <v>0</v>
      </c>
      <c r="AB339" s="13">
        <f t="shared" si="75"/>
        <v>0</v>
      </c>
      <c r="AC339" s="15">
        <f t="shared" si="76"/>
        <v>0</v>
      </c>
      <c r="AD339" s="13">
        <f t="shared" si="77"/>
        <v>1</v>
      </c>
      <c r="AE339" s="15">
        <f t="shared" si="78"/>
        <v>0</v>
      </c>
      <c r="AF339" s="13">
        <f t="shared" si="78"/>
        <v>1</v>
      </c>
      <c r="AG339" s="17">
        <f t="shared" si="79"/>
        <v>1</v>
      </c>
      <c r="AH339" s="23">
        <f t="shared" si="80"/>
        <v>0</v>
      </c>
      <c r="AI339" s="24">
        <f t="shared" si="81"/>
        <v>0</v>
      </c>
      <c r="AJ339" s="23">
        <f t="shared" si="82"/>
        <v>0</v>
      </c>
      <c r="AK339" s="24">
        <f t="shared" si="83"/>
        <v>0</v>
      </c>
      <c r="AL339" s="23">
        <f t="shared" si="84"/>
        <v>0</v>
      </c>
      <c r="AM339" s="24">
        <f t="shared" si="85"/>
        <v>0</v>
      </c>
      <c r="AN339" s="25">
        <f t="shared" si="86"/>
        <v>0</v>
      </c>
      <c r="BS339">
        <v>15.991400000000001</v>
      </c>
      <c r="BT339">
        <v>1.5898599999999999E-2</v>
      </c>
      <c r="BU339">
        <v>57.280999999999999</v>
      </c>
      <c r="BV339" t="s">
        <v>358</v>
      </c>
      <c r="BZ339">
        <v>3</v>
      </c>
      <c r="CA339" t="s">
        <v>1599</v>
      </c>
      <c r="CB339" t="s">
        <v>2470</v>
      </c>
      <c r="CC339" t="s">
        <v>2471</v>
      </c>
      <c r="CD339" t="s">
        <v>1411</v>
      </c>
      <c r="CE339" t="s">
        <v>1077</v>
      </c>
      <c r="CF339" t="s">
        <v>2918</v>
      </c>
      <c r="CG339" t="s">
        <v>1078</v>
      </c>
      <c r="CH339">
        <v>1</v>
      </c>
      <c r="CI339">
        <v>2</v>
      </c>
      <c r="CJ339">
        <v>-2.0931999999999999</v>
      </c>
      <c r="CK339">
        <v>0</v>
      </c>
      <c r="CL339">
        <v>0</v>
      </c>
      <c r="CM339">
        <v>0</v>
      </c>
      <c r="CN339">
        <v>0</v>
      </c>
      <c r="CO339" t="s">
        <v>210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 t="s">
        <v>210</v>
      </c>
      <c r="DC339" t="s">
        <v>210</v>
      </c>
      <c r="DD339" t="s">
        <v>210</v>
      </c>
      <c r="DE339" t="s">
        <v>210</v>
      </c>
      <c r="DF339" t="s">
        <v>210</v>
      </c>
      <c r="DG339" t="s">
        <v>210</v>
      </c>
      <c r="DH339" t="s">
        <v>210</v>
      </c>
      <c r="DI339" t="s">
        <v>210</v>
      </c>
      <c r="DJ339" t="s">
        <v>210</v>
      </c>
      <c r="DK339" t="s">
        <v>210</v>
      </c>
      <c r="DL339" t="s">
        <v>210</v>
      </c>
      <c r="DM339" t="s">
        <v>210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GL339">
        <v>345</v>
      </c>
      <c r="GM339">
        <v>279</v>
      </c>
      <c r="GN339">
        <v>560</v>
      </c>
      <c r="GO339">
        <v>560</v>
      </c>
      <c r="GP339">
        <v>601</v>
      </c>
      <c r="GQ339">
        <v>618</v>
      </c>
      <c r="GR339">
        <v>2727</v>
      </c>
      <c r="GS339">
        <v>4217</v>
      </c>
      <c r="GT339">
        <v>2727</v>
      </c>
      <c r="GU339">
        <v>4217</v>
      </c>
      <c r="GV339" t="s">
        <v>223</v>
      </c>
      <c r="GW339">
        <v>16606</v>
      </c>
      <c r="GX339">
        <v>2727</v>
      </c>
      <c r="GY339">
        <v>4217</v>
      </c>
      <c r="GZ339" t="s">
        <v>223</v>
      </c>
      <c r="HA339">
        <v>16606</v>
      </c>
      <c r="HB339">
        <v>2727</v>
      </c>
      <c r="HC339">
        <v>4217</v>
      </c>
      <c r="HD339" t="s">
        <v>223</v>
      </c>
      <c r="HE339">
        <v>16606</v>
      </c>
    </row>
    <row r="340" spans="1:213" ht="15" x14ac:dyDescent="0.25">
      <c r="A340" t="s">
        <v>1070</v>
      </c>
      <c r="B340">
        <v>561</v>
      </c>
      <c r="C340" t="s">
        <v>1070</v>
      </c>
      <c r="D340" t="s">
        <v>1070</v>
      </c>
      <c r="E340" t="s">
        <v>1071</v>
      </c>
      <c r="F340" t="s">
        <v>1072</v>
      </c>
      <c r="G340" t="s">
        <v>1073</v>
      </c>
      <c r="H340">
        <v>0.97976700000000005</v>
      </c>
      <c r="I340">
        <v>2.8146299999999998E-3</v>
      </c>
      <c r="J340">
        <v>16.652000000000001</v>
      </c>
      <c r="K340">
        <v>1.5898599999999999E-2</v>
      </c>
      <c r="L340">
        <v>57.280999999999999</v>
      </c>
      <c r="M340">
        <v>7.6494</v>
      </c>
      <c r="N340">
        <v>57.280999999999999</v>
      </c>
      <c r="Z340" s="13">
        <v>0.97976700000000005</v>
      </c>
      <c r="AA340" s="15">
        <f t="shared" si="74"/>
        <v>0</v>
      </c>
      <c r="AB340" s="13">
        <f t="shared" si="75"/>
        <v>0</v>
      </c>
      <c r="AC340" s="15">
        <f t="shared" si="76"/>
        <v>0</v>
      </c>
      <c r="AD340" s="13">
        <f t="shared" si="77"/>
        <v>1</v>
      </c>
      <c r="AE340" s="15">
        <f t="shared" si="78"/>
        <v>0</v>
      </c>
      <c r="AF340" s="13">
        <f t="shared" si="78"/>
        <v>1</v>
      </c>
      <c r="AG340" s="17">
        <f t="shared" si="79"/>
        <v>1</v>
      </c>
      <c r="AH340" s="23">
        <f t="shared" si="80"/>
        <v>0</v>
      </c>
      <c r="AI340" s="24">
        <f t="shared" si="81"/>
        <v>0</v>
      </c>
      <c r="AJ340" s="23">
        <f t="shared" si="82"/>
        <v>0</v>
      </c>
      <c r="AK340" s="24">
        <f t="shared" si="83"/>
        <v>0</v>
      </c>
      <c r="AL340" s="23">
        <f t="shared" si="84"/>
        <v>0</v>
      </c>
      <c r="AM340" s="24">
        <f t="shared" si="85"/>
        <v>0</v>
      </c>
      <c r="AN340" s="25">
        <f t="shared" si="86"/>
        <v>0</v>
      </c>
      <c r="BS340">
        <v>16.652000000000001</v>
      </c>
      <c r="BT340">
        <v>1.5898599999999999E-2</v>
      </c>
      <c r="BU340">
        <v>57.280999999999999</v>
      </c>
      <c r="BV340" t="s">
        <v>358</v>
      </c>
      <c r="BZ340">
        <v>3</v>
      </c>
      <c r="CA340" t="s">
        <v>1599</v>
      </c>
      <c r="CB340" t="s">
        <v>2472</v>
      </c>
      <c r="CC340" t="s">
        <v>2473</v>
      </c>
      <c r="CD340" t="s">
        <v>220</v>
      </c>
      <c r="CE340" t="s">
        <v>1077</v>
      </c>
      <c r="CF340" t="s">
        <v>2918</v>
      </c>
      <c r="CG340" t="s">
        <v>1078</v>
      </c>
      <c r="CH340">
        <v>2</v>
      </c>
      <c r="CI340">
        <v>2</v>
      </c>
      <c r="CJ340">
        <v>-2.0931999999999999</v>
      </c>
      <c r="CK340">
        <v>0</v>
      </c>
      <c r="CL340">
        <v>0</v>
      </c>
      <c r="CM340">
        <v>0</v>
      </c>
      <c r="CN340">
        <v>0</v>
      </c>
      <c r="CO340" t="s">
        <v>210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 t="s">
        <v>210</v>
      </c>
      <c r="DC340" t="s">
        <v>210</v>
      </c>
      <c r="DD340" t="s">
        <v>210</v>
      </c>
      <c r="DE340" t="s">
        <v>210</v>
      </c>
      <c r="DF340" t="s">
        <v>210</v>
      </c>
      <c r="DG340" t="s">
        <v>210</v>
      </c>
      <c r="DH340" t="s">
        <v>210</v>
      </c>
      <c r="DI340" t="s">
        <v>210</v>
      </c>
      <c r="DJ340" t="s">
        <v>210</v>
      </c>
      <c r="DK340" t="s">
        <v>210</v>
      </c>
      <c r="DL340" t="s">
        <v>210</v>
      </c>
      <c r="DM340" t="s">
        <v>210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GL340">
        <v>346</v>
      </c>
      <c r="GM340">
        <v>279</v>
      </c>
      <c r="GN340">
        <v>561</v>
      </c>
      <c r="GO340">
        <v>561</v>
      </c>
      <c r="GP340">
        <v>601</v>
      </c>
      <c r="GQ340">
        <v>618</v>
      </c>
      <c r="GR340">
        <v>2727</v>
      </c>
      <c r="GS340">
        <v>4217</v>
      </c>
      <c r="GT340">
        <v>2727</v>
      </c>
      <c r="GU340">
        <v>4217</v>
      </c>
      <c r="GV340" t="s">
        <v>223</v>
      </c>
      <c r="GW340">
        <v>16606</v>
      </c>
      <c r="GX340">
        <v>2727</v>
      </c>
      <c r="GY340">
        <v>4217</v>
      </c>
      <c r="GZ340" t="s">
        <v>223</v>
      </c>
      <c r="HA340">
        <v>16606</v>
      </c>
      <c r="HB340">
        <v>2727</v>
      </c>
      <c r="HC340">
        <v>4217</v>
      </c>
      <c r="HD340" t="s">
        <v>223</v>
      </c>
      <c r="HE340">
        <v>16606</v>
      </c>
    </row>
    <row r="341" spans="1:213" ht="15" x14ac:dyDescent="0.25">
      <c r="A341" t="s">
        <v>1079</v>
      </c>
      <c r="B341" t="s">
        <v>2474</v>
      </c>
      <c r="C341" t="s">
        <v>1081</v>
      </c>
      <c r="D341" t="s">
        <v>1081</v>
      </c>
      <c r="E341" t="s">
        <v>1082</v>
      </c>
      <c r="F341" t="s">
        <v>1083</v>
      </c>
      <c r="G341" t="s">
        <v>1084</v>
      </c>
      <c r="H341">
        <v>1</v>
      </c>
      <c r="I341">
        <v>0</v>
      </c>
      <c r="J341">
        <v>63.426499999999997</v>
      </c>
      <c r="K341">
        <v>1.6191400000000002E-2</v>
      </c>
      <c r="L341">
        <v>79.147999999999996</v>
      </c>
      <c r="M341">
        <v>11.167</v>
      </c>
      <c r="N341">
        <v>79.147999999999996</v>
      </c>
      <c r="T341" s="11">
        <v>1</v>
      </c>
      <c r="AA341" s="15">
        <f t="shared" si="74"/>
        <v>0</v>
      </c>
      <c r="AB341" s="13">
        <f t="shared" si="75"/>
        <v>1</v>
      </c>
      <c r="AC341" s="15">
        <f t="shared" si="76"/>
        <v>0</v>
      </c>
      <c r="AD341" s="13">
        <f t="shared" si="77"/>
        <v>0</v>
      </c>
      <c r="AE341" s="15">
        <f t="shared" si="78"/>
        <v>0</v>
      </c>
      <c r="AF341" s="13">
        <f t="shared" si="78"/>
        <v>1</v>
      </c>
      <c r="AG341" s="17">
        <f t="shared" si="79"/>
        <v>1</v>
      </c>
      <c r="AH341" s="23">
        <f t="shared" si="80"/>
        <v>0</v>
      </c>
      <c r="AI341" s="24">
        <f t="shared" si="81"/>
        <v>0</v>
      </c>
      <c r="AJ341" s="23">
        <f t="shared" si="82"/>
        <v>0</v>
      </c>
      <c r="AK341" s="24">
        <f t="shared" si="83"/>
        <v>0</v>
      </c>
      <c r="AL341" s="23">
        <f t="shared" si="84"/>
        <v>0</v>
      </c>
      <c r="AM341" s="24">
        <f t="shared" si="85"/>
        <v>0</v>
      </c>
      <c r="AN341" s="25">
        <f t="shared" si="86"/>
        <v>0</v>
      </c>
      <c r="BA341">
        <v>63.426499999999997</v>
      </c>
      <c r="BB341">
        <v>1.6191400000000002E-2</v>
      </c>
      <c r="BC341">
        <v>79.147999999999996</v>
      </c>
      <c r="BV341" t="s">
        <v>358</v>
      </c>
      <c r="BZ341">
        <v>3</v>
      </c>
      <c r="CA341" t="s">
        <v>1599</v>
      </c>
      <c r="CB341" t="s">
        <v>2475</v>
      </c>
      <c r="CC341" t="s">
        <v>2476</v>
      </c>
      <c r="CD341" t="s">
        <v>2477</v>
      </c>
      <c r="CE341" t="s">
        <v>1088</v>
      </c>
      <c r="CF341" t="s">
        <v>2918</v>
      </c>
      <c r="CG341" t="s">
        <v>1089</v>
      </c>
      <c r="CH341">
        <v>5</v>
      </c>
      <c r="CI341">
        <v>2</v>
      </c>
      <c r="CJ341">
        <v>-4.1896000000000004</v>
      </c>
      <c r="CK341">
        <v>1500200</v>
      </c>
      <c r="CL341">
        <v>0</v>
      </c>
      <c r="CM341">
        <v>0</v>
      </c>
      <c r="CN341">
        <v>1500200</v>
      </c>
      <c r="CO341" t="s">
        <v>210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1500200</v>
      </c>
      <c r="CY341">
        <v>0</v>
      </c>
      <c r="CZ341">
        <v>0</v>
      </c>
      <c r="DA341">
        <v>0</v>
      </c>
      <c r="DB341" t="s">
        <v>210</v>
      </c>
      <c r="DC341" t="s">
        <v>210</v>
      </c>
      <c r="DD341" t="s">
        <v>210</v>
      </c>
      <c r="DE341" t="s">
        <v>210</v>
      </c>
      <c r="DF341" t="s">
        <v>210</v>
      </c>
      <c r="DG341" t="s">
        <v>210</v>
      </c>
      <c r="DH341" t="s">
        <v>210</v>
      </c>
      <c r="DI341" t="s">
        <v>210</v>
      </c>
      <c r="DJ341" t="s">
        <v>210</v>
      </c>
      <c r="DK341" t="s">
        <v>210</v>
      </c>
      <c r="DL341" t="s">
        <v>210</v>
      </c>
      <c r="DM341" t="s">
        <v>210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1500200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GL341">
        <v>347</v>
      </c>
      <c r="GM341">
        <v>280</v>
      </c>
      <c r="GN341">
        <v>459</v>
      </c>
      <c r="GO341">
        <v>459</v>
      </c>
      <c r="GP341">
        <v>49</v>
      </c>
      <c r="GQ341">
        <v>50</v>
      </c>
      <c r="GR341">
        <v>130</v>
      </c>
      <c r="GS341">
        <v>144</v>
      </c>
      <c r="GT341">
        <v>130</v>
      </c>
      <c r="GU341">
        <v>144</v>
      </c>
      <c r="GV341" t="s">
        <v>237</v>
      </c>
      <c r="GW341">
        <v>5365</v>
      </c>
      <c r="GX341">
        <v>130</v>
      </c>
      <c r="GY341">
        <v>144</v>
      </c>
      <c r="GZ341" t="s">
        <v>237</v>
      </c>
      <c r="HA341">
        <v>5365</v>
      </c>
      <c r="HB341">
        <v>130</v>
      </c>
      <c r="HC341">
        <v>144</v>
      </c>
      <c r="HD341" t="s">
        <v>237</v>
      </c>
      <c r="HE341">
        <v>5365</v>
      </c>
    </row>
    <row r="342" spans="1:213" ht="15" x14ac:dyDescent="0.25">
      <c r="A342" t="s">
        <v>1094</v>
      </c>
      <c r="B342" t="s">
        <v>2478</v>
      </c>
      <c r="C342" t="s">
        <v>1096</v>
      </c>
      <c r="D342" t="s">
        <v>1096</v>
      </c>
      <c r="E342" t="s">
        <v>1097</v>
      </c>
      <c r="F342" t="s">
        <v>1098</v>
      </c>
      <c r="G342" t="s">
        <v>1099</v>
      </c>
      <c r="H342">
        <v>0.49968400000000002</v>
      </c>
      <c r="I342">
        <v>0.14060500000000001</v>
      </c>
      <c r="J342">
        <v>0</v>
      </c>
      <c r="K342">
        <v>1.8476099999999999E-2</v>
      </c>
      <c r="L342">
        <v>41.689</v>
      </c>
      <c r="M342">
        <v>13.458</v>
      </c>
      <c r="N342">
        <v>41.689</v>
      </c>
      <c r="W342" s="9">
        <v>0.49968400000000002</v>
      </c>
      <c r="AA342" s="15">
        <f t="shared" si="74"/>
        <v>0</v>
      </c>
      <c r="AB342" s="13">
        <f t="shared" si="75"/>
        <v>0</v>
      </c>
      <c r="AC342" s="15">
        <f t="shared" si="76"/>
        <v>1</v>
      </c>
      <c r="AD342" s="13">
        <f t="shared" si="77"/>
        <v>0</v>
      </c>
      <c r="AE342" s="15">
        <f t="shared" si="78"/>
        <v>1</v>
      </c>
      <c r="AF342" s="13">
        <f t="shared" si="78"/>
        <v>0</v>
      </c>
      <c r="AG342" s="17">
        <f t="shared" si="79"/>
        <v>1</v>
      </c>
      <c r="AH342" s="23">
        <f t="shared" si="80"/>
        <v>0</v>
      </c>
      <c r="AI342" s="24">
        <f t="shared" si="81"/>
        <v>0</v>
      </c>
      <c r="AJ342" s="23">
        <f t="shared" si="82"/>
        <v>0</v>
      </c>
      <c r="AK342" s="24">
        <f t="shared" si="83"/>
        <v>0</v>
      </c>
      <c r="AL342" s="23">
        <f t="shared" si="84"/>
        <v>0</v>
      </c>
      <c r="AM342" s="24">
        <f t="shared" si="85"/>
        <v>0</v>
      </c>
      <c r="AN342" s="25">
        <f t="shared" si="86"/>
        <v>0</v>
      </c>
      <c r="BJ342">
        <v>0</v>
      </c>
      <c r="BK342">
        <v>1.8476099999999999E-2</v>
      </c>
      <c r="BL342">
        <v>41.689</v>
      </c>
      <c r="CA342" t="s">
        <v>1599</v>
      </c>
      <c r="CB342" t="s">
        <v>2479</v>
      </c>
      <c r="CC342" t="s">
        <v>420</v>
      </c>
      <c r="CD342" t="s">
        <v>421</v>
      </c>
      <c r="CE342" t="s">
        <v>1103</v>
      </c>
      <c r="CF342" t="s">
        <v>2918</v>
      </c>
      <c r="CG342" t="s">
        <v>1104</v>
      </c>
      <c r="CH342">
        <v>12</v>
      </c>
      <c r="CI342">
        <v>2</v>
      </c>
      <c r="CJ342">
        <v>-2.8134999999999999</v>
      </c>
      <c r="CK342">
        <v>0</v>
      </c>
      <c r="CL342">
        <v>0</v>
      </c>
      <c r="CM342">
        <v>0</v>
      </c>
      <c r="CN342">
        <v>0</v>
      </c>
      <c r="CO342" t="s">
        <v>210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 t="s">
        <v>210</v>
      </c>
      <c r="DC342" t="s">
        <v>210</v>
      </c>
      <c r="DD342" t="s">
        <v>210</v>
      </c>
      <c r="DE342" t="s">
        <v>210</v>
      </c>
      <c r="DF342" t="s">
        <v>210</v>
      </c>
      <c r="DG342" t="s">
        <v>210</v>
      </c>
      <c r="DH342" t="s">
        <v>210</v>
      </c>
      <c r="DI342" t="s">
        <v>210</v>
      </c>
      <c r="DJ342" t="s">
        <v>210</v>
      </c>
      <c r="DK342" t="s">
        <v>210</v>
      </c>
      <c r="DL342" t="s">
        <v>210</v>
      </c>
      <c r="DM342" t="s">
        <v>210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GL342">
        <v>348</v>
      </c>
      <c r="GM342">
        <v>281</v>
      </c>
      <c r="GN342">
        <v>41</v>
      </c>
      <c r="GO342">
        <v>41</v>
      </c>
      <c r="GP342">
        <v>434</v>
      </c>
      <c r="GQ342">
        <v>451</v>
      </c>
      <c r="GT342">
        <v>2432</v>
      </c>
      <c r="GU342">
        <v>3917</v>
      </c>
      <c r="GV342" t="s">
        <v>238</v>
      </c>
      <c r="GW342">
        <v>10580</v>
      </c>
      <c r="GX342">
        <v>2432</v>
      </c>
      <c r="GY342">
        <v>3917</v>
      </c>
      <c r="GZ342" t="s">
        <v>238</v>
      </c>
      <c r="HA342">
        <v>10580</v>
      </c>
      <c r="HB342">
        <v>2432</v>
      </c>
      <c r="HC342">
        <v>3917</v>
      </c>
      <c r="HD342" t="s">
        <v>238</v>
      </c>
      <c r="HE342">
        <v>10580</v>
      </c>
    </row>
    <row r="343" spans="1:213" ht="15" x14ac:dyDescent="0.25">
      <c r="A343" t="s">
        <v>2480</v>
      </c>
      <c r="B343" t="s">
        <v>2481</v>
      </c>
      <c r="C343" t="s">
        <v>2482</v>
      </c>
      <c r="D343" t="s">
        <v>2482</v>
      </c>
      <c r="E343" t="s">
        <v>2483</v>
      </c>
      <c r="F343" t="s">
        <v>2484</v>
      </c>
      <c r="G343" t="s">
        <v>2485</v>
      </c>
      <c r="H343">
        <v>0.635162</v>
      </c>
      <c r="I343">
        <v>7.1111800000000003E-2</v>
      </c>
      <c r="J343">
        <v>5.0614600000000003</v>
      </c>
      <c r="K343">
        <v>1.8611699999999998E-2</v>
      </c>
      <c r="L343">
        <v>50.404000000000003</v>
      </c>
      <c r="M343">
        <v>8.5503999999999998</v>
      </c>
      <c r="N343">
        <v>50.404000000000003</v>
      </c>
      <c r="Z343" s="13">
        <v>0.635162</v>
      </c>
      <c r="AA343" s="15">
        <f t="shared" si="74"/>
        <v>0</v>
      </c>
      <c r="AB343" s="13">
        <f t="shared" si="75"/>
        <v>0</v>
      </c>
      <c r="AC343" s="15">
        <f t="shared" si="76"/>
        <v>0</v>
      </c>
      <c r="AD343" s="13">
        <f t="shared" si="77"/>
        <v>1</v>
      </c>
      <c r="AE343" s="15">
        <f t="shared" si="78"/>
        <v>0</v>
      </c>
      <c r="AF343" s="13">
        <f t="shared" si="78"/>
        <v>1</v>
      </c>
      <c r="AG343" s="17">
        <f t="shared" si="79"/>
        <v>1</v>
      </c>
      <c r="AH343" s="23">
        <f t="shared" si="80"/>
        <v>0</v>
      </c>
      <c r="AI343" s="24">
        <f t="shared" si="81"/>
        <v>0</v>
      </c>
      <c r="AJ343" s="23">
        <f t="shared" si="82"/>
        <v>0</v>
      </c>
      <c r="AK343" s="24">
        <f t="shared" si="83"/>
        <v>0</v>
      </c>
      <c r="AL343" s="23">
        <f t="shared" si="84"/>
        <v>0</v>
      </c>
      <c r="AM343" s="24">
        <f t="shared" si="85"/>
        <v>0</v>
      </c>
      <c r="AN343" s="25">
        <f t="shared" si="86"/>
        <v>0</v>
      </c>
      <c r="BS343">
        <v>5.0614600000000003</v>
      </c>
      <c r="BT343">
        <v>1.8611699999999998E-2</v>
      </c>
      <c r="BU343">
        <v>50.404000000000003</v>
      </c>
      <c r="BZ343">
        <v>2</v>
      </c>
      <c r="CA343" t="s">
        <v>1599</v>
      </c>
      <c r="CB343" t="s">
        <v>2486</v>
      </c>
      <c r="CC343" t="s">
        <v>2487</v>
      </c>
      <c r="CD343" t="s">
        <v>482</v>
      </c>
      <c r="CE343" t="s">
        <v>2488</v>
      </c>
      <c r="CF343" t="s">
        <v>2918</v>
      </c>
      <c r="CG343" t="s">
        <v>2489</v>
      </c>
      <c r="CH343">
        <v>2</v>
      </c>
      <c r="CI343">
        <v>3</v>
      </c>
      <c r="CJ343">
        <v>-2.0489999999999999</v>
      </c>
      <c r="CK343">
        <v>0</v>
      </c>
      <c r="CL343">
        <v>0</v>
      </c>
      <c r="CM343">
        <v>0</v>
      </c>
      <c r="CN343">
        <v>0</v>
      </c>
      <c r="CO343" t="s">
        <v>210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 t="s">
        <v>210</v>
      </c>
      <c r="DC343" t="s">
        <v>210</v>
      </c>
      <c r="DD343" t="s">
        <v>210</v>
      </c>
      <c r="DE343" t="s">
        <v>210</v>
      </c>
      <c r="DF343" t="s">
        <v>210</v>
      </c>
      <c r="DG343" t="s">
        <v>210</v>
      </c>
      <c r="DH343" t="s">
        <v>210</v>
      </c>
      <c r="DI343" t="s">
        <v>210</v>
      </c>
      <c r="DJ343" t="s">
        <v>210</v>
      </c>
      <c r="DK343" t="s">
        <v>210</v>
      </c>
      <c r="DL343" t="s">
        <v>210</v>
      </c>
      <c r="DM343" t="s">
        <v>210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GL343">
        <v>349</v>
      </c>
      <c r="GM343">
        <v>282</v>
      </c>
      <c r="GN343">
        <v>35</v>
      </c>
      <c r="GO343">
        <v>35</v>
      </c>
      <c r="GP343">
        <v>706</v>
      </c>
      <c r="GQ343">
        <v>728</v>
      </c>
      <c r="GR343">
        <v>3960</v>
      </c>
      <c r="GS343">
        <v>5961</v>
      </c>
      <c r="GT343">
        <v>3960</v>
      </c>
      <c r="GU343">
        <v>5961</v>
      </c>
      <c r="GV343" t="s">
        <v>223</v>
      </c>
      <c r="GW343">
        <v>7690</v>
      </c>
      <c r="GX343">
        <v>3960</v>
      </c>
      <c r="GY343">
        <v>5961</v>
      </c>
      <c r="GZ343" t="s">
        <v>223</v>
      </c>
      <c r="HA343">
        <v>7690</v>
      </c>
      <c r="HB343">
        <v>3960</v>
      </c>
      <c r="HC343">
        <v>5961</v>
      </c>
      <c r="HD343" t="s">
        <v>223</v>
      </c>
      <c r="HE343">
        <v>7690</v>
      </c>
    </row>
    <row r="344" spans="1:213" ht="15" x14ac:dyDescent="0.25">
      <c r="A344" t="s">
        <v>2480</v>
      </c>
      <c r="B344" t="s">
        <v>2490</v>
      </c>
      <c r="C344" t="s">
        <v>2482</v>
      </c>
      <c r="D344" t="s">
        <v>2482</v>
      </c>
      <c r="E344" t="s">
        <v>2483</v>
      </c>
      <c r="F344" t="s">
        <v>2484</v>
      </c>
      <c r="G344" t="s">
        <v>2485</v>
      </c>
      <c r="H344">
        <v>0.34921799999999997</v>
      </c>
      <c r="I344">
        <v>0.19412199999999999</v>
      </c>
      <c r="J344">
        <v>0</v>
      </c>
      <c r="K344">
        <v>1.8611699999999998E-2</v>
      </c>
      <c r="L344">
        <v>50.404000000000003</v>
      </c>
      <c r="M344">
        <v>8.5503999999999998</v>
      </c>
      <c r="N344">
        <v>50.404000000000003</v>
      </c>
      <c r="Z344" s="13">
        <v>0.34921799999999997</v>
      </c>
      <c r="AA344" s="15">
        <f t="shared" si="74"/>
        <v>0</v>
      </c>
      <c r="AB344" s="13">
        <f t="shared" si="75"/>
        <v>0</v>
      </c>
      <c r="AC344" s="15">
        <f t="shared" si="76"/>
        <v>0</v>
      </c>
      <c r="AD344" s="13">
        <f t="shared" si="77"/>
        <v>1</v>
      </c>
      <c r="AE344" s="15">
        <f t="shared" si="78"/>
        <v>0</v>
      </c>
      <c r="AF344" s="13">
        <f t="shared" si="78"/>
        <v>1</v>
      </c>
      <c r="AG344" s="17">
        <f t="shared" si="79"/>
        <v>1</v>
      </c>
      <c r="AH344" s="23">
        <f t="shared" si="80"/>
        <v>0</v>
      </c>
      <c r="AI344" s="24">
        <f t="shared" si="81"/>
        <v>0</v>
      </c>
      <c r="AJ344" s="23">
        <f t="shared" si="82"/>
        <v>0</v>
      </c>
      <c r="AK344" s="24">
        <f t="shared" si="83"/>
        <v>0</v>
      </c>
      <c r="AL344" s="23">
        <f t="shared" si="84"/>
        <v>0</v>
      </c>
      <c r="AM344" s="24">
        <f t="shared" si="85"/>
        <v>0</v>
      </c>
      <c r="AN344" s="25">
        <f t="shared" si="86"/>
        <v>0</v>
      </c>
      <c r="BS344">
        <v>0</v>
      </c>
      <c r="BT344">
        <v>1.8611699999999998E-2</v>
      </c>
      <c r="BU344">
        <v>50.404000000000003</v>
      </c>
      <c r="CA344" t="s">
        <v>1599</v>
      </c>
      <c r="CB344" t="s">
        <v>2491</v>
      </c>
      <c r="CC344" t="s">
        <v>420</v>
      </c>
      <c r="CD344" t="s">
        <v>421</v>
      </c>
      <c r="CE344" t="s">
        <v>2488</v>
      </c>
      <c r="CF344" t="s">
        <v>2918</v>
      </c>
      <c r="CG344" t="s">
        <v>2489</v>
      </c>
      <c r="CH344">
        <v>10</v>
      </c>
      <c r="CI344">
        <v>3</v>
      </c>
      <c r="CJ344">
        <v>-2.0489999999999999</v>
      </c>
      <c r="CK344">
        <v>0</v>
      </c>
      <c r="CL344">
        <v>0</v>
      </c>
      <c r="CM344">
        <v>0</v>
      </c>
      <c r="CN344">
        <v>0</v>
      </c>
      <c r="CO344" t="s">
        <v>210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 t="s">
        <v>210</v>
      </c>
      <c r="DC344" t="s">
        <v>210</v>
      </c>
      <c r="DD344" t="s">
        <v>210</v>
      </c>
      <c r="DE344" t="s">
        <v>210</v>
      </c>
      <c r="DF344" t="s">
        <v>210</v>
      </c>
      <c r="DG344" t="s">
        <v>210</v>
      </c>
      <c r="DH344" t="s">
        <v>210</v>
      </c>
      <c r="DI344" t="s">
        <v>210</v>
      </c>
      <c r="DJ344" t="s">
        <v>210</v>
      </c>
      <c r="DK344" t="s">
        <v>210</v>
      </c>
      <c r="DL344" t="s">
        <v>210</v>
      </c>
      <c r="DM344" t="s">
        <v>210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GL344">
        <v>350</v>
      </c>
      <c r="GM344">
        <v>282</v>
      </c>
      <c r="GN344">
        <v>43</v>
      </c>
      <c r="GO344">
        <v>43</v>
      </c>
      <c r="GP344">
        <v>706</v>
      </c>
      <c r="GQ344">
        <v>728</v>
      </c>
      <c r="GT344">
        <v>3960</v>
      </c>
      <c r="GU344">
        <v>5961</v>
      </c>
      <c r="GV344" t="s">
        <v>223</v>
      </c>
      <c r="GW344">
        <v>7690</v>
      </c>
      <c r="GX344">
        <v>3960</v>
      </c>
      <c r="GY344">
        <v>5961</v>
      </c>
      <c r="GZ344" t="s">
        <v>223</v>
      </c>
      <c r="HA344">
        <v>7690</v>
      </c>
      <c r="HB344">
        <v>3960</v>
      </c>
      <c r="HC344">
        <v>5961</v>
      </c>
      <c r="HD344" t="s">
        <v>223</v>
      </c>
      <c r="HE344">
        <v>7690</v>
      </c>
    </row>
    <row r="345" spans="1:213" ht="15" x14ac:dyDescent="0.25">
      <c r="A345" t="s">
        <v>2480</v>
      </c>
      <c r="B345" t="s">
        <v>2492</v>
      </c>
      <c r="C345" t="s">
        <v>2482</v>
      </c>
      <c r="D345" t="s">
        <v>2482</v>
      </c>
      <c r="E345" t="s">
        <v>2483</v>
      </c>
      <c r="F345" t="s">
        <v>2484</v>
      </c>
      <c r="G345" t="s">
        <v>2485</v>
      </c>
      <c r="H345">
        <v>0.36082399999999998</v>
      </c>
      <c r="I345">
        <v>0.189773</v>
      </c>
      <c r="J345">
        <v>0</v>
      </c>
      <c r="K345">
        <v>1.8611699999999998E-2</v>
      </c>
      <c r="L345">
        <v>50.404000000000003</v>
      </c>
      <c r="M345">
        <v>8.5503999999999998</v>
      </c>
      <c r="N345">
        <v>50.404000000000003</v>
      </c>
      <c r="Z345" s="13">
        <v>0.36082399999999998</v>
      </c>
      <c r="AA345" s="15">
        <f t="shared" si="74"/>
        <v>0</v>
      </c>
      <c r="AB345" s="13">
        <f t="shared" si="75"/>
        <v>0</v>
      </c>
      <c r="AC345" s="15">
        <f t="shared" si="76"/>
        <v>0</v>
      </c>
      <c r="AD345" s="13">
        <f t="shared" si="77"/>
        <v>1</v>
      </c>
      <c r="AE345" s="15">
        <f t="shared" si="78"/>
        <v>0</v>
      </c>
      <c r="AF345" s="13">
        <f t="shared" si="78"/>
        <v>1</v>
      </c>
      <c r="AG345" s="17">
        <f t="shared" si="79"/>
        <v>1</v>
      </c>
      <c r="AH345" s="23">
        <f t="shared" si="80"/>
        <v>0</v>
      </c>
      <c r="AI345" s="24">
        <f t="shared" si="81"/>
        <v>0</v>
      </c>
      <c r="AJ345" s="23">
        <f t="shared" si="82"/>
        <v>0</v>
      </c>
      <c r="AK345" s="24">
        <f t="shared" si="83"/>
        <v>0</v>
      </c>
      <c r="AL345" s="23">
        <f t="shared" si="84"/>
        <v>0</v>
      </c>
      <c r="AM345" s="24">
        <f t="shared" si="85"/>
        <v>0</v>
      </c>
      <c r="AN345" s="25">
        <f t="shared" si="86"/>
        <v>0</v>
      </c>
      <c r="BS345">
        <v>0</v>
      </c>
      <c r="BT345">
        <v>1.8611699999999998E-2</v>
      </c>
      <c r="BU345">
        <v>50.404000000000003</v>
      </c>
      <c r="CA345" t="s">
        <v>1599</v>
      </c>
      <c r="CB345" t="s">
        <v>2493</v>
      </c>
      <c r="CC345" t="s">
        <v>2494</v>
      </c>
      <c r="CD345" t="s">
        <v>2495</v>
      </c>
      <c r="CE345" t="s">
        <v>2488</v>
      </c>
      <c r="CF345" t="s">
        <v>2918</v>
      </c>
      <c r="CG345" t="s">
        <v>2489</v>
      </c>
      <c r="CH345">
        <v>15</v>
      </c>
      <c r="CI345">
        <v>3</v>
      </c>
      <c r="CJ345">
        <v>-2.0489999999999999</v>
      </c>
      <c r="CK345">
        <v>0</v>
      </c>
      <c r="CL345">
        <v>0</v>
      </c>
      <c r="CM345">
        <v>0</v>
      </c>
      <c r="CN345">
        <v>0</v>
      </c>
      <c r="CO345" t="s">
        <v>210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 t="s">
        <v>210</v>
      </c>
      <c r="DC345" t="s">
        <v>210</v>
      </c>
      <c r="DD345" t="s">
        <v>210</v>
      </c>
      <c r="DE345" t="s">
        <v>210</v>
      </c>
      <c r="DF345" t="s">
        <v>210</v>
      </c>
      <c r="DG345" t="s">
        <v>210</v>
      </c>
      <c r="DH345" t="s">
        <v>210</v>
      </c>
      <c r="DI345" t="s">
        <v>210</v>
      </c>
      <c r="DJ345" t="s">
        <v>210</v>
      </c>
      <c r="DK345" t="s">
        <v>210</v>
      </c>
      <c r="DL345" t="s">
        <v>210</v>
      </c>
      <c r="DM345" t="s">
        <v>210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GL345">
        <v>351</v>
      </c>
      <c r="GM345">
        <v>282</v>
      </c>
      <c r="GN345">
        <v>48</v>
      </c>
      <c r="GO345">
        <v>48</v>
      </c>
      <c r="GP345">
        <v>706</v>
      </c>
      <c r="GQ345">
        <v>728</v>
      </c>
      <c r="GT345">
        <v>3960</v>
      </c>
      <c r="GU345">
        <v>5961</v>
      </c>
      <c r="GV345" t="s">
        <v>223</v>
      </c>
      <c r="GW345">
        <v>7690</v>
      </c>
      <c r="GX345">
        <v>3960</v>
      </c>
      <c r="GY345">
        <v>5961</v>
      </c>
      <c r="GZ345" t="s">
        <v>223</v>
      </c>
      <c r="HA345">
        <v>7690</v>
      </c>
      <c r="HB345">
        <v>3960</v>
      </c>
      <c r="HC345">
        <v>5961</v>
      </c>
      <c r="HD345" t="s">
        <v>223</v>
      </c>
      <c r="HE345">
        <v>7690</v>
      </c>
    </row>
    <row r="346" spans="1:213" ht="15" x14ac:dyDescent="0.25">
      <c r="A346" t="s">
        <v>1131</v>
      </c>
      <c r="B346">
        <v>5</v>
      </c>
      <c r="C346" t="s">
        <v>1131</v>
      </c>
      <c r="D346" t="s">
        <v>1131</v>
      </c>
      <c r="G346" t="s">
        <v>1132</v>
      </c>
      <c r="H346">
        <v>0.64610599999999996</v>
      </c>
      <c r="I346">
        <v>6.8216100000000002E-2</v>
      </c>
      <c r="J346">
        <v>0</v>
      </c>
      <c r="K346">
        <v>8.3033800000000008E-3</v>
      </c>
      <c r="L346">
        <v>79.311000000000007</v>
      </c>
      <c r="M346">
        <v>31.503</v>
      </c>
      <c r="N346">
        <v>79.311000000000007</v>
      </c>
      <c r="P346" s="7">
        <v>0.6</v>
      </c>
      <c r="S346" s="11">
        <v>0.6</v>
      </c>
      <c r="V346" s="9">
        <v>0.64610599999999996</v>
      </c>
      <c r="X346" s="13">
        <v>0.53947800000000001</v>
      </c>
      <c r="Y346" s="13">
        <v>0.62225399999999997</v>
      </c>
      <c r="AA346" s="15">
        <f t="shared" si="74"/>
        <v>1</v>
      </c>
      <c r="AB346" s="13">
        <f t="shared" si="75"/>
        <v>1</v>
      </c>
      <c r="AC346" s="15">
        <f t="shared" si="76"/>
        <v>1</v>
      </c>
      <c r="AD346" s="13">
        <f t="shared" si="77"/>
        <v>2</v>
      </c>
      <c r="AE346" s="15">
        <f t="shared" si="78"/>
        <v>2</v>
      </c>
      <c r="AF346" s="13">
        <f t="shared" si="78"/>
        <v>3</v>
      </c>
      <c r="AG346" s="17">
        <f t="shared" si="79"/>
        <v>5</v>
      </c>
      <c r="AH346" s="23">
        <f t="shared" si="80"/>
        <v>1</v>
      </c>
      <c r="AI346" s="24">
        <f t="shared" si="81"/>
        <v>1</v>
      </c>
      <c r="AJ346" s="23">
        <f t="shared" si="82"/>
        <v>1</v>
      </c>
      <c r="AK346" s="24">
        <f t="shared" si="83"/>
        <v>2</v>
      </c>
      <c r="AL346" s="23">
        <f t="shared" si="84"/>
        <v>2</v>
      </c>
      <c r="AM346" s="24">
        <f t="shared" si="85"/>
        <v>3</v>
      </c>
      <c r="AN346" s="25">
        <f t="shared" si="86"/>
        <v>5</v>
      </c>
      <c r="AO346">
        <v>0</v>
      </c>
      <c r="AP346">
        <v>1.21038E-2</v>
      </c>
      <c r="AQ346">
        <v>43.533999999999999</v>
      </c>
      <c r="AX346">
        <v>0</v>
      </c>
      <c r="AY346">
        <v>8.3033800000000008E-3</v>
      </c>
      <c r="AZ346">
        <v>79.311000000000007</v>
      </c>
      <c r="BG346">
        <v>0</v>
      </c>
      <c r="BH346">
        <v>8.3033800000000008E-3</v>
      </c>
      <c r="BI346">
        <v>79.311000000000007</v>
      </c>
      <c r="BM346">
        <v>0</v>
      </c>
      <c r="BN346">
        <v>8.3033800000000008E-3</v>
      </c>
      <c r="BO346">
        <v>79.311000000000007</v>
      </c>
      <c r="BP346">
        <v>2.0116100000000001</v>
      </c>
      <c r="BQ346">
        <v>8.3033800000000008E-3</v>
      </c>
      <c r="BR346">
        <v>78.021000000000001</v>
      </c>
      <c r="BZ346">
        <v>3</v>
      </c>
      <c r="CA346" t="s">
        <v>1599</v>
      </c>
      <c r="CB346" t="s">
        <v>2496</v>
      </c>
      <c r="CC346" t="s">
        <v>1626</v>
      </c>
      <c r="CD346" t="s">
        <v>307</v>
      </c>
      <c r="CE346" t="s">
        <v>2497</v>
      </c>
      <c r="CF346" t="s">
        <v>2918</v>
      </c>
      <c r="CG346" t="s">
        <v>2498</v>
      </c>
      <c r="CH346">
        <v>3</v>
      </c>
      <c r="CI346">
        <v>3</v>
      </c>
      <c r="CJ346">
        <v>-2.5505</v>
      </c>
      <c r="CK346">
        <v>242730000</v>
      </c>
      <c r="CL346">
        <v>0</v>
      </c>
      <c r="CM346">
        <v>0</v>
      </c>
      <c r="CN346">
        <v>242730000</v>
      </c>
      <c r="CO346" t="s">
        <v>210</v>
      </c>
      <c r="CP346">
        <v>0</v>
      </c>
      <c r="CQ346">
        <v>51254000</v>
      </c>
      <c r="CR346">
        <v>0</v>
      </c>
      <c r="CS346">
        <v>0</v>
      </c>
      <c r="CT346">
        <v>28601000</v>
      </c>
      <c r="CU346">
        <v>0</v>
      </c>
      <c r="CV346">
        <v>0</v>
      </c>
      <c r="CW346">
        <v>43763000</v>
      </c>
      <c r="CX346">
        <v>0</v>
      </c>
      <c r="CY346">
        <v>65166000</v>
      </c>
      <c r="CZ346">
        <v>53951000</v>
      </c>
      <c r="DA346">
        <v>0</v>
      </c>
      <c r="DB346" t="s">
        <v>210</v>
      </c>
      <c r="DC346" t="s">
        <v>210</v>
      </c>
      <c r="DD346" t="s">
        <v>210</v>
      </c>
      <c r="DE346" t="s">
        <v>210</v>
      </c>
      <c r="DF346" t="s">
        <v>210</v>
      </c>
      <c r="DG346" t="s">
        <v>210</v>
      </c>
      <c r="DH346" t="s">
        <v>210</v>
      </c>
      <c r="DI346" t="s">
        <v>210</v>
      </c>
      <c r="DJ346" t="s">
        <v>210</v>
      </c>
      <c r="DK346" t="s">
        <v>210</v>
      </c>
      <c r="DL346" t="s">
        <v>210</v>
      </c>
      <c r="DM346" t="s">
        <v>210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51254000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43763000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28601000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65166000</v>
      </c>
      <c r="ER346">
        <v>0</v>
      </c>
      <c r="ES346">
        <v>0</v>
      </c>
      <c r="ET346">
        <v>53951000</v>
      </c>
      <c r="EU346">
        <v>0</v>
      </c>
      <c r="EV346">
        <v>0</v>
      </c>
      <c r="EW346">
        <v>0</v>
      </c>
      <c r="GL346">
        <v>352</v>
      </c>
      <c r="GM346">
        <v>287</v>
      </c>
      <c r="GN346">
        <v>5</v>
      </c>
      <c r="GO346">
        <v>5</v>
      </c>
      <c r="GP346">
        <v>136</v>
      </c>
      <c r="GQ346">
        <v>141</v>
      </c>
      <c r="GR346" t="s">
        <v>2499</v>
      </c>
      <c r="GS346" t="s">
        <v>2500</v>
      </c>
      <c r="GT346">
        <v>340</v>
      </c>
      <c r="GU346">
        <v>378</v>
      </c>
      <c r="GV346" t="s">
        <v>454</v>
      </c>
      <c r="GW346">
        <v>8014</v>
      </c>
      <c r="GX346">
        <v>341</v>
      </c>
      <c r="GY346">
        <v>380</v>
      </c>
      <c r="GZ346" t="s">
        <v>521</v>
      </c>
      <c r="HA346">
        <v>8412</v>
      </c>
      <c r="HB346">
        <v>342</v>
      </c>
      <c r="HC346">
        <v>381</v>
      </c>
      <c r="HD346" t="s">
        <v>583</v>
      </c>
      <c r="HE346">
        <v>8089</v>
      </c>
    </row>
    <row r="347" spans="1:213" ht="15" x14ac:dyDescent="0.25">
      <c r="A347" t="s">
        <v>1131</v>
      </c>
      <c r="B347">
        <v>11</v>
      </c>
      <c r="C347" t="s">
        <v>1131</v>
      </c>
      <c r="D347" t="s">
        <v>1131</v>
      </c>
      <c r="G347" t="s">
        <v>1132</v>
      </c>
      <c r="H347">
        <v>0.85646699999999998</v>
      </c>
      <c r="I347">
        <v>2.0496799999999999E-2</v>
      </c>
      <c r="J347">
        <v>5.4891300000000003</v>
      </c>
      <c r="K347">
        <v>8.3033800000000008E-3</v>
      </c>
      <c r="L347">
        <v>79.311000000000007</v>
      </c>
      <c r="M347">
        <v>31.503</v>
      </c>
      <c r="N347">
        <v>64.453999999999994</v>
      </c>
      <c r="P347" s="7">
        <v>0.6</v>
      </c>
      <c r="S347" s="11">
        <v>0.6</v>
      </c>
      <c r="T347" s="11">
        <v>0.81155299999999997</v>
      </c>
      <c r="V347" s="9">
        <v>0.64610599999999996</v>
      </c>
      <c r="X347" s="13">
        <v>0.53947800000000001</v>
      </c>
      <c r="Y347" s="13">
        <v>0.62225399999999997</v>
      </c>
      <c r="Z347" s="13">
        <v>0.85646699999999998</v>
      </c>
      <c r="AA347" s="15">
        <f t="shared" si="74"/>
        <v>1</v>
      </c>
      <c r="AB347" s="13">
        <f t="shared" si="75"/>
        <v>2</v>
      </c>
      <c r="AC347" s="15">
        <f t="shared" si="76"/>
        <v>1</v>
      </c>
      <c r="AD347" s="13">
        <f t="shared" si="77"/>
        <v>3</v>
      </c>
      <c r="AE347" s="15">
        <f t="shared" si="78"/>
        <v>2</v>
      </c>
      <c r="AF347" s="13">
        <f t="shared" si="78"/>
        <v>5</v>
      </c>
      <c r="AG347" s="17">
        <f t="shared" si="79"/>
        <v>7</v>
      </c>
      <c r="AH347" s="23">
        <f t="shared" si="80"/>
        <v>1</v>
      </c>
      <c r="AI347" s="24">
        <f t="shared" si="81"/>
        <v>1</v>
      </c>
      <c r="AJ347" s="23">
        <f t="shared" si="82"/>
        <v>1</v>
      </c>
      <c r="AK347" s="24">
        <f t="shared" si="83"/>
        <v>2</v>
      </c>
      <c r="AL347" s="23">
        <f t="shared" si="84"/>
        <v>2</v>
      </c>
      <c r="AM347" s="24">
        <f t="shared" si="85"/>
        <v>3</v>
      </c>
      <c r="AN347" s="25">
        <f t="shared" si="86"/>
        <v>5</v>
      </c>
      <c r="AO347">
        <v>0</v>
      </c>
      <c r="AP347">
        <v>1.21038E-2</v>
      </c>
      <c r="AQ347">
        <v>43.533999999999999</v>
      </c>
      <c r="AX347">
        <v>0</v>
      </c>
      <c r="AY347">
        <v>8.3033800000000008E-3</v>
      </c>
      <c r="AZ347">
        <v>79.311000000000007</v>
      </c>
      <c r="BA347">
        <v>5.7842700000000002</v>
      </c>
      <c r="BB347">
        <v>1.8029900000000001E-2</v>
      </c>
      <c r="BC347">
        <v>52.52</v>
      </c>
      <c r="BG347">
        <v>0</v>
      </c>
      <c r="BH347">
        <v>8.3033800000000008E-3</v>
      </c>
      <c r="BI347">
        <v>79.311000000000007</v>
      </c>
      <c r="BM347">
        <v>0</v>
      </c>
      <c r="BN347">
        <v>8.3033800000000008E-3</v>
      </c>
      <c r="BO347">
        <v>79.311000000000007</v>
      </c>
      <c r="BP347">
        <v>2.0116100000000001</v>
      </c>
      <c r="BQ347">
        <v>8.3033800000000008E-3</v>
      </c>
      <c r="BR347">
        <v>78.021000000000001</v>
      </c>
      <c r="BS347">
        <v>5.4891300000000003</v>
      </c>
      <c r="BT347">
        <v>1.2185400000000001E-2</v>
      </c>
      <c r="BU347">
        <v>64.453999999999994</v>
      </c>
      <c r="BZ347">
        <v>3</v>
      </c>
      <c r="CA347" t="s">
        <v>1599</v>
      </c>
      <c r="CB347" t="s">
        <v>2501</v>
      </c>
      <c r="CC347" t="s">
        <v>2502</v>
      </c>
      <c r="CD347" t="s">
        <v>1041</v>
      </c>
      <c r="CE347" t="s">
        <v>2503</v>
      </c>
      <c r="CF347" t="s">
        <v>2918</v>
      </c>
      <c r="CG347" t="s">
        <v>2504</v>
      </c>
      <c r="CH347">
        <v>9</v>
      </c>
      <c r="CI347">
        <v>3</v>
      </c>
      <c r="CJ347">
        <v>1.1641999999999999</v>
      </c>
      <c r="CK347">
        <v>306630000</v>
      </c>
      <c r="CL347">
        <v>0</v>
      </c>
      <c r="CM347">
        <v>0</v>
      </c>
      <c r="CN347">
        <v>306630000</v>
      </c>
      <c r="CO347" t="s">
        <v>210</v>
      </c>
      <c r="CP347">
        <v>0</v>
      </c>
      <c r="CQ347">
        <v>51254000</v>
      </c>
      <c r="CR347">
        <v>0</v>
      </c>
      <c r="CS347">
        <v>0</v>
      </c>
      <c r="CT347">
        <v>28601000</v>
      </c>
      <c r="CU347">
        <v>0</v>
      </c>
      <c r="CV347">
        <v>0</v>
      </c>
      <c r="CW347">
        <v>43763000</v>
      </c>
      <c r="CX347">
        <v>32843000</v>
      </c>
      <c r="CY347">
        <v>65166000</v>
      </c>
      <c r="CZ347">
        <v>53951000</v>
      </c>
      <c r="DA347">
        <v>31051000</v>
      </c>
      <c r="DB347" t="s">
        <v>210</v>
      </c>
      <c r="DC347" t="s">
        <v>210</v>
      </c>
      <c r="DD347" t="s">
        <v>210</v>
      </c>
      <c r="DE347" t="s">
        <v>210</v>
      </c>
      <c r="DF347" t="s">
        <v>210</v>
      </c>
      <c r="DG347" t="s">
        <v>210</v>
      </c>
      <c r="DH347" t="s">
        <v>210</v>
      </c>
      <c r="DI347" t="s">
        <v>210</v>
      </c>
      <c r="DJ347" t="s">
        <v>210</v>
      </c>
      <c r="DK347" t="s">
        <v>210</v>
      </c>
      <c r="DL347" t="s">
        <v>210</v>
      </c>
      <c r="DM347" t="s">
        <v>210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51254000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43763000</v>
      </c>
      <c r="EC347">
        <v>0</v>
      </c>
      <c r="ED347">
        <v>0</v>
      </c>
      <c r="EE347">
        <v>32843000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28601000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65166000</v>
      </c>
      <c r="ER347">
        <v>0</v>
      </c>
      <c r="ES347">
        <v>0</v>
      </c>
      <c r="ET347">
        <v>53951000</v>
      </c>
      <c r="EU347">
        <v>0</v>
      </c>
      <c r="EV347">
        <v>0</v>
      </c>
      <c r="EW347">
        <v>31051000</v>
      </c>
      <c r="GL347">
        <v>353</v>
      </c>
      <c r="GM347">
        <v>287</v>
      </c>
      <c r="GN347">
        <v>11</v>
      </c>
      <c r="GO347">
        <v>11</v>
      </c>
      <c r="GP347">
        <v>136</v>
      </c>
      <c r="GQ347">
        <v>141</v>
      </c>
      <c r="GR347" t="s">
        <v>1137</v>
      </c>
      <c r="GS347" t="s">
        <v>1138</v>
      </c>
      <c r="GT347">
        <v>343</v>
      </c>
      <c r="GU347">
        <v>383</v>
      </c>
      <c r="GV347" t="s">
        <v>223</v>
      </c>
      <c r="GW347">
        <v>9146</v>
      </c>
      <c r="GX347">
        <v>341</v>
      </c>
      <c r="GY347">
        <v>380</v>
      </c>
      <c r="GZ347" t="s">
        <v>521</v>
      </c>
      <c r="HA347">
        <v>8412</v>
      </c>
      <c r="HB347">
        <v>342</v>
      </c>
      <c r="HC347">
        <v>381</v>
      </c>
      <c r="HD347" t="s">
        <v>583</v>
      </c>
      <c r="HE347">
        <v>8089</v>
      </c>
    </row>
    <row r="348" spans="1:213" ht="15" x14ac:dyDescent="0.25">
      <c r="A348" t="s">
        <v>1131</v>
      </c>
      <c r="B348">
        <v>12</v>
      </c>
      <c r="C348" t="s">
        <v>1131</v>
      </c>
      <c r="D348" t="s">
        <v>1131</v>
      </c>
      <c r="G348" t="s">
        <v>1132</v>
      </c>
      <c r="H348">
        <v>0.69078200000000001</v>
      </c>
      <c r="I348">
        <v>5.6987999999999997E-2</v>
      </c>
      <c r="J348">
        <v>2.9636300000000002</v>
      </c>
      <c r="K348">
        <v>8.3033800000000008E-3</v>
      </c>
      <c r="L348">
        <v>79.311000000000007</v>
      </c>
      <c r="M348">
        <v>31.503</v>
      </c>
      <c r="N348">
        <v>79.311000000000007</v>
      </c>
      <c r="P348" s="7">
        <v>0.6</v>
      </c>
      <c r="S348" s="11">
        <v>0.6</v>
      </c>
      <c r="V348" s="9">
        <v>0.64610599999999996</v>
      </c>
      <c r="X348" s="13">
        <v>0.69078200000000001</v>
      </c>
      <c r="Z348" s="13">
        <v>0.559948</v>
      </c>
      <c r="AA348" s="15">
        <f t="shared" si="74"/>
        <v>1</v>
      </c>
      <c r="AB348" s="13">
        <f t="shared" si="75"/>
        <v>1</v>
      </c>
      <c r="AC348" s="15">
        <f t="shared" si="76"/>
        <v>1</v>
      </c>
      <c r="AD348" s="13">
        <f t="shared" si="77"/>
        <v>2</v>
      </c>
      <c r="AE348" s="15">
        <f t="shared" si="78"/>
        <v>2</v>
      </c>
      <c r="AF348" s="13">
        <f t="shared" si="78"/>
        <v>3</v>
      </c>
      <c r="AG348" s="17">
        <f t="shared" si="79"/>
        <v>5</v>
      </c>
      <c r="AH348" s="23">
        <f t="shared" si="80"/>
        <v>1</v>
      </c>
      <c r="AI348" s="24">
        <f t="shared" si="81"/>
        <v>1</v>
      </c>
      <c r="AJ348" s="23">
        <f t="shared" si="82"/>
        <v>1</v>
      </c>
      <c r="AK348" s="24">
        <f t="shared" si="83"/>
        <v>1</v>
      </c>
      <c r="AL348" s="23">
        <f t="shared" si="84"/>
        <v>2</v>
      </c>
      <c r="AM348" s="24">
        <f t="shared" si="85"/>
        <v>2</v>
      </c>
      <c r="AN348" s="25">
        <f t="shared" si="86"/>
        <v>4</v>
      </c>
      <c r="AO348">
        <v>0</v>
      </c>
      <c r="AP348">
        <v>1.21038E-2</v>
      </c>
      <c r="AQ348">
        <v>43.533999999999999</v>
      </c>
      <c r="AX348">
        <v>0</v>
      </c>
      <c r="AY348">
        <v>8.3033800000000008E-3</v>
      </c>
      <c r="AZ348">
        <v>79.311000000000007</v>
      </c>
      <c r="BG348">
        <v>0</v>
      </c>
      <c r="BH348">
        <v>8.3033800000000008E-3</v>
      </c>
      <c r="BI348">
        <v>79.311000000000007</v>
      </c>
      <c r="BM348">
        <v>2.9636300000000002</v>
      </c>
      <c r="BN348">
        <v>8.3033800000000008E-3</v>
      </c>
      <c r="BO348">
        <v>79.311000000000007</v>
      </c>
      <c r="BS348">
        <v>0</v>
      </c>
      <c r="BT348">
        <v>1.2185400000000001E-2</v>
      </c>
      <c r="BU348">
        <v>64.453999999999994</v>
      </c>
      <c r="BZ348">
        <v>3</v>
      </c>
      <c r="CA348" t="s">
        <v>1599</v>
      </c>
      <c r="CB348" t="s">
        <v>2505</v>
      </c>
      <c r="CC348" t="s">
        <v>2506</v>
      </c>
      <c r="CD348" t="s">
        <v>1587</v>
      </c>
      <c r="CE348" t="s">
        <v>2507</v>
      </c>
      <c r="CF348" t="s">
        <v>2918</v>
      </c>
      <c r="CG348" t="s">
        <v>2508</v>
      </c>
      <c r="CH348">
        <v>10</v>
      </c>
      <c r="CI348">
        <v>3</v>
      </c>
      <c r="CJ348">
        <v>-1.5615000000000001</v>
      </c>
      <c r="CK348">
        <v>273790000</v>
      </c>
      <c r="CL348">
        <v>0</v>
      </c>
      <c r="CM348">
        <v>0</v>
      </c>
      <c r="CN348">
        <v>273790000</v>
      </c>
      <c r="CO348" t="s">
        <v>210</v>
      </c>
      <c r="CP348">
        <v>0</v>
      </c>
      <c r="CQ348">
        <v>51254000</v>
      </c>
      <c r="CR348">
        <v>0</v>
      </c>
      <c r="CS348">
        <v>0</v>
      </c>
      <c r="CT348">
        <v>28601000</v>
      </c>
      <c r="CU348">
        <v>0</v>
      </c>
      <c r="CV348">
        <v>0</v>
      </c>
      <c r="CW348">
        <v>43763000</v>
      </c>
      <c r="CX348">
        <v>0</v>
      </c>
      <c r="CY348">
        <v>65166000</v>
      </c>
      <c r="CZ348">
        <v>53951000</v>
      </c>
      <c r="DA348">
        <v>31051000</v>
      </c>
      <c r="DB348" t="s">
        <v>210</v>
      </c>
      <c r="DC348" t="s">
        <v>210</v>
      </c>
      <c r="DD348" t="s">
        <v>210</v>
      </c>
      <c r="DE348" t="s">
        <v>210</v>
      </c>
      <c r="DF348" t="s">
        <v>210</v>
      </c>
      <c r="DG348" t="s">
        <v>210</v>
      </c>
      <c r="DH348" t="s">
        <v>210</v>
      </c>
      <c r="DI348" t="s">
        <v>210</v>
      </c>
      <c r="DJ348" t="s">
        <v>210</v>
      </c>
      <c r="DK348" t="s">
        <v>210</v>
      </c>
      <c r="DL348" t="s">
        <v>210</v>
      </c>
      <c r="DM348" t="s">
        <v>210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51254000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43763000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28601000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65166000</v>
      </c>
      <c r="ER348">
        <v>0</v>
      </c>
      <c r="ES348">
        <v>0</v>
      </c>
      <c r="ET348">
        <v>53951000</v>
      </c>
      <c r="EU348">
        <v>0</v>
      </c>
      <c r="EV348">
        <v>0</v>
      </c>
      <c r="EW348">
        <v>31051000</v>
      </c>
      <c r="GL348">
        <v>354</v>
      </c>
      <c r="GM348">
        <v>287</v>
      </c>
      <c r="GN348">
        <v>12</v>
      </c>
      <c r="GO348">
        <v>12</v>
      </c>
      <c r="GP348">
        <v>136</v>
      </c>
      <c r="GQ348">
        <v>141</v>
      </c>
      <c r="GR348" t="s">
        <v>2509</v>
      </c>
      <c r="GS348" t="s">
        <v>2510</v>
      </c>
      <c r="GT348">
        <v>341</v>
      </c>
      <c r="GU348">
        <v>380</v>
      </c>
      <c r="GV348" t="s">
        <v>521</v>
      </c>
      <c r="GW348">
        <v>8412</v>
      </c>
      <c r="GX348">
        <v>341</v>
      </c>
      <c r="GY348">
        <v>380</v>
      </c>
      <c r="GZ348" t="s">
        <v>521</v>
      </c>
      <c r="HA348">
        <v>8412</v>
      </c>
      <c r="HB348">
        <v>341</v>
      </c>
      <c r="HC348">
        <v>380</v>
      </c>
      <c r="HD348" t="s">
        <v>521</v>
      </c>
      <c r="HE348">
        <v>8412</v>
      </c>
    </row>
    <row r="349" spans="1:213" ht="15" x14ac:dyDescent="0.25">
      <c r="A349" t="s">
        <v>1144</v>
      </c>
      <c r="B349">
        <v>37</v>
      </c>
      <c r="C349" t="s">
        <v>1144</v>
      </c>
      <c r="D349" t="s">
        <v>1144</v>
      </c>
      <c r="G349" t="s">
        <v>1145</v>
      </c>
      <c r="H349">
        <v>0.99425399999999997</v>
      </c>
      <c r="I349">
        <v>5.5508300000000005E-4</v>
      </c>
      <c r="J349">
        <v>23.689699999999998</v>
      </c>
      <c r="K349">
        <v>1.5688799999999999E-2</v>
      </c>
      <c r="L349">
        <v>47.606000000000002</v>
      </c>
      <c r="M349">
        <v>6.3795000000000002</v>
      </c>
      <c r="N349">
        <v>47.606000000000002</v>
      </c>
      <c r="Q349" s="7">
        <v>0.99425399999999997</v>
      </c>
      <c r="AA349" s="15">
        <f t="shared" si="74"/>
        <v>1</v>
      </c>
      <c r="AB349" s="13">
        <f t="shared" si="75"/>
        <v>0</v>
      </c>
      <c r="AC349" s="15">
        <f t="shared" si="76"/>
        <v>0</v>
      </c>
      <c r="AD349" s="13">
        <f t="shared" si="77"/>
        <v>0</v>
      </c>
      <c r="AE349" s="15">
        <f t="shared" si="78"/>
        <v>1</v>
      </c>
      <c r="AF349" s="13">
        <f t="shared" si="78"/>
        <v>0</v>
      </c>
      <c r="AG349" s="17">
        <f t="shared" si="79"/>
        <v>1</v>
      </c>
      <c r="AH349" s="23">
        <f t="shared" si="80"/>
        <v>0</v>
      </c>
      <c r="AI349" s="24">
        <f t="shared" si="81"/>
        <v>0</v>
      </c>
      <c r="AJ349" s="23">
        <f t="shared" si="82"/>
        <v>0</v>
      </c>
      <c r="AK349" s="24">
        <f t="shared" si="83"/>
        <v>0</v>
      </c>
      <c r="AL349" s="23">
        <f t="shared" si="84"/>
        <v>0</v>
      </c>
      <c r="AM349" s="24">
        <f t="shared" si="85"/>
        <v>0</v>
      </c>
      <c r="AN349" s="25">
        <f t="shared" si="86"/>
        <v>0</v>
      </c>
      <c r="AR349">
        <v>23.689699999999998</v>
      </c>
      <c r="AS349">
        <v>1.5688799999999999E-2</v>
      </c>
      <c r="AT349">
        <v>47.606000000000002</v>
      </c>
      <c r="BZ349">
        <v>3</v>
      </c>
      <c r="CA349" t="s">
        <v>1599</v>
      </c>
      <c r="CB349" t="s">
        <v>2511</v>
      </c>
      <c r="CC349" t="s">
        <v>2512</v>
      </c>
      <c r="CD349" t="s">
        <v>2513</v>
      </c>
      <c r="CE349" t="s">
        <v>1148</v>
      </c>
      <c r="CF349" t="s">
        <v>2918</v>
      </c>
      <c r="CG349" t="s">
        <v>1149</v>
      </c>
      <c r="CH349">
        <v>6</v>
      </c>
      <c r="CI349">
        <v>2</v>
      </c>
      <c r="CJ349">
        <v>1.3607</v>
      </c>
      <c r="CK349">
        <v>1659400</v>
      </c>
      <c r="CL349">
        <v>0</v>
      </c>
      <c r="CM349">
        <v>0</v>
      </c>
      <c r="CN349">
        <v>1659400</v>
      </c>
      <c r="CO349" t="s">
        <v>210</v>
      </c>
      <c r="CP349">
        <v>0</v>
      </c>
      <c r="CQ349">
        <v>0</v>
      </c>
      <c r="CR349">
        <v>1659400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 t="s">
        <v>210</v>
      </c>
      <c r="DC349" t="s">
        <v>210</v>
      </c>
      <c r="DD349" t="s">
        <v>210</v>
      </c>
      <c r="DE349" t="s">
        <v>210</v>
      </c>
      <c r="DF349" t="s">
        <v>210</v>
      </c>
      <c r="DG349" t="s">
        <v>210</v>
      </c>
      <c r="DH349" t="s">
        <v>210</v>
      </c>
      <c r="DI349" t="s">
        <v>210</v>
      </c>
      <c r="DJ349" t="s">
        <v>210</v>
      </c>
      <c r="DK349" t="s">
        <v>210</v>
      </c>
      <c r="DL349" t="s">
        <v>210</v>
      </c>
      <c r="DM349" t="s">
        <v>210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1659400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GL349">
        <v>355</v>
      </c>
      <c r="GM349">
        <v>288</v>
      </c>
      <c r="GN349">
        <v>37</v>
      </c>
      <c r="GO349">
        <v>37</v>
      </c>
      <c r="GP349">
        <v>695</v>
      </c>
      <c r="GQ349">
        <v>717</v>
      </c>
      <c r="GR349">
        <v>3922</v>
      </c>
      <c r="GS349">
        <v>5920</v>
      </c>
      <c r="GT349">
        <v>3922</v>
      </c>
      <c r="GU349">
        <v>5920</v>
      </c>
      <c r="GV349" t="s">
        <v>273</v>
      </c>
      <c r="GW349">
        <v>16260</v>
      </c>
      <c r="GX349">
        <v>3922</v>
      </c>
      <c r="GY349">
        <v>5920</v>
      </c>
      <c r="GZ349" t="s">
        <v>273</v>
      </c>
      <c r="HA349">
        <v>16260</v>
      </c>
      <c r="HB349">
        <v>3922</v>
      </c>
      <c r="HC349">
        <v>5920</v>
      </c>
      <c r="HD349" t="s">
        <v>273</v>
      </c>
      <c r="HE349">
        <v>16260</v>
      </c>
    </row>
    <row r="350" spans="1:213" ht="15" x14ac:dyDescent="0.25">
      <c r="A350" t="s">
        <v>1144</v>
      </c>
      <c r="B350">
        <v>40</v>
      </c>
      <c r="C350" t="s">
        <v>1144</v>
      </c>
      <c r="D350" t="s">
        <v>1144</v>
      </c>
      <c r="G350" t="s">
        <v>1145</v>
      </c>
      <c r="H350">
        <v>0.995085</v>
      </c>
      <c r="I350">
        <v>4.8450499999999998E-4</v>
      </c>
      <c r="J350">
        <v>24.582899999999999</v>
      </c>
      <c r="K350">
        <v>1.5688799999999999E-2</v>
      </c>
      <c r="L350">
        <v>47.606000000000002</v>
      </c>
      <c r="M350">
        <v>6.3795000000000002</v>
      </c>
      <c r="N350">
        <v>47.606000000000002</v>
      </c>
      <c r="Q350" s="7">
        <v>0.995085</v>
      </c>
      <c r="AA350" s="15">
        <f t="shared" si="74"/>
        <v>1</v>
      </c>
      <c r="AB350" s="13">
        <f t="shared" si="75"/>
        <v>0</v>
      </c>
      <c r="AC350" s="15">
        <f t="shared" si="76"/>
        <v>0</v>
      </c>
      <c r="AD350" s="13">
        <f t="shared" si="77"/>
        <v>0</v>
      </c>
      <c r="AE350" s="15">
        <f t="shared" si="78"/>
        <v>1</v>
      </c>
      <c r="AF350" s="13">
        <f t="shared" si="78"/>
        <v>0</v>
      </c>
      <c r="AG350" s="17">
        <f t="shared" si="79"/>
        <v>1</v>
      </c>
      <c r="AH350" s="23">
        <f t="shared" si="80"/>
        <v>0</v>
      </c>
      <c r="AI350" s="24">
        <f t="shared" si="81"/>
        <v>0</v>
      </c>
      <c r="AJ350" s="23">
        <f t="shared" si="82"/>
        <v>0</v>
      </c>
      <c r="AK350" s="24">
        <f t="shared" si="83"/>
        <v>0</v>
      </c>
      <c r="AL350" s="23">
        <f t="shared" si="84"/>
        <v>0</v>
      </c>
      <c r="AM350" s="24">
        <f t="shared" si="85"/>
        <v>0</v>
      </c>
      <c r="AN350" s="25">
        <f t="shared" si="86"/>
        <v>0</v>
      </c>
      <c r="AR350">
        <v>24.582899999999999</v>
      </c>
      <c r="AS350">
        <v>1.5688799999999999E-2</v>
      </c>
      <c r="AT350">
        <v>47.606000000000002</v>
      </c>
      <c r="BZ350">
        <v>3</v>
      </c>
      <c r="CA350" t="s">
        <v>1599</v>
      </c>
      <c r="CB350" t="s">
        <v>2514</v>
      </c>
      <c r="CC350" t="s">
        <v>2515</v>
      </c>
      <c r="CD350" t="s">
        <v>2516</v>
      </c>
      <c r="CE350" t="s">
        <v>1148</v>
      </c>
      <c r="CF350" t="s">
        <v>2918</v>
      </c>
      <c r="CG350" t="s">
        <v>1149</v>
      </c>
      <c r="CH350">
        <v>9</v>
      </c>
      <c r="CI350">
        <v>2</v>
      </c>
      <c r="CJ350">
        <v>1.3607</v>
      </c>
      <c r="CK350">
        <v>1659400</v>
      </c>
      <c r="CL350">
        <v>0</v>
      </c>
      <c r="CM350">
        <v>0</v>
      </c>
      <c r="CN350">
        <v>1659400</v>
      </c>
      <c r="CO350" t="s">
        <v>210</v>
      </c>
      <c r="CP350">
        <v>0</v>
      </c>
      <c r="CQ350">
        <v>0</v>
      </c>
      <c r="CR350">
        <v>1659400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 t="s">
        <v>210</v>
      </c>
      <c r="DC350" t="s">
        <v>210</v>
      </c>
      <c r="DD350" t="s">
        <v>210</v>
      </c>
      <c r="DE350" t="s">
        <v>210</v>
      </c>
      <c r="DF350" t="s">
        <v>210</v>
      </c>
      <c r="DG350" t="s">
        <v>210</v>
      </c>
      <c r="DH350" t="s">
        <v>210</v>
      </c>
      <c r="DI350" t="s">
        <v>210</v>
      </c>
      <c r="DJ350" t="s">
        <v>210</v>
      </c>
      <c r="DK350" t="s">
        <v>210</v>
      </c>
      <c r="DL350" t="s">
        <v>210</v>
      </c>
      <c r="DM350" t="s">
        <v>210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1659400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GL350">
        <v>356</v>
      </c>
      <c r="GM350">
        <v>288</v>
      </c>
      <c r="GN350">
        <v>40</v>
      </c>
      <c r="GO350">
        <v>40</v>
      </c>
      <c r="GP350">
        <v>695</v>
      </c>
      <c r="GQ350">
        <v>717</v>
      </c>
      <c r="GR350">
        <v>3922</v>
      </c>
      <c r="GS350">
        <v>5920</v>
      </c>
      <c r="GT350">
        <v>3922</v>
      </c>
      <c r="GU350">
        <v>5920</v>
      </c>
      <c r="GV350" t="s">
        <v>273</v>
      </c>
      <c r="GW350">
        <v>16260</v>
      </c>
      <c r="GX350">
        <v>3922</v>
      </c>
      <c r="GY350">
        <v>5920</v>
      </c>
      <c r="GZ350" t="s">
        <v>273</v>
      </c>
      <c r="HA350">
        <v>16260</v>
      </c>
      <c r="HB350">
        <v>3922</v>
      </c>
      <c r="HC350">
        <v>5920</v>
      </c>
      <c r="HD350" t="s">
        <v>273</v>
      </c>
      <c r="HE350">
        <v>16260</v>
      </c>
    </row>
    <row r="351" spans="1:213" ht="15" x14ac:dyDescent="0.25">
      <c r="A351" t="s">
        <v>1158</v>
      </c>
      <c r="B351">
        <v>5</v>
      </c>
      <c r="C351" t="s">
        <v>1158</v>
      </c>
      <c r="D351" t="s">
        <v>1158</v>
      </c>
      <c r="E351" t="s">
        <v>1159</v>
      </c>
      <c r="F351" t="s">
        <v>1160</v>
      </c>
      <c r="G351" t="s">
        <v>1161</v>
      </c>
      <c r="H351">
        <v>0.53213600000000005</v>
      </c>
      <c r="I351">
        <v>0.101621</v>
      </c>
      <c r="J351">
        <v>0</v>
      </c>
      <c r="K351">
        <v>1.7005200000000002E-2</v>
      </c>
      <c r="L351">
        <v>64.55</v>
      </c>
      <c r="M351">
        <v>25.545999999999999</v>
      </c>
      <c r="N351">
        <v>64.55</v>
      </c>
      <c r="W351" s="9">
        <v>0.53213600000000005</v>
      </c>
      <c r="AA351" s="15">
        <f t="shared" si="74"/>
        <v>0</v>
      </c>
      <c r="AB351" s="13">
        <f t="shared" si="75"/>
        <v>0</v>
      </c>
      <c r="AC351" s="15">
        <f t="shared" si="76"/>
        <v>1</v>
      </c>
      <c r="AD351" s="13">
        <f t="shared" si="77"/>
        <v>0</v>
      </c>
      <c r="AE351" s="15">
        <f t="shared" si="78"/>
        <v>1</v>
      </c>
      <c r="AF351" s="13">
        <f t="shared" si="78"/>
        <v>0</v>
      </c>
      <c r="AG351" s="17">
        <f t="shared" si="79"/>
        <v>1</v>
      </c>
      <c r="AH351" s="23">
        <f t="shared" si="80"/>
        <v>0</v>
      </c>
      <c r="AI351" s="24">
        <f t="shared" si="81"/>
        <v>0</v>
      </c>
      <c r="AJ351" s="23">
        <f t="shared" si="82"/>
        <v>0</v>
      </c>
      <c r="AK351" s="24">
        <f t="shared" si="83"/>
        <v>0</v>
      </c>
      <c r="AL351" s="23">
        <f t="shared" si="84"/>
        <v>0</v>
      </c>
      <c r="AM351" s="24">
        <f t="shared" si="85"/>
        <v>0</v>
      </c>
      <c r="AN351" s="25">
        <f t="shared" si="86"/>
        <v>0</v>
      </c>
      <c r="BJ351">
        <v>0</v>
      </c>
      <c r="BK351">
        <v>1.7005200000000002E-2</v>
      </c>
      <c r="BL351">
        <v>64.55</v>
      </c>
      <c r="BV351" t="s">
        <v>358</v>
      </c>
      <c r="BZ351">
        <v>2</v>
      </c>
      <c r="CA351" t="s">
        <v>1599</v>
      </c>
      <c r="CB351" t="s">
        <v>2517</v>
      </c>
      <c r="CC351" t="s">
        <v>2518</v>
      </c>
      <c r="CD351" t="s">
        <v>743</v>
      </c>
      <c r="CE351" t="s">
        <v>1163</v>
      </c>
      <c r="CF351" t="s">
        <v>2918</v>
      </c>
      <c r="CG351" t="s">
        <v>1164</v>
      </c>
      <c r="CH351">
        <v>5</v>
      </c>
      <c r="CI351">
        <v>3</v>
      </c>
      <c r="CJ351">
        <v>-1.0845</v>
      </c>
      <c r="CK351">
        <v>0</v>
      </c>
      <c r="CL351">
        <v>0</v>
      </c>
      <c r="CM351">
        <v>0</v>
      </c>
      <c r="CN351">
        <v>0</v>
      </c>
      <c r="CO351" t="s">
        <v>210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 t="s">
        <v>210</v>
      </c>
      <c r="DC351" t="s">
        <v>210</v>
      </c>
      <c r="DD351" t="s">
        <v>210</v>
      </c>
      <c r="DE351" t="s">
        <v>210</v>
      </c>
      <c r="DF351" t="s">
        <v>210</v>
      </c>
      <c r="DG351" t="s">
        <v>210</v>
      </c>
      <c r="DH351" t="s">
        <v>210</v>
      </c>
      <c r="DI351" t="s">
        <v>210</v>
      </c>
      <c r="DJ351" t="s">
        <v>210</v>
      </c>
      <c r="DK351" t="s">
        <v>210</v>
      </c>
      <c r="DL351" t="s">
        <v>210</v>
      </c>
      <c r="DM351" t="s">
        <v>210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GL351">
        <v>357</v>
      </c>
      <c r="GM351">
        <v>301</v>
      </c>
      <c r="GN351">
        <v>5</v>
      </c>
      <c r="GO351">
        <v>5</v>
      </c>
      <c r="GP351">
        <v>431</v>
      </c>
      <c r="GQ351">
        <v>448</v>
      </c>
      <c r="GR351">
        <v>2429</v>
      </c>
      <c r="GS351">
        <v>3914</v>
      </c>
      <c r="GT351">
        <v>2429</v>
      </c>
      <c r="GU351">
        <v>3914</v>
      </c>
      <c r="GV351" t="s">
        <v>238</v>
      </c>
      <c r="GW351">
        <v>11052</v>
      </c>
      <c r="GX351">
        <v>2429</v>
      </c>
      <c r="GY351">
        <v>3914</v>
      </c>
      <c r="GZ351" t="s">
        <v>238</v>
      </c>
      <c r="HA351">
        <v>11052</v>
      </c>
      <c r="HB351">
        <v>2429</v>
      </c>
      <c r="HC351">
        <v>3914</v>
      </c>
      <c r="HD351" t="s">
        <v>238</v>
      </c>
      <c r="HE351">
        <v>11052</v>
      </c>
    </row>
    <row r="352" spans="1:213" ht="15" x14ac:dyDescent="0.25">
      <c r="A352" t="s">
        <v>1158</v>
      </c>
      <c r="B352">
        <v>7</v>
      </c>
      <c r="C352" t="s">
        <v>1158</v>
      </c>
      <c r="D352" t="s">
        <v>1158</v>
      </c>
      <c r="E352" t="s">
        <v>1159</v>
      </c>
      <c r="F352" t="s">
        <v>1160</v>
      </c>
      <c r="G352" t="s">
        <v>1161</v>
      </c>
      <c r="H352">
        <v>0.77612599999999998</v>
      </c>
      <c r="I352">
        <v>3.3007799999999997E-2</v>
      </c>
      <c r="J352">
        <v>5.0176800000000004</v>
      </c>
      <c r="K352">
        <v>1.7005200000000002E-2</v>
      </c>
      <c r="L352">
        <v>64.55</v>
      </c>
      <c r="M352">
        <v>25.545999999999999</v>
      </c>
      <c r="N352">
        <v>64.55</v>
      </c>
      <c r="W352" s="9">
        <v>0.77612599999999998</v>
      </c>
      <c r="AA352" s="15">
        <f t="shared" si="74"/>
        <v>0</v>
      </c>
      <c r="AB352" s="13">
        <f t="shared" si="75"/>
        <v>0</v>
      </c>
      <c r="AC352" s="15">
        <f t="shared" si="76"/>
        <v>1</v>
      </c>
      <c r="AD352" s="13">
        <f t="shared" si="77"/>
        <v>0</v>
      </c>
      <c r="AE352" s="15">
        <f t="shared" si="78"/>
        <v>1</v>
      </c>
      <c r="AF352" s="13">
        <f t="shared" si="78"/>
        <v>0</v>
      </c>
      <c r="AG352" s="17">
        <f t="shared" si="79"/>
        <v>1</v>
      </c>
      <c r="AH352" s="23">
        <f t="shared" si="80"/>
        <v>0</v>
      </c>
      <c r="AI352" s="24">
        <f t="shared" si="81"/>
        <v>0</v>
      </c>
      <c r="AJ352" s="23">
        <f t="shared" si="82"/>
        <v>0</v>
      </c>
      <c r="AK352" s="24">
        <f t="shared" si="83"/>
        <v>0</v>
      </c>
      <c r="AL352" s="23">
        <f t="shared" si="84"/>
        <v>0</v>
      </c>
      <c r="AM352" s="24">
        <f t="shared" si="85"/>
        <v>0</v>
      </c>
      <c r="AN352" s="25">
        <f t="shared" si="86"/>
        <v>0</v>
      </c>
      <c r="BJ352">
        <v>5.0176800000000004</v>
      </c>
      <c r="BK352">
        <v>1.7005200000000002E-2</v>
      </c>
      <c r="BL352">
        <v>64.55</v>
      </c>
      <c r="BV352" t="s">
        <v>358</v>
      </c>
      <c r="BZ352">
        <v>2</v>
      </c>
      <c r="CA352" t="s">
        <v>1599</v>
      </c>
      <c r="CB352" t="s">
        <v>2519</v>
      </c>
      <c r="CC352" t="s">
        <v>2520</v>
      </c>
      <c r="CD352" t="s">
        <v>2521</v>
      </c>
      <c r="CE352" t="s">
        <v>1163</v>
      </c>
      <c r="CF352" t="s">
        <v>2918</v>
      </c>
      <c r="CG352" t="s">
        <v>1164</v>
      </c>
      <c r="CH352">
        <v>7</v>
      </c>
      <c r="CI352">
        <v>3</v>
      </c>
      <c r="CJ352">
        <v>-1.0845</v>
      </c>
      <c r="CK352">
        <v>0</v>
      </c>
      <c r="CL352">
        <v>0</v>
      </c>
      <c r="CM352">
        <v>0</v>
      </c>
      <c r="CN352">
        <v>0</v>
      </c>
      <c r="CO352" t="s">
        <v>210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 t="s">
        <v>210</v>
      </c>
      <c r="DC352" t="s">
        <v>210</v>
      </c>
      <c r="DD352" t="s">
        <v>210</v>
      </c>
      <c r="DE352" t="s">
        <v>210</v>
      </c>
      <c r="DF352" t="s">
        <v>210</v>
      </c>
      <c r="DG352" t="s">
        <v>210</v>
      </c>
      <c r="DH352" t="s">
        <v>210</v>
      </c>
      <c r="DI352" t="s">
        <v>210</v>
      </c>
      <c r="DJ352" t="s">
        <v>210</v>
      </c>
      <c r="DK352" t="s">
        <v>210</v>
      </c>
      <c r="DL352" t="s">
        <v>210</v>
      </c>
      <c r="DM352" t="s">
        <v>210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GL352">
        <v>358</v>
      </c>
      <c r="GM352">
        <v>301</v>
      </c>
      <c r="GN352">
        <v>7</v>
      </c>
      <c r="GO352">
        <v>7</v>
      </c>
      <c r="GP352">
        <v>431</v>
      </c>
      <c r="GQ352">
        <v>448</v>
      </c>
      <c r="GR352">
        <v>2429</v>
      </c>
      <c r="GS352">
        <v>3914</v>
      </c>
      <c r="GT352">
        <v>2429</v>
      </c>
      <c r="GU352">
        <v>3914</v>
      </c>
      <c r="GV352" t="s">
        <v>238</v>
      </c>
      <c r="GW352">
        <v>11052</v>
      </c>
      <c r="GX352">
        <v>2429</v>
      </c>
      <c r="GY352">
        <v>3914</v>
      </c>
      <c r="GZ352" t="s">
        <v>238</v>
      </c>
      <c r="HA352">
        <v>11052</v>
      </c>
      <c r="HB352">
        <v>2429</v>
      </c>
      <c r="HC352">
        <v>3914</v>
      </c>
      <c r="HD352" t="s">
        <v>238</v>
      </c>
      <c r="HE352">
        <v>11052</v>
      </c>
    </row>
    <row r="353" spans="1:213" ht="15" x14ac:dyDescent="0.25">
      <c r="A353" t="s">
        <v>2522</v>
      </c>
      <c r="B353">
        <v>375</v>
      </c>
      <c r="C353" t="s">
        <v>2522</v>
      </c>
      <c r="D353" t="s">
        <v>2522</v>
      </c>
      <c r="E353" t="s">
        <v>2523</v>
      </c>
      <c r="F353" t="s">
        <v>2524</v>
      </c>
      <c r="G353" t="s">
        <v>2525</v>
      </c>
      <c r="H353">
        <v>0.96707600000000005</v>
      </c>
      <c r="I353">
        <v>4.5394099999999998E-3</v>
      </c>
      <c r="J353">
        <v>14.8209</v>
      </c>
      <c r="K353">
        <v>1.12925E-2</v>
      </c>
      <c r="L353">
        <v>68.536000000000001</v>
      </c>
      <c r="M353">
        <v>20.532</v>
      </c>
      <c r="N353">
        <v>68.536000000000001</v>
      </c>
      <c r="R353" s="11">
        <v>0.96707600000000005</v>
      </c>
      <c r="AA353" s="15">
        <f t="shared" si="74"/>
        <v>0</v>
      </c>
      <c r="AB353" s="13">
        <f t="shared" si="75"/>
        <v>1</v>
      </c>
      <c r="AC353" s="15">
        <f t="shared" si="76"/>
        <v>0</v>
      </c>
      <c r="AD353" s="13">
        <f t="shared" si="77"/>
        <v>0</v>
      </c>
      <c r="AE353" s="15">
        <f t="shared" si="78"/>
        <v>0</v>
      </c>
      <c r="AF353" s="13">
        <f t="shared" si="78"/>
        <v>1</v>
      </c>
      <c r="AG353" s="17">
        <f t="shared" si="79"/>
        <v>1</v>
      </c>
      <c r="AH353" s="23">
        <f t="shared" si="80"/>
        <v>0</v>
      </c>
      <c r="AI353" s="24">
        <f t="shared" si="81"/>
        <v>1</v>
      </c>
      <c r="AJ353" s="23">
        <f t="shared" si="82"/>
        <v>0</v>
      </c>
      <c r="AK353" s="24">
        <f t="shared" si="83"/>
        <v>0</v>
      </c>
      <c r="AL353" s="23">
        <f t="shared" si="84"/>
        <v>0</v>
      </c>
      <c r="AM353" s="24">
        <f t="shared" si="85"/>
        <v>1</v>
      </c>
      <c r="AN353" s="25">
        <f t="shared" si="86"/>
        <v>1</v>
      </c>
      <c r="AU353">
        <v>14.8209</v>
      </c>
      <c r="AV353">
        <v>1.12925E-2</v>
      </c>
      <c r="AW353">
        <v>68.536000000000001</v>
      </c>
      <c r="CA353" t="s">
        <v>1599</v>
      </c>
      <c r="CB353" t="s">
        <v>2526</v>
      </c>
      <c r="CC353" t="s">
        <v>306</v>
      </c>
      <c r="CD353" t="s">
        <v>2527</v>
      </c>
      <c r="CE353" t="s">
        <v>2528</v>
      </c>
      <c r="CF353" t="s">
        <v>2918</v>
      </c>
      <c r="CG353" t="s">
        <v>2529</v>
      </c>
      <c r="CH353">
        <v>8</v>
      </c>
      <c r="CI353">
        <v>2</v>
      </c>
      <c r="CJ353">
        <v>2.653</v>
      </c>
      <c r="CK353">
        <v>607950000</v>
      </c>
      <c r="CL353">
        <v>607950000</v>
      </c>
      <c r="CM353">
        <v>0</v>
      </c>
      <c r="CN353">
        <v>0</v>
      </c>
      <c r="CO353" t="s">
        <v>210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607950000</v>
      </c>
      <c r="CW353">
        <v>0</v>
      </c>
      <c r="CX353">
        <v>0</v>
      </c>
      <c r="CY353">
        <v>0</v>
      </c>
      <c r="CZ353">
        <v>0</v>
      </c>
      <c r="DA353">
        <v>0</v>
      </c>
      <c r="DB353" t="s">
        <v>210</v>
      </c>
      <c r="DC353" t="s">
        <v>210</v>
      </c>
      <c r="DD353" t="s">
        <v>210</v>
      </c>
      <c r="DE353" t="s">
        <v>210</v>
      </c>
      <c r="DF353" t="s">
        <v>210</v>
      </c>
      <c r="DG353" t="s">
        <v>210</v>
      </c>
      <c r="DH353" t="s">
        <v>210</v>
      </c>
      <c r="DI353" t="s">
        <v>210</v>
      </c>
      <c r="DJ353" t="s">
        <v>210</v>
      </c>
      <c r="DK353" t="s">
        <v>210</v>
      </c>
      <c r="DL353" t="s">
        <v>210</v>
      </c>
      <c r="DM353" t="s">
        <v>210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607950000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GL353">
        <v>359</v>
      </c>
      <c r="GM353">
        <v>313</v>
      </c>
      <c r="GN353">
        <v>375</v>
      </c>
      <c r="GO353">
        <v>375</v>
      </c>
      <c r="GP353">
        <v>708</v>
      </c>
      <c r="GQ353">
        <v>730</v>
      </c>
      <c r="GR353">
        <v>3962</v>
      </c>
      <c r="GS353">
        <v>5963</v>
      </c>
      <c r="GT353">
        <v>3962</v>
      </c>
      <c r="GU353">
        <v>5963</v>
      </c>
      <c r="GV353" t="s">
        <v>343</v>
      </c>
      <c r="GW353">
        <v>9076</v>
      </c>
      <c r="GX353">
        <v>3962</v>
      </c>
      <c r="GY353">
        <v>5963</v>
      </c>
      <c r="GZ353" t="s">
        <v>343</v>
      </c>
      <c r="HA353">
        <v>9076</v>
      </c>
      <c r="HB353">
        <v>3962</v>
      </c>
      <c r="HC353">
        <v>5963</v>
      </c>
      <c r="HD353" t="s">
        <v>343</v>
      </c>
      <c r="HE353">
        <v>9076</v>
      </c>
    </row>
    <row r="354" spans="1:213" ht="15" x14ac:dyDescent="0.25">
      <c r="A354" t="s">
        <v>2530</v>
      </c>
      <c r="B354" t="s">
        <v>2531</v>
      </c>
      <c r="C354" t="s">
        <v>2532</v>
      </c>
      <c r="D354" t="s">
        <v>2532</v>
      </c>
      <c r="E354" t="s">
        <v>2533</v>
      </c>
      <c r="F354" t="s">
        <v>2534</v>
      </c>
      <c r="G354" t="s">
        <v>2535</v>
      </c>
      <c r="H354">
        <v>0.97609999999999997</v>
      </c>
      <c r="I354">
        <v>3.6365899999999999E-3</v>
      </c>
      <c r="J354">
        <v>17.543700000000001</v>
      </c>
      <c r="K354">
        <v>1.7671599999999999E-2</v>
      </c>
      <c r="L354">
        <v>47.854999999999997</v>
      </c>
      <c r="M354">
        <v>7.8933999999999997</v>
      </c>
      <c r="N354">
        <v>47.854999999999997</v>
      </c>
      <c r="T354" s="11">
        <v>0.97609999999999997</v>
      </c>
      <c r="AA354" s="15">
        <f t="shared" si="74"/>
        <v>0</v>
      </c>
      <c r="AB354" s="13">
        <f t="shared" si="75"/>
        <v>1</v>
      </c>
      <c r="AC354" s="15">
        <f t="shared" si="76"/>
        <v>0</v>
      </c>
      <c r="AD354" s="13">
        <f t="shared" si="77"/>
        <v>0</v>
      </c>
      <c r="AE354" s="15">
        <f t="shared" si="78"/>
        <v>0</v>
      </c>
      <c r="AF354" s="13">
        <f t="shared" si="78"/>
        <v>1</v>
      </c>
      <c r="AG354" s="17">
        <f t="shared" si="79"/>
        <v>1</v>
      </c>
      <c r="AH354" s="23">
        <f t="shared" si="80"/>
        <v>0</v>
      </c>
      <c r="AI354" s="24">
        <f t="shared" si="81"/>
        <v>0</v>
      </c>
      <c r="AJ354" s="23">
        <f t="shared" si="82"/>
        <v>0</v>
      </c>
      <c r="AK354" s="24">
        <f t="shared" si="83"/>
        <v>0</v>
      </c>
      <c r="AL354" s="23">
        <f t="shared" si="84"/>
        <v>0</v>
      </c>
      <c r="AM354" s="24">
        <f t="shared" si="85"/>
        <v>0</v>
      </c>
      <c r="AN354" s="25">
        <f t="shared" si="86"/>
        <v>0</v>
      </c>
      <c r="BA354">
        <v>17.543700000000001</v>
      </c>
      <c r="BB354">
        <v>1.7671599999999999E-2</v>
      </c>
      <c r="BC354">
        <v>47.854999999999997</v>
      </c>
      <c r="BZ354">
        <v>1</v>
      </c>
      <c r="CA354" t="s">
        <v>1599</v>
      </c>
      <c r="CB354" t="s">
        <v>2536</v>
      </c>
      <c r="CC354" t="s">
        <v>1205</v>
      </c>
      <c r="CD354" t="s">
        <v>442</v>
      </c>
      <c r="CE354" t="s">
        <v>2537</v>
      </c>
      <c r="CF354" t="s">
        <v>2918</v>
      </c>
      <c r="CG354" t="s">
        <v>2538</v>
      </c>
      <c r="CH354">
        <v>1</v>
      </c>
      <c r="CI354">
        <v>3</v>
      </c>
      <c r="CJ354">
        <v>1.9923999999999999</v>
      </c>
      <c r="CK354">
        <v>30903000</v>
      </c>
      <c r="CL354">
        <v>30903000</v>
      </c>
      <c r="CM354">
        <v>0</v>
      </c>
      <c r="CN354">
        <v>0</v>
      </c>
      <c r="CO354" t="s">
        <v>210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30903000</v>
      </c>
      <c r="CY354">
        <v>0</v>
      </c>
      <c r="CZ354">
        <v>0</v>
      </c>
      <c r="DA354">
        <v>0</v>
      </c>
      <c r="DB354" t="s">
        <v>210</v>
      </c>
      <c r="DC354" t="s">
        <v>210</v>
      </c>
      <c r="DD354" t="s">
        <v>210</v>
      </c>
      <c r="DE354" t="s">
        <v>210</v>
      </c>
      <c r="DF354" t="s">
        <v>210</v>
      </c>
      <c r="DG354" t="s">
        <v>210</v>
      </c>
      <c r="DH354" t="s">
        <v>210</v>
      </c>
      <c r="DI354" t="s">
        <v>210</v>
      </c>
      <c r="DJ354" t="s">
        <v>210</v>
      </c>
      <c r="DK354" t="s">
        <v>210</v>
      </c>
      <c r="DL354" t="s">
        <v>210</v>
      </c>
      <c r="DM354" t="s">
        <v>210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30903000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GL354">
        <v>360</v>
      </c>
      <c r="GM354">
        <v>314</v>
      </c>
      <c r="GN354">
        <v>116</v>
      </c>
      <c r="GO354">
        <v>116</v>
      </c>
      <c r="GP354">
        <v>558</v>
      </c>
      <c r="GQ354">
        <v>575</v>
      </c>
      <c r="GR354">
        <v>2646</v>
      </c>
      <c r="GS354">
        <v>4135</v>
      </c>
      <c r="GT354">
        <v>2646</v>
      </c>
      <c r="GU354">
        <v>4135</v>
      </c>
      <c r="GV354" t="s">
        <v>237</v>
      </c>
      <c r="GW354">
        <v>8839</v>
      </c>
      <c r="GX354">
        <v>2646</v>
      </c>
      <c r="GY354">
        <v>4135</v>
      </c>
      <c r="GZ354" t="s">
        <v>237</v>
      </c>
      <c r="HA354">
        <v>8839</v>
      </c>
      <c r="HB354">
        <v>2646</v>
      </c>
      <c r="HC354">
        <v>4135</v>
      </c>
      <c r="HD354" t="s">
        <v>237</v>
      </c>
      <c r="HE354">
        <v>8839</v>
      </c>
    </row>
    <row r="355" spans="1:213" ht="15" x14ac:dyDescent="0.25">
      <c r="A355" t="s">
        <v>1176</v>
      </c>
      <c r="B355">
        <v>10</v>
      </c>
      <c r="C355" t="s">
        <v>1176</v>
      </c>
      <c r="D355" t="s">
        <v>1176</v>
      </c>
      <c r="G355" t="s">
        <v>1177</v>
      </c>
      <c r="H355">
        <v>1</v>
      </c>
      <c r="I355">
        <v>0</v>
      </c>
      <c r="J355">
        <v>50.033499999999997</v>
      </c>
      <c r="K355">
        <v>1.97623E-2</v>
      </c>
      <c r="L355">
        <v>50.033999999999999</v>
      </c>
      <c r="M355">
        <v>13.186999999999999</v>
      </c>
      <c r="N355">
        <v>50.033999999999999</v>
      </c>
      <c r="Z355" s="13">
        <v>1</v>
      </c>
      <c r="AA355" s="15">
        <f t="shared" si="74"/>
        <v>0</v>
      </c>
      <c r="AB355" s="13">
        <f t="shared" si="75"/>
        <v>0</v>
      </c>
      <c r="AC355" s="15">
        <f t="shared" si="76"/>
        <v>0</v>
      </c>
      <c r="AD355" s="13">
        <f t="shared" si="77"/>
        <v>1</v>
      </c>
      <c r="AE355" s="15">
        <f t="shared" si="78"/>
        <v>0</v>
      </c>
      <c r="AF355" s="13">
        <f t="shared" si="78"/>
        <v>1</v>
      </c>
      <c r="AG355" s="17">
        <f t="shared" si="79"/>
        <v>1</v>
      </c>
      <c r="AH355" s="23">
        <f t="shared" si="80"/>
        <v>0</v>
      </c>
      <c r="AI355" s="24">
        <f t="shared" si="81"/>
        <v>0</v>
      </c>
      <c r="AJ355" s="23">
        <f t="shared" si="82"/>
        <v>0</v>
      </c>
      <c r="AK355" s="24">
        <f t="shared" si="83"/>
        <v>0</v>
      </c>
      <c r="AL355" s="23">
        <f t="shared" si="84"/>
        <v>0</v>
      </c>
      <c r="AM355" s="24">
        <f t="shared" si="85"/>
        <v>0</v>
      </c>
      <c r="AN355" s="25">
        <f t="shared" si="86"/>
        <v>0</v>
      </c>
      <c r="BS355">
        <v>50.033499999999997</v>
      </c>
      <c r="BT355">
        <v>1.97623E-2</v>
      </c>
      <c r="BU355">
        <v>50.033999999999999</v>
      </c>
      <c r="BV355" t="s">
        <v>358</v>
      </c>
      <c r="BZ355">
        <v>2</v>
      </c>
      <c r="CA355" t="s">
        <v>1599</v>
      </c>
      <c r="CB355" t="s">
        <v>2539</v>
      </c>
      <c r="CC355" t="s">
        <v>838</v>
      </c>
      <c r="CD355" t="s">
        <v>2540</v>
      </c>
      <c r="CE355" t="s">
        <v>1180</v>
      </c>
      <c r="CF355" t="s">
        <v>2918</v>
      </c>
      <c r="CG355" t="s">
        <v>1181</v>
      </c>
      <c r="CH355">
        <v>9</v>
      </c>
      <c r="CI355">
        <v>3</v>
      </c>
      <c r="CJ355">
        <v>3.6453000000000002</v>
      </c>
      <c r="CK355">
        <v>818450</v>
      </c>
      <c r="CL355">
        <v>0</v>
      </c>
      <c r="CM355">
        <v>818450</v>
      </c>
      <c r="CN355">
        <v>0</v>
      </c>
      <c r="CO355" t="s">
        <v>210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818450</v>
      </c>
      <c r="DB355" t="s">
        <v>210</v>
      </c>
      <c r="DC355" t="s">
        <v>210</v>
      </c>
      <c r="DD355" t="s">
        <v>210</v>
      </c>
      <c r="DE355" t="s">
        <v>210</v>
      </c>
      <c r="DF355" t="s">
        <v>210</v>
      </c>
      <c r="DG355" t="s">
        <v>210</v>
      </c>
      <c r="DH355" t="s">
        <v>210</v>
      </c>
      <c r="DI355" t="s">
        <v>210</v>
      </c>
      <c r="DJ355" t="s">
        <v>210</v>
      </c>
      <c r="DK355" t="s">
        <v>210</v>
      </c>
      <c r="DL355" t="s">
        <v>210</v>
      </c>
      <c r="DM355" t="s">
        <v>210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818450</v>
      </c>
      <c r="EW355">
        <v>0</v>
      </c>
      <c r="GL355">
        <v>361</v>
      </c>
      <c r="GM355">
        <v>322</v>
      </c>
      <c r="GN355">
        <v>10</v>
      </c>
      <c r="GO355">
        <v>10</v>
      </c>
      <c r="GP355">
        <v>262</v>
      </c>
      <c r="GQ355">
        <v>275</v>
      </c>
      <c r="GR355">
        <v>1315</v>
      </c>
      <c r="GS355">
        <v>1950</v>
      </c>
      <c r="GT355">
        <v>1315</v>
      </c>
      <c r="GU355">
        <v>1950</v>
      </c>
      <c r="GV355" t="s">
        <v>223</v>
      </c>
      <c r="GW355">
        <v>10676</v>
      </c>
      <c r="GX355">
        <v>1315</v>
      </c>
      <c r="GY355">
        <v>1950</v>
      </c>
      <c r="GZ355" t="s">
        <v>223</v>
      </c>
      <c r="HA355">
        <v>10676</v>
      </c>
      <c r="HB355">
        <v>1315</v>
      </c>
      <c r="HC355">
        <v>1950</v>
      </c>
      <c r="HD355" t="s">
        <v>223</v>
      </c>
      <c r="HE355">
        <v>10676</v>
      </c>
    </row>
    <row r="356" spans="1:213" ht="15" x14ac:dyDescent="0.25">
      <c r="A356" t="s">
        <v>2541</v>
      </c>
      <c r="B356">
        <v>202</v>
      </c>
      <c r="C356" t="s">
        <v>2541</v>
      </c>
      <c r="D356" t="s">
        <v>2541</v>
      </c>
      <c r="G356" t="s">
        <v>2542</v>
      </c>
      <c r="H356">
        <v>0.96584300000000001</v>
      </c>
      <c r="I356">
        <v>4.8408699999999997E-3</v>
      </c>
      <c r="J356">
        <v>16.865100000000002</v>
      </c>
      <c r="K356">
        <v>1.71316E-2</v>
      </c>
      <c r="L356">
        <v>52.008000000000003</v>
      </c>
      <c r="M356">
        <v>7.1795</v>
      </c>
      <c r="N356">
        <v>52.008000000000003</v>
      </c>
      <c r="T356" s="11">
        <v>0.96584300000000001</v>
      </c>
      <c r="AA356" s="15">
        <f t="shared" si="74"/>
        <v>0</v>
      </c>
      <c r="AB356" s="13">
        <f t="shared" si="75"/>
        <v>1</v>
      </c>
      <c r="AC356" s="15">
        <f t="shared" si="76"/>
        <v>0</v>
      </c>
      <c r="AD356" s="13">
        <f t="shared" si="77"/>
        <v>0</v>
      </c>
      <c r="AE356" s="15">
        <f t="shared" si="78"/>
        <v>0</v>
      </c>
      <c r="AF356" s="13">
        <f t="shared" si="78"/>
        <v>1</v>
      </c>
      <c r="AG356" s="17">
        <f t="shared" si="79"/>
        <v>1</v>
      </c>
      <c r="AH356" s="23">
        <f t="shared" si="80"/>
        <v>0</v>
      </c>
      <c r="AI356" s="24">
        <f t="shared" si="81"/>
        <v>0</v>
      </c>
      <c r="AJ356" s="23">
        <f t="shared" si="82"/>
        <v>0</v>
      </c>
      <c r="AK356" s="24">
        <f t="shared" si="83"/>
        <v>0</v>
      </c>
      <c r="AL356" s="23">
        <f t="shared" si="84"/>
        <v>0</v>
      </c>
      <c r="AM356" s="24">
        <f t="shared" si="85"/>
        <v>0</v>
      </c>
      <c r="AN356" s="25">
        <f t="shared" si="86"/>
        <v>0</v>
      </c>
      <c r="BA356">
        <v>16.865100000000002</v>
      </c>
      <c r="BB356">
        <v>1.71316E-2</v>
      </c>
      <c r="BC356">
        <v>52.008000000000003</v>
      </c>
      <c r="BZ356">
        <v>2</v>
      </c>
      <c r="CA356" t="s">
        <v>1599</v>
      </c>
      <c r="CB356" t="s">
        <v>2543</v>
      </c>
      <c r="CC356" t="s">
        <v>2544</v>
      </c>
      <c r="CD356" t="s">
        <v>1007</v>
      </c>
      <c r="CE356" t="s">
        <v>2545</v>
      </c>
      <c r="CF356" t="s">
        <v>2918</v>
      </c>
      <c r="CG356" t="s">
        <v>2546</v>
      </c>
      <c r="CH356">
        <v>21</v>
      </c>
      <c r="CI356">
        <v>2</v>
      </c>
      <c r="CJ356">
        <v>0.43192000000000003</v>
      </c>
      <c r="CK356">
        <v>4557300</v>
      </c>
      <c r="CL356">
        <v>0</v>
      </c>
      <c r="CM356">
        <v>4557300</v>
      </c>
      <c r="CN356">
        <v>0</v>
      </c>
      <c r="CO356" t="s">
        <v>210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4557300</v>
      </c>
      <c r="CY356">
        <v>0</v>
      </c>
      <c r="CZ356">
        <v>0</v>
      </c>
      <c r="DA356">
        <v>0</v>
      </c>
      <c r="DB356" t="s">
        <v>210</v>
      </c>
      <c r="DC356" t="s">
        <v>210</v>
      </c>
      <c r="DD356" t="s">
        <v>210</v>
      </c>
      <c r="DE356" t="s">
        <v>210</v>
      </c>
      <c r="DF356" t="s">
        <v>210</v>
      </c>
      <c r="DG356" t="s">
        <v>210</v>
      </c>
      <c r="DH356" t="s">
        <v>210</v>
      </c>
      <c r="DI356" t="s">
        <v>210</v>
      </c>
      <c r="DJ356" t="s">
        <v>210</v>
      </c>
      <c r="DK356" t="s">
        <v>210</v>
      </c>
      <c r="DL356" t="s">
        <v>210</v>
      </c>
      <c r="DM356" t="s">
        <v>210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4557300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GL356">
        <v>362</v>
      </c>
      <c r="GM356">
        <v>329</v>
      </c>
      <c r="GN356">
        <v>202</v>
      </c>
      <c r="GO356">
        <v>202</v>
      </c>
      <c r="GP356">
        <v>2</v>
      </c>
      <c r="GQ356">
        <v>2</v>
      </c>
      <c r="GR356">
        <v>12</v>
      </c>
      <c r="GS356">
        <v>12</v>
      </c>
      <c r="GT356">
        <v>12</v>
      </c>
      <c r="GU356">
        <v>12</v>
      </c>
      <c r="GV356" t="s">
        <v>237</v>
      </c>
      <c r="GW356">
        <v>7406</v>
      </c>
      <c r="GX356">
        <v>12</v>
      </c>
      <c r="GY356">
        <v>12</v>
      </c>
      <c r="GZ356" t="s">
        <v>237</v>
      </c>
      <c r="HA356">
        <v>7406</v>
      </c>
      <c r="HB356">
        <v>12</v>
      </c>
      <c r="HC356">
        <v>12</v>
      </c>
      <c r="HD356" t="s">
        <v>237</v>
      </c>
      <c r="HE356">
        <v>7406</v>
      </c>
    </row>
    <row r="357" spans="1:213" ht="15" x14ac:dyDescent="0.25">
      <c r="A357" t="s">
        <v>2541</v>
      </c>
      <c r="B357">
        <v>203</v>
      </c>
      <c r="C357" t="s">
        <v>2541</v>
      </c>
      <c r="D357" t="s">
        <v>2541</v>
      </c>
      <c r="G357" t="s">
        <v>2542</v>
      </c>
      <c r="H357">
        <v>0.96306400000000003</v>
      </c>
      <c r="I357">
        <v>5.1670500000000003E-3</v>
      </c>
      <c r="J357">
        <v>16.295100000000001</v>
      </c>
      <c r="K357">
        <v>1.71316E-2</v>
      </c>
      <c r="L357">
        <v>52.008000000000003</v>
      </c>
      <c r="M357">
        <v>7.1795</v>
      </c>
      <c r="N357">
        <v>52.008000000000003</v>
      </c>
      <c r="T357" s="11">
        <v>0.96306400000000003</v>
      </c>
      <c r="AA357" s="15">
        <f t="shared" si="74"/>
        <v>0</v>
      </c>
      <c r="AB357" s="13">
        <f t="shared" si="75"/>
        <v>1</v>
      </c>
      <c r="AC357" s="15">
        <f t="shared" si="76"/>
        <v>0</v>
      </c>
      <c r="AD357" s="13">
        <f t="shared" si="77"/>
        <v>0</v>
      </c>
      <c r="AE357" s="15">
        <f t="shared" si="78"/>
        <v>0</v>
      </c>
      <c r="AF357" s="13">
        <f t="shared" si="78"/>
        <v>1</v>
      </c>
      <c r="AG357" s="17">
        <f t="shared" si="79"/>
        <v>1</v>
      </c>
      <c r="AH357" s="23">
        <f t="shared" si="80"/>
        <v>0</v>
      </c>
      <c r="AI357" s="24">
        <f t="shared" si="81"/>
        <v>0</v>
      </c>
      <c r="AJ357" s="23">
        <f t="shared" si="82"/>
        <v>0</v>
      </c>
      <c r="AK357" s="24">
        <f t="shared" si="83"/>
        <v>0</v>
      </c>
      <c r="AL357" s="23">
        <f t="shared" si="84"/>
        <v>0</v>
      </c>
      <c r="AM357" s="24">
        <f t="shared" si="85"/>
        <v>0</v>
      </c>
      <c r="AN357" s="25">
        <f t="shared" si="86"/>
        <v>0</v>
      </c>
      <c r="BA357">
        <v>16.295100000000001</v>
      </c>
      <c r="BB357">
        <v>1.71316E-2</v>
      </c>
      <c r="BC357">
        <v>52.008000000000003</v>
      </c>
      <c r="BZ357">
        <v>2</v>
      </c>
      <c r="CA357" t="s">
        <v>1599</v>
      </c>
      <c r="CB357" t="s">
        <v>2547</v>
      </c>
      <c r="CC357" t="s">
        <v>2548</v>
      </c>
      <c r="CD357" t="s">
        <v>291</v>
      </c>
      <c r="CE357" t="s">
        <v>2545</v>
      </c>
      <c r="CF357" t="s">
        <v>2918</v>
      </c>
      <c r="CG357" t="s">
        <v>2546</v>
      </c>
      <c r="CH357">
        <v>22</v>
      </c>
      <c r="CI357">
        <v>2</v>
      </c>
      <c r="CJ357">
        <v>0.43192000000000003</v>
      </c>
      <c r="CK357">
        <v>4557300</v>
      </c>
      <c r="CL357">
        <v>0</v>
      </c>
      <c r="CM357">
        <v>4557300</v>
      </c>
      <c r="CN357">
        <v>0</v>
      </c>
      <c r="CO357" t="s">
        <v>210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4557300</v>
      </c>
      <c r="CY357">
        <v>0</v>
      </c>
      <c r="CZ357">
        <v>0</v>
      </c>
      <c r="DA357">
        <v>0</v>
      </c>
      <c r="DB357" t="s">
        <v>210</v>
      </c>
      <c r="DC357" t="s">
        <v>210</v>
      </c>
      <c r="DD357" t="s">
        <v>210</v>
      </c>
      <c r="DE357" t="s">
        <v>210</v>
      </c>
      <c r="DF357" t="s">
        <v>210</v>
      </c>
      <c r="DG357" t="s">
        <v>210</v>
      </c>
      <c r="DH357" t="s">
        <v>210</v>
      </c>
      <c r="DI357" t="s">
        <v>210</v>
      </c>
      <c r="DJ357" t="s">
        <v>210</v>
      </c>
      <c r="DK357" t="s">
        <v>210</v>
      </c>
      <c r="DL357" t="s">
        <v>210</v>
      </c>
      <c r="DM357" t="s">
        <v>210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4557300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GL357">
        <v>363</v>
      </c>
      <c r="GM357">
        <v>329</v>
      </c>
      <c r="GN357">
        <v>203</v>
      </c>
      <c r="GO357">
        <v>203</v>
      </c>
      <c r="GP357">
        <v>2</v>
      </c>
      <c r="GQ357">
        <v>2</v>
      </c>
      <c r="GR357">
        <v>12</v>
      </c>
      <c r="GS357">
        <v>12</v>
      </c>
      <c r="GT357">
        <v>12</v>
      </c>
      <c r="GU357">
        <v>12</v>
      </c>
      <c r="GV357" t="s">
        <v>237</v>
      </c>
      <c r="GW357">
        <v>7406</v>
      </c>
      <c r="GX357">
        <v>12</v>
      </c>
      <c r="GY357">
        <v>12</v>
      </c>
      <c r="GZ357" t="s">
        <v>237</v>
      </c>
      <c r="HA357">
        <v>7406</v>
      </c>
      <c r="HB357">
        <v>12</v>
      </c>
      <c r="HC357">
        <v>12</v>
      </c>
      <c r="HD357" t="s">
        <v>237</v>
      </c>
      <c r="HE357">
        <v>7406</v>
      </c>
    </row>
    <row r="358" spans="1:213" ht="15" x14ac:dyDescent="0.25">
      <c r="A358" t="s">
        <v>2549</v>
      </c>
      <c r="B358" t="s">
        <v>2550</v>
      </c>
      <c r="C358" t="s">
        <v>2551</v>
      </c>
      <c r="D358" t="s">
        <v>2551</v>
      </c>
      <c r="E358" t="s">
        <v>2552</v>
      </c>
      <c r="F358" t="s">
        <v>2553</v>
      </c>
      <c r="G358" t="s">
        <v>2554</v>
      </c>
      <c r="H358">
        <v>0.98789700000000003</v>
      </c>
      <c r="I358">
        <v>1.48353E-3</v>
      </c>
      <c r="J358">
        <v>19.127800000000001</v>
      </c>
      <c r="K358">
        <v>1.0865400000000001E-2</v>
      </c>
      <c r="L358">
        <v>66.19</v>
      </c>
      <c r="M358">
        <v>8.6582000000000008</v>
      </c>
      <c r="N358">
        <v>66.19</v>
      </c>
      <c r="T358" s="11">
        <v>0.98789700000000003</v>
      </c>
      <c r="AA358" s="15">
        <f t="shared" si="74"/>
        <v>0</v>
      </c>
      <c r="AB358" s="13">
        <f t="shared" si="75"/>
        <v>1</v>
      </c>
      <c r="AC358" s="15">
        <f t="shared" si="76"/>
        <v>0</v>
      </c>
      <c r="AD358" s="13">
        <f t="shared" si="77"/>
        <v>0</v>
      </c>
      <c r="AE358" s="15">
        <f t="shared" si="78"/>
        <v>0</v>
      </c>
      <c r="AF358" s="13">
        <f t="shared" si="78"/>
        <v>1</v>
      </c>
      <c r="AG358" s="17">
        <f t="shared" si="79"/>
        <v>1</v>
      </c>
      <c r="AH358" s="23">
        <f t="shared" si="80"/>
        <v>0</v>
      </c>
      <c r="AI358" s="24">
        <f t="shared" si="81"/>
        <v>0</v>
      </c>
      <c r="AJ358" s="23">
        <f t="shared" si="82"/>
        <v>0</v>
      </c>
      <c r="AK358" s="24">
        <f t="shared" si="83"/>
        <v>0</v>
      </c>
      <c r="AL358" s="23">
        <f t="shared" si="84"/>
        <v>0</v>
      </c>
      <c r="AM358" s="24">
        <f t="shared" si="85"/>
        <v>0</v>
      </c>
      <c r="AN358" s="25">
        <f t="shared" si="86"/>
        <v>0</v>
      </c>
      <c r="BA358">
        <v>19.127800000000001</v>
      </c>
      <c r="BB358">
        <v>1.0865400000000001E-2</v>
      </c>
      <c r="BC358">
        <v>66.19</v>
      </c>
      <c r="BZ358">
        <v>1</v>
      </c>
      <c r="CA358" t="s">
        <v>1599</v>
      </c>
      <c r="CB358" t="s">
        <v>2555</v>
      </c>
      <c r="CC358" t="s">
        <v>742</v>
      </c>
      <c r="CD358" t="s">
        <v>2521</v>
      </c>
      <c r="CE358" t="s">
        <v>2556</v>
      </c>
      <c r="CF358" t="s">
        <v>2918</v>
      </c>
      <c r="CG358" t="s">
        <v>2557</v>
      </c>
      <c r="CH358">
        <v>7</v>
      </c>
      <c r="CI358">
        <v>2</v>
      </c>
      <c r="CJ358">
        <v>-3.4977</v>
      </c>
      <c r="CK358">
        <v>1665800</v>
      </c>
      <c r="CL358">
        <v>1665800</v>
      </c>
      <c r="CM358">
        <v>0</v>
      </c>
      <c r="CN358">
        <v>0</v>
      </c>
      <c r="CO358" t="s">
        <v>210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1665800</v>
      </c>
      <c r="CY358">
        <v>0</v>
      </c>
      <c r="CZ358">
        <v>0</v>
      </c>
      <c r="DA358">
        <v>0</v>
      </c>
      <c r="DB358" t="s">
        <v>210</v>
      </c>
      <c r="DC358" t="s">
        <v>210</v>
      </c>
      <c r="DD358" t="s">
        <v>210</v>
      </c>
      <c r="DE358" t="s">
        <v>210</v>
      </c>
      <c r="DF358" t="s">
        <v>210</v>
      </c>
      <c r="DG358" t="s">
        <v>210</v>
      </c>
      <c r="DH358" t="s">
        <v>210</v>
      </c>
      <c r="DI358" t="s">
        <v>210</v>
      </c>
      <c r="DJ358" t="s">
        <v>210</v>
      </c>
      <c r="DK358" t="s">
        <v>210</v>
      </c>
      <c r="DL358" t="s">
        <v>210</v>
      </c>
      <c r="DM358" t="s">
        <v>210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1665800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GL358">
        <v>364</v>
      </c>
      <c r="GM358">
        <v>330</v>
      </c>
      <c r="GN358">
        <v>696</v>
      </c>
      <c r="GO358">
        <v>696</v>
      </c>
      <c r="GP358">
        <v>535</v>
      </c>
      <c r="GQ358">
        <v>552</v>
      </c>
      <c r="GR358">
        <v>2604</v>
      </c>
      <c r="GS358">
        <v>4093</v>
      </c>
      <c r="GT358">
        <v>2604</v>
      </c>
      <c r="GU358">
        <v>4093</v>
      </c>
      <c r="GV358" t="s">
        <v>237</v>
      </c>
      <c r="GW358">
        <v>6185</v>
      </c>
      <c r="GX358">
        <v>2604</v>
      </c>
      <c r="GY358">
        <v>4093</v>
      </c>
      <c r="GZ358" t="s">
        <v>237</v>
      </c>
      <c r="HA358">
        <v>6185</v>
      </c>
      <c r="HB358">
        <v>2604</v>
      </c>
      <c r="HC358">
        <v>4093</v>
      </c>
      <c r="HD358" t="s">
        <v>237</v>
      </c>
      <c r="HE358">
        <v>6185</v>
      </c>
    </row>
    <row r="359" spans="1:213" x14ac:dyDescent="0.3">
      <c r="A359" t="s">
        <v>2558</v>
      </c>
      <c r="B359">
        <v>247</v>
      </c>
      <c r="C359" t="s">
        <v>2558</v>
      </c>
      <c r="D359" t="s">
        <v>2558</v>
      </c>
      <c r="E359" t="s">
        <v>2559</v>
      </c>
      <c r="F359" t="s">
        <v>2560</v>
      </c>
      <c r="G359" t="s">
        <v>2561</v>
      </c>
      <c r="H359">
        <v>0.98960700000000001</v>
      </c>
      <c r="I359">
        <v>1.2202199999999999E-3</v>
      </c>
      <c r="J359">
        <v>19.787400000000002</v>
      </c>
      <c r="K359">
        <v>1.5318699999999999E-2</v>
      </c>
      <c r="L359">
        <v>51.134999999999998</v>
      </c>
      <c r="M359">
        <v>8.3168000000000006</v>
      </c>
      <c r="N359">
        <v>51.134999999999998</v>
      </c>
      <c r="W359" s="9">
        <v>0.98960700000000001</v>
      </c>
      <c r="AA359" s="15">
        <f t="shared" si="74"/>
        <v>0</v>
      </c>
      <c r="AB359" s="13">
        <f t="shared" si="75"/>
        <v>0</v>
      </c>
      <c r="AC359" s="15">
        <f t="shared" si="76"/>
        <v>1</v>
      </c>
      <c r="AD359" s="13">
        <f t="shared" si="77"/>
        <v>0</v>
      </c>
      <c r="AE359" s="15">
        <f t="shared" si="78"/>
        <v>1</v>
      </c>
      <c r="AF359" s="13">
        <f t="shared" si="78"/>
        <v>0</v>
      </c>
      <c r="AG359" s="17">
        <f t="shared" si="79"/>
        <v>1</v>
      </c>
      <c r="AH359" s="23">
        <f t="shared" si="80"/>
        <v>0</v>
      </c>
      <c r="AI359" s="24">
        <f t="shared" si="81"/>
        <v>0</v>
      </c>
      <c r="AJ359" s="23">
        <f t="shared" si="82"/>
        <v>0</v>
      </c>
      <c r="AK359" s="24">
        <f t="shared" si="83"/>
        <v>0</v>
      </c>
      <c r="AL359" s="23">
        <f t="shared" si="84"/>
        <v>0</v>
      </c>
      <c r="AM359" s="24">
        <f t="shared" si="85"/>
        <v>0</v>
      </c>
      <c r="AN359" s="25">
        <f t="shared" si="86"/>
        <v>0</v>
      </c>
      <c r="BJ359">
        <v>19.787400000000002</v>
      </c>
      <c r="BK359">
        <v>1.5318699999999999E-2</v>
      </c>
      <c r="BL359">
        <v>51.134999999999998</v>
      </c>
      <c r="BZ359">
        <v>1</v>
      </c>
      <c r="CA359" t="s">
        <v>1599</v>
      </c>
      <c r="CB359" t="s">
        <v>2562</v>
      </c>
      <c r="CC359" t="s">
        <v>2563</v>
      </c>
      <c r="CD359" t="s">
        <v>1041</v>
      </c>
      <c r="CE359" s="19" t="s">
        <v>2564</v>
      </c>
      <c r="CF359" t="s">
        <v>2918</v>
      </c>
      <c r="CG359" t="s">
        <v>2565</v>
      </c>
      <c r="CH359">
        <v>9</v>
      </c>
      <c r="CI359">
        <v>2</v>
      </c>
      <c r="CJ359">
        <v>0.60402</v>
      </c>
      <c r="CK359">
        <v>1568899999.99999</v>
      </c>
      <c r="CL359">
        <v>1568899999.99999</v>
      </c>
      <c r="CM359">
        <v>0</v>
      </c>
      <c r="CN359">
        <v>0</v>
      </c>
      <c r="CO359" t="s">
        <v>210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1568899999.99999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 t="s">
        <v>210</v>
      </c>
      <c r="DC359" t="s">
        <v>210</v>
      </c>
      <c r="DD359" t="s">
        <v>210</v>
      </c>
      <c r="DE359" t="s">
        <v>210</v>
      </c>
      <c r="DF359" t="s">
        <v>210</v>
      </c>
      <c r="DG359" t="s">
        <v>210</v>
      </c>
      <c r="DH359" t="s">
        <v>210</v>
      </c>
      <c r="DI359" t="s">
        <v>210</v>
      </c>
      <c r="DJ359" t="s">
        <v>210</v>
      </c>
      <c r="DK359" t="s">
        <v>210</v>
      </c>
      <c r="DL359" t="s">
        <v>210</v>
      </c>
      <c r="DM359" t="s">
        <v>210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1568899999.99999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GL359">
        <v>365</v>
      </c>
      <c r="GM359">
        <v>333</v>
      </c>
      <c r="GN359">
        <v>247</v>
      </c>
      <c r="GO359">
        <v>247</v>
      </c>
      <c r="GP359">
        <v>548</v>
      </c>
      <c r="GQ359">
        <v>565</v>
      </c>
      <c r="GR359">
        <v>2622</v>
      </c>
      <c r="GS359">
        <v>4111</v>
      </c>
      <c r="GT359">
        <v>2622</v>
      </c>
      <c r="GU359">
        <v>4111</v>
      </c>
      <c r="GV359" t="s">
        <v>238</v>
      </c>
      <c r="GW359">
        <v>9081</v>
      </c>
      <c r="GX359">
        <v>2622</v>
      </c>
      <c r="GY359">
        <v>4111</v>
      </c>
      <c r="GZ359" t="s">
        <v>238</v>
      </c>
      <c r="HA359">
        <v>9081</v>
      </c>
      <c r="HB359">
        <v>2622</v>
      </c>
      <c r="HC359">
        <v>4111</v>
      </c>
      <c r="HD359" t="s">
        <v>238</v>
      </c>
      <c r="HE359">
        <v>9081</v>
      </c>
    </row>
    <row r="360" spans="1:213" ht="15" x14ac:dyDescent="0.25">
      <c r="A360" t="s">
        <v>1215</v>
      </c>
      <c r="B360" t="s">
        <v>2566</v>
      </c>
      <c r="C360" t="s">
        <v>1217</v>
      </c>
      <c r="D360" t="s">
        <v>1217</v>
      </c>
      <c r="E360" t="s">
        <v>1218</v>
      </c>
      <c r="F360" t="s">
        <v>1219</v>
      </c>
      <c r="G360" t="s">
        <v>1220</v>
      </c>
      <c r="H360">
        <v>1</v>
      </c>
      <c r="I360" s="1">
        <v>7.6507200000000002E-9</v>
      </c>
      <c r="J360">
        <v>66.378900000000002</v>
      </c>
      <c r="K360">
        <v>4.7154700000000003E-3</v>
      </c>
      <c r="L360">
        <v>101.72</v>
      </c>
      <c r="M360">
        <v>40.552</v>
      </c>
      <c r="N360">
        <v>101.72</v>
      </c>
      <c r="T360" s="11">
        <v>0.99999700000000002</v>
      </c>
      <c r="W360" s="9">
        <v>0.99991200000000002</v>
      </c>
      <c r="Z360" s="13">
        <v>1</v>
      </c>
      <c r="AA360" s="15">
        <f t="shared" si="74"/>
        <v>0</v>
      </c>
      <c r="AB360" s="13">
        <f t="shared" si="75"/>
        <v>1</v>
      </c>
      <c r="AC360" s="15">
        <f t="shared" si="76"/>
        <v>1</v>
      </c>
      <c r="AD360" s="13">
        <f t="shared" si="77"/>
        <v>1</v>
      </c>
      <c r="AE360" s="15">
        <f t="shared" si="78"/>
        <v>1</v>
      </c>
      <c r="AF360" s="13">
        <f t="shared" si="78"/>
        <v>2</v>
      </c>
      <c r="AG360" s="17">
        <f t="shared" si="79"/>
        <v>3</v>
      </c>
      <c r="AH360" s="23">
        <f t="shared" si="80"/>
        <v>0</v>
      </c>
      <c r="AI360" s="24">
        <f t="shared" si="81"/>
        <v>0</v>
      </c>
      <c r="AJ360" s="23">
        <f t="shared" si="82"/>
        <v>0</v>
      </c>
      <c r="AK360" s="24">
        <f t="shared" si="83"/>
        <v>0</v>
      </c>
      <c r="AL360" s="23">
        <f t="shared" si="84"/>
        <v>0</v>
      </c>
      <c r="AM360" s="24">
        <f t="shared" si="85"/>
        <v>0</v>
      </c>
      <c r="AN360" s="25">
        <f t="shared" si="86"/>
        <v>0</v>
      </c>
      <c r="BA360">
        <v>57.740499999999997</v>
      </c>
      <c r="BB360">
        <v>6.8542999999999998E-3</v>
      </c>
      <c r="BC360">
        <v>92.781000000000006</v>
      </c>
      <c r="BJ360">
        <v>42.914099999999998</v>
      </c>
      <c r="BK360">
        <v>1.43663E-2</v>
      </c>
      <c r="BL360">
        <v>86.287999999999997</v>
      </c>
      <c r="BS360">
        <v>66.378900000000002</v>
      </c>
      <c r="BT360">
        <v>4.7154700000000003E-3</v>
      </c>
      <c r="BU360">
        <v>101.72</v>
      </c>
      <c r="BZ360">
        <v>2</v>
      </c>
      <c r="CA360" t="s">
        <v>1599</v>
      </c>
      <c r="CB360" t="s">
        <v>2567</v>
      </c>
      <c r="CC360" t="s">
        <v>2568</v>
      </c>
      <c r="CD360" t="s">
        <v>1049</v>
      </c>
      <c r="CE360" t="s">
        <v>1223</v>
      </c>
      <c r="CF360" t="s">
        <v>2918</v>
      </c>
      <c r="CG360" t="s">
        <v>1224</v>
      </c>
      <c r="CH360">
        <v>4</v>
      </c>
      <c r="CI360">
        <v>2</v>
      </c>
      <c r="CJ360">
        <v>4.2309000000000001</v>
      </c>
      <c r="CK360">
        <v>3743499999.99999</v>
      </c>
      <c r="CL360">
        <v>0</v>
      </c>
      <c r="CM360">
        <v>3743499999.99999</v>
      </c>
      <c r="CN360">
        <v>0</v>
      </c>
      <c r="CO360" t="s">
        <v>210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474230000</v>
      </c>
      <c r="CY360">
        <v>0</v>
      </c>
      <c r="CZ360">
        <v>0</v>
      </c>
      <c r="DA360">
        <v>573850000</v>
      </c>
      <c r="DB360" t="s">
        <v>210</v>
      </c>
      <c r="DC360" t="s">
        <v>210</v>
      </c>
      <c r="DD360" t="s">
        <v>210</v>
      </c>
      <c r="DE360" t="s">
        <v>210</v>
      </c>
      <c r="DF360" t="s">
        <v>210</v>
      </c>
      <c r="DG360" t="s">
        <v>210</v>
      </c>
      <c r="DH360" t="s">
        <v>210</v>
      </c>
      <c r="DI360" t="s">
        <v>210</v>
      </c>
      <c r="DJ360" t="s">
        <v>210</v>
      </c>
      <c r="DK360" t="s">
        <v>210</v>
      </c>
      <c r="DL360" t="s">
        <v>210</v>
      </c>
      <c r="DM360" t="s">
        <v>210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474230000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573850000</v>
      </c>
      <c r="EW360">
        <v>0</v>
      </c>
      <c r="GL360">
        <v>366</v>
      </c>
      <c r="GM360">
        <v>341</v>
      </c>
      <c r="GN360">
        <v>779</v>
      </c>
      <c r="GO360">
        <v>779</v>
      </c>
      <c r="GP360">
        <v>635</v>
      </c>
      <c r="GQ360" t="s">
        <v>1225</v>
      </c>
      <c r="GR360" t="s">
        <v>1226</v>
      </c>
      <c r="GS360" t="s">
        <v>1227</v>
      </c>
      <c r="GT360">
        <v>2778</v>
      </c>
      <c r="GU360">
        <v>4272</v>
      </c>
      <c r="GV360" t="s">
        <v>223</v>
      </c>
      <c r="GW360">
        <v>8196</v>
      </c>
      <c r="GX360">
        <v>2778</v>
      </c>
      <c r="GY360">
        <v>4272</v>
      </c>
      <c r="GZ360" t="s">
        <v>223</v>
      </c>
      <c r="HA360">
        <v>8196</v>
      </c>
      <c r="HB360">
        <v>2778</v>
      </c>
      <c r="HC360">
        <v>4272</v>
      </c>
      <c r="HD360" t="s">
        <v>223</v>
      </c>
      <c r="HE360">
        <v>8196</v>
      </c>
    </row>
    <row r="361" spans="1:213" ht="15" x14ac:dyDescent="0.25">
      <c r="A361" t="s">
        <v>1236</v>
      </c>
      <c r="B361">
        <v>404</v>
      </c>
      <c r="C361" t="s">
        <v>1236</v>
      </c>
      <c r="D361" t="s">
        <v>1236</v>
      </c>
      <c r="E361" t="s">
        <v>1237</v>
      </c>
      <c r="F361" t="s">
        <v>1238</v>
      </c>
      <c r="G361" t="s">
        <v>1239</v>
      </c>
      <c r="H361">
        <v>1</v>
      </c>
      <c r="I361">
        <v>0</v>
      </c>
      <c r="J361">
        <v>47.657299999999999</v>
      </c>
      <c r="K361">
        <v>1.9264799999999999E-2</v>
      </c>
      <c r="L361">
        <v>52.786000000000001</v>
      </c>
      <c r="M361">
        <v>8.4085999999999999</v>
      </c>
      <c r="N361">
        <v>52.786000000000001</v>
      </c>
      <c r="Q361" s="7">
        <v>1</v>
      </c>
      <c r="AA361" s="15">
        <f t="shared" si="74"/>
        <v>1</v>
      </c>
      <c r="AB361" s="13">
        <f t="shared" si="75"/>
        <v>0</v>
      </c>
      <c r="AC361" s="15">
        <f t="shared" si="76"/>
        <v>0</v>
      </c>
      <c r="AD361" s="13">
        <f t="shared" si="77"/>
        <v>0</v>
      </c>
      <c r="AE361" s="15">
        <f t="shared" si="78"/>
        <v>1</v>
      </c>
      <c r="AF361" s="13">
        <f t="shared" si="78"/>
        <v>0</v>
      </c>
      <c r="AG361" s="17">
        <f t="shared" si="79"/>
        <v>1</v>
      </c>
      <c r="AH361" s="23">
        <f t="shared" si="80"/>
        <v>0</v>
      </c>
      <c r="AI361" s="24">
        <f t="shared" si="81"/>
        <v>0</v>
      </c>
      <c r="AJ361" s="23">
        <f t="shared" si="82"/>
        <v>0</v>
      </c>
      <c r="AK361" s="24">
        <f t="shared" si="83"/>
        <v>0</v>
      </c>
      <c r="AL361" s="23">
        <f t="shared" si="84"/>
        <v>0</v>
      </c>
      <c r="AM361" s="24">
        <f t="shared" si="85"/>
        <v>0</v>
      </c>
      <c r="AN361" s="25">
        <f t="shared" si="86"/>
        <v>0</v>
      </c>
      <c r="AR361">
        <v>47.657299999999999</v>
      </c>
      <c r="AS361">
        <v>1.9264799999999999E-2</v>
      </c>
      <c r="AT361">
        <v>52.786000000000001</v>
      </c>
      <c r="BZ361">
        <v>2</v>
      </c>
      <c r="CA361" t="s">
        <v>1599</v>
      </c>
      <c r="CB361" t="s">
        <v>2569</v>
      </c>
      <c r="CC361" t="s">
        <v>246</v>
      </c>
      <c r="CD361" t="s">
        <v>876</v>
      </c>
      <c r="CE361" t="s">
        <v>1242</v>
      </c>
      <c r="CF361" t="s">
        <v>2918</v>
      </c>
      <c r="CG361" t="s">
        <v>1243</v>
      </c>
      <c r="CH361">
        <v>3</v>
      </c>
      <c r="CI361">
        <v>2</v>
      </c>
      <c r="CJ361">
        <v>-0.63092000000000004</v>
      </c>
      <c r="CK361">
        <v>0</v>
      </c>
      <c r="CL361">
        <v>0</v>
      </c>
      <c r="CM361">
        <v>0</v>
      </c>
      <c r="CN361">
        <v>0</v>
      </c>
      <c r="CO361" t="s">
        <v>210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 t="s">
        <v>210</v>
      </c>
      <c r="DC361" t="s">
        <v>210</v>
      </c>
      <c r="DD361" t="s">
        <v>210</v>
      </c>
      <c r="DE361" t="s">
        <v>210</v>
      </c>
      <c r="DF361" t="s">
        <v>210</v>
      </c>
      <c r="DG361" t="s">
        <v>210</v>
      </c>
      <c r="DH361" t="s">
        <v>210</v>
      </c>
      <c r="DI361" t="s">
        <v>210</v>
      </c>
      <c r="DJ361" t="s">
        <v>210</v>
      </c>
      <c r="DK361" t="s">
        <v>210</v>
      </c>
      <c r="DL361" t="s">
        <v>210</v>
      </c>
      <c r="DM361" t="s">
        <v>210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GL361">
        <v>367</v>
      </c>
      <c r="GM361">
        <v>344</v>
      </c>
      <c r="GN361">
        <v>404</v>
      </c>
      <c r="GO361">
        <v>404</v>
      </c>
      <c r="GP361">
        <v>36</v>
      </c>
      <c r="GQ361">
        <v>37</v>
      </c>
      <c r="GR361">
        <v>116</v>
      </c>
      <c r="GS361">
        <v>130</v>
      </c>
      <c r="GT361">
        <v>116</v>
      </c>
      <c r="GU361">
        <v>130</v>
      </c>
      <c r="GV361" t="s">
        <v>273</v>
      </c>
      <c r="GW361">
        <v>19411</v>
      </c>
      <c r="GX361">
        <v>116</v>
      </c>
      <c r="GY361">
        <v>130</v>
      </c>
      <c r="GZ361" t="s">
        <v>273</v>
      </c>
      <c r="HA361">
        <v>19411</v>
      </c>
      <c r="HB361">
        <v>116</v>
      </c>
      <c r="HC361">
        <v>130</v>
      </c>
      <c r="HD361" t="s">
        <v>273</v>
      </c>
      <c r="HE361">
        <v>19411</v>
      </c>
    </row>
    <row r="362" spans="1:213" x14ac:dyDescent="0.3">
      <c r="A362" t="s">
        <v>2570</v>
      </c>
      <c r="B362" t="s">
        <v>2571</v>
      </c>
      <c r="C362" t="s">
        <v>2572</v>
      </c>
      <c r="D362" t="s">
        <v>2572</v>
      </c>
      <c r="E362" t="s">
        <v>2573</v>
      </c>
      <c r="F362" t="s">
        <v>2574</v>
      </c>
      <c r="G362" t="s">
        <v>2575</v>
      </c>
      <c r="H362">
        <v>1</v>
      </c>
      <c r="I362">
        <v>0</v>
      </c>
      <c r="J362">
        <v>44.246299999999998</v>
      </c>
      <c r="K362">
        <v>1.6974400000000001E-2</v>
      </c>
      <c r="L362">
        <v>85.256</v>
      </c>
      <c r="M362">
        <v>18.966999999999999</v>
      </c>
      <c r="N362">
        <v>85.256</v>
      </c>
      <c r="Z362" s="13">
        <v>1</v>
      </c>
      <c r="AA362" s="15">
        <f t="shared" si="74"/>
        <v>0</v>
      </c>
      <c r="AB362" s="13">
        <f t="shared" si="75"/>
        <v>0</v>
      </c>
      <c r="AC362" s="15">
        <f t="shared" si="76"/>
        <v>0</v>
      </c>
      <c r="AD362" s="13">
        <f t="shared" si="77"/>
        <v>1</v>
      </c>
      <c r="AE362" s="15">
        <f t="shared" si="78"/>
        <v>0</v>
      </c>
      <c r="AF362" s="13">
        <f t="shared" si="78"/>
        <v>1</v>
      </c>
      <c r="AG362" s="17">
        <f t="shared" si="79"/>
        <v>1</v>
      </c>
      <c r="AH362" s="23">
        <f t="shared" si="80"/>
        <v>0</v>
      </c>
      <c r="AI362" s="24">
        <f t="shared" si="81"/>
        <v>0</v>
      </c>
      <c r="AJ362" s="23">
        <f t="shared" si="82"/>
        <v>0</v>
      </c>
      <c r="AK362" s="24">
        <f t="shared" si="83"/>
        <v>0</v>
      </c>
      <c r="AL362" s="23">
        <f t="shared" si="84"/>
        <v>0</v>
      </c>
      <c r="AM362" s="24">
        <f t="shared" si="85"/>
        <v>0</v>
      </c>
      <c r="AN362" s="25">
        <f t="shared" si="86"/>
        <v>0</v>
      </c>
      <c r="BS362">
        <v>44.246299999999998</v>
      </c>
      <c r="BT362">
        <v>1.6974400000000001E-2</v>
      </c>
      <c r="BU362">
        <v>85.256</v>
      </c>
      <c r="BZ362">
        <v>2</v>
      </c>
      <c r="CA362" t="s">
        <v>1599</v>
      </c>
      <c r="CB362" t="s">
        <v>2576</v>
      </c>
      <c r="CC362" t="s">
        <v>2577</v>
      </c>
      <c r="CD362" t="s">
        <v>282</v>
      </c>
      <c r="CE362" s="19" t="s">
        <v>2578</v>
      </c>
      <c r="CF362" t="s">
        <v>2918</v>
      </c>
      <c r="CG362" t="s">
        <v>2579</v>
      </c>
      <c r="CH362">
        <v>2</v>
      </c>
      <c r="CI362">
        <v>2</v>
      </c>
      <c r="CJ362">
        <v>4.2492999999999999</v>
      </c>
      <c r="CK362">
        <v>93273</v>
      </c>
      <c r="CL362">
        <v>0</v>
      </c>
      <c r="CM362">
        <v>93273</v>
      </c>
      <c r="CN362">
        <v>0</v>
      </c>
      <c r="CO362" t="s">
        <v>210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93273</v>
      </c>
      <c r="DB362" t="s">
        <v>210</v>
      </c>
      <c r="DC362" t="s">
        <v>210</v>
      </c>
      <c r="DD362" t="s">
        <v>210</v>
      </c>
      <c r="DE362" t="s">
        <v>210</v>
      </c>
      <c r="DF362" t="s">
        <v>210</v>
      </c>
      <c r="DG362" t="s">
        <v>210</v>
      </c>
      <c r="DH362" t="s">
        <v>210</v>
      </c>
      <c r="DI362" t="s">
        <v>210</v>
      </c>
      <c r="DJ362" t="s">
        <v>210</v>
      </c>
      <c r="DK362" t="s">
        <v>210</v>
      </c>
      <c r="DL362" t="s">
        <v>210</v>
      </c>
      <c r="DM362" t="s">
        <v>210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93273</v>
      </c>
      <c r="EW362">
        <v>0</v>
      </c>
      <c r="GL362">
        <v>368</v>
      </c>
      <c r="GM362">
        <v>348</v>
      </c>
      <c r="GN362">
        <v>43</v>
      </c>
      <c r="GO362">
        <v>43</v>
      </c>
      <c r="GP362">
        <v>736</v>
      </c>
      <c r="GQ362">
        <v>759</v>
      </c>
      <c r="GR362">
        <v>4030</v>
      </c>
      <c r="GS362">
        <v>6032</v>
      </c>
      <c r="GT362">
        <v>4030</v>
      </c>
      <c r="GU362">
        <v>6032</v>
      </c>
      <c r="GV362" t="s">
        <v>223</v>
      </c>
      <c r="GW362">
        <v>12739</v>
      </c>
      <c r="GX362">
        <v>4030</v>
      </c>
      <c r="GY362">
        <v>6032</v>
      </c>
      <c r="GZ362" t="s">
        <v>223</v>
      </c>
      <c r="HA362">
        <v>12739</v>
      </c>
      <c r="HB362">
        <v>4030</v>
      </c>
      <c r="HC362">
        <v>6032</v>
      </c>
      <c r="HD362" t="s">
        <v>223</v>
      </c>
      <c r="HE362">
        <v>12739</v>
      </c>
    </row>
    <row r="363" spans="1:213" x14ac:dyDescent="0.3">
      <c r="A363" t="s">
        <v>2570</v>
      </c>
      <c r="B363" t="s">
        <v>2580</v>
      </c>
      <c r="C363" t="s">
        <v>2572</v>
      </c>
      <c r="D363" t="s">
        <v>2572</v>
      </c>
      <c r="E363" t="s">
        <v>2573</v>
      </c>
      <c r="F363" t="s">
        <v>2574</v>
      </c>
      <c r="G363" t="s">
        <v>2575</v>
      </c>
      <c r="H363">
        <v>1</v>
      </c>
      <c r="I363">
        <v>0</v>
      </c>
      <c r="J363">
        <v>44.246299999999998</v>
      </c>
      <c r="K363">
        <v>1.6974400000000001E-2</v>
      </c>
      <c r="L363">
        <v>85.256</v>
      </c>
      <c r="M363">
        <v>18.966999999999999</v>
      </c>
      <c r="N363">
        <v>85.256</v>
      </c>
      <c r="Z363" s="13">
        <v>1</v>
      </c>
      <c r="AA363" s="15">
        <f t="shared" si="74"/>
        <v>0</v>
      </c>
      <c r="AB363" s="13">
        <f t="shared" si="75"/>
        <v>0</v>
      </c>
      <c r="AC363" s="15">
        <f t="shared" si="76"/>
        <v>0</v>
      </c>
      <c r="AD363" s="13">
        <f t="shared" si="77"/>
        <v>1</v>
      </c>
      <c r="AE363" s="15">
        <f t="shared" si="78"/>
        <v>0</v>
      </c>
      <c r="AF363" s="13">
        <f t="shared" si="78"/>
        <v>1</v>
      </c>
      <c r="AG363" s="17">
        <f t="shared" si="79"/>
        <v>1</v>
      </c>
      <c r="AH363" s="23">
        <f t="shared" si="80"/>
        <v>0</v>
      </c>
      <c r="AI363" s="24">
        <f t="shared" si="81"/>
        <v>0</v>
      </c>
      <c r="AJ363" s="23">
        <f t="shared" si="82"/>
        <v>0</v>
      </c>
      <c r="AK363" s="24">
        <f t="shared" si="83"/>
        <v>0</v>
      </c>
      <c r="AL363" s="23">
        <f t="shared" si="84"/>
        <v>0</v>
      </c>
      <c r="AM363" s="24">
        <f t="shared" si="85"/>
        <v>0</v>
      </c>
      <c r="AN363" s="25">
        <f t="shared" si="86"/>
        <v>0</v>
      </c>
      <c r="BS363">
        <v>44.246299999999998</v>
      </c>
      <c r="BT363">
        <v>1.6974400000000001E-2</v>
      </c>
      <c r="BU363">
        <v>85.256</v>
      </c>
      <c r="BZ363">
        <v>2</v>
      </c>
      <c r="CA363" t="s">
        <v>1599</v>
      </c>
      <c r="CB363" t="s">
        <v>2581</v>
      </c>
      <c r="CC363" t="s">
        <v>2582</v>
      </c>
      <c r="CD363" t="s">
        <v>1345</v>
      </c>
      <c r="CE363" s="19" t="s">
        <v>2578</v>
      </c>
      <c r="CF363" t="s">
        <v>2918</v>
      </c>
      <c r="CG363" t="s">
        <v>2579</v>
      </c>
      <c r="CH363">
        <v>6</v>
      </c>
      <c r="CI363">
        <v>2</v>
      </c>
      <c r="CJ363">
        <v>4.2492999999999999</v>
      </c>
      <c r="CK363">
        <v>93273</v>
      </c>
      <c r="CL363">
        <v>0</v>
      </c>
      <c r="CM363">
        <v>93273</v>
      </c>
      <c r="CN363">
        <v>0</v>
      </c>
      <c r="CO363" t="s">
        <v>210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93273</v>
      </c>
      <c r="DB363" t="s">
        <v>210</v>
      </c>
      <c r="DC363" t="s">
        <v>210</v>
      </c>
      <c r="DD363" t="s">
        <v>210</v>
      </c>
      <c r="DE363" t="s">
        <v>210</v>
      </c>
      <c r="DF363" t="s">
        <v>210</v>
      </c>
      <c r="DG363" t="s">
        <v>210</v>
      </c>
      <c r="DH363" t="s">
        <v>210</v>
      </c>
      <c r="DI363" t="s">
        <v>210</v>
      </c>
      <c r="DJ363" t="s">
        <v>210</v>
      </c>
      <c r="DK363" t="s">
        <v>210</v>
      </c>
      <c r="DL363" t="s">
        <v>210</v>
      </c>
      <c r="DM363" t="s">
        <v>210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93273</v>
      </c>
      <c r="EW363">
        <v>0</v>
      </c>
      <c r="GL363">
        <v>369</v>
      </c>
      <c r="GM363">
        <v>348</v>
      </c>
      <c r="GN363">
        <v>47</v>
      </c>
      <c r="GO363">
        <v>47</v>
      </c>
      <c r="GP363">
        <v>736</v>
      </c>
      <c r="GQ363">
        <v>759</v>
      </c>
      <c r="GR363">
        <v>4030</v>
      </c>
      <c r="GS363">
        <v>6032</v>
      </c>
      <c r="GT363">
        <v>4030</v>
      </c>
      <c r="GU363">
        <v>6032</v>
      </c>
      <c r="GV363" t="s">
        <v>223</v>
      </c>
      <c r="GW363">
        <v>12739</v>
      </c>
      <c r="GX363">
        <v>4030</v>
      </c>
      <c r="GY363">
        <v>6032</v>
      </c>
      <c r="GZ363" t="s">
        <v>223</v>
      </c>
      <c r="HA363">
        <v>12739</v>
      </c>
      <c r="HB363">
        <v>4030</v>
      </c>
      <c r="HC363">
        <v>6032</v>
      </c>
      <c r="HD363" t="s">
        <v>223</v>
      </c>
      <c r="HE363">
        <v>12739</v>
      </c>
    </row>
    <row r="364" spans="1:213" x14ac:dyDescent="0.3">
      <c r="A364" t="s">
        <v>2583</v>
      </c>
      <c r="B364" t="s">
        <v>2584</v>
      </c>
      <c r="C364" t="s">
        <v>2585</v>
      </c>
      <c r="D364" t="s">
        <v>2585</v>
      </c>
      <c r="E364" t="s">
        <v>2586</v>
      </c>
      <c r="F364" t="s">
        <v>2587</v>
      </c>
      <c r="G364" t="s">
        <v>2588</v>
      </c>
      <c r="H364">
        <v>0.99740899999999999</v>
      </c>
      <c r="I364">
        <v>2.17059E-4</v>
      </c>
      <c r="J364">
        <v>27.2455</v>
      </c>
      <c r="K364">
        <v>1.9426200000000001E-2</v>
      </c>
      <c r="L364">
        <v>48.466999999999999</v>
      </c>
      <c r="M364">
        <v>15.409000000000001</v>
      </c>
      <c r="N364">
        <v>48.466999999999999</v>
      </c>
      <c r="Z364" s="13">
        <v>0.99740899999999999</v>
      </c>
      <c r="AA364" s="15">
        <f t="shared" si="74"/>
        <v>0</v>
      </c>
      <c r="AB364" s="13">
        <f t="shared" si="75"/>
        <v>0</v>
      </c>
      <c r="AC364" s="15">
        <f t="shared" si="76"/>
        <v>0</v>
      </c>
      <c r="AD364" s="13">
        <f t="shared" si="77"/>
        <v>1</v>
      </c>
      <c r="AE364" s="15">
        <f t="shared" si="78"/>
        <v>0</v>
      </c>
      <c r="AF364" s="13">
        <f t="shared" si="78"/>
        <v>1</v>
      </c>
      <c r="AG364" s="17">
        <f t="shared" si="79"/>
        <v>1</v>
      </c>
      <c r="AH364" s="23">
        <f t="shared" si="80"/>
        <v>0</v>
      </c>
      <c r="AI364" s="24">
        <f t="shared" si="81"/>
        <v>0</v>
      </c>
      <c r="AJ364" s="23">
        <f t="shared" si="82"/>
        <v>0</v>
      </c>
      <c r="AK364" s="24">
        <f t="shared" si="83"/>
        <v>0</v>
      </c>
      <c r="AL364" s="23">
        <f t="shared" si="84"/>
        <v>0</v>
      </c>
      <c r="AM364" s="24">
        <f t="shared" si="85"/>
        <v>0</v>
      </c>
      <c r="AN364" s="25">
        <f t="shared" si="86"/>
        <v>0</v>
      </c>
      <c r="BS364">
        <v>27.2455</v>
      </c>
      <c r="BT364">
        <v>1.9426200000000001E-2</v>
      </c>
      <c r="BU364">
        <v>48.466999999999999</v>
      </c>
      <c r="BZ364">
        <v>1</v>
      </c>
      <c r="CA364" t="s">
        <v>1599</v>
      </c>
      <c r="CB364" t="s">
        <v>2589</v>
      </c>
      <c r="CC364" t="s">
        <v>1805</v>
      </c>
      <c r="CD364" t="s">
        <v>282</v>
      </c>
      <c r="CE364" s="19" t="s">
        <v>2590</v>
      </c>
      <c r="CF364" t="s">
        <v>2918</v>
      </c>
      <c r="CG364" t="s">
        <v>2591</v>
      </c>
      <c r="CH364">
        <v>2</v>
      </c>
      <c r="CI364">
        <v>2</v>
      </c>
      <c r="CJ364">
        <v>-1.9521999999999999</v>
      </c>
      <c r="CK364">
        <v>0</v>
      </c>
      <c r="CL364">
        <v>0</v>
      </c>
      <c r="CM364">
        <v>0</v>
      </c>
      <c r="CN364">
        <v>0</v>
      </c>
      <c r="CO364" t="s">
        <v>210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 t="s">
        <v>210</v>
      </c>
      <c r="DC364" t="s">
        <v>210</v>
      </c>
      <c r="DD364" t="s">
        <v>210</v>
      </c>
      <c r="DE364" t="s">
        <v>210</v>
      </c>
      <c r="DF364" t="s">
        <v>210</v>
      </c>
      <c r="DG364" t="s">
        <v>210</v>
      </c>
      <c r="DH364" t="s">
        <v>210</v>
      </c>
      <c r="DI364" t="s">
        <v>210</v>
      </c>
      <c r="DJ364" t="s">
        <v>210</v>
      </c>
      <c r="DK364" t="s">
        <v>210</v>
      </c>
      <c r="DL364" t="s">
        <v>210</v>
      </c>
      <c r="DM364" t="s">
        <v>210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GL364">
        <v>370</v>
      </c>
      <c r="GM364">
        <v>350</v>
      </c>
      <c r="GN364">
        <v>174</v>
      </c>
      <c r="GO364">
        <v>174</v>
      </c>
      <c r="GP364">
        <v>158</v>
      </c>
      <c r="GQ364">
        <v>165</v>
      </c>
      <c r="GR364">
        <v>410</v>
      </c>
      <c r="GS364">
        <v>453</v>
      </c>
      <c r="GT364">
        <v>410</v>
      </c>
      <c r="GU364">
        <v>453</v>
      </c>
      <c r="GV364" t="s">
        <v>223</v>
      </c>
      <c r="GW364">
        <v>12318</v>
      </c>
      <c r="GX364">
        <v>410</v>
      </c>
      <c r="GY364">
        <v>453</v>
      </c>
      <c r="GZ364" t="s">
        <v>223</v>
      </c>
      <c r="HA364">
        <v>12318</v>
      </c>
      <c r="HB364">
        <v>410</v>
      </c>
      <c r="HC364">
        <v>453</v>
      </c>
      <c r="HD364" t="s">
        <v>223</v>
      </c>
      <c r="HE364">
        <v>12318</v>
      </c>
    </row>
    <row r="365" spans="1:213" x14ac:dyDescent="0.3">
      <c r="A365" t="s">
        <v>2592</v>
      </c>
      <c r="B365">
        <v>1001</v>
      </c>
      <c r="C365" t="s">
        <v>2592</v>
      </c>
      <c r="D365" t="s">
        <v>2592</v>
      </c>
      <c r="E365" t="s">
        <v>2593</v>
      </c>
      <c r="F365" t="s">
        <v>2594</v>
      </c>
      <c r="G365" t="s">
        <v>2595</v>
      </c>
      <c r="H365">
        <v>1</v>
      </c>
      <c r="I365">
        <v>0</v>
      </c>
      <c r="J365">
        <v>54.811</v>
      </c>
      <c r="K365">
        <v>1.12455E-2</v>
      </c>
      <c r="L365">
        <v>78.325999999999993</v>
      </c>
      <c r="M365">
        <v>37.558</v>
      </c>
      <c r="N365">
        <v>78.325999999999993</v>
      </c>
      <c r="Z365" s="13">
        <v>1</v>
      </c>
      <c r="AA365" s="15">
        <f t="shared" si="74"/>
        <v>0</v>
      </c>
      <c r="AB365" s="13">
        <f t="shared" si="75"/>
        <v>0</v>
      </c>
      <c r="AC365" s="15">
        <f t="shared" si="76"/>
        <v>0</v>
      </c>
      <c r="AD365" s="13">
        <f t="shared" si="77"/>
        <v>1</v>
      </c>
      <c r="AE365" s="15">
        <f t="shared" si="78"/>
        <v>0</v>
      </c>
      <c r="AF365" s="13">
        <f t="shared" si="78"/>
        <v>1</v>
      </c>
      <c r="AG365" s="17">
        <f t="shared" si="79"/>
        <v>1</v>
      </c>
      <c r="AH365" s="23">
        <f t="shared" si="80"/>
        <v>0</v>
      </c>
      <c r="AI365" s="24">
        <f t="shared" si="81"/>
        <v>0</v>
      </c>
      <c r="AJ365" s="23">
        <f t="shared" si="82"/>
        <v>0</v>
      </c>
      <c r="AK365" s="24">
        <f t="shared" si="83"/>
        <v>0</v>
      </c>
      <c r="AL365" s="23">
        <f t="shared" si="84"/>
        <v>0</v>
      </c>
      <c r="AM365" s="24">
        <f t="shared" si="85"/>
        <v>0</v>
      </c>
      <c r="AN365" s="25">
        <f t="shared" si="86"/>
        <v>0</v>
      </c>
      <c r="BS365">
        <v>54.811</v>
      </c>
      <c r="BT365">
        <v>1.12455E-2</v>
      </c>
      <c r="BU365">
        <v>78.325999999999993</v>
      </c>
      <c r="BZ365">
        <v>1</v>
      </c>
      <c r="CA365" t="s">
        <v>1599</v>
      </c>
      <c r="CB365" t="s">
        <v>2596</v>
      </c>
      <c r="CC365" t="s">
        <v>2597</v>
      </c>
      <c r="CD365" t="s">
        <v>2598</v>
      </c>
      <c r="CE365" s="19" t="s">
        <v>2599</v>
      </c>
      <c r="CF365" t="s">
        <v>2919</v>
      </c>
      <c r="CG365" t="s">
        <v>2600</v>
      </c>
      <c r="CH365">
        <v>15</v>
      </c>
      <c r="CI365">
        <v>2</v>
      </c>
      <c r="CJ365">
        <v>1.1253</v>
      </c>
      <c r="CK365">
        <v>2406800</v>
      </c>
      <c r="CL365">
        <v>2406800</v>
      </c>
      <c r="CM365">
        <v>0</v>
      </c>
      <c r="CN365">
        <v>0</v>
      </c>
      <c r="CO365" t="s">
        <v>210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2406800</v>
      </c>
      <c r="DB365" t="s">
        <v>210</v>
      </c>
      <c r="DC365" t="s">
        <v>210</v>
      </c>
      <c r="DD365" t="s">
        <v>210</v>
      </c>
      <c r="DE365" t="s">
        <v>210</v>
      </c>
      <c r="DF365" t="s">
        <v>210</v>
      </c>
      <c r="DG365" t="s">
        <v>210</v>
      </c>
      <c r="DH365" t="s">
        <v>210</v>
      </c>
      <c r="DI365" t="s">
        <v>210</v>
      </c>
      <c r="DJ365" t="s">
        <v>210</v>
      </c>
      <c r="DK365" t="s">
        <v>210</v>
      </c>
      <c r="DL365" t="s">
        <v>210</v>
      </c>
      <c r="DM365" t="s">
        <v>210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2406800</v>
      </c>
      <c r="EV365">
        <v>0</v>
      </c>
      <c r="EW365">
        <v>0</v>
      </c>
      <c r="GL365">
        <v>371</v>
      </c>
      <c r="GM365">
        <v>351</v>
      </c>
      <c r="GN365">
        <v>1001</v>
      </c>
      <c r="GO365">
        <v>1001</v>
      </c>
      <c r="GP365">
        <v>100</v>
      </c>
      <c r="GQ365">
        <v>103</v>
      </c>
      <c r="GR365">
        <v>245</v>
      </c>
      <c r="GS365">
        <v>273</v>
      </c>
      <c r="GT365">
        <v>245</v>
      </c>
      <c r="GU365">
        <v>273</v>
      </c>
      <c r="GV365" t="s">
        <v>223</v>
      </c>
      <c r="GW365">
        <v>9334</v>
      </c>
      <c r="GX365">
        <v>245</v>
      </c>
      <c r="GY365">
        <v>273</v>
      </c>
      <c r="GZ365" t="s">
        <v>223</v>
      </c>
      <c r="HA365">
        <v>9334</v>
      </c>
      <c r="HB365">
        <v>245</v>
      </c>
      <c r="HC365">
        <v>273</v>
      </c>
      <c r="HD365" t="s">
        <v>223</v>
      </c>
      <c r="HE365">
        <v>9334</v>
      </c>
    </row>
    <row r="366" spans="1:213" ht="15" x14ac:dyDescent="0.25">
      <c r="A366" t="s">
        <v>1262</v>
      </c>
      <c r="B366">
        <v>870</v>
      </c>
      <c r="C366" t="s">
        <v>1262</v>
      </c>
      <c r="D366" t="s">
        <v>1262</v>
      </c>
      <c r="E366" t="s">
        <v>1263</v>
      </c>
      <c r="F366" t="s">
        <v>1264</v>
      </c>
      <c r="G366" t="s">
        <v>1265</v>
      </c>
      <c r="H366">
        <v>0.46281800000000001</v>
      </c>
      <c r="I366">
        <v>0.15629899999999999</v>
      </c>
      <c r="J366">
        <v>0</v>
      </c>
      <c r="K366">
        <v>1.72374E-2</v>
      </c>
      <c r="L366">
        <v>49.076000000000001</v>
      </c>
      <c r="M366">
        <v>15.282</v>
      </c>
      <c r="N366">
        <v>49.076000000000001</v>
      </c>
      <c r="T366" s="11">
        <v>0.46281800000000001</v>
      </c>
      <c r="AA366" s="15">
        <f t="shared" si="74"/>
        <v>0</v>
      </c>
      <c r="AB366" s="13">
        <f t="shared" si="75"/>
        <v>1</v>
      </c>
      <c r="AC366" s="15">
        <f t="shared" si="76"/>
        <v>0</v>
      </c>
      <c r="AD366" s="13">
        <f t="shared" si="77"/>
        <v>0</v>
      </c>
      <c r="AE366" s="15">
        <f t="shared" si="78"/>
        <v>0</v>
      </c>
      <c r="AF366" s="13">
        <f t="shared" si="78"/>
        <v>1</v>
      </c>
      <c r="AG366" s="17">
        <f t="shared" si="79"/>
        <v>1</v>
      </c>
      <c r="AH366" s="23">
        <f t="shared" si="80"/>
        <v>0</v>
      </c>
      <c r="AI366" s="24">
        <f t="shared" si="81"/>
        <v>0</v>
      </c>
      <c r="AJ366" s="23">
        <f t="shared" si="82"/>
        <v>0</v>
      </c>
      <c r="AK366" s="24">
        <f t="shared" si="83"/>
        <v>0</v>
      </c>
      <c r="AL366" s="23">
        <f t="shared" si="84"/>
        <v>0</v>
      </c>
      <c r="AM366" s="24">
        <f t="shared" si="85"/>
        <v>0</v>
      </c>
      <c r="AN366" s="25">
        <f t="shared" si="86"/>
        <v>0</v>
      </c>
      <c r="BA366">
        <v>0</v>
      </c>
      <c r="BB366">
        <v>1.72374E-2</v>
      </c>
      <c r="BC366">
        <v>49.076000000000001</v>
      </c>
      <c r="CA366" t="s">
        <v>1599</v>
      </c>
      <c r="CB366" t="s">
        <v>2601</v>
      </c>
      <c r="CC366" t="s">
        <v>420</v>
      </c>
      <c r="CD366" t="s">
        <v>421</v>
      </c>
      <c r="CE366" t="s">
        <v>1268</v>
      </c>
      <c r="CF366" t="s">
        <v>2918</v>
      </c>
      <c r="CG366" t="s">
        <v>1269</v>
      </c>
      <c r="CH366">
        <v>7</v>
      </c>
      <c r="CI366">
        <v>3</v>
      </c>
      <c r="CJ366">
        <v>3.0638000000000001</v>
      </c>
      <c r="CK366">
        <v>0</v>
      </c>
      <c r="CL366">
        <v>0</v>
      </c>
      <c r="CM366">
        <v>0</v>
      </c>
      <c r="CN366">
        <v>0</v>
      </c>
      <c r="CO366" t="s">
        <v>210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 t="s">
        <v>210</v>
      </c>
      <c r="DC366" t="s">
        <v>210</v>
      </c>
      <c r="DD366" t="s">
        <v>210</v>
      </c>
      <c r="DE366" t="s">
        <v>210</v>
      </c>
      <c r="DF366" t="s">
        <v>210</v>
      </c>
      <c r="DG366" t="s">
        <v>210</v>
      </c>
      <c r="DH366" t="s">
        <v>210</v>
      </c>
      <c r="DI366" t="s">
        <v>210</v>
      </c>
      <c r="DJ366" t="s">
        <v>210</v>
      </c>
      <c r="DK366" t="s">
        <v>210</v>
      </c>
      <c r="DL366" t="s">
        <v>210</v>
      </c>
      <c r="DM366" t="s">
        <v>210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GL366">
        <v>372</v>
      </c>
      <c r="GM366">
        <v>352</v>
      </c>
      <c r="GN366">
        <v>870</v>
      </c>
      <c r="GO366">
        <v>870</v>
      </c>
      <c r="GP366">
        <v>258</v>
      </c>
      <c r="GQ366">
        <v>269</v>
      </c>
      <c r="GT366">
        <v>741</v>
      </c>
      <c r="GU366">
        <v>816</v>
      </c>
      <c r="GV366" t="s">
        <v>237</v>
      </c>
      <c r="GW366">
        <v>9148</v>
      </c>
      <c r="GX366">
        <v>741</v>
      </c>
      <c r="GY366">
        <v>816</v>
      </c>
      <c r="GZ366" t="s">
        <v>237</v>
      </c>
      <c r="HA366">
        <v>9148</v>
      </c>
      <c r="HB366">
        <v>741</v>
      </c>
      <c r="HC366">
        <v>816</v>
      </c>
      <c r="HD366" t="s">
        <v>237</v>
      </c>
      <c r="HE366">
        <v>9148</v>
      </c>
    </row>
    <row r="367" spans="1:213" ht="15" x14ac:dyDescent="0.25">
      <c r="A367" t="s">
        <v>1273</v>
      </c>
      <c r="B367">
        <v>241</v>
      </c>
      <c r="C367" t="s">
        <v>1273</v>
      </c>
      <c r="D367" t="s">
        <v>1273</v>
      </c>
      <c r="E367" t="s">
        <v>1274</v>
      </c>
      <c r="F367" t="s">
        <v>1275</v>
      </c>
      <c r="G367" t="s">
        <v>1276</v>
      </c>
      <c r="H367">
        <v>1</v>
      </c>
      <c r="I367">
        <v>0</v>
      </c>
      <c r="J367">
        <v>56.7211</v>
      </c>
      <c r="K367">
        <v>1.48345E-2</v>
      </c>
      <c r="L367">
        <v>77.281999999999996</v>
      </c>
      <c r="M367">
        <v>13.018000000000001</v>
      </c>
      <c r="N367">
        <v>77.281999999999996</v>
      </c>
      <c r="Q367" s="7">
        <v>1</v>
      </c>
      <c r="AA367" s="15">
        <f t="shared" si="74"/>
        <v>1</v>
      </c>
      <c r="AB367" s="13">
        <f t="shared" si="75"/>
        <v>0</v>
      </c>
      <c r="AC367" s="15">
        <f t="shared" si="76"/>
        <v>0</v>
      </c>
      <c r="AD367" s="13">
        <f t="shared" si="77"/>
        <v>0</v>
      </c>
      <c r="AE367" s="15">
        <f t="shared" si="78"/>
        <v>1</v>
      </c>
      <c r="AF367" s="13">
        <f t="shared" si="78"/>
        <v>0</v>
      </c>
      <c r="AG367" s="17">
        <f t="shared" si="79"/>
        <v>1</v>
      </c>
      <c r="AH367" s="23">
        <f t="shared" si="80"/>
        <v>0</v>
      </c>
      <c r="AI367" s="24">
        <f t="shared" si="81"/>
        <v>0</v>
      </c>
      <c r="AJ367" s="23">
        <f t="shared" si="82"/>
        <v>0</v>
      </c>
      <c r="AK367" s="24">
        <f t="shared" si="83"/>
        <v>0</v>
      </c>
      <c r="AL367" s="23">
        <f t="shared" si="84"/>
        <v>0</v>
      </c>
      <c r="AM367" s="24">
        <f t="shared" si="85"/>
        <v>0</v>
      </c>
      <c r="AN367" s="25">
        <f t="shared" si="86"/>
        <v>0</v>
      </c>
      <c r="AR367">
        <v>56.7211</v>
      </c>
      <c r="AS367">
        <v>1.48345E-2</v>
      </c>
      <c r="AT367">
        <v>77.281999999999996</v>
      </c>
      <c r="BZ367">
        <v>2</v>
      </c>
      <c r="CA367" t="s">
        <v>1599</v>
      </c>
      <c r="CB367" t="s">
        <v>2602</v>
      </c>
      <c r="CC367" t="s">
        <v>2603</v>
      </c>
      <c r="CD367" t="s">
        <v>2604</v>
      </c>
      <c r="CE367" t="s">
        <v>1279</v>
      </c>
      <c r="CF367" t="s">
        <v>2918</v>
      </c>
      <c r="CG367" t="s">
        <v>1280</v>
      </c>
      <c r="CH367">
        <v>7</v>
      </c>
      <c r="CI367">
        <v>1</v>
      </c>
      <c r="CJ367">
        <v>-1.2208000000000001</v>
      </c>
      <c r="CK367">
        <v>3708600</v>
      </c>
      <c r="CL367">
        <v>0</v>
      </c>
      <c r="CM367">
        <v>3708600</v>
      </c>
      <c r="CN367">
        <v>0</v>
      </c>
      <c r="CO367" t="s">
        <v>210</v>
      </c>
      <c r="CP367">
        <v>0</v>
      </c>
      <c r="CQ367">
        <v>0</v>
      </c>
      <c r="CR367">
        <v>3708600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 t="s">
        <v>210</v>
      </c>
      <c r="DC367" t="s">
        <v>210</v>
      </c>
      <c r="DD367" t="s">
        <v>210</v>
      </c>
      <c r="DE367" t="s">
        <v>210</v>
      </c>
      <c r="DF367" t="s">
        <v>210</v>
      </c>
      <c r="DG367" t="s">
        <v>210</v>
      </c>
      <c r="DH367" t="s">
        <v>210</v>
      </c>
      <c r="DI367" t="s">
        <v>210</v>
      </c>
      <c r="DJ367" t="s">
        <v>210</v>
      </c>
      <c r="DK367" t="s">
        <v>210</v>
      </c>
      <c r="DL367" t="s">
        <v>210</v>
      </c>
      <c r="DM367" t="s">
        <v>210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3708600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GL367">
        <v>373</v>
      </c>
      <c r="GM367">
        <v>356</v>
      </c>
      <c r="GN367">
        <v>241</v>
      </c>
      <c r="GO367">
        <v>241</v>
      </c>
      <c r="GP367">
        <v>351</v>
      </c>
      <c r="GQ367">
        <v>367</v>
      </c>
      <c r="GR367">
        <v>1902</v>
      </c>
      <c r="GS367">
        <v>2991</v>
      </c>
      <c r="GT367">
        <v>1902</v>
      </c>
      <c r="GU367">
        <v>2991</v>
      </c>
      <c r="GV367" t="s">
        <v>273</v>
      </c>
      <c r="GW367">
        <v>8278</v>
      </c>
      <c r="GX367">
        <v>1902</v>
      </c>
      <c r="GY367">
        <v>2991</v>
      </c>
      <c r="GZ367" t="s">
        <v>273</v>
      </c>
      <c r="HA367">
        <v>8278</v>
      </c>
      <c r="HB367">
        <v>1902</v>
      </c>
      <c r="HC367">
        <v>2991</v>
      </c>
      <c r="HD367" t="s">
        <v>273</v>
      </c>
      <c r="HE367">
        <v>8278</v>
      </c>
    </row>
    <row r="368" spans="1:213" ht="15" x14ac:dyDescent="0.25">
      <c r="A368" t="s">
        <v>1294</v>
      </c>
      <c r="B368">
        <v>111</v>
      </c>
      <c r="C368" t="s">
        <v>1294</v>
      </c>
      <c r="D368" t="s">
        <v>1294</v>
      </c>
      <c r="E368" t="s">
        <v>1295</v>
      </c>
      <c r="F368" t="s">
        <v>1296</v>
      </c>
      <c r="G368" t="s">
        <v>1297</v>
      </c>
      <c r="H368">
        <v>0.74966100000000002</v>
      </c>
      <c r="I368">
        <v>4.2232699999999998E-2</v>
      </c>
      <c r="J368">
        <v>4.3018999999999998</v>
      </c>
      <c r="K368">
        <v>1.85308E-2</v>
      </c>
      <c r="L368">
        <v>40.588999999999999</v>
      </c>
      <c r="M368">
        <v>8.4977</v>
      </c>
      <c r="N368">
        <v>40.588999999999999</v>
      </c>
      <c r="Q368" s="7">
        <v>0.74966100000000002</v>
      </c>
      <c r="AA368" s="15">
        <f t="shared" si="74"/>
        <v>1</v>
      </c>
      <c r="AB368" s="13">
        <f t="shared" si="75"/>
        <v>0</v>
      </c>
      <c r="AC368" s="15">
        <f t="shared" si="76"/>
        <v>0</v>
      </c>
      <c r="AD368" s="13">
        <f t="shared" si="77"/>
        <v>0</v>
      </c>
      <c r="AE368" s="15">
        <f t="shared" si="78"/>
        <v>1</v>
      </c>
      <c r="AF368" s="13">
        <f t="shared" si="78"/>
        <v>0</v>
      </c>
      <c r="AG368" s="17">
        <f t="shared" si="79"/>
        <v>1</v>
      </c>
      <c r="AH368" s="23">
        <f t="shared" si="80"/>
        <v>0</v>
      </c>
      <c r="AI368" s="24">
        <f t="shared" si="81"/>
        <v>0</v>
      </c>
      <c r="AJ368" s="23">
        <f t="shared" si="82"/>
        <v>0</v>
      </c>
      <c r="AK368" s="24">
        <f t="shared" si="83"/>
        <v>0</v>
      </c>
      <c r="AL368" s="23">
        <f t="shared" si="84"/>
        <v>0</v>
      </c>
      <c r="AM368" s="24">
        <f t="shared" si="85"/>
        <v>0</v>
      </c>
      <c r="AN368" s="25">
        <f t="shared" si="86"/>
        <v>0</v>
      </c>
      <c r="AR368">
        <v>4.3018999999999998</v>
      </c>
      <c r="AS368">
        <v>1.85308E-2</v>
      </c>
      <c r="AT368">
        <v>40.588999999999999</v>
      </c>
      <c r="BZ368">
        <v>3</v>
      </c>
      <c r="CA368" t="s">
        <v>1599</v>
      </c>
      <c r="CB368" t="s">
        <v>2605</v>
      </c>
      <c r="CC368" t="s">
        <v>2606</v>
      </c>
      <c r="CD368" t="s">
        <v>2607</v>
      </c>
      <c r="CE368" t="s">
        <v>1301</v>
      </c>
      <c r="CF368" t="s">
        <v>2918</v>
      </c>
      <c r="CG368" t="s">
        <v>1302</v>
      </c>
      <c r="CH368">
        <v>11</v>
      </c>
      <c r="CI368">
        <v>2</v>
      </c>
      <c r="CJ368">
        <v>2.4159999999999999</v>
      </c>
      <c r="CK368">
        <v>0</v>
      </c>
      <c r="CL368">
        <v>0</v>
      </c>
      <c r="CM368">
        <v>0</v>
      </c>
      <c r="CN368">
        <v>0</v>
      </c>
      <c r="CO368" t="s">
        <v>210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 t="s">
        <v>210</v>
      </c>
      <c r="DC368" t="s">
        <v>210</v>
      </c>
      <c r="DD368" t="s">
        <v>210</v>
      </c>
      <c r="DE368" t="s">
        <v>210</v>
      </c>
      <c r="DF368" t="s">
        <v>210</v>
      </c>
      <c r="DG368" t="s">
        <v>210</v>
      </c>
      <c r="DH368" t="s">
        <v>210</v>
      </c>
      <c r="DI368" t="s">
        <v>210</v>
      </c>
      <c r="DJ368" t="s">
        <v>210</v>
      </c>
      <c r="DK368" t="s">
        <v>210</v>
      </c>
      <c r="DL368" t="s">
        <v>210</v>
      </c>
      <c r="DM368" t="s">
        <v>210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GL368">
        <v>374</v>
      </c>
      <c r="GM368">
        <v>359</v>
      </c>
      <c r="GN368">
        <v>111</v>
      </c>
      <c r="GO368">
        <v>111</v>
      </c>
      <c r="GP368">
        <v>126</v>
      </c>
      <c r="GQ368">
        <v>130</v>
      </c>
      <c r="GR368">
        <v>304</v>
      </c>
      <c r="GS368">
        <v>337</v>
      </c>
      <c r="GT368">
        <v>304</v>
      </c>
      <c r="GU368">
        <v>337</v>
      </c>
      <c r="GV368" t="s">
        <v>273</v>
      </c>
      <c r="GW368">
        <v>23326</v>
      </c>
      <c r="GX368">
        <v>304</v>
      </c>
      <c r="GY368">
        <v>337</v>
      </c>
      <c r="GZ368" t="s">
        <v>273</v>
      </c>
      <c r="HA368">
        <v>23326</v>
      </c>
      <c r="HB368">
        <v>304</v>
      </c>
      <c r="HC368">
        <v>337</v>
      </c>
      <c r="HD368" t="s">
        <v>273</v>
      </c>
      <c r="HE368">
        <v>23326</v>
      </c>
    </row>
    <row r="369" spans="1:213" ht="15" x14ac:dyDescent="0.25">
      <c r="A369" t="s">
        <v>1294</v>
      </c>
      <c r="B369">
        <v>112</v>
      </c>
      <c r="C369" t="s">
        <v>1294</v>
      </c>
      <c r="D369" t="s">
        <v>1294</v>
      </c>
      <c r="E369" t="s">
        <v>1295</v>
      </c>
      <c r="F369" t="s">
        <v>1296</v>
      </c>
      <c r="G369" t="s">
        <v>1297</v>
      </c>
      <c r="H369">
        <v>0.74966100000000002</v>
      </c>
      <c r="I369">
        <v>4.1453299999999998E-2</v>
      </c>
      <c r="J369">
        <v>4.3018999999999998</v>
      </c>
      <c r="K369">
        <v>1.85308E-2</v>
      </c>
      <c r="L369">
        <v>40.588999999999999</v>
      </c>
      <c r="M369">
        <v>8.4977</v>
      </c>
      <c r="N369">
        <v>40.588999999999999</v>
      </c>
      <c r="Q369" s="7">
        <v>0.74966100000000002</v>
      </c>
      <c r="AA369" s="15">
        <f t="shared" si="74"/>
        <v>1</v>
      </c>
      <c r="AB369" s="13">
        <f t="shared" si="75"/>
        <v>0</v>
      </c>
      <c r="AC369" s="15">
        <f t="shared" si="76"/>
        <v>0</v>
      </c>
      <c r="AD369" s="13">
        <f t="shared" si="77"/>
        <v>0</v>
      </c>
      <c r="AE369" s="15">
        <f t="shared" si="78"/>
        <v>1</v>
      </c>
      <c r="AF369" s="13">
        <f t="shared" si="78"/>
        <v>0</v>
      </c>
      <c r="AG369" s="17">
        <f t="shared" si="79"/>
        <v>1</v>
      </c>
      <c r="AH369" s="23">
        <f t="shared" si="80"/>
        <v>0</v>
      </c>
      <c r="AI369" s="24">
        <f t="shared" si="81"/>
        <v>0</v>
      </c>
      <c r="AJ369" s="23">
        <f t="shared" si="82"/>
        <v>0</v>
      </c>
      <c r="AK369" s="24">
        <f t="shared" si="83"/>
        <v>0</v>
      </c>
      <c r="AL369" s="23">
        <f t="shared" si="84"/>
        <v>0</v>
      </c>
      <c r="AM369" s="24">
        <f t="shared" si="85"/>
        <v>0</v>
      </c>
      <c r="AN369" s="25">
        <f t="shared" si="86"/>
        <v>0</v>
      </c>
      <c r="AR369">
        <v>4.3018999999999998</v>
      </c>
      <c r="AS369">
        <v>1.85308E-2</v>
      </c>
      <c r="AT369">
        <v>40.588999999999999</v>
      </c>
      <c r="BZ369">
        <v>3</v>
      </c>
      <c r="CA369" t="s">
        <v>1599</v>
      </c>
      <c r="CB369" t="s">
        <v>2608</v>
      </c>
      <c r="CC369" t="s">
        <v>2609</v>
      </c>
      <c r="CD369" t="s">
        <v>410</v>
      </c>
      <c r="CE369" t="s">
        <v>1301</v>
      </c>
      <c r="CF369" t="s">
        <v>2918</v>
      </c>
      <c r="CG369" t="s">
        <v>1302</v>
      </c>
      <c r="CH369">
        <v>12</v>
      </c>
      <c r="CI369">
        <v>2</v>
      </c>
      <c r="CJ369">
        <v>2.4159999999999999</v>
      </c>
      <c r="CK369">
        <v>0</v>
      </c>
      <c r="CL369">
        <v>0</v>
      </c>
      <c r="CM369">
        <v>0</v>
      </c>
      <c r="CN369">
        <v>0</v>
      </c>
      <c r="CO369" t="s">
        <v>210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 t="s">
        <v>210</v>
      </c>
      <c r="DC369" t="s">
        <v>210</v>
      </c>
      <c r="DD369" t="s">
        <v>210</v>
      </c>
      <c r="DE369" t="s">
        <v>210</v>
      </c>
      <c r="DF369" t="s">
        <v>210</v>
      </c>
      <c r="DG369" t="s">
        <v>210</v>
      </c>
      <c r="DH369" t="s">
        <v>210</v>
      </c>
      <c r="DI369" t="s">
        <v>210</v>
      </c>
      <c r="DJ369" t="s">
        <v>210</v>
      </c>
      <c r="DK369" t="s">
        <v>210</v>
      </c>
      <c r="DL369" t="s">
        <v>210</v>
      </c>
      <c r="DM369" t="s">
        <v>210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GL369">
        <v>375</v>
      </c>
      <c r="GM369">
        <v>359</v>
      </c>
      <c r="GN369">
        <v>112</v>
      </c>
      <c r="GO369">
        <v>112</v>
      </c>
      <c r="GP369">
        <v>126</v>
      </c>
      <c r="GQ369">
        <v>130</v>
      </c>
      <c r="GR369">
        <v>304</v>
      </c>
      <c r="GS369">
        <v>337</v>
      </c>
      <c r="GT369">
        <v>304</v>
      </c>
      <c r="GU369">
        <v>337</v>
      </c>
      <c r="GV369" t="s">
        <v>273</v>
      </c>
      <c r="GW369">
        <v>23326</v>
      </c>
      <c r="GX369">
        <v>304</v>
      </c>
      <c r="GY369">
        <v>337</v>
      </c>
      <c r="GZ369" t="s">
        <v>273</v>
      </c>
      <c r="HA369">
        <v>23326</v>
      </c>
      <c r="HB369">
        <v>304</v>
      </c>
      <c r="HC369">
        <v>337</v>
      </c>
      <c r="HD369" t="s">
        <v>273</v>
      </c>
      <c r="HE369">
        <v>23326</v>
      </c>
    </row>
    <row r="370" spans="1:213" ht="15" x14ac:dyDescent="0.25">
      <c r="A370" t="s">
        <v>1303</v>
      </c>
      <c r="B370" t="s">
        <v>2610</v>
      </c>
      <c r="C370" t="s">
        <v>1305</v>
      </c>
      <c r="D370" t="s">
        <v>1305</v>
      </c>
      <c r="E370" t="s">
        <v>1306</v>
      </c>
      <c r="F370" t="s">
        <v>1307</v>
      </c>
      <c r="G370" t="s">
        <v>1308</v>
      </c>
      <c r="H370">
        <v>1</v>
      </c>
      <c r="I370">
        <v>0</v>
      </c>
      <c r="J370">
        <v>14.2432</v>
      </c>
      <c r="K370">
        <v>1.93896E-2</v>
      </c>
      <c r="L370">
        <v>40.045000000000002</v>
      </c>
      <c r="M370">
        <v>8.5665999999999993</v>
      </c>
      <c r="N370">
        <v>40.045000000000002</v>
      </c>
      <c r="Z370" s="13">
        <v>1</v>
      </c>
      <c r="AA370" s="15">
        <f t="shared" si="74"/>
        <v>0</v>
      </c>
      <c r="AB370" s="13">
        <f t="shared" si="75"/>
        <v>0</v>
      </c>
      <c r="AC370" s="15">
        <f t="shared" si="76"/>
        <v>0</v>
      </c>
      <c r="AD370" s="13">
        <f t="shared" si="77"/>
        <v>1</v>
      </c>
      <c r="AE370" s="15">
        <f t="shared" si="78"/>
        <v>0</v>
      </c>
      <c r="AF370" s="13">
        <f t="shared" si="78"/>
        <v>1</v>
      </c>
      <c r="AG370" s="17">
        <f t="shared" si="79"/>
        <v>1</v>
      </c>
      <c r="AH370" s="23">
        <f t="shared" si="80"/>
        <v>0</v>
      </c>
      <c r="AI370" s="24">
        <f t="shared" si="81"/>
        <v>0</v>
      </c>
      <c r="AJ370" s="23">
        <f t="shared" si="82"/>
        <v>0</v>
      </c>
      <c r="AK370" s="24">
        <f t="shared" si="83"/>
        <v>0</v>
      </c>
      <c r="AL370" s="23">
        <f t="shared" si="84"/>
        <v>0</v>
      </c>
      <c r="AM370" s="24">
        <f t="shared" si="85"/>
        <v>0</v>
      </c>
      <c r="AN370" s="25">
        <f t="shared" si="86"/>
        <v>0</v>
      </c>
      <c r="BS370">
        <v>14.2432</v>
      </c>
      <c r="BT370">
        <v>1.93896E-2</v>
      </c>
      <c r="BU370">
        <v>40.045000000000002</v>
      </c>
      <c r="BZ370">
        <v>3</v>
      </c>
      <c r="CA370" t="s">
        <v>1599</v>
      </c>
      <c r="CB370" t="s">
        <v>2611</v>
      </c>
      <c r="CC370" t="s">
        <v>1748</v>
      </c>
      <c r="CD370" t="s">
        <v>270</v>
      </c>
      <c r="CE370" t="s">
        <v>1311</v>
      </c>
      <c r="CF370" t="s">
        <v>2918</v>
      </c>
      <c r="CG370" t="s">
        <v>1312</v>
      </c>
      <c r="CH370">
        <v>1</v>
      </c>
      <c r="CI370">
        <v>2</v>
      </c>
      <c r="CJ370">
        <v>-2.2511000000000001</v>
      </c>
      <c r="CK370">
        <v>0</v>
      </c>
      <c r="CL370">
        <v>0</v>
      </c>
      <c r="CM370">
        <v>0</v>
      </c>
      <c r="CN370">
        <v>0</v>
      </c>
      <c r="CO370" t="s">
        <v>210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 t="s">
        <v>210</v>
      </c>
      <c r="DC370" t="s">
        <v>210</v>
      </c>
      <c r="DD370" t="s">
        <v>210</v>
      </c>
      <c r="DE370" t="s">
        <v>210</v>
      </c>
      <c r="DF370" t="s">
        <v>210</v>
      </c>
      <c r="DG370" t="s">
        <v>210</v>
      </c>
      <c r="DH370" t="s">
        <v>210</v>
      </c>
      <c r="DI370" t="s">
        <v>210</v>
      </c>
      <c r="DJ370" t="s">
        <v>210</v>
      </c>
      <c r="DK370" t="s">
        <v>210</v>
      </c>
      <c r="DL370" t="s">
        <v>210</v>
      </c>
      <c r="DM370" t="s">
        <v>210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GL370">
        <v>376</v>
      </c>
      <c r="GM370">
        <v>360</v>
      </c>
      <c r="GN370">
        <v>293</v>
      </c>
      <c r="GO370">
        <v>293</v>
      </c>
      <c r="GP370">
        <v>598</v>
      </c>
      <c r="GQ370">
        <v>615</v>
      </c>
      <c r="GR370">
        <v>2721</v>
      </c>
      <c r="GS370">
        <v>4211</v>
      </c>
      <c r="GT370">
        <v>2721</v>
      </c>
      <c r="GU370">
        <v>4211</v>
      </c>
      <c r="GV370" t="s">
        <v>223</v>
      </c>
      <c r="GW370">
        <v>16725</v>
      </c>
      <c r="GX370">
        <v>2721</v>
      </c>
      <c r="GY370">
        <v>4211</v>
      </c>
      <c r="GZ370" t="s">
        <v>223</v>
      </c>
      <c r="HA370">
        <v>16725</v>
      </c>
      <c r="HB370">
        <v>2721</v>
      </c>
      <c r="HC370">
        <v>4211</v>
      </c>
      <c r="HD370" t="s">
        <v>223</v>
      </c>
      <c r="HE370">
        <v>16725</v>
      </c>
    </row>
    <row r="371" spans="1:213" ht="15" x14ac:dyDescent="0.25">
      <c r="A371" t="s">
        <v>1303</v>
      </c>
      <c r="B371" t="s">
        <v>2612</v>
      </c>
      <c r="C371" t="s">
        <v>1305</v>
      </c>
      <c r="D371" t="s">
        <v>1305</v>
      </c>
      <c r="E371" t="s">
        <v>1306</v>
      </c>
      <c r="F371" t="s">
        <v>1307</v>
      </c>
      <c r="G371" t="s">
        <v>1308</v>
      </c>
      <c r="H371">
        <v>1</v>
      </c>
      <c r="I371">
        <v>0</v>
      </c>
      <c r="J371">
        <v>14.2432</v>
      </c>
      <c r="K371">
        <v>1.93896E-2</v>
      </c>
      <c r="L371">
        <v>40.045000000000002</v>
      </c>
      <c r="M371">
        <v>8.5665999999999993</v>
      </c>
      <c r="N371">
        <v>40.045000000000002</v>
      </c>
      <c r="Z371" s="13">
        <v>1</v>
      </c>
      <c r="AA371" s="15">
        <f t="shared" si="74"/>
        <v>0</v>
      </c>
      <c r="AB371" s="13">
        <f t="shared" si="75"/>
        <v>0</v>
      </c>
      <c r="AC371" s="15">
        <f t="shared" si="76"/>
        <v>0</v>
      </c>
      <c r="AD371" s="13">
        <f t="shared" si="77"/>
        <v>1</v>
      </c>
      <c r="AE371" s="15">
        <f t="shared" si="78"/>
        <v>0</v>
      </c>
      <c r="AF371" s="13">
        <f t="shared" si="78"/>
        <v>1</v>
      </c>
      <c r="AG371" s="17">
        <f t="shared" si="79"/>
        <v>1</v>
      </c>
      <c r="AH371" s="23">
        <f t="shared" si="80"/>
        <v>0</v>
      </c>
      <c r="AI371" s="24">
        <f t="shared" si="81"/>
        <v>0</v>
      </c>
      <c r="AJ371" s="23">
        <f t="shared" si="82"/>
        <v>0</v>
      </c>
      <c r="AK371" s="24">
        <f t="shared" si="83"/>
        <v>0</v>
      </c>
      <c r="AL371" s="23">
        <f t="shared" si="84"/>
        <v>0</v>
      </c>
      <c r="AM371" s="24">
        <f t="shared" si="85"/>
        <v>0</v>
      </c>
      <c r="AN371" s="25">
        <f t="shared" si="86"/>
        <v>0</v>
      </c>
      <c r="BS371">
        <v>14.2432</v>
      </c>
      <c r="BT371">
        <v>1.93896E-2</v>
      </c>
      <c r="BU371">
        <v>40.045000000000002</v>
      </c>
      <c r="BZ371">
        <v>3</v>
      </c>
      <c r="CA371" t="s">
        <v>1599</v>
      </c>
      <c r="CB371" t="s">
        <v>2613</v>
      </c>
      <c r="CC371" t="s">
        <v>1751</v>
      </c>
      <c r="CD371" t="s">
        <v>2614</v>
      </c>
      <c r="CE371" t="s">
        <v>1311</v>
      </c>
      <c r="CF371" t="s">
        <v>2918</v>
      </c>
      <c r="CG371" t="s">
        <v>1312</v>
      </c>
      <c r="CH371">
        <v>2</v>
      </c>
      <c r="CI371">
        <v>2</v>
      </c>
      <c r="CJ371">
        <v>-2.2511000000000001</v>
      </c>
      <c r="CK371">
        <v>0</v>
      </c>
      <c r="CL371">
        <v>0</v>
      </c>
      <c r="CM371">
        <v>0</v>
      </c>
      <c r="CN371">
        <v>0</v>
      </c>
      <c r="CO371" t="s">
        <v>210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 t="s">
        <v>210</v>
      </c>
      <c r="DC371" t="s">
        <v>210</v>
      </c>
      <c r="DD371" t="s">
        <v>210</v>
      </c>
      <c r="DE371" t="s">
        <v>210</v>
      </c>
      <c r="DF371" t="s">
        <v>210</v>
      </c>
      <c r="DG371" t="s">
        <v>210</v>
      </c>
      <c r="DH371" t="s">
        <v>210</v>
      </c>
      <c r="DI371" t="s">
        <v>210</v>
      </c>
      <c r="DJ371" t="s">
        <v>210</v>
      </c>
      <c r="DK371" t="s">
        <v>210</v>
      </c>
      <c r="DL371" t="s">
        <v>210</v>
      </c>
      <c r="DM371" t="s">
        <v>210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GL371">
        <v>377</v>
      </c>
      <c r="GM371">
        <v>360</v>
      </c>
      <c r="GN371">
        <v>294</v>
      </c>
      <c r="GO371">
        <v>294</v>
      </c>
      <c r="GP371">
        <v>598</v>
      </c>
      <c r="GQ371">
        <v>615</v>
      </c>
      <c r="GR371">
        <v>2721</v>
      </c>
      <c r="GS371">
        <v>4211</v>
      </c>
      <c r="GT371">
        <v>2721</v>
      </c>
      <c r="GU371">
        <v>4211</v>
      </c>
      <c r="GV371" t="s">
        <v>223</v>
      </c>
      <c r="GW371">
        <v>16725</v>
      </c>
      <c r="GX371">
        <v>2721</v>
      </c>
      <c r="GY371">
        <v>4211</v>
      </c>
      <c r="GZ371" t="s">
        <v>223</v>
      </c>
      <c r="HA371">
        <v>16725</v>
      </c>
      <c r="HB371">
        <v>2721</v>
      </c>
      <c r="HC371">
        <v>4211</v>
      </c>
      <c r="HD371" t="s">
        <v>223</v>
      </c>
      <c r="HE371">
        <v>16725</v>
      </c>
    </row>
    <row r="372" spans="1:213" ht="15" x14ac:dyDescent="0.25">
      <c r="A372" t="s">
        <v>1313</v>
      </c>
      <c r="B372">
        <v>220</v>
      </c>
      <c r="C372" t="s">
        <v>1313</v>
      </c>
      <c r="D372" t="s">
        <v>1313</v>
      </c>
      <c r="E372" t="s">
        <v>1314</v>
      </c>
      <c r="F372" t="s">
        <v>1315</v>
      </c>
      <c r="G372" t="s">
        <v>1316</v>
      </c>
      <c r="H372">
        <v>0.80059199999999997</v>
      </c>
      <c r="I372">
        <v>2.86456E-2</v>
      </c>
      <c r="J372">
        <v>6.9576900000000004</v>
      </c>
      <c r="K372">
        <v>1.31313E-2</v>
      </c>
      <c r="L372">
        <v>54.204999999999998</v>
      </c>
      <c r="M372">
        <v>16.045000000000002</v>
      </c>
      <c r="N372">
        <v>54.204999999999998</v>
      </c>
      <c r="W372" s="9">
        <v>0.80059199999999997</v>
      </c>
      <c r="AA372" s="15">
        <f t="shared" si="74"/>
        <v>0</v>
      </c>
      <c r="AB372" s="13">
        <f t="shared" si="75"/>
        <v>0</v>
      </c>
      <c r="AC372" s="15">
        <f t="shared" si="76"/>
        <v>1</v>
      </c>
      <c r="AD372" s="13">
        <f t="shared" si="77"/>
        <v>0</v>
      </c>
      <c r="AE372" s="15">
        <f t="shared" si="78"/>
        <v>1</v>
      </c>
      <c r="AF372" s="13">
        <f t="shared" si="78"/>
        <v>0</v>
      </c>
      <c r="AG372" s="17">
        <f t="shared" si="79"/>
        <v>1</v>
      </c>
      <c r="AH372" s="23">
        <f t="shared" si="80"/>
        <v>0</v>
      </c>
      <c r="AI372" s="24">
        <f t="shared" si="81"/>
        <v>0</v>
      </c>
      <c r="AJ372" s="23">
        <f t="shared" si="82"/>
        <v>0</v>
      </c>
      <c r="AK372" s="24">
        <f t="shared" si="83"/>
        <v>0</v>
      </c>
      <c r="AL372" s="23">
        <f t="shared" si="84"/>
        <v>0</v>
      </c>
      <c r="AM372" s="24">
        <f t="shared" si="85"/>
        <v>0</v>
      </c>
      <c r="AN372" s="25">
        <f t="shared" si="86"/>
        <v>0</v>
      </c>
      <c r="BJ372">
        <v>6.9576900000000004</v>
      </c>
      <c r="BK372">
        <v>1.31313E-2</v>
      </c>
      <c r="BL372">
        <v>54.204999999999998</v>
      </c>
      <c r="BZ372">
        <v>1</v>
      </c>
      <c r="CA372" t="s">
        <v>1599</v>
      </c>
      <c r="CB372" t="s">
        <v>2615</v>
      </c>
      <c r="CC372" t="s">
        <v>2616</v>
      </c>
      <c r="CD372" t="s">
        <v>1076</v>
      </c>
      <c r="CE372" t="s">
        <v>2617</v>
      </c>
      <c r="CF372" t="s">
        <v>2918</v>
      </c>
      <c r="CG372" t="s">
        <v>2618</v>
      </c>
      <c r="CH372">
        <v>3</v>
      </c>
      <c r="CI372">
        <v>2</v>
      </c>
      <c r="CJ372">
        <v>4.3955000000000002</v>
      </c>
      <c r="CK372">
        <v>0</v>
      </c>
      <c r="CL372">
        <v>0</v>
      </c>
      <c r="CM372">
        <v>0</v>
      </c>
      <c r="CN372">
        <v>0</v>
      </c>
      <c r="CO372" t="s">
        <v>210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 t="s">
        <v>210</v>
      </c>
      <c r="DC372" t="s">
        <v>210</v>
      </c>
      <c r="DD372" t="s">
        <v>210</v>
      </c>
      <c r="DE372" t="s">
        <v>210</v>
      </c>
      <c r="DF372" t="s">
        <v>210</v>
      </c>
      <c r="DG372" t="s">
        <v>210</v>
      </c>
      <c r="DH372" t="s">
        <v>210</v>
      </c>
      <c r="DI372" t="s">
        <v>210</v>
      </c>
      <c r="DJ372" t="s">
        <v>210</v>
      </c>
      <c r="DK372" t="s">
        <v>210</v>
      </c>
      <c r="DL372" t="s">
        <v>210</v>
      </c>
      <c r="DM372" t="s">
        <v>210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GL372">
        <v>378</v>
      </c>
      <c r="GM372">
        <v>362</v>
      </c>
      <c r="GN372">
        <v>220</v>
      </c>
      <c r="GO372">
        <v>220</v>
      </c>
      <c r="GP372">
        <v>638</v>
      </c>
      <c r="GQ372">
        <v>657</v>
      </c>
      <c r="GR372" t="s">
        <v>2619</v>
      </c>
      <c r="GS372" t="s">
        <v>2620</v>
      </c>
      <c r="GT372">
        <v>2787</v>
      </c>
      <c r="GU372">
        <v>4283</v>
      </c>
      <c r="GV372" t="s">
        <v>238</v>
      </c>
      <c r="GW372">
        <v>9790</v>
      </c>
      <c r="GX372">
        <v>2787</v>
      </c>
      <c r="GY372">
        <v>4283</v>
      </c>
      <c r="GZ372" t="s">
        <v>238</v>
      </c>
      <c r="HA372">
        <v>9790</v>
      </c>
      <c r="HB372">
        <v>2787</v>
      </c>
      <c r="HC372">
        <v>4283</v>
      </c>
      <c r="HD372" t="s">
        <v>238</v>
      </c>
      <c r="HE372">
        <v>9790</v>
      </c>
    </row>
    <row r="373" spans="1:213" ht="15" x14ac:dyDescent="0.25">
      <c r="A373" t="s">
        <v>2621</v>
      </c>
      <c r="B373">
        <v>108</v>
      </c>
      <c r="C373" t="s">
        <v>2621</v>
      </c>
      <c r="D373" t="s">
        <v>2621</v>
      </c>
      <c r="F373" t="s">
        <v>1636</v>
      </c>
      <c r="G373" t="s">
        <v>2622</v>
      </c>
      <c r="H373">
        <v>0.57864199999999999</v>
      </c>
      <c r="I373">
        <v>8.1324499999999994E-2</v>
      </c>
      <c r="J373">
        <v>1.3775900000000001</v>
      </c>
      <c r="K373">
        <v>8.4927600000000002E-3</v>
      </c>
      <c r="L373">
        <v>49.286999999999999</v>
      </c>
      <c r="M373">
        <v>8.35</v>
      </c>
      <c r="N373">
        <v>49.286999999999999</v>
      </c>
      <c r="O373" s="7">
        <v>0.57864199999999999</v>
      </c>
      <c r="AA373" s="15">
        <f t="shared" si="74"/>
        <v>1</v>
      </c>
      <c r="AB373" s="13">
        <f t="shared" si="75"/>
        <v>0</v>
      </c>
      <c r="AC373" s="15">
        <f t="shared" si="76"/>
        <v>0</v>
      </c>
      <c r="AD373" s="13">
        <f t="shared" si="77"/>
        <v>0</v>
      </c>
      <c r="AE373" s="15">
        <f t="shared" si="78"/>
        <v>1</v>
      </c>
      <c r="AF373" s="13">
        <f t="shared" si="78"/>
        <v>0</v>
      </c>
      <c r="AG373" s="17">
        <f t="shared" si="79"/>
        <v>1</v>
      </c>
      <c r="AH373" s="23">
        <f t="shared" si="80"/>
        <v>1</v>
      </c>
      <c r="AI373" s="24">
        <f t="shared" si="81"/>
        <v>0</v>
      </c>
      <c r="AJ373" s="23">
        <f t="shared" si="82"/>
        <v>0</v>
      </c>
      <c r="AK373" s="24">
        <f t="shared" si="83"/>
        <v>0</v>
      </c>
      <c r="AL373" s="23">
        <f t="shared" si="84"/>
        <v>1</v>
      </c>
      <c r="AM373" s="24">
        <f t="shared" si="85"/>
        <v>0</v>
      </c>
      <c r="AN373" s="25">
        <f t="shared" si="86"/>
        <v>1</v>
      </c>
      <c r="BW373">
        <v>1.3775900000000001</v>
      </c>
      <c r="BX373">
        <v>8.4927600000000002E-3</v>
      </c>
      <c r="BY373">
        <v>49.286999999999999</v>
      </c>
      <c r="CA373" t="s">
        <v>1599</v>
      </c>
      <c r="CB373" t="s">
        <v>2623</v>
      </c>
      <c r="CC373" t="s">
        <v>306</v>
      </c>
      <c r="CD373" t="s">
        <v>650</v>
      </c>
      <c r="CE373" t="s">
        <v>2624</v>
      </c>
      <c r="CF373" t="s">
        <v>2918</v>
      </c>
      <c r="CG373" t="s">
        <v>2625</v>
      </c>
      <c r="CH373">
        <v>31</v>
      </c>
      <c r="CI373">
        <v>4</v>
      </c>
      <c r="CJ373">
        <v>-1.0029999999999999</v>
      </c>
      <c r="CK373">
        <v>15953000</v>
      </c>
      <c r="CL373">
        <v>15953000</v>
      </c>
      <c r="CM373">
        <v>0</v>
      </c>
      <c r="CN373">
        <v>0</v>
      </c>
      <c r="CO373" t="s">
        <v>210</v>
      </c>
      <c r="CP373">
        <v>15953000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 t="s">
        <v>210</v>
      </c>
      <c r="DC373" t="s">
        <v>210</v>
      </c>
      <c r="DD373" t="s">
        <v>210</v>
      </c>
      <c r="DE373" t="s">
        <v>210</v>
      </c>
      <c r="DF373" t="s">
        <v>210</v>
      </c>
      <c r="DG373" t="s">
        <v>210</v>
      </c>
      <c r="DH373" t="s">
        <v>210</v>
      </c>
      <c r="DI373" t="s">
        <v>210</v>
      </c>
      <c r="DJ373" t="s">
        <v>210</v>
      </c>
      <c r="DK373" t="s">
        <v>210</v>
      </c>
      <c r="DL373" t="s">
        <v>210</v>
      </c>
      <c r="DM373" t="s">
        <v>210</v>
      </c>
      <c r="DN373">
        <v>15953000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GL373">
        <v>379</v>
      </c>
      <c r="GM373">
        <v>363</v>
      </c>
      <c r="GN373">
        <v>108</v>
      </c>
      <c r="GO373">
        <v>108</v>
      </c>
      <c r="GP373">
        <v>451</v>
      </c>
      <c r="GQ373">
        <v>468</v>
      </c>
      <c r="GR373">
        <v>2463</v>
      </c>
      <c r="GS373">
        <v>3949</v>
      </c>
      <c r="GT373">
        <v>2463</v>
      </c>
      <c r="GU373">
        <v>3949</v>
      </c>
      <c r="GV373" t="s">
        <v>300</v>
      </c>
      <c r="GW373">
        <v>8775</v>
      </c>
      <c r="GX373">
        <v>2463</v>
      </c>
      <c r="GY373">
        <v>3949</v>
      </c>
      <c r="GZ373" t="s">
        <v>300</v>
      </c>
      <c r="HA373">
        <v>8775</v>
      </c>
      <c r="HB373">
        <v>2463</v>
      </c>
      <c r="HC373">
        <v>3949</v>
      </c>
      <c r="HD373" t="s">
        <v>300</v>
      </c>
      <c r="HE373">
        <v>8775</v>
      </c>
    </row>
    <row r="374" spans="1:213" x14ac:dyDescent="0.3">
      <c r="A374" t="s">
        <v>2626</v>
      </c>
      <c r="B374" t="s">
        <v>2627</v>
      </c>
      <c r="C374" t="s">
        <v>2628</v>
      </c>
      <c r="D374" t="s">
        <v>2628</v>
      </c>
      <c r="E374" t="s">
        <v>2629</v>
      </c>
      <c r="F374" t="s">
        <v>2630</v>
      </c>
      <c r="G374" t="s">
        <v>2631</v>
      </c>
      <c r="H374">
        <v>0.74739599999999995</v>
      </c>
      <c r="I374">
        <v>4.3014799999999999E-2</v>
      </c>
      <c r="J374">
        <v>5.1598800000000002</v>
      </c>
      <c r="K374">
        <v>1.31901E-2</v>
      </c>
      <c r="L374">
        <v>45.335000000000001</v>
      </c>
      <c r="M374">
        <v>8.3816000000000006</v>
      </c>
      <c r="N374">
        <v>45.335000000000001</v>
      </c>
      <c r="Q374" s="7">
        <v>0.74739599999999995</v>
      </c>
      <c r="AA374" s="15">
        <f t="shared" si="74"/>
        <v>1</v>
      </c>
      <c r="AB374" s="13">
        <f t="shared" si="75"/>
        <v>0</v>
      </c>
      <c r="AC374" s="15">
        <f t="shared" si="76"/>
        <v>0</v>
      </c>
      <c r="AD374" s="13">
        <f t="shared" si="77"/>
        <v>0</v>
      </c>
      <c r="AE374" s="15">
        <f t="shared" si="78"/>
        <v>1</v>
      </c>
      <c r="AF374" s="13">
        <f t="shared" si="78"/>
        <v>0</v>
      </c>
      <c r="AG374" s="17">
        <f t="shared" si="79"/>
        <v>1</v>
      </c>
      <c r="AH374" s="23">
        <f t="shared" si="80"/>
        <v>0</v>
      </c>
      <c r="AI374" s="24">
        <f t="shared" si="81"/>
        <v>0</v>
      </c>
      <c r="AJ374" s="23">
        <f t="shared" si="82"/>
        <v>0</v>
      </c>
      <c r="AK374" s="24">
        <f t="shared" si="83"/>
        <v>0</v>
      </c>
      <c r="AL374" s="23">
        <f t="shared" si="84"/>
        <v>0</v>
      </c>
      <c r="AM374" s="24">
        <f t="shared" si="85"/>
        <v>0</v>
      </c>
      <c r="AN374" s="25">
        <f t="shared" si="86"/>
        <v>0</v>
      </c>
      <c r="AR374">
        <v>5.1598800000000002</v>
      </c>
      <c r="AS374">
        <v>1.31901E-2</v>
      </c>
      <c r="AT374">
        <v>45.335000000000001</v>
      </c>
      <c r="BV374" t="s">
        <v>358</v>
      </c>
      <c r="BZ374">
        <v>1</v>
      </c>
      <c r="CA374" t="s">
        <v>1599</v>
      </c>
      <c r="CB374" t="s">
        <v>2632</v>
      </c>
      <c r="CC374" t="s">
        <v>297</v>
      </c>
      <c r="CD374" t="s">
        <v>811</v>
      </c>
      <c r="CE374" s="19" t="s">
        <v>2633</v>
      </c>
      <c r="CF374" t="s">
        <v>2918</v>
      </c>
      <c r="CG374" t="s">
        <v>2634</v>
      </c>
      <c r="CH374">
        <v>5</v>
      </c>
      <c r="CI374">
        <v>2</v>
      </c>
      <c r="CJ374">
        <v>0.19148000000000001</v>
      </c>
      <c r="CK374">
        <v>702250</v>
      </c>
      <c r="CL374">
        <v>702250</v>
      </c>
      <c r="CM374">
        <v>0</v>
      </c>
      <c r="CN374">
        <v>0</v>
      </c>
      <c r="CO374" t="s">
        <v>210</v>
      </c>
      <c r="CP374">
        <v>0</v>
      </c>
      <c r="CQ374">
        <v>0</v>
      </c>
      <c r="CR374">
        <v>702250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 t="s">
        <v>210</v>
      </c>
      <c r="DC374" t="s">
        <v>210</v>
      </c>
      <c r="DD374" t="s">
        <v>210</v>
      </c>
      <c r="DE374" t="s">
        <v>210</v>
      </c>
      <c r="DF374" t="s">
        <v>210</v>
      </c>
      <c r="DG374" t="s">
        <v>210</v>
      </c>
      <c r="DH374" t="s">
        <v>210</v>
      </c>
      <c r="DI374" t="s">
        <v>210</v>
      </c>
      <c r="DJ374" t="s">
        <v>210</v>
      </c>
      <c r="DK374" t="s">
        <v>210</v>
      </c>
      <c r="DL374" t="s">
        <v>210</v>
      </c>
      <c r="DM374" t="s">
        <v>210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702250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GL374">
        <v>380</v>
      </c>
      <c r="GM374">
        <v>370</v>
      </c>
      <c r="GN374">
        <v>6</v>
      </c>
      <c r="GO374">
        <v>6</v>
      </c>
      <c r="GP374">
        <v>169</v>
      </c>
      <c r="GQ374">
        <v>176</v>
      </c>
      <c r="GR374">
        <v>436</v>
      </c>
      <c r="GS374">
        <v>479</v>
      </c>
      <c r="GT374">
        <v>436</v>
      </c>
      <c r="GU374">
        <v>479</v>
      </c>
      <c r="GV374" t="s">
        <v>273</v>
      </c>
      <c r="GW374">
        <v>5463</v>
      </c>
      <c r="GX374">
        <v>436</v>
      </c>
      <c r="GY374">
        <v>479</v>
      </c>
      <c r="GZ374" t="s">
        <v>273</v>
      </c>
      <c r="HA374">
        <v>5463</v>
      </c>
      <c r="HB374">
        <v>436</v>
      </c>
      <c r="HC374">
        <v>479</v>
      </c>
      <c r="HD374" t="s">
        <v>273</v>
      </c>
      <c r="HE374">
        <v>5463</v>
      </c>
    </row>
    <row r="375" spans="1:213" ht="15" x14ac:dyDescent="0.25">
      <c r="A375" t="s">
        <v>1359</v>
      </c>
      <c r="B375">
        <v>18</v>
      </c>
      <c r="C375" t="s">
        <v>1359</v>
      </c>
      <c r="D375" t="s">
        <v>1359</v>
      </c>
      <c r="E375" t="s">
        <v>1360</v>
      </c>
      <c r="F375" t="s">
        <v>1361</v>
      </c>
      <c r="G375" t="s">
        <v>1362</v>
      </c>
      <c r="H375">
        <v>0.56189</v>
      </c>
      <c r="I375">
        <v>8.6830199999999996E-2</v>
      </c>
      <c r="J375">
        <v>3.5862599999999998</v>
      </c>
      <c r="K375">
        <v>1.2795300000000001E-2</v>
      </c>
      <c r="L375">
        <v>47.802999999999997</v>
      </c>
      <c r="M375">
        <v>24.596</v>
      </c>
      <c r="N375">
        <v>47.802999999999997</v>
      </c>
      <c r="T375" s="11">
        <v>0.56189</v>
      </c>
      <c r="AA375" s="15">
        <f t="shared" si="74"/>
        <v>0</v>
      </c>
      <c r="AB375" s="13">
        <f t="shared" si="75"/>
        <v>1</v>
      </c>
      <c r="AC375" s="15">
        <f t="shared" si="76"/>
        <v>0</v>
      </c>
      <c r="AD375" s="13">
        <f t="shared" si="77"/>
        <v>0</v>
      </c>
      <c r="AE375" s="15">
        <f t="shared" si="78"/>
        <v>0</v>
      </c>
      <c r="AF375" s="13">
        <f t="shared" si="78"/>
        <v>1</v>
      </c>
      <c r="AG375" s="17">
        <f t="shared" si="79"/>
        <v>1</v>
      </c>
      <c r="AH375" s="23">
        <f t="shared" si="80"/>
        <v>0</v>
      </c>
      <c r="AI375" s="24">
        <f t="shared" si="81"/>
        <v>0</v>
      </c>
      <c r="AJ375" s="23">
        <f t="shared" si="82"/>
        <v>0</v>
      </c>
      <c r="AK375" s="24">
        <f t="shared" si="83"/>
        <v>0</v>
      </c>
      <c r="AL375" s="23">
        <f t="shared" si="84"/>
        <v>0</v>
      </c>
      <c r="AM375" s="24">
        <f t="shared" si="85"/>
        <v>0</v>
      </c>
      <c r="AN375" s="25">
        <f t="shared" si="86"/>
        <v>0</v>
      </c>
      <c r="BA375">
        <v>3.5862599999999998</v>
      </c>
      <c r="BB375">
        <v>1.2795300000000001E-2</v>
      </c>
      <c r="BC375">
        <v>47.802999999999997</v>
      </c>
      <c r="BZ375">
        <v>2</v>
      </c>
      <c r="CA375" t="s">
        <v>1599</v>
      </c>
      <c r="CB375" t="s">
        <v>2635</v>
      </c>
      <c r="CC375" t="s">
        <v>2176</v>
      </c>
      <c r="CD375" t="s">
        <v>1365</v>
      </c>
      <c r="CE375" t="s">
        <v>1366</v>
      </c>
      <c r="CF375" t="s">
        <v>2918</v>
      </c>
      <c r="CG375" t="s">
        <v>1367</v>
      </c>
      <c r="CH375">
        <v>18</v>
      </c>
      <c r="CI375">
        <v>3</v>
      </c>
      <c r="CJ375">
        <v>-2.1846000000000001</v>
      </c>
      <c r="CK375">
        <v>0</v>
      </c>
      <c r="CL375">
        <v>0</v>
      </c>
      <c r="CM375">
        <v>0</v>
      </c>
      <c r="CN375">
        <v>0</v>
      </c>
      <c r="CO375" t="s">
        <v>210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 t="s">
        <v>210</v>
      </c>
      <c r="DC375" t="s">
        <v>210</v>
      </c>
      <c r="DD375" t="s">
        <v>210</v>
      </c>
      <c r="DE375" t="s">
        <v>210</v>
      </c>
      <c r="DF375" t="s">
        <v>210</v>
      </c>
      <c r="DG375" t="s">
        <v>210</v>
      </c>
      <c r="DH375" t="s">
        <v>210</v>
      </c>
      <c r="DI375" t="s">
        <v>210</v>
      </c>
      <c r="DJ375" t="s">
        <v>210</v>
      </c>
      <c r="DK375" t="s">
        <v>210</v>
      </c>
      <c r="DL375" t="s">
        <v>210</v>
      </c>
      <c r="DM375" t="s">
        <v>210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GL375">
        <v>381</v>
      </c>
      <c r="GM375">
        <v>374</v>
      </c>
      <c r="GN375">
        <v>18</v>
      </c>
      <c r="GO375">
        <v>18</v>
      </c>
      <c r="GP375">
        <v>413</v>
      </c>
      <c r="GQ375">
        <v>430</v>
      </c>
      <c r="GR375">
        <v>2385</v>
      </c>
      <c r="GS375">
        <v>3860</v>
      </c>
      <c r="GT375">
        <v>2385</v>
      </c>
      <c r="GU375">
        <v>3860</v>
      </c>
      <c r="GV375" t="s">
        <v>237</v>
      </c>
      <c r="GW375">
        <v>9408</v>
      </c>
      <c r="GX375">
        <v>2385</v>
      </c>
      <c r="GY375">
        <v>3860</v>
      </c>
      <c r="GZ375" t="s">
        <v>237</v>
      </c>
      <c r="HA375">
        <v>9408</v>
      </c>
      <c r="HB375">
        <v>2385</v>
      </c>
      <c r="HC375">
        <v>3860</v>
      </c>
      <c r="HD375" t="s">
        <v>237</v>
      </c>
      <c r="HE375">
        <v>9408</v>
      </c>
    </row>
    <row r="376" spans="1:213" ht="15" x14ac:dyDescent="0.25">
      <c r="A376" t="s">
        <v>1368</v>
      </c>
      <c r="B376">
        <v>110</v>
      </c>
      <c r="C376" t="s">
        <v>1368</v>
      </c>
      <c r="D376" t="s">
        <v>1368</v>
      </c>
      <c r="E376" t="s">
        <v>1369</v>
      </c>
      <c r="F376" t="s">
        <v>1370</v>
      </c>
      <c r="G376" t="s">
        <v>1371</v>
      </c>
      <c r="H376">
        <v>0.39019399999999999</v>
      </c>
      <c r="I376">
        <v>0.18216499999999999</v>
      </c>
      <c r="J376">
        <v>0</v>
      </c>
      <c r="K376">
        <v>1.9298599999999999E-2</v>
      </c>
      <c r="L376">
        <v>41.115000000000002</v>
      </c>
      <c r="M376">
        <v>22.416</v>
      </c>
      <c r="N376">
        <v>41.115000000000002</v>
      </c>
      <c r="Z376" s="13">
        <v>0.39019399999999999</v>
      </c>
      <c r="AA376" s="15">
        <f t="shared" si="74"/>
        <v>0</v>
      </c>
      <c r="AB376" s="13">
        <f t="shared" si="75"/>
        <v>0</v>
      </c>
      <c r="AC376" s="15">
        <f t="shared" si="76"/>
        <v>0</v>
      </c>
      <c r="AD376" s="13">
        <f t="shared" si="77"/>
        <v>1</v>
      </c>
      <c r="AE376" s="15">
        <f t="shared" si="78"/>
        <v>0</v>
      </c>
      <c r="AF376" s="13">
        <f t="shared" si="78"/>
        <v>1</v>
      </c>
      <c r="AG376" s="17">
        <f t="shared" si="79"/>
        <v>1</v>
      </c>
      <c r="AH376" s="23">
        <f t="shared" si="80"/>
        <v>0</v>
      </c>
      <c r="AI376" s="24">
        <f t="shared" si="81"/>
        <v>0</v>
      </c>
      <c r="AJ376" s="23">
        <f t="shared" si="82"/>
        <v>0</v>
      </c>
      <c r="AK376" s="24">
        <f t="shared" si="83"/>
        <v>0</v>
      </c>
      <c r="AL376" s="23">
        <f t="shared" si="84"/>
        <v>0</v>
      </c>
      <c r="AM376" s="24">
        <f t="shared" si="85"/>
        <v>0</v>
      </c>
      <c r="AN376" s="25">
        <f t="shared" si="86"/>
        <v>0</v>
      </c>
      <c r="BS376">
        <v>0</v>
      </c>
      <c r="BT376">
        <v>1.9298599999999999E-2</v>
      </c>
      <c r="BU376">
        <v>41.115000000000002</v>
      </c>
      <c r="CA376" t="s">
        <v>1599</v>
      </c>
      <c r="CB376" t="s">
        <v>2636</v>
      </c>
      <c r="CC376" t="s">
        <v>2637</v>
      </c>
      <c r="CD376" t="s">
        <v>1007</v>
      </c>
      <c r="CE376" t="s">
        <v>1374</v>
      </c>
      <c r="CF376" t="s">
        <v>2918</v>
      </c>
      <c r="CG376" t="s">
        <v>1375</v>
      </c>
      <c r="CH376">
        <v>22</v>
      </c>
      <c r="CI376">
        <v>3</v>
      </c>
      <c r="CJ376">
        <v>-4.3848000000000003</v>
      </c>
      <c r="CK376">
        <v>0</v>
      </c>
      <c r="CL376">
        <v>0</v>
      </c>
      <c r="CM376">
        <v>0</v>
      </c>
      <c r="CN376">
        <v>0</v>
      </c>
      <c r="CO376" t="s">
        <v>210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 t="s">
        <v>210</v>
      </c>
      <c r="DC376" t="s">
        <v>210</v>
      </c>
      <c r="DD376" t="s">
        <v>210</v>
      </c>
      <c r="DE376" t="s">
        <v>210</v>
      </c>
      <c r="DF376" t="s">
        <v>210</v>
      </c>
      <c r="DG376" t="s">
        <v>210</v>
      </c>
      <c r="DH376" t="s">
        <v>210</v>
      </c>
      <c r="DI376" t="s">
        <v>210</v>
      </c>
      <c r="DJ376" t="s">
        <v>210</v>
      </c>
      <c r="DK376" t="s">
        <v>210</v>
      </c>
      <c r="DL376" t="s">
        <v>210</v>
      </c>
      <c r="DM376" t="s">
        <v>210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GL376">
        <v>382</v>
      </c>
      <c r="GM376">
        <v>376</v>
      </c>
      <c r="GN376">
        <v>110</v>
      </c>
      <c r="GO376">
        <v>110</v>
      </c>
      <c r="GP376">
        <v>676</v>
      </c>
      <c r="GQ376">
        <v>696</v>
      </c>
      <c r="GT376">
        <v>3850</v>
      </c>
      <c r="GU376">
        <v>5843</v>
      </c>
      <c r="GV376" t="s">
        <v>223</v>
      </c>
      <c r="GW376">
        <v>16249</v>
      </c>
      <c r="GX376">
        <v>3850</v>
      </c>
      <c r="GY376">
        <v>5843</v>
      </c>
      <c r="GZ376" t="s">
        <v>223</v>
      </c>
      <c r="HA376">
        <v>16249</v>
      </c>
      <c r="HB376">
        <v>3850</v>
      </c>
      <c r="HC376">
        <v>5843</v>
      </c>
      <c r="HD376" t="s">
        <v>223</v>
      </c>
      <c r="HE376">
        <v>16249</v>
      </c>
    </row>
    <row r="377" spans="1:213" ht="15" x14ac:dyDescent="0.25">
      <c r="A377" t="s">
        <v>1368</v>
      </c>
      <c r="B377">
        <v>111</v>
      </c>
      <c r="C377" t="s">
        <v>1368</v>
      </c>
      <c r="D377" t="s">
        <v>1368</v>
      </c>
      <c r="E377" t="s">
        <v>1369</v>
      </c>
      <c r="F377" t="s">
        <v>1370</v>
      </c>
      <c r="G377" t="s">
        <v>1371</v>
      </c>
      <c r="H377">
        <v>0.39020100000000002</v>
      </c>
      <c r="I377">
        <v>0.18110899999999999</v>
      </c>
      <c r="J377">
        <v>0</v>
      </c>
      <c r="K377">
        <v>1.9298599999999999E-2</v>
      </c>
      <c r="L377">
        <v>41.115000000000002</v>
      </c>
      <c r="M377">
        <v>22.416</v>
      </c>
      <c r="N377">
        <v>41.115000000000002</v>
      </c>
      <c r="Z377" s="13">
        <v>0.39020100000000002</v>
      </c>
      <c r="AA377" s="15">
        <f t="shared" si="74"/>
        <v>0</v>
      </c>
      <c r="AB377" s="13">
        <f t="shared" si="75"/>
        <v>0</v>
      </c>
      <c r="AC377" s="15">
        <f t="shared" si="76"/>
        <v>0</v>
      </c>
      <c r="AD377" s="13">
        <f t="shared" si="77"/>
        <v>1</v>
      </c>
      <c r="AE377" s="15">
        <f t="shared" si="78"/>
        <v>0</v>
      </c>
      <c r="AF377" s="13">
        <f t="shared" si="78"/>
        <v>1</v>
      </c>
      <c r="AG377" s="17">
        <f t="shared" si="79"/>
        <v>1</v>
      </c>
      <c r="AH377" s="23">
        <f t="shared" si="80"/>
        <v>0</v>
      </c>
      <c r="AI377" s="24">
        <f t="shared" si="81"/>
        <v>0</v>
      </c>
      <c r="AJ377" s="23">
        <f t="shared" si="82"/>
        <v>0</v>
      </c>
      <c r="AK377" s="24">
        <f t="shared" si="83"/>
        <v>0</v>
      </c>
      <c r="AL377" s="23">
        <f t="shared" si="84"/>
        <v>0</v>
      </c>
      <c r="AM377" s="24">
        <f t="shared" si="85"/>
        <v>0</v>
      </c>
      <c r="AN377" s="25">
        <f t="shared" si="86"/>
        <v>0</v>
      </c>
      <c r="BS377">
        <v>0</v>
      </c>
      <c r="BT377">
        <v>1.9298599999999999E-2</v>
      </c>
      <c r="BU377">
        <v>41.115000000000002</v>
      </c>
      <c r="CA377" t="s">
        <v>1599</v>
      </c>
      <c r="CB377" t="s">
        <v>2638</v>
      </c>
      <c r="CC377" t="s">
        <v>420</v>
      </c>
      <c r="CD377" t="s">
        <v>421</v>
      </c>
      <c r="CE377" t="s">
        <v>1374</v>
      </c>
      <c r="CF377" t="s">
        <v>2918</v>
      </c>
      <c r="CG377" t="s">
        <v>1375</v>
      </c>
      <c r="CH377">
        <v>23</v>
      </c>
      <c r="CI377">
        <v>3</v>
      </c>
      <c r="CJ377">
        <v>-4.3848000000000003</v>
      </c>
      <c r="CK377">
        <v>0</v>
      </c>
      <c r="CL377">
        <v>0</v>
      </c>
      <c r="CM377">
        <v>0</v>
      </c>
      <c r="CN377">
        <v>0</v>
      </c>
      <c r="CO377" t="s">
        <v>210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 t="s">
        <v>210</v>
      </c>
      <c r="DC377" t="s">
        <v>210</v>
      </c>
      <c r="DD377" t="s">
        <v>210</v>
      </c>
      <c r="DE377" t="s">
        <v>210</v>
      </c>
      <c r="DF377" t="s">
        <v>210</v>
      </c>
      <c r="DG377" t="s">
        <v>210</v>
      </c>
      <c r="DH377" t="s">
        <v>210</v>
      </c>
      <c r="DI377" t="s">
        <v>210</v>
      </c>
      <c r="DJ377" t="s">
        <v>210</v>
      </c>
      <c r="DK377" t="s">
        <v>210</v>
      </c>
      <c r="DL377" t="s">
        <v>210</v>
      </c>
      <c r="DM377" t="s">
        <v>210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GL377">
        <v>383</v>
      </c>
      <c r="GM377">
        <v>376</v>
      </c>
      <c r="GN377">
        <v>111</v>
      </c>
      <c r="GO377">
        <v>111</v>
      </c>
      <c r="GP377">
        <v>676</v>
      </c>
      <c r="GQ377">
        <v>696</v>
      </c>
      <c r="GT377">
        <v>3850</v>
      </c>
      <c r="GU377">
        <v>5843</v>
      </c>
      <c r="GV377" t="s">
        <v>223</v>
      </c>
      <c r="GW377">
        <v>16249</v>
      </c>
      <c r="GX377">
        <v>3850</v>
      </c>
      <c r="GY377">
        <v>5843</v>
      </c>
      <c r="GZ377" t="s">
        <v>223</v>
      </c>
      <c r="HA377">
        <v>16249</v>
      </c>
      <c r="HB377">
        <v>3850</v>
      </c>
      <c r="HC377">
        <v>5843</v>
      </c>
      <c r="HD377" t="s">
        <v>223</v>
      </c>
      <c r="HE377">
        <v>16249</v>
      </c>
    </row>
    <row r="378" spans="1:213" ht="15" x14ac:dyDescent="0.25">
      <c r="A378" t="s">
        <v>1376</v>
      </c>
      <c r="B378" t="s">
        <v>2639</v>
      </c>
      <c r="C378" t="s">
        <v>1378</v>
      </c>
      <c r="D378" t="s">
        <v>1378</v>
      </c>
      <c r="E378" t="s">
        <v>1379</v>
      </c>
      <c r="F378" t="s">
        <v>1380</v>
      </c>
      <c r="G378" t="s">
        <v>1381</v>
      </c>
      <c r="H378">
        <v>1</v>
      </c>
      <c r="I378">
        <v>0</v>
      </c>
      <c r="J378">
        <v>53.596899999999998</v>
      </c>
      <c r="K378">
        <v>1.6987800000000001E-2</v>
      </c>
      <c r="L378">
        <v>67.113</v>
      </c>
      <c r="M378">
        <v>16.759</v>
      </c>
      <c r="N378">
        <v>67.113</v>
      </c>
      <c r="Z378" s="13">
        <v>1</v>
      </c>
      <c r="AA378" s="15">
        <f t="shared" si="74"/>
        <v>0</v>
      </c>
      <c r="AB378" s="13">
        <f t="shared" si="75"/>
        <v>0</v>
      </c>
      <c r="AC378" s="15">
        <f t="shared" si="76"/>
        <v>0</v>
      </c>
      <c r="AD378" s="13">
        <f t="shared" si="77"/>
        <v>1</v>
      </c>
      <c r="AE378" s="15">
        <f t="shared" si="78"/>
        <v>0</v>
      </c>
      <c r="AF378" s="13">
        <f t="shared" si="78"/>
        <v>1</v>
      </c>
      <c r="AG378" s="17">
        <f t="shared" si="79"/>
        <v>1</v>
      </c>
      <c r="AH378" s="23">
        <f t="shared" si="80"/>
        <v>0</v>
      </c>
      <c r="AI378" s="24">
        <f t="shared" si="81"/>
        <v>0</v>
      </c>
      <c r="AJ378" s="23">
        <f t="shared" si="82"/>
        <v>0</v>
      </c>
      <c r="AK378" s="24">
        <f t="shared" si="83"/>
        <v>0</v>
      </c>
      <c r="AL378" s="23">
        <f t="shared" si="84"/>
        <v>0</v>
      </c>
      <c r="AM378" s="24">
        <f t="shared" si="85"/>
        <v>0</v>
      </c>
      <c r="AN378" s="25">
        <f t="shared" si="86"/>
        <v>0</v>
      </c>
      <c r="BS378">
        <v>53.596899999999998</v>
      </c>
      <c r="BT378">
        <v>1.6987800000000001E-2</v>
      </c>
      <c r="BU378">
        <v>67.113</v>
      </c>
      <c r="BV378" t="s">
        <v>358</v>
      </c>
      <c r="BZ378">
        <v>2</v>
      </c>
      <c r="CA378" t="s">
        <v>1599</v>
      </c>
      <c r="CB378" t="s">
        <v>2640</v>
      </c>
      <c r="CC378" t="s">
        <v>830</v>
      </c>
      <c r="CD378" t="s">
        <v>451</v>
      </c>
      <c r="CE378" t="s">
        <v>1384</v>
      </c>
      <c r="CF378" t="s">
        <v>2918</v>
      </c>
      <c r="CG378" t="s">
        <v>1385</v>
      </c>
      <c r="CH378">
        <v>4</v>
      </c>
      <c r="CI378">
        <v>3</v>
      </c>
      <c r="CJ378">
        <v>-0.93003999999999998</v>
      </c>
      <c r="CK378">
        <v>0</v>
      </c>
      <c r="CL378">
        <v>0</v>
      </c>
      <c r="CM378">
        <v>0</v>
      </c>
      <c r="CN378">
        <v>0</v>
      </c>
      <c r="CO378" t="s">
        <v>210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 t="s">
        <v>210</v>
      </c>
      <c r="DC378" t="s">
        <v>210</v>
      </c>
      <c r="DD378" t="s">
        <v>210</v>
      </c>
      <c r="DE378" t="s">
        <v>210</v>
      </c>
      <c r="DF378" t="s">
        <v>210</v>
      </c>
      <c r="DG378" t="s">
        <v>210</v>
      </c>
      <c r="DH378" t="s">
        <v>210</v>
      </c>
      <c r="DI378" t="s">
        <v>210</v>
      </c>
      <c r="DJ378" t="s">
        <v>210</v>
      </c>
      <c r="DK378" t="s">
        <v>210</v>
      </c>
      <c r="DL378" t="s">
        <v>210</v>
      </c>
      <c r="DM378" t="s">
        <v>210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GL378">
        <v>384</v>
      </c>
      <c r="GM378">
        <v>379</v>
      </c>
      <c r="GN378">
        <v>62</v>
      </c>
      <c r="GO378">
        <v>62</v>
      </c>
      <c r="GP378">
        <v>493</v>
      </c>
      <c r="GQ378">
        <v>510</v>
      </c>
      <c r="GR378">
        <v>2538</v>
      </c>
      <c r="GS378">
        <v>4027</v>
      </c>
      <c r="GT378">
        <v>2538</v>
      </c>
      <c r="GU378">
        <v>4027</v>
      </c>
      <c r="GV378" t="s">
        <v>223</v>
      </c>
      <c r="GW378">
        <v>4745</v>
      </c>
      <c r="GX378">
        <v>2538</v>
      </c>
      <c r="GY378">
        <v>4027</v>
      </c>
      <c r="GZ378" t="s">
        <v>223</v>
      </c>
      <c r="HA378">
        <v>4745</v>
      </c>
      <c r="HB378">
        <v>2538</v>
      </c>
      <c r="HC378">
        <v>4027</v>
      </c>
      <c r="HD378" t="s">
        <v>223</v>
      </c>
      <c r="HE378">
        <v>4745</v>
      </c>
    </row>
    <row r="379" spans="1:213" x14ac:dyDescent="0.3">
      <c r="A379" t="s">
        <v>2641</v>
      </c>
      <c r="B379" t="s">
        <v>2642</v>
      </c>
      <c r="C379" t="s">
        <v>2643</v>
      </c>
      <c r="D379" t="s">
        <v>2643</v>
      </c>
      <c r="E379" t="s">
        <v>2644</v>
      </c>
      <c r="F379" t="s">
        <v>2645</v>
      </c>
      <c r="G379" t="s">
        <v>2646</v>
      </c>
      <c r="H379">
        <v>0.99938199999999999</v>
      </c>
      <c r="I379" s="1">
        <v>3.61694E-5</v>
      </c>
      <c r="J379">
        <v>31.994800000000001</v>
      </c>
      <c r="K379">
        <v>1.87546E-2</v>
      </c>
      <c r="L379">
        <v>62.262</v>
      </c>
      <c r="M379">
        <v>15.656000000000001</v>
      </c>
      <c r="N379">
        <v>62.262</v>
      </c>
      <c r="W379" s="9">
        <v>0.99938199999999999</v>
      </c>
      <c r="AA379" s="15">
        <f t="shared" si="74"/>
        <v>0</v>
      </c>
      <c r="AB379" s="13">
        <f t="shared" si="75"/>
        <v>0</v>
      </c>
      <c r="AC379" s="15">
        <f t="shared" si="76"/>
        <v>1</v>
      </c>
      <c r="AD379" s="13">
        <f t="shared" si="77"/>
        <v>0</v>
      </c>
      <c r="AE379" s="15">
        <f t="shared" si="78"/>
        <v>1</v>
      </c>
      <c r="AF379" s="13">
        <f t="shared" si="78"/>
        <v>0</v>
      </c>
      <c r="AG379" s="17">
        <f t="shared" si="79"/>
        <v>1</v>
      </c>
      <c r="AH379" s="23">
        <f t="shared" si="80"/>
        <v>0</v>
      </c>
      <c r="AI379" s="24">
        <f t="shared" si="81"/>
        <v>0</v>
      </c>
      <c r="AJ379" s="23">
        <f t="shared" si="82"/>
        <v>0</v>
      </c>
      <c r="AK379" s="24">
        <f t="shared" si="83"/>
        <v>0</v>
      </c>
      <c r="AL379" s="23">
        <f t="shared" si="84"/>
        <v>0</v>
      </c>
      <c r="AM379" s="24">
        <f t="shared" si="85"/>
        <v>0</v>
      </c>
      <c r="AN379" s="25">
        <f t="shared" si="86"/>
        <v>0</v>
      </c>
      <c r="BJ379">
        <v>31.994800000000001</v>
      </c>
      <c r="BK379">
        <v>1.87546E-2</v>
      </c>
      <c r="BL379">
        <v>62.262</v>
      </c>
      <c r="BZ379">
        <v>2</v>
      </c>
      <c r="CA379" t="s">
        <v>1599</v>
      </c>
      <c r="CB379" t="s">
        <v>2647</v>
      </c>
      <c r="CC379" t="s">
        <v>2648</v>
      </c>
      <c r="CD379" t="s">
        <v>1569</v>
      </c>
      <c r="CE379" s="19" t="s">
        <v>2649</v>
      </c>
      <c r="CF379" t="s">
        <v>2918</v>
      </c>
      <c r="CG379" t="s">
        <v>2650</v>
      </c>
      <c r="CH379">
        <v>2</v>
      </c>
      <c r="CI379">
        <v>2</v>
      </c>
      <c r="CJ379">
        <v>0.64092000000000005</v>
      </c>
      <c r="CK379">
        <v>0</v>
      </c>
      <c r="CL379">
        <v>0</v>
      </c>
      <c r="CM379">
        <v>0</v>
      </c>
      <c r="CN379">
        <v>0</v>
      </c>
      <c r="CO379" t="s">
        <v>210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 t="s">
        <v>210</v>
      </c>
      <c r="DC379" t="s">
        <v>210</v>
      </c>
      <c r="DD379" t="s">
        <v>210</v>
      </c>
      <c r="DE379" t="s">
        <v>210</v>
      </c>
      <c r="DF379" t="s">
        <v>210</v>
      </c>
      <c r="DG379" t="s">
        <v>210</v>
      </c>
      <c r="DH379" t="s">
        <v>210</v>
      </c>
      <c r="DI379" t="s">
        <v>210</v>
      </c>
      <c r="DJ379" t="s">
        <v>210</v>
      </c>
      <c r="DK379" t="s">
        <v>210</v>
      </c>
      <c r="DL379" t="s">
        <v>210</v>
      </c>
      <c r="DM379" t="s">
        <v>210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GL379">
        <v>385</v>
      </c>
      <c r="GM379">
        <v>383</v>
      </c>
      <c r="GN379">
        <v>480</v>
      </c>
      <c r="GO379">
        <v>480</v>
      </c>
      <c r="GP379">
        <v>368</v>
      </c>
      <c r="GQ379">
        <v>384</v>
      </c>
      <c r="GR379">
        <v>1945</v>
      </c>
      <c r="GS379">
        <v>3036</v>
      </c>
      <c r="GT379">
        <v>1945</v>
      </c>
      <c r="GU379">
        <v>3036</v>
      </c>
      <c r="GV379" t="s">
        <v>238</v>
      </c>
      <c r="GW379">
        <v>7273</v>
      </c>
      <c r="GX379">
        <v>1945</v>
      </c>
      <c r="GY379">
        <v>3036</v>
      </c>
      <c r="GZ379" t="s">
        <v>238</v>
      </c>
      <c r="HA379">
        <v>7273</v>
      </c>
      <c r="HB379">
        <v>1945</v>
      </c>
      <c r="HC379">
        <v>3036</v>
      </c>
      <c r="HD379" t="s">
        <v>238</v>
      </c>
      <c r="HE379">
        <v>7273</v>
      </c>
    </row>
    <row r="380" spans="1:213" x14ac:dyDescent="0.3">
      <c r="A380" t="s">
        <v>2641</v>
      </c>
      <c r="B380" t="s">
        <v>2651</v>
      </c>
      <c r="C380" t="s">
        <v>2643</v>
      </c>
      <c r="D380" t="s">
        <v>2643</v>
      </c>
      <c r="E380" t="s">
        <v>2644</v>
      </c>
      <c r="F380" t="s">
        <v>2645</v>
      </c>
      <c r="G380" t="s">
        <v>2646</v>
      </c>
      <c r="H380">
        <v>0.97928599999999999</v>
      </c>
      <c r="I380">
        <v>3.2052299999999999E-3</v>
      </c>
      <c r="J380">
        <v>16.7438</v>
      </c>
      <c r="K380">
        <v>1.87546E-2</v>
      </c>
      <c r="L380">
        <v>62.262</v>
      </c>
      <c r="M380">
        <v>15.656000000000001</v>
      </c>
      <c r="N380">
        <v>62.262</v>
      </c>
      <c r="W380" s="9">
        <v>0.97928599999999999</v>
      </c>
      <c r="AA380" s="15">
        <f t="shared" si="74"/>
        <v>0</v>
      </c>
      <c r="AB380" s="13">
        <f t="shared" si="75"/>
        <v>0</v>
      </c>
      <c r="AC380" s="15">
        <f t="shared" si="76"/>
        <v>1</v>
      </c>
      <c r="AD380" s="13">
        <f t="shared" si="77"/>
        <v>0</v>
      </c>
      <c r="AE380" s="15">
        <f t="shared" si="78"/>
        <v>1</v>
      </c>
      <c r="AF380" s="13">
        <f t="shared" si="78"/>
        <v>0</v>
      </c>
      <c r="AG380" s="17">
        <f t="shared" si="79"/>
        <v>1</v>
      </c>
      <c r="AH380" s="23">
        <f t="shared" si="80"/>
        <v>0</v>
      </c>
      <c r="AI380" s="24">
        <f t="shared" si="81"/>
        <v>0</v>
      </c>
      <c r="AJ380" s="23">
        <f t="shared" si="82"/>
        <v>0</v>
      </c>
      <c r="AK380" s="24">
        <f t="shared" si="83"/>
        <v>0</v>
      </c>
      <c r="AL380" s="23">
        <f t="shared" si="84"/>
        <v>0</v>
      </c>
      <c r="AM380" s="24">
        <f t="shared" si="85"/>
        <v>0</v>
      </c>
      <c r="AN380" s="25">
        <f t="shared" si="86"/>
        <v>0</v>
      </c>
      <c r="BJ380">
        <v>16.7438</v>
      </c>
      <c r="BK380">
        <v>1.87546E-2</v>
      </c>
      <c r="BL380">
        <v>62.262</v>
      </c>
      <c r="BZ380">
        <v>2</v>
      </c>
      <c r="CA380" t="s">
        <v>1599</v>
      </c>
      <c r="CB380" t="s">
        <v>2652</v>
      </c>
      <c r="CC380" t="s">
        <v>2653</v>
      </c>
      <c r="CD380" t="s">
        <v>843</v>
      </c>
      <c r="CE380" s="19" t="s">
        <v>2649</v>
      </c>
      <c r="CF380" t="s">
        <v>2918</v>
      </c>
      <c r="CG380" t="s">
        <v>2650</v>
      </c>
      <c r="CH380">
        <v>6</v>
      </c>
      <c r="CI380">
        <v>2</v>
      </c>
      <c r="CJ380">
        <v>0.64092000000000005</v>
      </c>
      <c r="CK380">
        <v>0</v>
      </c>
      <c r="CL380">
        <v>0</v>
      </c>
      <c r="CM380">
        <v>0</v>
      </c>
      <c r="CN380">
        <v>0</v>
      </c>
      <c r="CO380" t="s">
        <v>210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 t="s">
        <v>210</v>
      </c>
      <c r="DC380" t="s">
        <v>210</v>
      </c>
      <c r="DD380" t="s">
        <v>210</v>
      </c>
      <c r="DE380" t="s">
        <v>210</v>
      </c>
      <c r="DF380" t="s">
        <v>210</v>
      </c>
      <c r="DG380" t="s">
        <v>210</v>
      </c>
      <c r="DH380" t="s">
        <v>210</v>
      </c>
      <c r="DI380" t="s">
        <v>210</v>
      </c>
      <c r="DJ380" t="s">
        <v>210</v>
      </c>
      <c r="DK380" t="s">
        <v>210</v>
      </c>
      <c r="DL380" t="s">
        <v>210</v>
      </c>
      <c r="DM380" t="s">
        <v>210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GL380">
        <v>386</v>
      </c>
      <c r="GM380">
        <v>383</v>
      </c>
      <c r="GN380">
        <v>484</v>
      </c>
      <c r="GO380">
        <v>484</v>
      </c>
      <c r="GP380">
        <v>368</v>
      </c>
      <c r="GQ380">
        <v>384</v>
      </c>
      <c r="GR380">
        <v>1945</v>
      </c>
      <c r="GS380">
        <v>3036</v>
      </c>
      <c r="GT380">
        <v>1945</v>
      </c>
      <c r="GU380">
        <v>3036</v>
      </c>
      <c r="GV380" t="s">
        <v>238</v>
      </c>
      <c r="GW380">
        <v>7273</v>
      </c>
      <c r="GX380">
        <v>1945</v>
      </c>
      <c r="GY380">
        <v>3036</v>
      </c>
      <c r="GZ380" t="s">
        <v>238</v>
      </c>
      <c r="HA380">
        <v>7273</v>
      </c>
      <c r="HB380">
        <v>1945</v>
      </c>
      <c r="HC380">
        <v>3036</v>
      </c>
      <c r="HD380" t="s">
        <v>238</v>
      </c>
      <c r="HE380">
        <v>7273</v>
      </c>
    </row>
    <row r="381" spans="1:213" ht="15" x14ac:dyDescent="0.25">
      <c r="A381" t="s">
        <v>2654</v>
      </c>
      <c r="B381" t="s">
        <v>2655</v>
      </c>
      <c r="C381" t="s">
        <v>2656</v>
      </c>
      <c r="D381" t="s">
        <v>2656</v>
      </c>
      <c r="E381" t="s">
        <v>2657</v>
      </c>
      <c r="F381" t="s">
        <v>2658</v>
      </c>
      <c r="G381" t="s">
        <v>2659</v>
      </c>
      <c r="H381">
        <v>0.75991399999999998</v>
      </c>
      <c r="I381">
        <v>3.9877599999999999E-2</v>
      </c>
      <c r="J381">
        <v>5.0039800000000003</v>
      </c>
      <c r="K381">
        <v>1.1155200000000001E-2</v>
      </c>
      <c r="L381">
        <v>84.507000000000005</v>
      </c>
      <c r="M381">
        <v>9.0915999999999997</v>
      </c>
      <c r="N381">
        <v>84.507000000000005</v>
      </c>
      <c r="Q381" s="7">
        <v>0.75991399999999998</v>
      </c>
      <c r="AA381" s="15">
        <f t="shared" si="74"/>
        <v>1</v>
      </c>
      <c r="AB381" s="13">
        <f t="shared" si="75"/>
        <v>0</v>
      </c>
      <c r="AC381" s="15">
        <f t="shared" si="76"/>
        <v>0</v>
      </c>
      <c r="AD381" s="13">
        <f t="shared" si="77"/>
        <v>0</v>
      </c>
      <c r="AE381" s="15">
        <f t="shared" si="78"/>
        <v>1</v>
      </c>
      <c r="AF381" s="13">
        <f t="shared" si="78"/>
        <v>0</v>
      </c>
      <c r="AG381" s="17">
        <f t="shared" si="79"/>
        <v>1</v>
      </c>
      <c r="AH381" s="23">
        <f t="shared" si="80"/>
        <v>0</v>
      </c>
      <c r="AI381" s="24">
        <f t="shared" si="81"/>
        <v>0</v>
      </c>
      <c r="AJ381" s="23">
        <f t="shared" si="82"/>
        <v>0</v>
      </c>
      <c r="AK381" s="24">
        <f t="shared" si="83"/>
        <v>0</v>
      </c>
      <c r="AL381" s="23">
        <f t="shared" si="84"/>
        <v>0</v>
      </c>
      <c r="AM381" s="24">
        <f t="shared" si="85"/>
        <v>0</v>
      </c>
      <c r="AN381" s="25">
        <f t="shared" si="86"/>
        <v>0</v>
      </c>
      <c r="AR381">
        <v>5.0039800000000003</v>
      </c>
      <c r="AS381">
        <v>1.1155200000000001E-2</v>
      </c>
      <c r="AT381">
        <v>84.507000000000005</v>
      </c>
      <c r="BZ381">
        <v>1</v>
      </c>
      <c r="CA381" t="s">
        <v>1599</v>
      </c>
      <c r="CB381" t="s">
        <v>2660</v>
      </c>
      <c r="CC381" t="s">
        <v>2661</v>
      </c>
      <c r="CD381" t="s">
        <v>291</v>
      </c>
      <c r="CE381" t="s">
        <v>2662</v>
      </c>
      <c r="CF381" t="s">
        <v>2918</v>
      </c>
      <c r="CG381" t="s">
        <v>2663</v>
      </c>
      <c r="CH381">
        <v>16</v>
      </c>
      <c r="CI381">
        <v>2</v>
      </c>
      <c r="CJ381">
        <v>-2.9662999999999999</v>
      </c>
      <c r="CK381">
        <v>6609000</v>
      </c>
      <c r="CL381">
        <v>6609000</v>
      </c>
      <c r="CM381">
        <v>0</v>
      </c>
      <c r="CN381">
        <v>0</v>
      </c>
      <c r="CO381" t="s">
        <v>210</v>
      </c>
      <c r="CP381">
        <v>0</v>
      </c>
      <c r="CQ381">
        <v>0</v>
      </c>
      <c r="CR381">
        <v>5241100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 t="s">
        <v>210</v>
      </c>
      <c r="DC381" t="s">
        <v>210</v>
      </c>
      <c r="DD381" t="s">
        <v>210</v>
      </c>
      <c r="DE381" t="s">
        <v>210</v>
      </c>
      <c r="DF381" t="s">
        <v>210</v>
      </c>
      <c r="DG381" t="s">
        <v>210</v>
      </c>
      <c r="DH381" t="s">
        <v>210</v>
      </c>
      <c r="DI381" t="s">
        <v>210</v>
      </c>
      <c r="DJ381" t="s">
        <v>210</v>
      </c>
      <c r="DK381" t="s">
        <v>210</v>
      </c>
      <c r="DL381" t="s">
        <v>210</v>
      </c>
      <c r="DM381" t="s">
        <v>210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5241100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GL381">
        <v>387</v>
      </c>
      <c r="GM381">
        <v>385</v>
      </c>
      <c r="GN381">
        <v>157</v>
      </c>
      <c r="GO381">
        <v>157</v>
      </c>
      <c r="GP381">
        <v>468</v>
      </c>
      <c r="GQ381">
        <v>485</v>
      </c>
      <c r="GR381" t="s">
        <v>2664</v>
      </c>
      <c r="GS381" t="s">
        <v>2665</v>
      </c>
      <c r="GT381">
        <v>2488</v>
      </c>
      <c r="GU381">
        <v>3975</v>
      </c>
      <c r="GV381" t="s">
        <v>273</v>
      </c>
      <c r="GW381">
        <v>15111</v>
      </c>
      <c r="GX381">
        <v>2488</v>
      </c>
      <c r="GY381">
        <v>3975</v>
      </c>
      <c r="GZ381" t="s">
        <v>273</v>
      </c>
      <c r="HA381">
        <v>15111</v>
      </c>
      <c r="HB381">
        <v>2488</v>
      </c>
      <c r="HC381">
        <v>3975</v>
      </c>
      <c r="HD381" t="s">
        <v>273</v>
      </c>
      <c r="HE381">
        <v>15111</v>
      </c>
    </row>
    <row r="382" spans="1:213" x14ac:dyDescent="0.3">
      <c r="A382" t="s">
        <v>2666</v>
      </c>
      <c r="B382">
        <v>60</v>
      </c>
      <c r="C382" t="s">
        <v>2666</v>
      </c>
      <c r="D382" t="s">
        <v>2666</v>
      </c>
      <c r="F382" t="s">
        <v>2667</v>
      </c>
      <c r="G382" t="s">
        <v>2668</v>
      </c>
      <c r="H382">
        <v>0.5</v>
      </c>
      <c r="I382">
        <v>0.119768</v>
      </c>
      <c r="J382">
        <v>0</v>
      </c>
      <c r="K382">
        <v>8.4359399999999994E-3</v>
      </c>
      <c r="L382">
        <v>128.57</v>
      </c>
      <c r="M382">
        <v>37.472000000000001</v>
      </c>
      <c r="N382">
        <v>94.453999999999994</v>
      </c>
      <c r="T382" s="11">
        <v>0.5</v>
      </c>
      <c r="AA382" s="15">
        <f t="shared" si="74"/>
        <v>0</v>
      </c>
      <c r="AB382" s="13">
        <f t="shared" si="75"/>
        <v>1</v>
      </c>
      <c r="AC382" s="15">
        <f t="shared" si="76"/>
        <v>0</v>
      </c>
      <c r="AD382" s="13">
        <f t="shared" si="77"/>
        <v>0</v>
      </c>
      <c r="AE382" s="15">
        <f t="shared" si="78"/>
        <v>0</v>
      </c>
      <c r="AF382" s="13">
        <f t="shared" si="78"/>
        <v>1</v>
      </c>
      <c r="AG382" s="17">
        <f t="shared" si="79"/>
        <v>1</v>
      </c>
      <c r="AH382" s="23">
        <f t="shared" si="80"/>
        <v>0</v>
      </c>
      <c r="AI382" s="24">
        <f t="shared" si="81"/>
        <v>0</v>
      </c>
      <c r="AJ382" s="23">
        <f t="shared" si="82"/>
        <v>0</v>
      </c>
      <c r="AK382" s="24">
        <f t="shared" si="83"/>
        <v>0</v>
      </c>
      <c r="AL382" s="23">
        <f t="shared" si="84"/>
        <v>0</v>
      </c>
      <c r="AM382" s="24">
        <f t="shared" si="85"/>
        <v>0</v>
      </c>
      <c r="AN382" s="25">
        <f t="shared" si="86"/>
        <v>0</v>
      </c>
      <c r="BA382">
        <v>0</v>
      </c>
      <c r="BB382">
        <v>8.4359399999999994E-3</v>
      </c>
      <c r="BC382">
        <v>128.57</v>
      </c>
      <c r="BZ382">
        <v>1</v>
      </c>
      <c r="CA382" t="s">
        <v>1599</v>
      </c>
      <c r="CB382" t="s">
        <v>2669</v>
      </c>
      <c r="CC382" t="s">
        <v>420</v>
      </c>
      <c r="CD382" t="s">
        <v>421</v>
      </c>
      <c r="CE382" s="19" t="s">
        <v>2670</v>
      </c>
      <c r="CF382" t="s">
        <v>2918</v>
      </c>
      <c r="CG382" t="s">
        <v>2671</v>
      </c>
      <c r="CH382">
        <v>1</v>
      </c>
      <c r="CI382">
        <v>3</v>
      </c>
      <c r="CJ382">
        <v>-1.9117</v>
      </c>
      <c r="CK382">
        <v>7679400</v>
      </c>
      <c r="CL382">
        <v>7679400</v>
      </c>
      <c r="CM382">
        <v>0</v>
      </c>
      <c r="CN382">
        <v>0</v>
      </c>
      <c r="CO382" t="s">
        <v>210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6961400</v>
      </c>
      <c r="CY382">
        <v>0</v>
      </c>
      <c r="CZ382">
        <v>0</v>
      </c>
      <c r="DA382">
        <v>0</v>
      </c>
      <c r="DB382" t="s">
        <v>210</v>
      </c>
      <c r="DC382" t="s">
        <v>210</v>
      </c>
      <c r="DD382" t="s">
        <v>210</v>
      </c>
      <c r="DE382" t="s">
        <v>210</v>
      </c>
      <c r="DF382" t="s">
        <v>210</v>
      </c>
      <c r="DG382" t="s">
        <v>210</v>
      </c>
      <c r="DH382" t="s">
        <v>210</v>
      </c>
      <c r="DI382" t="s">
        <v>210</v>
      </c>
      <c r="DJ382" t="s">
        <v>210</v>
      </c>
      <c r="DK382" t="s">
        <v>210</v>
      </c>
      <c r="DL382" t="s">
        <v>210</v>
      </c>
      <c r="DM382" t="s">
        <v>210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6961400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GL382">
        <v>388</v>
      </c>
      <c r="GM382">
        <v>386</v>
      </c>
      <c r="GN382">
        <v>60</v>
      </c>
      <c r="GO382">
        <v>60</v>
      </c>
      <c r="GP382">
        <v>600</v>
      </c>
      <c r="GQ382">
        <v>617</v>
      </c>
      <c r="GR382" t="s">
        <v>2672</v>
      </c>
      <c r="GS382" t="s">
        <v>2673</v>
      </c>
      <c r="GT382">
        <v>2726</v>
      </c>
      <c r="GU382">
        <v>4216</v>
      </c>
      <c r="GV382" t="s">
        <v>237</v>
      </c>
      <c r="GW382">
        <v>10824</v>
      </c>
      <c r="GX382">
        <v>2725</v>
      </c>
      <c r="GY382">
        <v>4215</v>
      </c>
      <c r="GZ382" t="s">
        <v>237</v>
      </c>
      <c r="HA382">
        <v>10779</v>
      </c>
      <c r="HB382">
        <v>2726</v>
      </c>
      <c r="HC382">
        <v>4216</v>
      </c>
      <c r="HD382" t="s">
        <v>237</v>
      </c>
      <c r="HE382">
        <v>10824</v>
      </c>
    </row>
    <row r="383" spans="1:213" x14ac:dyDescent="0.3">
      <c r="A383" t="s">
        <v>2666</v>
      </c>
      <c r="B383">
        <v>61</v>
      </c>
      <c r="C383" t="s">
        <v>2666</v>
      </c>
      <c r="D383" t="s">
        <v>2666</v>
      </c>
      <c r="F383" t="s">
        <v>2667</v>
      </c>
      <c r="G383" t="s">
        <v>2668</v>
      </c>
      <c r="H383">
        <v>0.5</v>
      </c>
      <c r="I383">
        <v>0.124126</v>
      </c>
      <c r="J383">
        <v>0</v>
      </c>
      <c r="K383">
        <v>8.4359399999999994E-3</v>
      </c>
      <c r="L383">
        <v>128.57</v>
      </c>
      <c r="M383">
        <v>37.472000000000001</v>
      </c>
      <c r="N383">
        <v>94.453999999999994</v>
      </c>
      <c r="T383" s="11">
        <v>0.5</v>
      </c>
      <c r="AA383" s="15">
        <f t="shared" si="74"/>
        <v>0</v>
      </c>
      <c r="AB383" s="13">
        <f t="shared" si="75"/>
        <v>1</v>
      </c>
      <c r="AC383" s="15">
        <f t="shared" si="76"/>
        <v>0</v>
      </c>
      <c r="AD383" s="13">
        <f t="shared" si="77"/>
        <v>0</v>
      </c>
      <c r="AE383" s="15">
        <f t="shared" si="78"/>
        <v>0</v>
      </c>
      <c r="AF383" s="13">
        <f t="shared" si="78"/>
        <v>1</v>
      </c>
      <c r="AG383" s="17">
        <f t="shared" si="79"/>
        <v>1</v>
      </c>
      <c r="AH383" s="23">
        <f t="shared" si="80"/>
        <v>0</v>
      </c>
      <c r="AI383" s="24">
        <f t="shared" si="81"/>
        <v>0</v>
      </c>
      <c r="AJ383" s="23">
        <f t="shared" si="82"/>
        <v>0</v>
      </c>
      <c r="AK383" s="24">
        <f t="shared" si="83"/>
        <v>0</v>
      </c>
      <c r="AL383" s="23">
        <f t="shared" si="84"/>
        <v>0</v>
      </c>
      <c r="AM383" s="24">
        <f t="shared" si="85"/>
        <v>0</v>
      </c>
      <c r="AN383" s="25">
        <f t="shared" si="86"/>
        <v>0</v>
      </c>
      <c r="BA383">
        <v>0</v>
      </c>
      <c r="BB383">
        <v>8.4359399999999994E-3</v>
      </c>
      <c r="BC383">
        <v>128.57</v>
      </c>
      <c r="BZ383">
        <v>1</v>
      </c>
      <c r="CA383" t="s">
        <v>1599</v>
      </c>
      <c r="CB383" t="s">
        <v>2674</v>
      </c>
      <c r="CC383" t="s">
        <v>219</v>
      </c>
      <c r="CD383" t="s">
        <v>482</v>
      </c>
      <c r="CE383" s="19" t="s">
        <v>2670</v>
      </c>
      <c r="CF383" t="s">
        <v>2918</v>
      </c>
      <c r="CG383" t="s">
        <v>2671</v>
      </c>
      <c r="CH383">
        <v>2</v>
      </c>
      <c r="CI383">
        <v>3</v>
      </c>
      <c r="CJ383">
        <v>-1.9117</v>
      </c>
      <c r="CK383">
        <v>7679400</v>
      </c>
      <c r="CL383">
        <v>7679400</v>
      </c>
      <c r="CM383">
        <v>0</v>
      </c>
      <c r="CN383">
        <v>0</v>
      </c>
      <c r="CO383" t="s">
        <v>210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6961400</v>
      </c>
      <c r="CY383">
        <v>0</v>
      </c>
      <c r="CZ383">
        <v>0</v>
      </c>
      <c r="DA383">
        <v>0</v>
      </c>
      <c r="DB383" t="s">
        <v>210</v>
      </c>
      <c r="DC383" t="s">
        <v>210</v>
      </c>
      <c r="DD383" t="s">
        <v>210</v>
      </c>
      <c r="DE383" t="s">
        <v>210</v>
      </c>
      <c r="DF383" t="s">
        <v>210</v>
      </c>
      <c r="DG383" t="s">
        <v>210</v>
      </c>
      <c r="DH383" t="s">
        <v>210</v>
      </c>
      <c r="DI383" t="s">
        <v>210</v>
      </c>
      <c r="DJ383" t="s">
        <v>210</v>
      </c>
      <c r="DK383" t="s">
        <v>210</v>
      </c>
      <c r="DL383" t="s">
        <v>210</v>
      </c>
      <c r="DM383" t="s">
        <v>210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6961400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GL383">
        <v>389</v>
      </c>
      <c r="GM383">
        <v>386</v>
      </c>
      <c r="GN383">
        <v>61</v>
      </c>
      <c r="GO383">
        <v>61</v>
      </c>
      <c r="GP383">
        <v>600</v>
      </c>
      <c r="GQ383">
        <v>617</v>
      </c>
      <c r="GR383" t="s">
        <v>2672</v>
      </c>
      <c r="GS383" t="s">
        <v>2673</v>
      </c>
      <c r="GT383">
        <v>2726</v>
      </c>
      <c r="GU383">
        <v>4216</v>
      </c>
      <c r="GV383" t="s">
        <v>237</v>
      </c>
      <c r="GW383">
        <v>10824</v>
      </c>
      <c r="GX383">
        <v>2725</v>
      </c>
      <c r="GY383">
        <v>4215</v>
      </c>
      <c r="GZ383" t="s">
        <v>237</v>
      </c>
      <c r="HA383">
        <v>10779</v>
      </c>
      <c r="HB383">
        <v>2726</v>
      </c>
      <c r="HC383">
        <v>4216</v>
      </c>
      <c r="HD383" t="s">
        <v>237</v>
      </c>
      <c r="HE383">
        <v>10824</v>
      </c>
    </row>
    <row r="384" spans="1:213" ht="15" x14ac:dyDescent="0.25">
      <c r="A384" t="s">
        <v>1394</v>
      </c>
      <c r="B384" t="s">
        <v>2675</v>
      </c>
      <c r="C384" t="s">
        <v>1396</v>
      </c>
      <c r="D384" t="s">
        <v>1396</v>
      </c>
      <c r="E384" t="s">
        <v>1397</v>
      </c>
      <c r="F384" t="s">
        <v>1398</v>
      </c>
      <c r="G384" t="s">
        <v>1399</v>
      </c>
      <c r="H384">
        <v>1</v>
      </c>
      <c r="I384">
        <v>0</v>
      </c>
      <c r="J384">
        <v>65.277600000000007</v>
      </c>
      <c r="K384">
        <v>1.6260400000000001E-2</v>
      </c>
      <c r="L384">
        <v>87.298000000000002</v>
      </c>
      <c r="M384">
        <v>27.39</v>
      </c>
      <c r="N384">
        <v>87.298000000000002</v>
      </c>
      <c r="W384" s="9">
        <v>1</v>
      </c>
      <c r="AA384" s="15">
        <f t="shared" si="74"/>
        <v>0</v>
      </c>
      <c r="AB384" s="13">
        <f t="shared" si="75"/>
        <v>0</v>
      </c>
      <c r="AC384" s="15">
        <f t="shared" si="76"/>
        <v>1</v>
      </c>
      <c r="AD384" s="13">
        <f t="shared" si="77"/>
        <v>0</v>
      </c>
      <c r="AE384" s="15">
        <f t="shared" si="78"/>
        <v>1</v>
      </c>
      <c r="AF384" s="13">
        <f t="shared" si="78"/>
        <v>0</v>
      </c>
      <c r="AG384" s="17">
        <f t="shared" si="79"/>
        <v>1</v>
      </c>
      <c r="AH384" s="23">
        <f t="shared" si="80"/>
        <v>0</v>
      </c>
      <c r="AI384" s="24">
        <f t="shared" si="81"/>
        <v>0</v>
      </c>
      <c r="AJ384" s="23">
        <f t="shared" si="82"/>
        <v>0</v>
      </c>
      <c r="AK384" s="24">
        <f t="shared" si="83"/>
        <v>0</v>
      </c>
      <c r="AL384" s="23">
        <f t="shared" si="84"/>
        <v>0</v>
      </c>
      <c r="AM384" s="24">
        <f t="shared" si="85"/>
        <v>0</v>
      </c>
      <c r="AN384" s="25">
        <f t="shared" si="86"/>
        <v>0</v>
      </c>
      <c r="BJ384">
        <v>65.277600000000007</v>
      </c>
      <c r="BK384">
        <v>1.6260400000000001E-2</v>
      </c>
      <c r="BL384">
        <v>87.298000000000002</v>
      </c>
      <c r="BZ384">
        <v>2</v>
      </c>
      <c r="CA384" t="s">
        <v>1599</v>
      </c>
      <c r="CB384" t="s">
        <v>2676</v>
      </c>
      <c r="CC384" t="s">
        <v>2677</v>
      </c>
      <c r="CD384" t="s">
        <v>743</v>
      </c>
      <c r="CE384" t="s">
        <v>1402</v>
      </c>
      <c r="CF384" t="s">
        <v>2918</v>
      </c>
      <c r="CG384" t="s">
        <v>1403</v>
      </c>
      <c r="CH384">
        <v>5</v>
      </c>
      <c r="CI384">
        <v>2</v>
      </c>
      <c r="CJ384">
        <v>2.0886999999999998</v>
      </c>
      <c r="CK384">
        <v>29421000</v>
      </c>
      <c r="CL384">
        <v>0</v>
      </c>
      <c r="CM384">
        <v>29421000</v>
      </c>
      <c r="CN384">
        <v>0</v>
      </c>
      <c r="CO384" t="s">
        <v>210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29421000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 t="s">
        <v>210</v>
      </c>
      <c r="DC384" t="s">
        <v>210</v>
      </c>
      <c r="DD384" t="s">
        <v>210</v>
      </c>
      <c r="DE384" t="s">
        <v>210</v>
      </c>
      <c r="DF384" t="s">
        <v>210</v>
      </c>
      <c r="DG384" t="s">
        <v>210</v>
      </c>
      <c r="DH384" t="s">
        <v>210</v>
      </c>
      <c r="DI384" t="s">
        <v>210</v>
      </c>
      <c r="DJ384" t="s">
        <v>210</v>
      </c>
      <c r="DK384" t="s">
        <v>210</v>
      </c>
      <c r="DL384" t="s">
        <v>210</v>
      </c>
      <c r="DM384" t="s">
        <v>210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29421000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GL384">
        <v>390</v>
      </c>
      <c r="GM384">
        <v>387</v>
      </c>
      <c r="GN384">
        <v>171</v>
      </c>
      <c r="GO384">
        <v>171</v>
      </c>
      <c r="GP384">
        <v>403</v>
      </c>
      <c r="GQ384">
        <v>420</v>
      </c>
      <c r="GR384">
        <v>2365</v>
      </c>
      <c r="GS384">
        <v>3840</v>
      </c>
      <c r="GT384">
        <v>2365</v>
      </c>
      <c r="GU384">
        <v>3840</v>
      </c>
      <c r="GV384" t="s">
        <v>238</v>
      </c>
      <c r="GW384">
        <v>8740</v>
      </c>
      <c r="GX384">
        <v>2365</v>
      </c>
      <c r="GY384">
        <v>3840</v>
      </c>
      <c r="GZ384" t="s">
        <v>238</v>
      </c>
      <c r="HA384">
        <v>8740</v>
      </c>
      <c r="HB384">
        <v>2365</v>
      </c>
      <c r="HC384">
        <v>3840</v>
      </c>
      <c r="HD384" t="s">
        <v>238</v>
      </c>
      <c r="HE384">
        <v>8740</v>
      </c>
    </row>
    <row r="385" spans="1:213" ht="15" x14ac:dyDescent="0.25">
      <c r="A385" t="s">
        <v>2678</v>
      </c>
      <c r="B385">
        <v>5</v>
      </c>
      <c r="C385" t="s">
        <v>2678</v>
      </c>
      <c r="D385" t="s">
        <v>2678</v>
      </c>
      <c r="E385" t="s">
        <v>2679</v>
      </c>
      <c r="G385" t="s">
        <v>2680</v>
      </c>
      <c r="H385">
        <v>0.91134000000000004</v>
      </c>
      <c r="I385">
        <v>1.21799E-2</v>
      </c>
      <c r="J385">
        <v>9.6750399999999992</v>
      </c>
      <c r="K385">
        <v>1.9309099999999999E-2</v>
      </c>
      <c r="L385">
        <v>56.036000000000001</v>
      </c>
      <c r="M385">
        <v>11.79</v>
      </c>
      <c r="N385">
        <v>56.036000000000001</v>
      </c>
      <c r="T385" s="11">
        <v>0.91134000000000004</v>
      </c>
      <c r="AA385" s="15">
        <f t="shared" si="74"/>
        <v>0</v>
      </c>
      <c r="AB385" s="13">
        <f t="shared" si="75"/>
        <v>1</v>
      </c>
      <c r="AC385" s="15">
        <f t="shared" si="76"/>
        <v>0</v>
      </c>
      <c r="AD385" s="13">
        <f t="shared" si="77"/>
        <v>0</v>
      </c>
      <c r="AE385" s="15">
        <f t="shared" si="78"/>
        <v>0</v>
      </c>
      <c r="AF385" s="13">
        <f t="shared" si="78"/>
        <v>1</v>
      </c>
      <c r="AG385" s="17">
        <f t="shared" si="79"/>
        <v>1</v>
      </c>
      <c r="AH385" s="23">
        <f t="shared" si="80"/>
        <v>0</v>
      </c>
      <c r="AI385" s="24">
        <f t="shared" si="81"/>
        <v>0</v>
      </c>
      <c r="AJ385" s="23">
        <f t="shared" si="82"/>
        <v>0</v>
      </c>
      <c r="AK385" s="24">
        <f t="shared" si="83"/>
        <v>0</v>
      </c>
      <c r="AL385" s="23">
        <f t="shared" si="84"/>
        <v>0</v>
      </c>
      <c r="AM385" s="24">
        <f t="shared" si="85"/>
        <v>0</v>
      </c>
      <c r="AN385" s="25">
        <f t="shared" si="86"/>
        <v>0</v>
      </c>
      <c r="BA385">
        <v>9.6750399999999992</v>
      </c>
      <c r="BB385">
        <v>1.9309099999999999E-2</v>
      </c>
      <c r="BC385">
        <v>56.036000000000001</v>
      </c>
      <c r="BZ385">
        <v>2</v>
      </c>
      <c r="CA385" t="s">
        <v>1599</v>
      </c>
      <c r="CB385" t="s">
        <v>2681</v>
      </c>
      <c r="CC385" t="s">
        <v>2682</v>
      </c>
      <c r="CD385" t="s">
        <v>329</v>
      </c>
      <c r="CE385" t="s">
        <v>2683</v>
      </c>
      <c r="CF385" t="s">
        <v>2918</v>
      </c>
      <c r="CG385" t="s">
        <v>2684</v>
      </c>
      <c r="CH385">
        <v>4</v>
      </c>
      <c r="CI385">
        <v>2</v>
      </c>
      <c r="CJ385">
        <v>0.72743000000000002</v>
      </c>
      <c r="CK385">
        <v>0</v>
      </c>
      <c r="CL385">
        <v>0</v>
      </c>
      <c r="CM385">
        <v>0</v>
      </c>
      <c r="CN385">
        <v>0</v>
      </c>
      <c r="CO385" t="s">
        <v>210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 t="s">
        <v>210</v>
      </c>
      <c r="DC385" t="s">
        <v>210</v>
      </c>
      <c r="DD385" t="s">
        <v>210</v>
      </c>
      <c r="DE385" t="s">
        <v>210</v>
      </c>
      <c r="DF385" t="s">
        <v>210</v>
      </c>
      <c r="DG385" t="s">
        <v>210</v>
      </c>
      <c r="DH385" t="s">
        <v>210</v>
      </c>
      <c r="DI385" t="s">
        <v>210</v>
      </c>
      <c r="DJ385" t="s">
        <v>210</v>
      </c>
      <c r="DK385" t="s">
        <v>210</v>
      </c>
      <c r="DL385" t="s">
        <v>210</v>
      </c>
      <c r="DM385" t="s">
        <v>210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GL385">
        <v>391</v>
      </c>
      <c r="GM385">
        <v>388</v>
      </c>
      <c r="GN385">
        <v>5</v>
      </c>
      <c r="GO385">
        <v>5</v>
      </c>
      <c r="GP385">
        <v>609</v>
      </c>
      <c r="GQ385">
        <v>626</v>
      </c>
      <c r="GR385">
        <v>2739</v>
      </c>
      <c r="GS385">
        <v>4229</v>
      </c>
      <c r="GT385">
        <v>2739</v>
      </c>
      <c r="GU385">
        <v>4229</v>
      </c>
      <c r="GV385" t="s">
        <v>237</v>
      </c>
      <c r="GW385">
        <v>9847</v>
      </c>
      <c r="GX385">
        <v>2739</v>
      </c>
      <c r="GY385">
        <v>4229</v>
      </c>
      <c r="GZ385" t="s">
        <v>237</v>
      </c>
      <c r="HA385">
        <v>9847</v>
      </c>
      <c r="HB385">
        <v>2739</v>
      </c>
      <c r="HC385">
        <v>4229</v>
      </c>
      <c r="HD385" t="s">
        <v>237</v>
      </c>
      <c r="HE385">
        <v>9847</v>
      </c>
    </row>
    <row r="386" spans="1:213" ht="15" x14ac:dyDescent="0.25">
      <c r="A386" t="s">
        <v>2678</v>
      </c>
      <c r="B386">
        <v>6</v>
      </c>
      <c r="C386" t="s">
        <v>2678</v>
      </c>
      <c r="D386" t="s">
        <v>2678</v>
      </c>
      <c r="E386" t="s">
        <v>2679</v>
      </c>
      <c r="G386" t="s">
        <v>2680</v>
      </c>
      <c r="H386">
        <v>0.91134000000000004</v>
      </c>
      <c r="I386">
        <v>1.18274E-2</v>
      </c>
      <c r="J386">
        <v>9.6750399999999992</v>
      </c>
      <c r="K386">
        <v>1.9309099999999999E-2</v>
      </c>
      <c r="L386">
        <v>56.036000000000001</v>
      </c>
      <c r="M386">
        <v>11.79</v>
      </c>
      <c r="N386">
        <v>56.036000000000001</v>
      </c>
      <c r="T386" s="11">
        <v>0.91134000000000004</v>
      </c>
      <c r="AA386" s="15">
        <f t="shared" si="74"/>
        <v>0</v>
      </c>
      <c r="AB386" s="13">
        <f t="shared" si="75"/>
        <v>1</v>
      </c>
      <c r="AC386" s="15">
        <f t="shared" si="76"/>
        <v>0</v>
      </c>
      <c r="AD386" s="13">
        <f t="shared" si="77"/>
        <v>0</v>
      </c>
      <c r="AE386" s="15">
        <f t="shared" si="78"/>
        <v>0</v>
      </c>
      <c r="AF386" s="13">
        <f t="shared" si="78"/>
        <v>1</v>
      </c>
      <c r="AG386" s="17">
        <f t="shared" si="79"/>
        <v>1</v>
      </c>
      <c r="AH386" s="23">
        <f t="shared" si="80"/>
        <v>0</v>
      </c>
      <c r="AI386" s="24">
        <f t="shared" si="81"/>
        <v>0</v>
      </c>
      <c r="AJ386" s="23">
        <f t="shared" si="82"/>
        <v>0</v>
      </c>
      <c r="AK386" s="24">
        <f t="shared" si="83"/>
        <v>0</v>
      </c>
      <c r="AL386" s="23">
        <f t="shared" si="84"/>
        <v>0</v>
      </c>
      <c r="AM386" s="24">
        <f t="shared" si="85"/>
        <v>0</v>
      </c>
      <c r="AN386" s="25">
        <f t="shared" si="86"/>
        <v>0</v>
      </c>
      <c r="BA386">
        <v>9.6750399999999992</v>
      </c>
      <c r="BB386">
        <v>1.9309099999999999E-2</v>
      </c>
      <c r="BC386">
        <v>56.036000000000001</v>
      </c>
      <c r="BZ386">
        <v>2</v>
      </c>
      <c r="CA386" t="s">
        <v>1599</v>
      </c>
      <c r="CB386" t="s">
        <v>2685</v>
      </c>
      <c r="CC386" t="s">
        <v>2686</v>
      </c>
      <c r="CD386" t="s">
        <v>497</v>
      </c>
      <c r="CE386" t="s">
        <v>2683</v>
      </c>
      <c r="CF386" t="s">
        <v>2918</v>
      </c>
      <c r="CG386" t="s">
        <v>2684</v>
      </c>
      <c r="CH386">
        <v>5</v>
      </c>
      <c r="CI386">
        <v>2</v>
      </c>
      <c r="CJ386">
        <v>0.72743000000000002</v>
      </c>
      <c r="CK386">
        <v>0</v>
      </c>
      <c r="CL386">
        <v>0</v>
      </c>
      <c r="CM386">
        <v>0</v>
      </c>
      <c r="CN386">
        <v>0</v>
      </c>
      <c r="CO386" t="s">
        <v>210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 t="s">
        <v>210</v>
      </c>
      <c r="DC386" t="s">
        <v>210</v>
      </c>
      <c r="DD386" t="s">
        <v>210</v>
      </c>
      <c r="DE386" t="s">
        <v>210</v>
      </c>
      <c r="DF386" t="s">
        <v>210</v>
      </c>
      <c r="DG386" t="s">
        <v>210</v>
      </c>
      <c r="DH386" t="s">
        <v>210</v>
      </c>
      <c r="DI386" t="s">
        <v>210</v>
      </c>
      <c r="DJ386" t="s">
        <v>210</v>
      </c>
      <c r="DK386" t="s">
        <v>210</v>
      </c>
      <c r="DL386" t="s">
        <v>210</v>
      </c>
      <c r="DM386" t="s">
        <v>210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GL386">
        <v>392</v>
      </c>
      <c r="GM386">
        <v>388</v>
      </c>
      <c r="GN386">
        <v>6</v>
      </c>
      <c r="GO386">
        <v>6</v>
      </c>
      <c r="GP386">
        <v>609</v>
      </c>
      <c r="GQ386">
        <v>626</v>
      </c>
      <c r="GR386">
        <v>2739</v>
      </c>
      <c r="GS386">
        <v>4229</v>
      </c>
      <c r="GT386">
        <v>2739</v>
      </c>
      <c r="GU386">
        <v>4229</v>
      </c>
      <c r="GV386" t="s">
        <v>237</v>
      </c>
      <c r="GW386">
        <v>9847</v>
      </c>
      <c r="GX386">
        <v>2739</v>
      </c>
      <c r="GY386">
        <v>4229</v>
      </c>
      <c r="GZ386" t="s">
        <v>237</v>
      </c>
      <c r="HA386">
        <v>9847</v>
      </c>
      <c r="HB386">
        <v>2739</v>
      </c>
      <c r="HC386">
        <v>4229</v>
      </c>
      <c r="HD386" t="s">
        <v>237</v>
      </c>
      <c r="HE386">
        <v>9847</v>
      </c>
    </row>
    <row r="387" spans="1:213" ht="15" x14ac:dyDescent="0.25">
      <c r="A387" t="s">
        <v>1406</v>
      </c>
      <c r="B387">
        <v>26</v>
      </c>
      <c r="C387" t="s">
        <v>1406</v>
      </c>
      <c r="D387" t="s">
        <v>1406</v>
      </c>
      <c r="E387" t="s">
        <v>1407</v>
      </c>
      <c r="F387" t="s">
        <v>1408</v>
      </c>
      <c r="G387" t="s">
        <v>2687</v>
      </c>
      <c r="H387">
        <v>0.45307199999999997</v>
      </c>
      <c r="I387">
        <v>0.15933600000000001</v>
      </c>
      <c r="J387">
        <v>3.6631</v>
      </c>
      <c r="K387">
        <v>1.2426599999999999E-2</v>
      </c>
      <c r="L387">
        <v>45.914999999999999</v>
      </c>
      <c r="M387">
        <v>10.712</v>
      </c>
      <c r="N387">
        <v>45.914999999999999</v>
      </c>
      <c r="Z387" s="13">
        <v>0.45307199999999997</v>
      </c>
      <c r="AA387" s="15">
        <f t="shared" si="74"/>
        <v>0</v>
      </c>
      <c r="AB387" s="13">
        <f t="shared" si="75"/>
        <v>0</v>
      </c>
      <c r="AC387" s="15">
        <f t="shared" si="76"/>
        <v>0</v>
      </c>
      <c r="AD387" s="13">
        <f t="shared" si="77"/>
        <v>1</v>
      </c>
      <c r="AE387" s="15">
        <f t="shared" si="78"/>
        <v>0</v>
      </c>
      <c r="AF387" s="13">
        <f t="shared" si="78"/>
        <v>1</v>
      </c>
      <c r="AG387" s="17">
        <f t="shared" si="79"/>
        <v>1</v>
      </c>
      <c r="AH387" s="23">
        <f t="shared" si="80"/>
        <v>0</v>
      </c>
      <c r="AI387" s="24">
        <f t="shared" si="81"/>
        <v>0</v>
      </c>
      <c r="AJ387" s="23">
        <f t="shared" si="82"/>
        <v>0</v>
      </c>
      <c r="AK387" s="24">
        <f t="shared" si="83"/>
        <v>0</v>
      </c>
      <c r="AL387" s="23">
        <f t="shared" si="84"/>
        <v>0</v>
      </c>
      <c r="AM387" s="24">
        <f t="shared" si="85"/>
        <v>0</v>
      </c>
      <c r="AN387" s="25">
        <f t="shared" si="86"/>
        <v>0</v>
      </c>
      <c r="BS387">
        <v>3.6631</v>
      </c>
      <c r="BT387">
        <v>1.2426599999999999E-2</v>
      </c>
      <c r="BU387">
        <v>45.914999999999999</v>
      </c>
      <c r="CA387" t="s">
        <v>1599</v>
      </c>
      <c r="CB387" t="s">
        <v>2688</v>
      </c>
      <c r="CC387" t="s">
        <v>2689</v>
      </c>
      <c r="CD387" t="s">
        <v>442</v>
      </c>
      <c r="CE387" t="s">
        <v>2690</v>
      </c>
      <c r="CF387" t="s">
        <v>2918</v>
      </c>
      <c r="CG387" t="s">
        <v>2691</v>
      </c>
      <c r="CH387">
        <v>1</v>
      </c>
      <c r="CI387">
        <v>2</v>
      </c>
      <c r="CJ387">
        <v>1.4188000000000001</v>
      </c>
      <c r="CK387">
        <v>0</v>
      </c>
      <c r="CL387">
        <v>0</v>
      </c>
      <c r="CM387">
        <v>0</v>
      </c>
      <c r="CN387">
        <v>0</v>
      </c>
      <c r="CO387" t="s">
        <v>210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 t="s">
        <v>210</v>
      </c>
      <c r="DC387" t="s">
        <v>210</v>
      </c>
      <c r="DD387" t="s">
        <v>210</v>
      </c>
      <c r="DE387" t="s">
        <v>210</v>
      </c>
      <c r="DF387" t="s">
        <v>210</v>
      </c>
      <c r="DG387" t="s">
        <v>210</v>
      </c>
      <c r="DH387" t="s">
        <v>210</v>
      </c>
      <c r="DI387" t="s">
        <v>210</v>
      </c>
      <c r="DJ387" t="s">
        <v>210</v>
      </c>
      <c r="DK387" t="s">
        <v>210</v>
      </c>
      <c r="DL387" t="s">
        <v>210</v>
      </c>
      <c r="DM387" t="s">
        <v>210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GL387">
        <v>393</v>
      </c>
      <c r="GM387">
        <v>389</v>
      </c>
      <c r="GN387">
        <v>26</v>
      </c>
      <c r="GO387">
        <v>26</v>
      </c>
      <c r="GP387">
        <v>597</v>
      </c>
      <c r="GQ387">
        <v>614</v>
      </c>
      <c r="GT387">
        <v>2720</v>
      </c>
      <c r="GU387">
        <v>4210</v>
      </c>
      <c r="GV387" t="s">
        <v>223</v>
      </c>
      <c r="GW387">
        <v>10060</v>
      </c>
      <c r="GX387">
        <v>2720</v>
      </c>
      <c r="GY387">
        <v>4210</v>
      </c>
      <c r="GZ387" t="s">
        <v>223</v>
      </c>
      <c r="HA387">
        <v>10060</v>
      </c>
      <c r="HB387">
        <v>2720</v>
      </c>
      <c r="HC387">
        <v>4210</v>
      </c>
      <c r="HD387" t="s">
        <v>223</v>
      </c>
      <c r="HE387">
        <v>10060</v>
      </c>
    </row>
    <row r="388" spans="1:213" ht="15" x14ac:dyDescent="0.25">
      <c r="A388" t="s">
        <v>1406</v>
      </c>
      <c r="B388">
        <v>27</v>
      </c>
      <c r="C388" t="s">
        <v>1406</v>
      </c>
      <c r="D388" t="s">
        <v>1406</v>
      </c>
      <c r="E388" t="s">
        <v>1407</v>
      </c>
      <c r="F388" t="s">
        <v>1408</v>
      </c>
      <c r="G388" t="s">
        <v>2687</v>
      </c>
      <c r="H388">
        <v>0.45749400000000001</v>
      </c>
      <c r="I388">
        <v>0.15731000000000001</v>
      </c>
      <c r="J388">
        <v>3.6631</v>
      </c>
      <c r="K388">
        <v>1.2426599999999999E-2</v>
      </c>
      <c r="L388">
        <v>45.914999999999999</v>
      </c>
      <c r="M388">
        <v>10.712</v>
      </c>
      <c r="N388">
        <v>45.914999999999999</v>
      </c>
      <c r="Z388" s="13">
        <v>0.45749400000000001</v>
      </c>
      <c r="AA388" s="15">
        <f t="shared" si="74"/>
        <v>0</v>
      </c>
      <c r="AB388" s="13">
        <f t="shared" si="75"/>
        <v>0</v>
      </c>
      <c r="AC388" s="15">
        <f t="shared" si="76"/>
        <v>0</v>
      </c>
      <c r="AD388" s="13">
        <f t="shared" si="77"/>
        <v>1</v>
      </c>
      <c r="AE388" s="15">
        <f t="shared" si="78"/>
        <v>0</v>
      </c>
      <c r="AF388" s="13">
        <f t="shared" si="78"/>
        <v>1</v>
      </c>
      <c r="AG388" s="17">
        <f t="shared" si="79"/>
        <v>1</v>
      </c>
      <c r="AH388" s="23">
        <f t="shared" si="80"/>
        <v>0</v>
      </c>
      <c r="AI388" s="24">
        <f t="shared" si="81"/>
        <v>0</v>
      </c>
      <c r="AJ388" s="23">
        <f t="shared" si="82"/>
        <v>0</v>
      </c>
      <c r="AK388" s="24">
        <f t="shared" si="83"/>
        <v>0</v>
      </c>
      <c r="AL388" s="23">
        <f t="shared" si="84"/>
        <v>0</v>
      </c>
      <c r="AM388" s="24">
        <f t="shared" si="85"/>
        <v>0</v>
      </c>
      <c r="AN388" s="25">
        <f t="shared" si="86"/>
        <v>0</v>
      </c>
      <c r="BS388">
        <v>3.6631</v>
      </c>
      <c r="BT388">
        <v>1.2426599999999999E-2</v>
      </c>
      <c r="BU388">
        <v>45.914999999999999</v>
      </c>
      <c r="CA388" t="s">
        <v>1599</v>
      </c>
      <c r="CB388" t="s">
        <v>2692</v>
      </c>
      <c r="CC388" t="s">
        <v>2693</v>
      </c>
      <c r="CD388" t="s">
        <v>482</v>
      </c>
      <c r="CE388" t="s">
        <v>2690</v>
      </c>
      <c r="CF388" t="s">
        <v>2918</v>
      </c>
      <c r="CG388" t="s">
        <v>2691</v>
      </c>
      <c r="CH388">
        <v>2</v>
      </c>
      <c r="CI388">
        <v>2</v>
      </c>
      <c r="CJ388">
        <v>1.4188000000000001</v>
      </c>
      <c r="CK388">
        <v>0</v>
      </c>
      <c r="CL388">
        <v>0</v>
      </c>
      <c r="CM388">
        <v>0</v>
      </c>
      <c r="CN388">
        <v>0</v>
      </c>
      <c r="CO388" t="s">
        <v>210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 t="s">
        <v>210</v>
      </c>
      <c r="DC388" t="s">
        <v>210</v>
      </c>
      <c r="DD388" t="s">
        <v>210</v>
      </c>
      <c r="DE388" t="s">
        <v>210</v>
      </c>
      <c r="DF388" t="s">
        <v>210</v>
      </c>
      <c r="DG388" t="s">
        <v>210</v>
      </c>
      <c r="DH388" t="s">
        <v>210</v>
      </c>
      <c r="DI388" t="s">
        <v>210</v>
      </c>
      <c r="DJ388" t="s">
        <v>210</v>
      </c>
      <c r="DK388" t="s">
        <v>210</v>
      </c>
      <c r="DL388" t="s">
        <v>210</v>
      </c>
      <c r="DM388" t="s">
        <v>210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GL388">
        <v>394</v>
      </c>
      <c r="GM388">
        <v>389</v>
      </c>
      <c r="GN388">
        <v>27</v>
      </c>
      <c r="GO388">
        <v>27</v>
      </c>
      <c r="GP388">
        <v>597</v>
      </c>
      <c r="GQ388">
        <v>614</v>
      </c>
      <c r="GT388">
        <v>2720</v>
      </c>
      <c r="GU388">
        <v>4210</v>
      </c>
      <c r="GV388" t="s">
        <v>223</v>
      </c>
      <c r="GW388">
        <v>10060</v>
      </c>
      <c r="GX388">
        <v>2720</v>
      </c>
      <c r="GY388">
        <v>4210</v>
      </c>
      <c r="GZ388" t="s">
        <v>223</v>
      </c>
      <c r="HA388">
        <v>10060</v>
      </c>
      <c r="HB388">
        <v>2720</v>
      </c>
      <c r="HC388">
        <v>4210</v>
      </c>
      <c r="HD388" t="s">
        <v>223</v>
      </c>
      <c r="HE388">
        <v>10060</v>
      </c>
    </row>
    <row r="389" spans="1:213" ht="15" x14ac:dyDescent="0.25">
      <c r="A389" t="s">
        <v>2694</v>
      </c>
      <c r="B389">
        <v>421</v>
      </c>
      <c r="C389" t="s">
        <v>2694</v>
      </c>
      <c r="D389" t="s">
        <v>2694</v>
      </c>
      <c r="E389" t="s">
        <v>2695</v>
      </c>
      <c r="F389" t="s">
        <v>2696</v>
      </c>
      <c r="G389" t="s">
        <v>2697</v>
      </c>
      <c r="H389">
        <v>0.49965700000000002</v>
      </c>
      <c r="I389">
        <v>0.143538</v>
      </c>
      <c r="J389">
        <v>0</v>
      </c>
      <c r="K389">
        <v>9.24175E-3</v>
      </c>
      <c r="L389">
        <v>85.575999999999993</v>
      </c>
      <c r="M389">
        <v>21.300999999999998</v>
      </c>
      <c r="N389">
        <v>85.575999999999993</v>
      </c>
      <c r="T389" s="11">
        <v>0.49410999999999999</v>
      </c>
      <c r="W389" s="9">
        <v>0.49965700000000002</v>
      </c>
      <c r="Z389" s="13">
        <v>0.491423</v>
      </c>
      <c r="AA389" s="15">
        <f t="shared" ref="AA389:AA405" si="87">COUNTIF(O389:Q389,"&gt;0")</f>
        <v>0</v>
      </c>
      <c r="AB389" s="13">
        <f t="shared" ref="AB389:AB405" si="88">COUNTIF(R389:T389,"&gt;0")</f>
        <v>1</v>
      </c>
      <c r="AC389" s="15">
        <f t="shared" ref="AC389:AC405" si="89">COUNTIF(U389:W389,"&gt;0")</f>
        <v>1</v>
      </c>
      <c r="AD389" s="13">
        <f t="shared" ref="AD389:AD405" si="90">COUNTIF(X389:Z389,"&gt;0")</f>
        <v>1</v>
      </c>
      <c r="AE389" s="15">
        <f t="shared" ref="AE389:AF405" si="91">AA389+AC389</f>
        <v>1</v>
      </c>
      <c r="AF389" s="13">
        <f t="shared" si="91"/>
        <v>2</v>
      </c>
      <c r="AG389" s="17">
        <f t="shared" ref="AG389:AG405" si="92">AE389+AF389</f>
        <v>3</v>
      </c>
      <c r="AH389" s="23">
        <f t="shared" ref="AH389:AH438" si="93">COUNTIF(O389:P389,"&gt;0")</f>
        <v>0</v>
      </c>
      <c r="AI389" s="24">
        <f t="shared" ref="AI389:AI438" si="94">COUNTIF(R389:S389,"&gt;0")</f>
        <v>0</v>
      </c>
      <c r="AJ389" s="23">
        <f t="shared" ref="AJ389:AJ438" si="95">COUNTIF(U389:V389,"&gt;0")</f>
        <v>0</v>
      </c>
      <c r="AK389" s="24">
        <f t="shared" ref="AK389:AK438" si="96">COUNTIF(X389:Y389,"&gt;0")</f>
        <v>0</v>
      </c>
      <c r="AL389" s="23">
        <f t="shared" ref="AL389:AL438" si="97">AH389+AJ389</f>
        <v>0</v>
      </c>
      <c r="AM389" s="24">
        <f t="shared" ref="AM389:AM438" si="98">AI389+AK389</f>
        <v>0</v>
      </c>
      <c r="AN389" s="25">
        <f t="shared" ref="AN389:AN438" si="99">AL389+AM389</f>
        <v>0</v>
      </c>
      <c r="BA389">
        <v>0</v>
      </c>
      <c r="BB389">
        <v>1.26347E-2</v>
      </c>
      <c r="BC389">
        <v>76.158000000000001</v>
      </c>
      <c r="BJ389">
        <v>0</v>
      </c>
      <c r="BK389">
        <v>9.24175E-3</v>
      </c>
      <c r="BL389">
        <v>85.575999999999993</v>
      </c>
      <c r="BS389">
        <v>0</v>
      </c>
      <c r="BT389">
        <v>9.6357500000000002E-3</v>
      </c>
      <c r="BU389">
        <v>83.751000000000005</v>
      </c>
      <c r="CA389" t="s">
        <v>1599</v>
      </c>
      <c r="CB389" t="s">
        <v>2698</v>
      </c>
      <c r="CC389" t="s">
        <v>1125</v>
      </c>
      <c r="CD389" t="s">
        <v>307</v>
      </c>
      <c r="CE389" t="s">
        <v>2699</v>
      </c>
      <c r="CF389" t="s">
        <v>2918</v>
      </c>
      <c r="CG389" t="s">
        <v>2700</v>
      </c>
      <c r="CH389">
        <v>3</v>
      </c>
      <c r="CI389">
        <v>3</v>
      </c>
      <c r="CJ389">
        <v>-3.0354999999999999</v>
      </c>
      <c r="CK389">
        <v>0</v>
      </c>
      <c r="CL389">
        <v>0</v>
      </c>
      <c r="CM389">
        <v>0</v>
      </c>
      <c r="CN389">
        <v>0</v>
      </c>
      <c r="CO389" t="s">
        <v>210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 t="s">
        <v>210</v>
      </c>
      <c r="DC389" t="s">
        <v>210</v>
      </c>
      <c r="DD389" t="s">
        <v>210</v>
      </c>
      <c r="DE389" t="s">
        <v>210</v>
      </c>
      <c r="DF389" t="s">
        <v>210</v>
      </c>
      <c r="DG389" t="s">
        <v>210</v>
      </c>
      <c r="DH389" t="s">
        <v>210</v>
      </c>
      <c r="DI389" t="s">
        <v>210</v>
      </c>
      <c r="DJ389" t="s">
        <v>210</v>
      </c>
      <c r="DK389" t="s">
        <v>210</v>
      </c>
      <c r="DL389" t="s">
        <v>210</v>
      </c>
      <c r="DM389" t="s">
        <v>210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GL389">
        <v>395</v>
      </c>
      <c r="GM389">
        <v>390</v>
      </c>
      <c r="GN389">
        <v>421</v>
      </c>
      <c r="GO389">
        <v>421</v>
      </c>
      <c r="GP389">
        <v>547</v>
      </c>
      <c r="GQ389">
        <v>564</v>
      </c>
      <c r="GT389">
        <v>2620</v>
      </c>
      <c r="GU389">
        <v>4109</v>
      </c>
      <c r="GV389" t="s">
        <v>238</v>
      </c>
      <c r="GW389">
        <v>8430</v>
      </c>
      <c r="GX389">
        <v>2620</v>
      </c>
      <c r="GY389">
        <v>4109</v>
      </c>
      <c r="GZ389" t="s">
        <v>238</v>
      </c>
      <c r="HA389">
        <v>8430</v>
      </c>
      <c r="HB389">
        <v>2620</v>
      </c>
      <c r="HC389">
        <v>4109</v>
      </c>
      <c r="HD389" t="s">
        <v>238</v>
      </c>
      <c r="HE389">
        <v>8430</v>
      </c>
    </row>
    <row r="390" spans="1:213" ht="15" x14ac:dyDescent="0.25">
      <c r="A390" t="s">
        <v>2694</v>
      </c>
      <c r="B390">
        <v>422</v>
      </c>
      <c r="C390" t="s">
        <v>2694</v>
      </c>
      <c r="D390" t="s">
        <v>2694</v>
      </c>
      <c r="E390" t="s">
        <v>2695</v>
      </c>
      <c r="F390" t="s">
        <v>2696</v>
      </c>
      <c r="G390" t="s">
        <v>2697</v>
      </c>
      <c r="H390">
        <v>0.49967</v>
      </c>
      <c r="I390">
        <v>0.142566</v>
      </c>
      <c r="J390">
        <v>0</v>
      </c>
      <c r="K390">
        <v>9.24175E-3</v>
      </c>
      <c r="L390">
        <v>85.575999999999993</v>
      </c>
      <c r="M390">
        <v>21.300999999999998</v>
      </c>
      <c r="N390">
        <v>85.575999999999993</v>
      </c>
      <c r="T390" s="11">
        <v>0.49432599999999999</v>
      </c>
      <c r="W390" s="9">
        <v>0.49967</v>
      </c>
      <c r="Z390" s="13">
        <v>0.49177500000000002</v>
      </c>
      <c r="AA390" s="15">
        <f t="shared" si="87"/>
        <v>0</v>
      </c>
      <c r="AB390" s="13">
        <f t="shared" si="88"/>
        <v>1</v>
      </c>
      <c r="AC390" s="15">
        <f t="shared" si="89"/>
        <v>1</v>
      </c>
      <c r="AD390" s="13">
        <f t="shared" si="90"/>
        <v>1</v>
      </c>
      <c r="AE390" s="15">
        <f t="shared" si="91"/>
        <v>1</v>
      </c>
      <c r="AF390" s="13">
        <f t="shared" si="91"/>
        <v>2</v>
      </c>
      <c r="AG390" s="17">
        <f t="shared" si="92"/>
        <v>3</v>
      </c>
      <c r="AH390" s="23">
        <f t="shared" si="93"/>
        <v>0</v>
      </c>
      <c r="AI390" s="24">
        <f t="shared" si="94"/>
        <v>0</v>
      </c>
      <c r="AJ390" s="23">
        <f t="shared" si="95"/>
        <v>0</v>
      </c>
      <c r="AK390" s="24">
        <f t="shared" si="96"/>
        <v>0</v>
      </c>
      <c r="AL390" s="23">
        <f t="shared" si="97"/>
        <v>0</v>
      </c>
      <c r="AM390" s="24">
        <f t="shared" si="98"/>
        <v>0</v>
      </c>
      <c r="AN390" s="25">
        <f t="shared" si="99"/>
        <v>0</v>
      </c>
      <c r="BA390">
        <v>0</v>
      </c>
      <c r="BB390">
        <v>1.26347E-2</v>
      </c>
      <c r="BC390">
        <v>76.158000000000001</v>
      </c>
      <c r="BJ390">
        <v>0</v>
      </c>
      <c r="BK390">
        <v>9.24175E-3</v>
      </c>
      <c r="BL390">
        <v>85.575999999999993</v>
      </c>
      <c r="BS390">
        <v>0</v>
      </c>
      <c r="BT390">
        <v>9.6357500000000002E-3</v>
      </c>
      <c r="BU390">
        <v>83.751000000000005</v>
      </c>
      <c r="CA390" t="s">
        <v>1599</v>
      </c>
      <c r="CB390" t="s">
        <v>2701</v>
      </c>
      <c r="CC390" t="s">
        <v>420</v>
      </c>
      <c r="CD390" t="s">
        <v>421</v>
      </c>
      <c r="CE390" t="s">
        <v>2699</v>
      </c>
      <c r="CF390" t="s">
        <v>2918</v>
      </c>
      <c r="CG390" t="s">
        <v>2700</v>
      </c>
      <c r="CH390">
        <v>4</v>
      </c>
      <c r="CI390">
        <v>3</v>
      </c>
      <c r="CJ390">
        <v>-3.0354999999999999</v>
      </c>
      <c r="CK390">
        <v>0</v>
      </c>
      <c r="CL390">
        <v>0</v>
      </c>
      <c r="CM390">
        <v>0</v>
      </c>
      <c r="CN390">
        <v>0</v>
      </c>
      <c r="CO390" t="s">
        <v>210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 t="s">
        <v>210</v>
      </c>
      <c r="DC390" t="s">
        <v>210</v>
      </c>
      <c r="DD390" t="s">
        <v>210</v>
      </c>
      <c r="DE390" t="s">
        <v>210</v>
      </c>
      <c r="DF390" t="s">
        <v>210</v>
      </c>
      <c r="DG390" t="s">
        <v>210</v>
      </c>
      <c r="DH390" t="s">
        <v>210</v>
      </c>
      <c r="DI390" t="s">
        <v>210</v>
      </c>
      <c r="DJ390" t="s">
        <v>210</v>
      </c>
      <c r="DK390" t="s">
        <v>210</v>
      </c>
      <c r="DL390" t="s">
        <v>210</v>
      </c>
      <c r="DM390" t="s">
        <v>210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GL390">
        <v>396</v>
      </c>
      <c r="GM390">
        <v>390</v>
      </c>
      <c r="GN390">
        <v>422</v>
      </c>
      <c r="GO390">
        <v>422</v>
      </c>
      <c r="GP390">
        <v>547</v>
      </c>
      <c r="GQ390">
        <v>564</v>
      </c>
      <c r="GT390">
        <v>2620</v>
      </c>
      <c r="GU390">
        <v>4109</v>
      </c>
      <c r="GV390" t="s">
        <v>238</v>
      </c>
      <c r="GW390">
        <v>8430</v>
      </c>
      <c r="GX390">
        <v>2620</v>
      </c>
      <c r="GY390">
        <v>4109</v>
      </c>
      <c r="GZ390" t="s">
        <v>238</v>
      </c>
      <c r="HA390">
        <v>8430</v>
      </c>
      <c r="HB390">
        <v>2620</v>
      </c>
      <c r="HC390">
        <v>4109</v>
      </c>
      <c r="HD390" t="s">
        <v>238</v>
      </c>
      <c r="HE390">
        <v>8430</v>
      </c>
    </row>
    <row r="391" spans="1:213" ht="15" x14ac:dyDescent="0.25">
      <c r="A391" t="s">
        <v>2694</v>
      </c>
      <c r="B391">
        <v>433</v>
      </c>
      <c r="C391" t="s">
        <v>2694</v>
      </c>
      <c r="D391" t="s">
        <v>2694</v>
      </c>
      <c r="E391" t="s">
        <v>2695</v>
      </c>
      <c r="F391" t="s">
        <v>2696</v>
      </c>
      <c r="G391" t="s">
        <v>2697</v>
      </c>
      <c r="H391">
        <v>0.99654399999999999</v>
      </c>
      <c r="I391">
        <v>3.1632900000000001E-4</v>
      </c>
      <c r="J391">
        <v>24.9909</v>
      </c>
      <c r="K391">
        <v>9.24175E-3</v>
      </c>
      <c r="L391">
        <v>85.575999999999993</v>
      </c>
      <c r="M391">
        <v>21.300999999999998</v>
      </c>
      <c r="N391">
        <v>76.158000000000001</v>
      </c>
      <c r="T391" s="11">
        <v>0.99654399999999999</v>
      </c>
      <c r="W391" s="9">
        <v>0.99629199999999996</v>
      </c>
      <c r="Z391" s="13">
        <v>0.99253999999999998</v>
      </c>
      <c r="AA391" s="15">
        <f t="shared" si="87"/>
        <v>0</v>
      </c>
      <c r="AB391" s="13">
        <f t="shared" si="88"/>
        <v>1</v>
      </c>
      <c r="AC391" s="15">
        <f t="shared" si="89"/>
        <v>1</v>
      </c>
      <c r="AD391" s="13">
        <f t="shared" si="90"/>
        <v>1</v>
      </c>
      <c r="AE391" s="15">
        <f t="shared" si="91"/>
        <v>1</v>
      </c>
      <c r="AF391" s="13">
        <f t="shared" si="91"/>
        <v>2</v>
      </c>
      <c r="AG391" s="17">
        <f t="shared" si="92"/>
        <v>3</v>
      </c>
      <c r="AH391" s="23">
        <f t="shared" si="93"/>
        <v>0</v>
      </c>
      <c r="AI391" s="24">
        <f t="shared" si="94"/>
        <v>0</v>
      </c>
      <c r="AJ391" s="23">
        <f t="shared" si="95"/>
        <v>0</v>
      </c>
      <c r="AK391" s="24">
        <f t="shared" si="96"/>
        <v>0</v>
      </c>
      <c r="AL391" s="23">
        <f t="shared" si="97"/>
        <v>0</v>
      </c>
      <c r="AM391" s="24">
        <f t="shared" si="98"/>
        <v>0</v>
      </c>
      <c r="AN391" s="25">
        <f t="shared" si="99"/>
        <v>0</v>
      </c>
      <c r="BA391">
        <v>24.9909</v>
      </c>
      <c r="BB391">
        <v>1.26347E-2</v>
      </c>
      <c r="BC391">
        <v>76.158000000000001</v>
      </c>
      <c r="BJ391">
        <v>24.516100000000002</v>
      </c>
      <c r="BK391">
        <v>9.24175E-3</v>
      </c>
      <c r="BL391">
        <v>85.575999999999993</v>
      </c>
      <c r="BS391">
        <v>21.5078</v>
      </c>
      <c r="BT391">
        <v>9.6357500000000002E-3</v>
      </c>
      <c r="BU391">
        <v>83.751000000000005</v>
      </c>
      <c r="BZ391">
        <v>2</v>
      </c>
      <c r="CA391" t="s">
        <v>1599</v>
      </c>
      <c r="CB391" t="s">
        <v>2702</v>
      </c>
      <c r="CC391" t="s">
        <v>1292</v>
      </c>
      <c r="CD391" t="s">
        <v>2598</v>
      </c>
      <c r="CE391" t="s">
        <v>2703</v>
      </c>
      <c r="CF391" t="s">
        <v>2918</v>
      </c>
      <c r="CG391" t="s">
        <v>2704</v>
      </c>
      <c r="CH391">
        <v>15</v>
      </c>
      <c r="CI391">
        <v>3</v>
      </c>
      <c r="CJ391">
        <v>-0.21251999999999999</v>
      </c>
      <c r="CK391">
        <v>89642000</v>
      </c>
      <c r="CL391">
        <v>0</v>
      </c>
      <c r="CM391">
        <v>89642000</v>
      </c>
      <c r="CN391">
        <v>0</v>
      </c>
      <c r="CO391" t="s">
        <v>210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29166000</v>
      </c>
      <c r="CV391">
        <v>0</v>
      </c>
      <c r="CW391">
        <v>0</v>
      </c>
      <c r="CX391">
        <v>29448000</v>
      </c>
      <c r="CY391">
        <v>0</v>
      </c>
      <c r="CZ391">
        <v>0</v>
      </c>
      <c r="DA391">
        <v>31028000</v>
      </c>
      <c r="DB391" t="s">
        <v>210</v>
      </c>
      <c r="DC391" t="s">
        <v>210</v>
      </c>
      <c r="DD391" t="s">
        <v>210</v>
      </c>
      <c r="DE391" t="s">
        <v>210</v>
      </c>
      <c r="DF391" t="s">
        <v>210</v>
      </c>
      <c r="DG391" t="s">
        <v>210</v>
      </c>
      <c r="DH391" t="s">
        <v>210</v>
      </c>
      <c r="DI391" t="s">
        <v>210</v>
      </c>
      <c r="DJ391" t="s">
        <v>210</v>
      </c>
      <c r="DK391" t="s">
        <v>210</v>
      </c>
      <c r="DL391" t="s">
        <v>210</v>
      </c>
      <c r="DM391" t="s">
        <v>210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29448000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29166000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31028000</v>
      </c>
      <c r="EW391">
        <v>0</v>
      </c>
      <c r="GL391">
        <v>397</v>
      </c>
      <c r="GM391">
        <v>390</v>
      </c>
      <c r="GN391">
        <v>433</v>
      </c>
      <c r="GO391">
        <v>433</v>
      </c>
      <c r="GP391">
        <v>547</v>
      </c>
      <c r="GQ391">
        <v>564</v>
      </c>
      <c r="GR391" t="s">
        <v>2705</v>
      </c>
      <c r="GS391" t="s">
        <v>2706</v>
      </c>
      <c r="GT391">
        <v>2619</v>
      </c>
      <c r="GU391">
        <v>4108</v>
      </c>
      <c r="GV391" t="s">
        <v>237</v>
      </c>
      <c r="GW391">
        <v>8412</v>
      </c>
      <c r="GX391">
        <v>2620</v>
      </c>
      <c r="GY391">
        <v>4109</v>
      </c>
      <c r="GZ391" t="s">
        <v>238</v>
      </c>
      <c r="HA391">
        <v>8430</v>
      </c>
      <c r="HB391">
        <v>2620</v>
      </c>
      <c r="HC391">
        <v>4109</v>
      </c>
      <c r="HD391" t="s">
        <v>238</v>
      </c>
      <c r="HE391">
        <v>8430</v>
      </c>
    </row>
    <row r="392" spans="1:213" ht="15" x14ac:dyDescent="0.25">
      <c r="A392" t="s">
        <v>1414</v>
      </c>
      <c r="B392" t="s">
        <v>2707</v>
      </c>
      <c r="C392" t="s">
        <v>1416</v>
      </c>
      <c r="D392" t="s">
        <v>1416</v>
      </c>
      <c r="E392" t="s">
        <v>1417</v>
      </c>
      <c r="F392" t="s">
        <v>1418</v>
      </c>
      <c r="G392" t="s">
        <v>1419</v>
      </c>
      <c r="H392">
        <v>0.93010599999999999</v>
      </c>
      <c r="I392">
        <v>7.7252099999999997E-3</v>
      </c>
      <c r="J392">
        <v>10.9026</v>
      </c>
      <c r="K392">
        <v>1.35029E-2</v>
      </c>
      <c r="L392">
        <v>61.52</v>
      </c>
      <c r="M392">
        <v>18.149999999999999</v>
      </c>
      <c r="N392">
        <v>61.52</v>
      </c>
      <c r="Q392" s="7">
        <v>0.93010599999999999</v>
      </c>
      <c r="AA392" s="15">
        <f t="shared" si="87"/>
        <v>1</v>
      </c>
      <c r="AB392" s="13">
        <f t="shared" si="88"/>
        <v>0</v>
      </c>
      <c r="AC392" s="15">
        <f t="shared" si="89"/>
        <v>0</v>
      </c>
      <c r="AD392" s="13">
        <f t="shared" si="90"/>
        <v>0</v>
      </c>
      <c r="AE392" s="15">
        <f t="shared" si="91"/>
        <v>1</v>
      </c>
      <c r="AF392" s="13">
        <f t="shared" si="91"/>
        <v>0</v>
      </c>
      <c r="AG392" s="17">
        <f t="shared" si="92"/>
        <v>1</v>
      </c>
      <c r="AH392" s="23">
        <f t="shared" si="93"/>
        <v>0</v>
      </c>
      <c r="AI392" s="24">
        <f t="shared" si="94"/>
        <v>0</v>
      </c>
      <c r="AJ392" s="23">
        <f t="shared" si="95"/>
        <v>0</v>
      </c>
      <c r="AK392" s="24">
        <f t="shared" si="96"/>
        <v>0</v>
      </c>
      <c r="AL392" s="23">
        <f t="shared" si="97"/>
        <v>0</v>
      </c>
      <c r="AM392" s="24">
        <f t="shared" si="98"/>
        <v>0</v>
      </c>
      <c r="AN392" s="25">
        <f t="shared" si="99"/>
        <v>0</v>
      </c>
      <c r="AR392">
        <v>10.9026</v>
      </c>
      <c r="AS392">
        <v>1.35029E-2</v>
      </c>
      <c r="AT392">
        <v>61.52</v>
      </c>
      <c r="BZ392">
        <v>2</v>
      </c>
      <c r="CA392" t="s">
        <v>1599</v>
      </c>
      <c r="CB392" t="s">
        <v>2708</v>
      </c>
      <c r="CC392" t="s">
        <v>830</v>
      </c>
      <c r="CD392" t="s">
        <v>2339</v>
      </c>
      <c r="CE392" t="s">
        <v>1422</v>
      </c>
      <c r="CF392" t="s">
        <v>2918</v>
      </c>
      <c r="CG392" t="s">
        <v>1423</v>
      </c>
      <c r="CH392">
        <v>6</v>
      </c>
      <c r="CI392">
        <v>3</v>
      </c>
      <c r="CJ392">
        <v>0.83628000000000002</v>
      </c>
      <c r="CK392">
        <v>387150000</v>
      </c>
      <c r="CL392">
        <v>0</v>
      </c>
      <c r="CM392">
        <v>387150000</v>
      </c>
      <c r="CN392">
        <v>0</v>
      </c>
      <c r="CO392" t="s">
        <v>210</v>
      </c>
      <c r="CP392">
        <v>0</v>
      </c>
      <c r="CQ392">
        <v>0</v>
      </c>
      <c r="CR392">
        <v>387150000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 t="s">
        <v>210</v>
      </c>
      <c r="DC392" t="s">
        <v>210</v>
      </c>
      <c r="DD392" t="s">
        <v>210</v>
      </c>
      <c r="DE392" t="s">
        <v>210</v>
      </c>
      <c r="DF392" t="s">
        <v>210</v>
      </c>
      <c r="DG392" t="s">
        <v>210</v>
      </c>
      <c r="DH392" t="s">
        <v>210</v>
      </c>
      <c r="DI392" t="s">
        <v>210</v>
      </c>
      <c r="DJ392" t="s">
        <v>210</v>
      </c>
      <c r="DK392" t="s">
        <v>210</v>
      </c>
      <c r="DL392" t="s">
        <v>210</v>
      </c>
      <c r="DM392" t="s">
        <v>210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387150000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GL392">
        <v>398</v>
      </c>
      <c r="GM392">
        <v>392</v>
      </c>
      <c r="GN392">
        <v>381</v>
      </c>
      <c r="GO392">
        <v>381</v>
      </c>
      <c r="GP392">
        <v>478</v>
      </c>
      <c r="GQ392">
        <v>495</v>
      </c>
      <c r="GR392">
        <v>2516</v>
      </c>
      <c r="GS392">
        <v>4003</v>
      </c>
      <c r="GT392">
        <v>2516</v>
      </c>
      <c r="GU392">
        <v>4003</v>
      </c>
      <c r="GV392" t="s">
        <v>273</v>
      </c>
      <c r="GW392">
        <v>8168</v>
      </c>
      <c r="GX392">
        <v>2516</v>
      </c>
      <c r="GY392">
        <v>4003</v>
      </c>
      <c r="GZ392" t="s">
        <v>273</v>
      </c>
      <c r="HA392">
        <v>8168</v>
      </c>
      <c r="HB392">
        <v>2516</v>
      </c>
      <c r="HC392">
        <v>4003</v>
      </c>
      <c r="HD392" t="s">
        <v>273</v>
      </c>
      <c r="HE392">
        <v>8168</v>
      </c>
    </row>
    <row r="393" spans="1:213" ht="15" x14ac:dyDescent="0.25">
      <c r="A393" t="s">
        <v>1424</v>
      </c>
      <c r="B393">
        <v>83</v>
      </c>
      <c r="C393" t="s">
        <v>1424</v>
      </c>
      <c r="D393" t="s">
        <v>1424</v>
      </c>
      <c r="E393" t="s">
        <v>1425</v>
      </c>
      <c r="F393" t="s">
        <v>1426</v>
      </c>
      <c r="G393" t="s">
        <v>1427</v>
      </c>
      <c r="H393">
        <v>0.50264600000000004</v>
      </c>
      <c r="I393">
        <v>0.111904</v>
      </c>
      <c r="J393">
        <v>0</v>
      </c>
      <c r="K393">
        <v>1.67285E-2</v>
      </c>
      <c r="L393">
        <v>41.966999999999999</v>
      </c>
      <c r="M393">
        <v>20.164000000000001</v>
      </c>
      <c r="N393">
        <v>41.966999999999999</v>
      </c>
      <c r="V393" s="9">
        <v>0.50264600000000004</v>
      </c>
      <c r="AA393" s="15">
        <f t="shared" si="87"/>
        <v>0</v>
      </c>
      <c r="AB393" s="13">
        <f t="shared" si="88"/>
        <v>0</v>
      </c>
      <c r="AC393" s="15">
        <f t="shared" si="89"/>
        <v>1</v>
      </c>
      <c r="AD393" s="13">
        <f t="shared" si="90"/>
        <v>0</v>
      </c>
      <c r="AE393" s="15">
        <f t="shared" si="91"/>
        <v>1</v>
      </c>
      <c r="AF393" s="13">
        <f t="shared" si="91"/>
        <v>0</v>
      </c>
      <c r="AG393" s="17">
        <f t="shared" si="92"/>
        <v>1</v>
      </c>
      <c r="AH393" s="23">
        <f t="shared" si="93"/>
        <v>0</v>
      </c>
      <c r="AI393" s="24">
        <f t="shared" si="94"/>
        <v>0</v>
      </c>
      <c r="AJ393" s="23">
        <f t="shared" si="95"/>
        <v>1</v>
      </c>
      <c r="AK393" s="24">
        <f t="shared" si="96"/>
        <v>0</v>
      </c>
      <c r="AL393" s="23">
        <f t="shared" si="97"/>
        <v>1</v>
      </c>
      <c r="AM393" s="24">
        <f t="shared" si="98"/>
        <v>0</v>
      </c>
      <c r="AN393" s="25">
        <f t="shared" si="99"/>
        <v>1</v>
      </c>
      <c r="BG393">
        <v>0</v>
      </c>
      <c r="BH393">
        <v>1.67285E-2</v>
      </c>
      <c r="BI393">
        <v>41.966999999999999</v>
      </c>
      <c r="CA393" t="s">
        <v>1599</v>
      </c>
      <c r="CB393" t="s">
        <v>2709</v>
      </c>
      <c r="CC393" t="s">
        <v>420</v>
      </c>
      <c r="CD393" t="s">
        <v>421</v>
      </c>
      <c r="CE393" t="s">
        <v>1431</v>
      </c>
      <c r="CF393" t="s">
        <v>2918</v>
      </c>
      <c r="CG393" t="s">
        <v>1432</v>
      </c>
      <c r="CH393">
        <v>11</v>
      </c>
      <c r="CI393">
        <v>3</v>
      </c>
      <c r="CJ393">
        <v>-1.3646</v>
      </c>
      <c r="CK393">
        <v>224670</v>
      </c>
      <c r="CL393">
        <v>0</v>
      </c>
      <c r="CM393">
        <v>0</v>
      </c>
      <c r="CN393">
        <v>224670</v>
      </c>
      <c r="CO393" t="s">
        <v>210</v>
      </c>
      <c r="CP393">
        <v>0</v>
      </c>
      <c r="CQ393">
        <v>0</v>
      </c>
      <c r="CR393">
        <v>0</v>
      </c>
      <c r="CS393">
        <v>0</v>
      </c>
      <c r="CT393">
        <v>224670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 t="s">
        <v>210</v>
      </c>
      <c r="DC393" t="s">
        <v>210</v>
      </c>
      <c r="DD393" t="s">
        <v>210</v>
      </c>
      <c r="DE393" t="s">
        <v>210</v>
      </c>
      <c r="DF393" t="s">
        <v>210</v>
      </c>
      <c r="DG393" t="s">
        <v>210</v>
      </c>
      <c r="DH393" t="s">
        <v>210</v>
      </c>
      <c r="DI393" t="s">
        <v>210</v>
      </c>
      <c r="DJ393" t="s">
        <v>210</v>
      </c>
      <c r="DK393" t="s">
        <v>210</v>
      </c>
      <c r="DL393" t="s">
        <v>210</v>
      </c>
      <c r="DM393" t="s">
        <v>210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224670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GL393">
        <v>399</v>
      </c>
      <c r="GM393">
        <v>393</v>
      </c>
      <c r="GN393">
        <v>83</v>
      </c>
      <c r="GO393">
        <v>83</v>
      </c>
      <c r="GP393">
        <v>366</v>
      </c>
      <c r="GQ393">
        <v>382</v>
      </c>
      <c r="GR393">
        <v>1943</v>
      </c>
      <c r="GS393">
        <v>3034</v>
      </c>
      <c r="GT393">
        <v>1943</v>
      </c>
      <c r="GU393">
        <v>3034</v>
      </c>
      <c r="GV393" t="s">
        <v>454</v>
      </c>
      <c r="GW393">
        <v>18391</v>
      </c>
      <c r="GX393">
        <v>1943</v>
      </c>
      <c r="GY393">
        <v>3034</v>
      </c>
      <c r="GZ393" t="s">
        <v>454</v>
      </c>
      <c r="HA393">
        <v>18391</v>
      </c>
      <c r="HB393">
        <v>1943</v>
      </c>
      <c r="HC393">
        <v>3034</v>
      </c>
      <c r="HD393" t="s">
        <v>454</v>
      </c>
      <c r="HE393">
        <v>18391</v>
      </c>
    </row>
    <row r="394" spans="1:213" ht="15" x14ac:dyDescent="0.25">
      <c r="A394" t="s">
        <v>1424</v>
      </c>
      <c r="B394">
        <v>85</v>
      </c>
      <c r="C394" t="s">
        <v>1424</v>
      </c>
      <c r="D394" t="s">
        <v>1424</v>
      </c>
      <c r="E394" t="s">
        <v>1425</v>
      </c>
      <c r="F394" t="s">
        <v>1426</v>
      </c>
      <c r="G394" t="s">
        <v>1427</v>
      </c>
      <c r="H394">
        <v>0.49819999999999998</v>
      </c>
      <c r="I394">
        <v>0.14547099999999999</v>
      </c>
      <c r="J394">
        <v>0</v>
      </c>
      <c r="K394">
        <v>1.67285E-2</v>
      </c>
      <c r="L394">
        <v>41.966999999999999</v>
      </c>
      <c r="M394">
        <v>20.164000000000001</v>
      </c>
      <c r="N394">
        <v>41.966999999999999</v>
      </c>
      <c r="V394" s="9">
        <v>0.49819999999999998</v>
      </c>
      <c r="AA394" s="15">
        <f t="shared" si="87"/>
        <v>0</v>
      </c>
      <c r="AB394" s="13">
        <f t="shared" si="88"/>
        <v>0</v>
      </c>
      <c r="AC394" s="15">
        <f t="shared" si="89"/>
        <v>1</v>
      </c>
      <c r="AD394" s="13">
        <f t="shared" si="90"/>
        <v>0</v>
      </c>
      <c r="AE394" s="15">
        <f t="shared" si="91"/>
        <v>1</v>
      </c>
      <c r="AF394" s="13">
        <f t="shared" si="91"/>
        <v>0</v>
      </c>
      <c r="AG394" s="17">
        <f t="shared" si="92"/>
        <v>1</v>
      </c>
      <c r="AH394" s="23">
        <f t="shared" si="93"/>
        <v>0</v>
      </c>
      <c r="AI394" s="24">
        <f t="shared" si="94"/>
        <v>0</v>
      </c>
      <c r="AJ394" s="23">
        <f t="shared" si="95"/>
        <v>1</v>
      </c>
      <c r="AK394" s="24">
        <f t="shared" si="96"/>
        <v>0</v>
      </c>
      <c r="AL394" s="23">
        <f t="shared" si="97"/>
        <v>1</v>
      </c>
      <c r="AM394" s="24">
        <f t="shared" si="98"/>
        <v>0</v>
      </c>
      <c r="AN394" s="25">
        <f t="shared" si="99"/>
        <v>1</v>
      </c>
      <c r="BG394">
        <v>0</v>
      </c>
      <c r="BH394">
        <v>1.67285E-2</v>
      </c>
      <c r="BI394">
        <v>41.966999999999999</v>
      </c>
      <c r="CA394" t="s">
        <v>1599</v>
      </c>
      <c r="CB394" t="s">
        <v>2710</v>
      </c>
      <c r="CC394" t="s">
        <v>420</v>
      </c>
      <c r="CD394" t="s">
        <v>421</v>
      </c>
      <c r="CE394" t="s">
        <v>1431</v>
      </c>
      <c r="CF394" t="s">
        <v>2918</v>
      </c>
      <c r="CG394" t="s">
        <v>1432</v>
      </c>
      <c r="CH394">
        <v>13</v>
      </c>
      <c r="CI394">
        <v>3</v>
      </c>
      <c r="CJ394">
        <v>-1.3646</v>
      </c>
      <c r="CK394">
        <v>0</v>
      </c>
      <c r="CL394">
        <v>0</v>
      </c>
      <c r="CM394">
        <v>0</v>
      </c>
      <c r="CN394">
        <v>0</v>
      </c>
      <c r="CO394" t="s">
        <v>210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 t="s">
        <v>210</v>
      </c>
      <c r="DC394" t="s">
        <v>210</v>
      </c>
      <c r="DD394" t="s">
        <v>210</v>
      </c>
      <c r="DE394" t="s">
        <v>210</v>
      </c>
      <c r="DF394" t="s">
        <v>210</v>
      </c>
      <c r="DG394" t="s">
        <v>210</v>
      </c>
      <c r="DH394" t="s">
        <v>210</v>
      </c>
      <c r="DI394" t="s">
        <v>210</v>
      </c>
      <c r="DJ394" t="s">
        <v>210</v>
      </c>
      <c r="DK394" t="s">
        <v>210</v>
      </c>
      <c r="DL394" t="s">
        <v>210</v>
      </c>
      <c r="DM394" t="s">
        <v>210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GL394">
        <v>400</v>
      </c>
      <c r="GM394">
        <v>393</v>
      </c>
      <c r="GN394">
        <v>85</v>
      </c>
      <c r="GO394">
        <v>85</v>
      </c>
      <c r="GP394">
        <v>366</v>
      </c>
      <c r="GQ394">
        <v>382</v>
      </c>
      <c r="GT394">
        <v>1943</v>
      </c>
      <c r="GU394">
        <v>3034</v>
      </c>
      <c r="GV394" t="s">
        <v>454</v>
      </c>
      <c r="GW394">
        <v>18391</v>
      </c>
      <c r="GX394">
        <v>1943</v>
      </c>
      <c r="GY394">
        <v>3034</v>
      </c>
      <c r="GZ394" t="s">
        <v>454</v>
      </c>
      <c r="HA394">
        <v>18391</v>
      </c>
      <c r="HB394">
        <v>1943</v>
      </c>
      <c r="HC394">
        <v>3034</v>
      </c>
      <c r="HD394" t="s">
        <v>454</v>
      </c>
      <c r="HE394">
        <v>18391</v>
      </c>
    </row>
    <row r="395" spans="1:213" x14ac:dyDescent="0.3">
      <c r="A395" t="s">
        <v>2711</v>
      </c>
      <c r="B395" t="s">
        <v>2712</v>
      </c>
      <c r="C395" t="s">
        <v>2713</v>
      </c>
      <c r="D395" t="s">
        <v>2713</v>
      </c>
      <c r="E395" t="s">
        <v>2714</v>
      </c>
      <c r="F395" t="s">
        <v>2715</v>
      </c>
      <c r="G395" t="s">
        <v>2716</v>
      </c>
      <c r="H395">
        <v>0.5</v>
      </c>
      <c r="I395">
        <v>0.128385</v>
      </c>
      <c r="J395">
        <v>0</v>
      </c>
      <c r="K395">
        <v>1.7374299999999999E-2</v>
      </c>
      <c r="L395">
        <v>74.962000000000003</v>
      </c>
      <c r="M395">
        <v>19.856999999999999</v>
      </c>
      <c r="N395">
        <v>74.962000000000003</v>
      </c>
      <c r="W395" s="9">
        <v>0.5</v>
      </c>
      <c r="AA395" s="15">
        <f t="shared" si="87"/>
        <v>0</v>
      </c>
      <c r="AB395" s="13">
        <f t="shared" si="88"/>
        <v>0</v>
      </c>
      <c r="AC395" s="15">
        <f t="shared" si="89"/>
        <v>1</v>
      </c>
      <c r="AD395" s="13">
        <f t="shared" si="90"/>
        <v>0</v>
      </c>
      <c r="AE395" s="15">
        <f t="shared" si="91"/>
        <v>1</v>
      </c>
      <c r="AF395" s="13">
        <f t="shared" si="91"/>
        <v>0</v>
      </c>
      <c r="AG395" s="17">
        <f t="shared" si="92"/>
        <v>1</v>
      </c>
      <c r="AH395" s="23">
        <f t="shared" si="93"/>
        <v>0</v>
      </c>
      <c r="AI395" s="24">
        <f t="shared" si="94"/>
        <v>0</v>
      </c>
      <c r="AJ395" s="23">
        <f t="shared" si="95"/>
        <v>0</v>
      </c>
      <c r="AK395" s="24">
        <f t="shared" si="96"/>
        <v>0</v>
      </c>
      <c r="AL395" s="23">
        <f t="shared" si="97"/>
        <v>0</v>
      </c>
      <c r="AM395" s="24">
        <f t="shared" si="98"/>
        <v>0</v>
      </c>
      <c r="AN395" s="25">
        <f t="shared" si="99"/>
        <v>0</v>
      </c>
      <c r="BJ395">
        <v>0</v>
      </c>
      <c r="BK395">
        <v>1.7374299999999999E-2</v>
      </c>
      <c r="BL395">
        <v>74.962000000000003</v>
      </c>
      <c r="BZ395">
        <v>1</v>
      </c>
      <c r="CA395" t="s">
        <v>1599</v>
      </c>
      <c r="CB395" t="s">
        <v>2717</v>
      </c>
      <c r="CC395" t="s">
        <v>2718</v>
      </c>
      <c r="CD395" t="s">
        <v>2438</v>
      </c>
      <c r="CE395" s="19" t="s">
        <v>2719</v>
      </c>
      <c r="CF395" t="s">
        <v>2918</v>
      </c>
      <c r="CG395" t="s">
        <v>2720</v>
      </c>
      <c r="CH395">
        <v>7</v>
      </c>
      <c r="CI395">
        <v>2</v>
      </c>
      <c r="CJ395">
        <v>-3.4729999999999999</v>
      </c>
      <c r="CK395">
        <v>18501000</v>
      </c>
      <c r="CL395">
        <v>18501000</v>
      </c>
      <c r="CM395">
        <v>0</v>
      </c>
      <c r="CN395">
        <v>0</v>
      </c>
      <c r="CO395" t="s">
        <v>210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18501000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 t="s">
        <v>210</v>
      </c>
      <c r="DC395" t="s">
        <v>210</v>
      </c>
      <c r="DD395" t="s">
        <v>210</v>
      </c>
      <c r="DE395" t="s">
        <v>210</v>
      </c>
      <c r="DF395" t="s">
        <v>210</v>
      </c>
      <c r="DG395" t="s">
        <v>210</v>
      </c>
      <c r="DH395" t="s">
        <v>210</v>
      </c>
      <c r="DI395" t="s">
        <v>210</v>
      </c>
      <c r="DJ395" t="s">
        <v>210</v>
      </c>
      <c r="DK395" t="s">
        <v>210</v>
      </c>
      <c r="DL395" t="s">
        <v>210</v>
      </c>
      <c r="DM395" t="s">
        <v>210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18501000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GL395">
        <v>401</v>
      </c>
      <c r="GM395">
        <v>394</v>
      </c>
      <c r="GN395">
        <v>191</v>
      </c>
      <c r="GO395">
        <v>191</v>
      </c>
      <c r="GP395">
        <v>314</v>
      </c>
      <c r="GQ395">
        <v>328</v>
      </c>
      <c r="GR395">
        <v>1476</v>
      </c>
      <c r="GS395">
        <v>2130</v>
      </c>
      <c r="GT395">
        <v>1476</v>
      </c>
      <c r="GU395">
        <v>2130</v>
      </c>
      <c r="GV395" t="s">
        <v>238</v>
      </c>
      <c r="GW395">
        <v>7512</v>
      </c>
      <c r="GX395">
        <v>1476</v>
      </c>
      <c r="GY395">
        <v>2130</v>
      </c>
      <c r="GZ395" t="s">
        <v>238</v>
      </c>
      <c r="HA395">
        <v>7512</v>
      </c>
      <c r="HB395">
        <v>1476</v>
      </c>
      <c r="HC395">
        <v>2130</v>
      </c>
      <c r="HD395" t="s">
        <v>238</v>
      </c>
      <c r="HE395">
        <v>7512</v>
      </c>
    </row>
    <row r="396" spans="1:213" x14ac:dyDescent="0.3">
      <c r="A396" t="s">
        <v>2711</v>
      </c>
      <c r="B396" t="s">
        <v>2721</v>
      </c>
      <c r="C396" t="s">
        <v>2713</v>
      </c>
      <c r="D396" t="s">
        <v>2713</v>
      </c>
      <c r="E396" t="s">
        <v>2714</v>
      </c>
      <c r="F396" t="s">
        <v>2715</v>
      </c>
      <c r="G396" t="s">
        <v>2716</v>
      </c>
      <c r="H396">
        <v>0.5</v>
      </c>
      <c r="I396">
        <v>0.11643199999999999</v>
      </c>
      <c r="J396">
        <v>0</v>
      </c>
      <c r="K396">
        <v>1.7374299999999999E-2</v>
      </c>
      <c r="L396">
        <v>74.962000000000003</v>
      </c>
      <c r="M396">
        <v>19.856999999999999</v>
      </c>
      <c r="N396">
        <v>74.962000000000003</v>
      </c>
      <c r="W396" s="9">
        <v>0.5</v>
      </c>
      <c r="AA396" s="15">
        <f t="shared" si="87"/>
        <v>0</v>
      </c>
      <c r="AB396" s="13">
        <f t="shared" si="88"/>
        <v>0</v>
      </c>
      <c r="AC396" s="15">
        <f t="shared" si="89"/>
        <v>1</v>
      </c>
      <c r="AD396" s="13">
        <f t="shared" si="90"/>
        <v>0</v>
      </c>
      <c r="AE396" s="15">
        <f t="shared" si="91"/>
        <v>1</v>
      </c>
      <c r="AF396" s="13">
        <f t="shared" si="91"/>
        <v>0</v>
      </c>
      <c r="AG396" s="17">
        <f t="shared" si="92"/>
        <v>1</v>
      </c>
      <c r="AH396" s="23">
        <f t="shared" si="93"/>
        <v>0</v>
      </c>
      <c r="AI396" s="24">
        <f t="shared" si="94"/>
        <v>0</v>
      </c>
      <c r="AJ396" s="23">
        <f t="shared" si="95"/>
        <v>0</v>
      </c>
      <c r="AK396" s="24">
        <f t="shared" si="96"/>
        <v>0</v>
      </c>
      <c r="AL396" s="23">
        <f t="shared" si="97"/>
        <v>0</v>
      </c>
      <c r="AM396" s="24">
        <f t="shared" si="98"/>
        <v>0</v>
      </c>
      <c r="AN396" s="25">
        <f t="shared" si="99"/>
        <v>0</v>
      </c>
      <c r="BJ396">
        <v>0</v>
      </c>
      <c r="BK396">
        <v>1.7374299999999999E-2</v>
      </c>
      <c r="BL396">
        <v>74.962000000000003</v>
      </c>
      <c r="BZ396">
        <v>1</v>
      </c>
      <c r="CA396" t="s">
        <v>1599</v>
      </c>
      <c r="CB396" t="s">
        <v>2722</v>
      </c>
      <c r="CC396" t="s">
        <v>420</v>
      </c>
      <c r="CD396" t="s">
        <v>421</v>
      </c>
      <c r="CE396" s="19" t="s">
        <v>2719</v>
      </c>
      <c r="CF396" t="s">
        <v>2918</v>
      </c>
      <c r="CG396" t="s">
        <v>2720</v>
      </c>
      <c r="CH396">
        <v>8</v>
      </c>
      <c r="CI396">
        <v>2</v>
      </c>
      <c r="CJ396">
        <v>-3.4729999999999999</v>
      </c>
      <c r="CK396">
        <v>18501000</v>
      </c>
      <c r="CL396">
        <v>18501000</v>
      </c>
      <c r="CM396">
        <v>0</v>
      </c>
      <c r="CN396">
        <v>0</v>
      </c>
      <c r="CO396" t="s">
        <v>210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18501000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 t="s">
        <v>210</v>
      </c>
      <c r="DC396" t="s">
        <v>210</v>
      </c>
      <c r="DD396" t="s">
        <v>210</v>
      </c>
      <c r="DE396" t="s">
        <v>210</v>
      </c>
      <c r="DF396" t="s">
        <v>210</v>
      </c>
      <c r="DG396" t="s">
        <v>210</v>
      </c>
      <c r="DH396" t="s">
        <v>210</v>
      </c>
      <c r="DI396" t="s">
        <v>210</v>
      </c>
      <c r="DJ396" t="s">
        <v>210</v>
      </c>
      <c r="DK396" t="s">
        <v>210</v>
      </c>
      <c r="DL396" t="s">
        <v>210</v>
      </c>
      <c r="DM396" t="s">
        <v>210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18501000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GL396">
        <v>402</v>
      </c>
      <c r="GM396">
        <v>394</v>
      </c>
      <c r="GN396">
        <v>192</v>
      </c>
      <c r="GO396">
        <v>192</v>
      </c>
      <c r="GP396">
        <v>314</v>
      </c>
      <c r="GQ396">
        <v>328</v>
      </c>
      <c r="GR396">
        <v>1476</v>
      </c>
      <c r="GS396">
        <v>2130</v>
      </c>
      <c r="GT396">
        <v>1476</v>
      </c>
      <c r="GU396">
        <v>2130</v>
      </c>
      <c r="GV396" t="s">
        <v>238</v>
      </c>
      <c r="GW396">
        <v>7512</v>
      </c>
      <c r="GX396">
        <v>1476</v>
      </c>
      <c r="GY396">
        <v>2130</v>
      </c>
      <c r="GZ396" t="s">
        <v>238</v>
      </c>
      <c r="HA396">
        <v>7512</v>
      </c>
      <c r="HB396">
        <v>1476</v>
      </c>
      <c r="HC396">
        <v>2130</v>
      </c>
      <c r="HD396" t="s">
        <v>238</v>
      </c>
      <c r="HE396">
        <v>7512</v>
      </c>
    </row>
    <row r="397" spans="1:213" ht="15" x14ac:dyDescent="0.25">
      <c r="A397" t="s">
        <v>1438</v>
      </c>
      <c r="B397">
        <v>227</v>
      </c>
      <c r="C397" t="s">
        <v>1438</v>
      </c>
      <c r="D397" t="s">
        <v>1438</v>
      </c>
      <c r="E397" t="s">
        <v>1439</v>
      </c>
      <c r="F397" t="s">
        <v>1440</v>
      </c>
      <c r="G397" t="s">
        <v>1441</v>
      </c>
      <c r="H397">
        <v>1</v>
      </c>
      <c r="I397">
        <v>0</v>
      </c>
      <c r="J397">
        <v>56.7211</v>
      </c>
      <c r="K397">
        <v>1.7339500000000001E-2</v>
      </c>
      <c r="L397">
        <v>62.463999999999999</v>
      </c>
      <c r="M397">
        <v>6.0507</v>
      </c>
      <c r="N397">
        <v>62.463999999999999</v>
      </c>
      <c r="Q397" s="7">
        <v>1</v>
      </c>
      <c r="AA397" s="15">
        <f t="shared" si="87"/>
        <v>1</v>
      </c>
      <c r="AB397" s="13">
        <f t="shared" si="88"/>
        <v>0</v>
      </c>
      <c r="AC397" s="15">
        <f t="shared" si="89"/>
        <v>0</v>
      </c>
      <c r="AD397" s="13">
        <f t="shared" si="90"/>
        <v>0</v>
      </c>
      <c r="AE397" s="15">
        <f t="shared" si="91"/>
        <v>1</v>
      </c>
      <c r="AF397" s="13">
        <f t="shared" si="91"/>
        <v>0</v>
      </c>
      <c r="AG397" s="17">
        <f t="shared" si="92"/>
        <v>1</v>
      </c>
      <c r="AH397" s="23">
        <f t="shared" si="93"/>
        <v>0</v>
      </c>
      <c r="AI397" s="24">
        <f t="shared" si="94"/>
        <v>0</v>
      </c>
      <c r="AJ397" s="23">
        <f t="shared" si="95"/>
        <v>0</v>
      </c>
      <c r="AK397" s="24">
        <f t="shared" si="96"/>
        <v>0</v>
      </c>
      <c r="AL397" s="23">
        <f t="shared" si="97"/>
        <v>0</v>
      </c>
      <c r="AM397" s="24">
        <f t="shared" si="98"/>
        <v>0</v>
      </c>
      <c r="AN397" s="25">
        <f t="shared" si="99"/>
        <v>0</v>
      </c>
      <c r="AR397">
        <v>56.7211</v>
      </c>
      <c r="AS397">
        <v>1.7339500000000001E-2</v>
      </c>
      <c r="AT397">
        <v>62.463999999999999</v>
      </c>
      <c r="BV397" t="s">
        <v>358</v>
      </c>
      <c r="BZ397">
        <v>2</v>
      </c>
      <c r="CA397" t="s">
        <v>1599</v>
      </c>
      <c r="CB397" t="s">
        <v>2723</v>
      </c>
      <c r="CC397" t="s">
        <v>830</v>
      </c>
      <c r="CD397" t="s">
        <v>876</v>
      </c>
      <c r="CE397" t="s">
        <v>1444</v>
      </c>
      <c r="CF397" t="s">
        <v>2918</v>
      </c>
      <c r="CG397" t="s">
        <v>1445</v>
      </c>
      <c r="CH397">
        <v>3</v>
      </c>
      <c r="CI397">
        <v>2</v>
      </c>
      <c r="CJ397">
        <v>-3.5274999999999999</v>
      </c>
      <c r="CK397">
        <v>0</v>
      </c>
      <c r="CL397">
        <v>0</v>
      </c>
      <c r="CM397">
        <v>0</v>
      </c>
      <c r="CN397">
        <v>0</v>
      </c>
      <c r="CO397" t="s">
        <v>210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 t="s">
        <v>210</v>
      </c>
      <c r="DC397" t="s">
        <v>210</v>
      </c>
      <c r="DD397" t="s">
        <v>210</v>
      </c>
      <c r="DE397" t="s">
        <v>210</v>
      </c>
      <c r="DF397" t="s">
        <v>210</v>
      </c>
      <c r="DG397" t="s">
        <v>210</v>
      </c>
      <c r="DH397" t="s">
        <v>210</v>
      </c>
      <c r="DI397" t="s">
        <v>210</v>
      </c>
      <c r="DJ397" t="s">
        <v>210</v>
      </c>
      <c r="DK397" t="s">
        <v>210</v>
      </c>
      <c r="DL397" t="s">
        <v>210</v>
      </c>
      <c r="DM397" t="s">
        <v>210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GL397">
        <v>403</v>
      </c>
      <c r="GM397">
        <v>395</v>
      </c>
      <c r="GN397">
        <v>227</v>
      </c>
      <c r="GO397">
        <v>227</v>
      </c>
      <c r="GP397">
        <v>269</v>
      </c>
      <c r="GQ397">
        <v>283</v>
      </c>
      <c r="GR397">
        <v>1350</v>
      </c>
      <c r="GS397">
        <v>1990</v>
      </c>
      <c r="GT397">
        <v>1350</v>
      </c>
      <c r="GU397">
        <v>1990</v>
      </c>
      <c r="GV397" t="s">
        <v>273</v>
      </c>
      <c r="GW397">
        <v>14771</v>
      </c>
      <c r="GX397">
        <v>1350</v>
      </c>
      <c r="GY397">
        <v>1990</v>
      </c>
      <c r="GZ397" t="s">
        <v>273</v>
      </c>
      <c r="HA397">
        <v>14771</v>
      </c>
      <c r="HB397">
        <v>1350</v>
      </c>
      <c r="HC397">
        <v>1990</v>
      </c>
      <c r="HD397" t="s">
        <v>273</v>
      </c>
      <c r="HE397">
        <v>14771</v>
      </c>
    </row>
    <row r="398" spans="1:213" x14ac:dyDescent="0.3">
      <c r="A398" t="s">
        <v>2724</v>
      </c>
      <c r="B398">
        <v>37</v>
      </c>
      <c r="C398" t="s">
        <v>2724</v>
      </c>
      <c r="D398" t="s">
        <v>2724</v>
      </c>
      <c r="G398" t="s">
        <v>2725</v>
      </c>
      <c r="H398">
        <v>0.406472</v>
      </c>
      <c r="I398">
        <v>0.17583499999999999</v>
      </c>
      <c r="J398">
        <v>0</v>
      </c>
      <c r="K398">
        <v>5.89049E-3</v>
      </c>
      <c r="L398">
        <v>50.215000000000003</v>
      </c>
      <c r="M398">
        <v>32.499000000000002</v>
      </c>
      <c r="N398">
        <v>50.215000000000003</v>
      </c>
      <c r="U398" s="9">
        <v>0.406472</v>
      </c>
      <c r="AA398" s="15">
        <f t="shared" si="87"/>
        <v>0</v>
      </c>
      <c r="AB398" s="13">
        <f t="shared" si="88"/>
        <v>0</v>
      </c>
      <c r="AC398" s="15">
        <f t="shared" si="89"/>
        <v>1</v>
      </c>
      <c r="AD398" s="13">
        <f t="shared" si="90"/>
        <v>0</v>
      </c>
      <c r="AE398" s="15">
        <f t="shared" si="91"/>
        <v>1</v>
      </c>
      <c r="AF398" s="13">
        <f t="shared" si="91"/>
        <v>0</v>
      </c>
      <c r="AG398" s="17">
        <f t="shared" si="92"/>
        <v>1</v>
      </c>
      <c r="AH398" s="23">
        <f t="shared" si="93"/>
        <v>0</v>
      </c>
      <c r="AI398" s="24">
        <f t="shared" si="94"/>
        <v>0</v>
      </c>
      <c r="AJ398" s="23">
        <f t="shared" si="95"/>
        <v>1</v>
      </c>
      <c r="AK398" s="24">
        <f t="shared" si="96"/>
        <v>0</v>
      </c>
      <c r="AL398" s="23">
        <f t="shared" si="97"/>
        <v>1</v>
      </c>
      <c r="AM398" s="24">
        <f t="shared" si="98"/>
        <v>0</v>
      </c>
      <c r="AN398" s="25">
        <f t="shared" si="99"/>
        <v>1</v>
      </c>
      <c r="BD398">
        <v>0</v>
      </c>
      <c r="BE398">
        <v>5.89049E-3</v>
      </c>
      <c r="BF398">
        <v>50.215000000000003</v>
      </c>
      <c r="CA398" t="s">
        <v>1599</v>
      </c>
      <c r="CB398" t="s">
        <v>2726</v>
      </c>
      <c r="CC398" t="s">
        <v>306</v>
      </c>
      <c r="CD398" t="s">
        <v>482</v>
      </c>
      <c r="CE398" s="19" t="s">
        <v>2727</v>
      </c>
      <c r="CF398" t="s">
        <v>2918</v>
      </c>
      <c r="CG398" t="s">
        <v>2728</v>
      </c>
      <c r="CH398">
        <v>2</v>
      </c>
      <c r="CI398">
        <v>5</v>
      </c>
      <c r="CJ398">
        <v>0.29082000000000002</v>
      </c>
      <c r="CK398">
        <v>0</v>
      </c>
      <c r="CL398">
        <v>0</v>
      </c>
      <c r="CM398">
        <v>0</v>
      </c>
      <c r="CN398">
        <v>0</v>
      </c>
      <c r="CO398" t="s">
        <v>210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 t="s">
        <v>210</v>
      </c>
      <c r="DC398" t="s">
        <v>210</v>
      </c>
      <c r="DD398" t="s">
        <v>210</v>
      </c>
      <c r="DE398" t="s">
        <v>210</v>
      </c>
      <c r="DF398" t="s">
        <v>210</v>
      </c>
      <c r="DG398" t="s">
        <v>210</v>
      </c>
      <c r="DH398" t="s">
        <v>210</v>
      </c>
      <c r="DI398" t="s">
        <v>210</v>
      </c>
      <c r="DJ398" t="s">
        <v>210</v>
      </c>
      <c r="DK398" t="s">
        <v>210</v>
      </c>
      <c r="DL398" t="s">
        <v>210</v>
      </c>
      <c r="DM398" t="s">
        <v>210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GL398">
        <v>404</v>
      </c>
      <c r="GM398">
        <v>398</v>
      </c>
      <c r="GN398">
        <v>37</v>
      </c>
      <c r="GO398">
        <v>37</v>
      </c>
      <c r="GP398">
        <v>238</v>
      </c>
      <c r="GQ398">
        <v>248</v>
      </c>
      <c r="GT398">
        <v>690</v>
      </c>
      <c r="GU398">
        <v>763</v>
      </c>
      <c r="GV398" t="s">
        <v>1157</v>
      </c>
      <c r="GW398">
        <v>7866</v>
      </c>
      <c r="GX398">
        <v>690</v>
      </c>
      <c r="GY398">
        <v>763</v>
      </c>
      <c r="GZ398" t="s">
        <v>1157</v>
      </c>
      <c r="HA398">
        <v>7866</v>
      </c>
      <c r="HB398">
        <v>690</v>
      </c>
      <c r="HC398">
        <v>763</v>
      </c>
      <c r="HD398" t="s">
        <v>1157</v>
      </c>
      <c r="HE398">
        <v>7866</v>
      </c>
    </row>
    <row r="399" spans="1:213" x14ac:dyDescent="0.3">
      <c r="A399" t="s">
        <v>2724</v>
      </c>
      <c r="B399">
        <v>45</v>
      </c>
      <c r="C399" t="s">
        <v>2724</v>
      </c>
      <c r="D399" t="s">
        <v>2724</v>
      </c>
      <c r="G399" t="s">
        <v>2725</v>
      </c>
      <c r="H399">
        <v>0.406472</v>
      </c>
      <c r="I399">
        <v>0.174789</v>
      </c>
      <c r="J399">
        <v>0</v>
      </c>
      <c r="K399">
        <v>5.89049E-3</v>
      </c>
      <c r="L399">
        <v>50.215000000000003</v>
      </c>
      <c r="M399">
        <v>32.499000000000002</v>
      </c>
      <c r="N399">
        <v>50.215000000000003</v>
      </c>
      <c r="U399" s="9">
        <v>0.406472</v>
      </c>
      <c r="AA399" s="15">
        <f t="shared" si="87"/>
        <v>0</v>
      </c>
      <c r="AB399" s="13">
        <f t="shared" si="88"/>
        <v>0</v>
      </c>
      <c r="AC399" s="15">
        <f t="shared" si="89"/>
        <v>1</v>
      </c>
      <c r="AD399" s="13">
        <f t="shared" si="90"/>
        <v>0</v>
      </c>
      <c r="AE399" s="15">
        <f t="shared" si="91"/>
        <v>1</v>
      </c>
      <c r="AF399" s="13">
        <f t="shared" si="91"/>
        <v>0</v>
      </c>
      <c r="AG399" s="17">
        <f t="shared" si="92"/>
        <v>1</v>
      </c>
      <c r="AH399" s="23">
        <f t="shared" si="93"/>
        <v>0</v>
      </c>
      <c r="AI399" s="24">
        <f t="shared" si="94"/>
        <v>0</v>
      </c>
      <c r="AJ399" s="23">
        <f t="shared" si="95"/>
        <v>1</v>
      </c>
      <c r="AK399" s="24">
        <f t="shared" si="96"/>
        <v>0</v>
      </c>
      <c r="AL399" s="23">
        <f t="shared" si="97"/>
        <v>1</v>
      </c>
      <c r="AM399" s="24">
        <f t="shared" si="98"/>
        <v>0</v>
      </c>
      <c r="AN399" s="25">
        <f t="shared" si="99"/>
        <v>1</v>
      </c>
      <c r="BD399">
        <v>0</v>
      </c>
      <c r="BE399">
        <v>5.89049E-3</v>
      </c>
      <c r="BF399">
        <v>50.215000000000003</v>
      </c>
      <c r="CA399" t="s">
        <v>1599</v>
      </c>
      <c r="CB399" t="s">
        <v>2729</v>
      </c>
      <c r="CC399" t="s">
        <v>420</v>
      </c>
      <c r="CD399" t="s">
        <v>421</v>
      </c>
      <c r="CE399" s="19" t="s">
        <v>2727</v>
      </c>
      <c r="CF399" t="s">
        <v>2918</v>
      </c>
      <c r="CG399" t="s">
        <v>2728</v>
      </c>
      <c r="CH399">
        <v>10</v>
      </c>
      <c r="CI399">
        <v>5</v>
      </c>
      <c r="CJ399">
        <v>0.29082000000000002</v>
      </c>
      <c r="CK399">
        <v>0</v>
      </c>
      <c r="CL399">
        <v>0</v>
      </c>
      <c r="CM399">
        <v>0</v>
      </c>
      <c r="CN399">
        <v>0</v>
      </c>
      <c r="CO399" t="s">
        <v>210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 t="s">
        <v>210</v>
      </c>
      <c r="DC399" t="s">
        <v>210</v>
      </c>
      <c r="DD399" t="s">
        <v>210</v>
      </c>
      <c r="DE399" t="s">
        <v>210</v>
      </c>
      <c r="DF399" t="s">
        <v>210</v>
      </c>
      <c r="DG399" t="s">
        <v>210</v>
      </c>
      <c r="DH399" t="s">
        <v>210</v>
      </c>
      <c r="DI399" t="s">
        <v>210</v>
      </c>
      <c r="DJ399" t="s">
        <v>210</v>
      </c>
      <c r="DK399" t="s">
        <v>210</v>
      </c>
      <c r="DL399" t="s">
        <v>210</v>
      </c>
      <c r="DM399" t="s">
        <v>210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GL399">
        <v>405</v>
      </c>
      <c r="GM399">
        <v>398</v>
      </c>
      <c r="GN399">
        <v>45</v>
      </c>
      <c r="GO399">
        <v>45</v>
      </c>
      <c r="GP399">
        <v>238</v>
      </c>
      <c r="GQ399">
        <v>248</v>
      </c>
      <c r="GT399">
        <v>690</v>
      </c>
      <c r="GU399">
        <v>763</v>
      </c>
      <c r="GV399" t="s">
        <v>1157</v>
      </c>
      <c r="GW399">
        <v>7866</v>
      </c>
      <c r="GX399">
        <v>690</v>
      </c>
      <c r="GY399">
        <v>763</v>
      </c>
      <c r="GZ399" t="s">
        <v>1157</v>
      </c>
      <c r="HA399">
        <v>7866</v>
      </c>
      <c r="HB399">
        <v>690</v>
      </c>
      <c r="HC399">
        <v>763</v>
      </c>
      <c r="HD399" t="s">
        <v>1157</v>
      </c>
      <c r="HE399">
        <v>7866</v>
      </c>
    </row>
    <row r="400" spans="1:213" x14ac:dyDescent="0.3">
      <c r="A400" t="s">
        <v>2724</v>
      </c>
      <c r="B400">
        <v>61</v>
      </c>
      <c r="C400" t="s">
        <v>2724</v>
      </c>
      <c r="D400" t="s">
        <v>2724</v>
      </c>
      <c r="G400" t="s">
        <v>2725</v>
      </c>
      <c r="H400">
        <v>0.40616099999999999</v>
      </c>
      <c r="I400">
        <v>0.17687800000000001</v>
      </c>
      <c r="J400">
        <v>1.40994</v>
      </c>
      <c r="K400">
        <v>5.89049E-3</v>
      </c>
      <c r="L400">
        <v>50.215000000000003</v>
      </c>
      <c r="M400">
        <v>32.499000000000002</v>
      </c>
      <c r="N400">
        <v>50.215000000000003</v>
      </c>
      <c r="U400" s="9">
        <v>0.40616099999999999</v>
      </c>
      <c r="AA400" s="15">
        <f t="shared" si="87"/>
        <v>0</v>
      </c>
      <c r="AB400" s="13">
        <f t="shared" si="88"/>
        <v>0</v>
      </c>
      <c r="AC400" s="15">
        <f t="shared" si="89"/>
        <v>1</v>
      </c>
      <c r="AD400" s="13">
        <f t="shared" si="90"/>
        <v>0</v>
      </c>
      <c r="AE400" s="15">
        <f t="shared" si="91"/>
        <v>1</v>
      </c>
      <c r="AF400" s="13">
        <f t="shared" si="91"/>
        <v>0</v>
      </c>
      <c r="AG400" s="17">
        <f t="shared" si="92"/>
        <v>1</v>
      </c>
      <c r="AH400" s="23">
        <f t="shared" si="93"/>
        <v>0</v>
      </c>
      <c r="AI400" s="24">
        <f t="shared" si="94"/>
        <v>0</v>
      </c>
      <c r="AJ400" s="23">
        <f t="shared" si="95"/>
        <v>1</v>
      </c>
      <c r="AK400" s="24">
        <f t="shared" si="96"/>
        <v>0</v>
      </c>
      <c r="AL400" s="23">
        <f t="shared" si="97"/>
        <v>1</v>
      </c>
      <c r="AM400" s="24">
        <f t="shared" si="98"/>
        <v>0</v>
      </c>
      <c r="AN400" s="25">
        <f t="shared" si="99"/>
        <v>1</v>
      </c>
      <c r="BD400">
        <v>1.40994</v>
      </c>
      <c r="BE400">
        <v>5.89049E-3</v>
      </c>
      <c r="BF400">
        <v>50.215000000000003</v>
      </c>
      <c r="CA400" t="s">
        <v>1599</v>
      </c>
      <c r="CB400" t="s">
        <v>2730</v>
      </c>
      <c r="CC400" t="s">
        <v>2731</v>
      </c>
      <c r="CD400" t="s">
        <v>393</v>
      </c>
      <c r="CE400" s="19" t="s">
        <v>2727</v>
      </c>
      <c r="CF400" t="s">
        <v>2918</v>
      </c>
      <c r="CG400" t="s">
        <v>2728</v>
      </c>
      <c r="CH400">
        <v>26</v>
      </c>
      <c r="CI400">
        <v>5</v>
      </c>
      <c r="CJ400">
        <v>0.29082000000000002</v>
      </c>
      <c r="CK400">
        <v>0</v>
      </c>
      <c r="CL400">
        <v>0</v>
      </c>
      <c r="CM400">
        <v>0</v>
      </c>
      <c r="CN400">
        <v>0</v>
      </c>
      <c r="CO400" t="s">
        <v>210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 t="s">
        <v>210</v>
      </c>
      <c r="DC400" t="s">
        <v>210</v>
      </c>
      <c r="DD400" t="s">
        <v>210</v>
      </c>
      <c r="DE400" t="s">
        <v>210</v>
      </c>
      <c r="DF400" t="s">
        <v>210</v>
      </c>
      <c r="DG400" t="s">
        <v>210</v>
      </c>
      <c r="DH400" t="s">
        <v>210</v>
      </c>
      <c r="DI400" t="s">
        <v>210</v>
      </c>
      <c r="DJ400" t="s">
        <v>210</v>
      </c>
      <c r="DK400" t="s">
        <v>210</v>
      </c>
      <c r="DL400" t="s">
        <v>210</v>
      </c>
      <c r="DM400" t="s">
        <v>210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GL400">
        <v>406</v>
      </c>
      <c r="GM400">
        <v>398</v>
      </c>
      <c r="GN400">
        <v>61</v>
      </c>
      <c r="GO400">
        <v>61</v>
      </c>
      <c r="GP400">
        <v>238</v>
      </c>
      <c r="GQ400">
        <v>248</v>
      </c>
      <c r="GT400">
        <v>690</v>
      </c>
      <c r="GU400">
        <v>763</v>
      </c>
      <c r="GV400" t="s">
        <v>1157</v>
      </c>
      <c r="GW400">
        <v>7866</v>
      </c>
      <c r="GX400">
        <v>690</v>
      </c>
      <c r="GY400">
        <v>763</v>
      </c>
      <c r="GZ400" t="s">
        <v>1157</v>
      </c>
      <c r="HA400">
        <v>7866</v>
      </c>
      <c r="HB400">
        <v>690</v>
      </c>
      <c r="HC400">
        <v>763</v>
      </c>
      <c r="HD400" t="s">
        <v>1157</v>
      </c>
      <c r="HE400">
        <v>7866</v>
      </c>
    </row>
    <row r="401" spans="1:213" x14ac:dyDescent="0.3">
      <c r="A401" t="s">
        <v>2732</v>
      </c>
      <c r="B401">
        <v>201</v>
      </c>
      <c r="C401" t="s">
        <v>2732</v>
      </c>
      <c r="D401" t="s">
        <v>2732</v>
      </c>
      <c r="E401" t="s">
        <v>2733</v>
      </c>
      <c r="F401" t="s">
        <v>2734</v>
      </c>
      <c r="G401" t="s">
        <v>2735</v>
      </c>
      <c r="H401">
        <v>1</v>
      </c>
      <c r="I401">
        <v>0</v>
      </c>
      <c r="J401">
        <v>28.576699999999999</v>
      </c>
      <c r="K401">
        <v>1.9676200000000001E-2</v>
      </c>
      <c r="L401">
        <v>42.335999999999999</v>
      </c>
      <c r="M401">
        <v>17.826000000000001</v>
      </c>
      <c r="N401">
        <v>42.335999999999999</v>
      </c>
      <c r="T401" s="11">
        <v>1</v>
      </c>
      <c r="AA401" s="15">
        <f t="shared" si="87"/>
        <v>0</v>
      </c>
      <c r="AB401" s="13">
        <f t="shared" si="88"/>
        <v>1</v>
      </c>
      <c r="AC401" s="15">
        <f t="shared" si="89"/>
        <v>0</v>
      </c>
      <c r="AD401" s="13">
        <f t="shared" si="90"/>
        <v>0</v>
      </c>
      <c r="AE401" s="15">
        <f t="shared" si="91"/>
        <v>0</v>
      </c>
      <c r="AF401" s="13">
        <f t="shared" si="91"/>
        <v>1</v>
      </c>
      <c r="AG401" s="17">
        <f t="shared" si="92"/>
        <v>1</v>
      </c>
      <c r="AH401" s="23">
        <f t="shared" si="93"/>
        <v>0</v>
      </c>
      <c r="AI401" s="24">
        <f t="shared" si="94"/>
        <v>0</v>
      </c>
      <c r="AJ401" s="23">
        <f t="shared" si="95"/>
        <v>0</v>
      </c>
      <c r="AK401" s="24">
        <f t="shared" si="96"/>
        <v>0</v>
      </c>
      <c r="AL401" s="23">
        <f t="shared" si="97"/>
        <v>0</v>
      </c>
      <c r="AM401" s="24">
        <f t="shared" si="98"/>
        <v>0</v>
      </c>
      <c r="AN401" s="25">
        <f t="shared" si="99"/>
        <v>0</v>
      </c>
      <c r="BA401">
        <v>28.576699999999999</v>
      </c>
      <c r="BB401">
        <v>1.9676200000000001E-2</v>
      </c>
      <c r="BC401">
        <v>42.335999999999999</v>
      </c>
      <c r="BZ401">
        <v>2</v>
      </c>
      <c r="CA401" t="s">
        <v>1599</v>
      </c>
      <c r="CB401" t="s">
        <v>2736</v>
      </c>
      <c r="CC401" t="s">
        <v>1170</v>
      </c>
      <c r="CD401" t="s">
        <v>1617</v>
      </c>
      <c r="CE401" s="19" t="s">
        <v>2737</v>
      </c>
      <c r="CF401" t="s">
        <v>2918</v>
      </c>
      <c r="CG401" t="s">
        <v>2738</v>
      </c>
      <c r="CH401">
        <v>7</v>
      </c>
      <c r="CI401">
        <v>3</v>
      </c>
      <c r="CJ401">
        <v>3.1400999999999999</v>
      </c>
      <c r="CK401">
        <v>0</v>
      </c>
      <c r="CL401">
        <v>0</v>
      </c>
      <c r="CM401">
        <v>0</v>
      </c>
      <c r="CN401">
        <v>0</v>
      </c>
      <c r="CO401" t="s">
        <v>210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 t="s">
        <v>210</v>
      </c>
      <c r="DC401" t="s">
        <v>210</v>
      </c>
      <c r="DD401" t="s">
        <v>210</v>
      </c>
      <c r="DE401" t="s">
        <v>210</v>
      </c>
      <c r="DF401" t="s">
        <v>210</v>
      </c>
      <c r="DG401" t="s">
        <v>210</v>
      </c>
      <c r="DH401" t="s">
        <v>210</v>
      </c>
      <c r="DI401" t="s">
        <v>210</v>
      </c>
      <c r="DJ401" t="s">
        <v>210</v>
      </c>
      <c r="DK401" t="s">
        <v>210</v>
      </c>
      <c r="DL401" t="s">
        <v>210</v>
      </c>
      <c r="DM401" t="s">
        <v>210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GL401">
        <v>407</v>
      </c>
      <c r="GM401">
        <v>399</v>
      </c>
      <c r="GN401">
        <v>201</v>
      </c>
      <c r="GO401">
        <v>201</v>
      </c>
      <c r="GP401">
        <v>527</v>
      </c>
      <c r="GQ401">
        <v>544</v>
      </c>
      <c r="GR401">
        <v>2595</v>
      </c>
      <c r="GS401">
        <v>4084</v>
      </c>
      <c r="GT401">
        <v>2595</v>
      </c>
      <c r="GU401">
        <v>4084</v>
      </c>
      <c r="GV401" t="s">
        <v>237</v>
      </c>
      <c r="GW401">
        <v>17601</v>
      </c>
      <c r="GX401">
        <v>2595</v>
      </c>
      <c r="GY401">
        <v>4084</v>
      </c>
      <c r="GZ401" t="s">
        <v>237</v>
      </c>
      <c r="HA401">
        <v>17601</v>
      </c>
      <c r="HB401">
        <v>2595</v>
      </c>
      <c r="HC401">
        <v>4084</v>
      </c>
      <c r="HD401" t="s">
        <v>237</v>
      </c>
      <c r="HE401">
        <v>17601</v>
      </c>
    </row>
    <row r="402" spans="1:213" x14ac:dyDescent="0.3">
      <c r="A402" t="s">
        <v>2732</v>
      </c>
      <c r="B402">
        <v>203</v>
      </c>
      <c r="C402" t="s">
        <v>2732</v>
      </c>
      <c r="D402" t="s">
        <v>2732</v>
      </c>
      <c r="E402" t="s">
        <v>2733</v>
      </c>
      <c r="F402" t="s">
        <v>2734</v>
      </c>
      <c r="G402" t="s">
        <v>2735</v>
      </c>
      <c r="H402">
        <v>1</v>
      </c>
      <c r="I402">
        <v>0</v>
      </c>
      <c r="J402">
        <v>28.576699999999999</v>
      </c>
      <c r="K402">
        <v>1.9676200000000001E-2</v>
      </c>
      <c r="L402">
        <v>42.335999999999999</v>
      </c>
      <c r="M402">
        <v>17.826000000000001</v>
      </c>
      <c r="N402">
        <v>42.335999999999999</v>
      </c>
      <c r="T402" s="11">
        <v>1</v>
      </c>
      <c r="AA402" s="15">
        <f t="shared" si="87"/>
        <v>0</v>
      </c>
      <c r="AB402" s="13">
        <f t="shared" si="88"/>
        <v>1</v>
      </c>
      <c r="AC402" s="15">
        <f t="shared" si="89"/>
        <v>0</v>
      </c>
      <c r="AD402" s="13">
        <f t="shared" si="90"/>
        <v>0</v>
      </c>
      <c r="AE402" s="15">
        <f t="shared" si="91"/>
        <v>0</v>
      </c>
      <c r="AF402" s="13">
        <f t="shared" si="91"/>
        <v>1</v>
      </c>
      <c r="AG402" s="17">
        <f t="shared" si="92"/>
        <v>1</v>
      </c>
      <c r="AH402" s="23">
        <f t="shared" si="93"/>
        <v>0</v>
      </c>
      <c r="AI402" s="24">
        <f t="shared" si="94"/>
        <v>0</v>
      </c>
      <c r="AJ402" s="23">
        <f t="shared" si="95"/>
        <v>0</v>
      </c>
      <c r="AK402" s="24">
        <f t="shared" si="96"/>
        <v>0</v>
      </c>
      <c r="AL402" s="23">
        <f t="shared" si="97"/>
        <v>0</v>
      </c>
      <c r="AM402" s="24">
        <f t="shared" si="98"/>
        <v>0</v>
      </c>
      <c r="AN402" s="25">
        <f t="shared" si="99"/>
        <v>0</v>
      </c>
      <c r="BA402">
        <v>28.576699999999999</v>
      </c>
      <c r="BB402">
        <v>1.9676200000000001E-2</v>
      </c>
      <c r="BC402">
        <v>42.335999999999999</v>
      </c>
      <c r="BZ402">
        <v>2</v>
      </c>
      <c r="CA402" t="s">
        <v>1599</v>
      </c>
      <c r="CB402" t="s">
        <v>2739</v>
      </c>
      <c r="CC402" t="s">
        <v>231</v>
      </c>
      <c r="CD402" t="s">
        <v>2540</v>
      </c>
      <c r="CE402" s="19" t="s">
        <v>2737</v>
      </c>
      <c r="CF402" t="s">
        <v>2918</v>
      </c>
      <c r="CG402" t="s">
        <v>2738</v>
      </c>
      <c r="CH402">
        <v>9</v>
      </c>
      <c r="CI402">
        <v>3</v>
      </c>
      <c r="CJ402">
        <v>3.1400999999999999</v>
      </c>
      <c r="CK402">
        <v>0</v>
      </c>
      <c r="CL402">
        <v>0</v>
      </c>
      <c r="CM402">
        <v>0</v>
      </c>
      <c r="CN402">
        <v>0</v>
      </c>
      <c r="CO402" t="s">
        <v>210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 t="s">
        <v>210</v>
      </c>
      <c r="DC402" t="s">
        <v>210</v>
      </c>
      <c r="DD402" t="s">
        <v>210</v>
      </c>
      <c r="DE402" t="s">
        <v>210</v>
      </c>
      <c r="DF402" t="s">
        <v>210</v>
      </c>
      <c r="DG402" t="s">
        <v>210</v>
      </c>
      <c r="DH402" t="s">
        <v>210</v>
      </c>
      <c r="DI402" t="s">
        <v>210</v>
      </c>
      <c r="DJ402" t="s">
        <v>210</v>
      </c>
      <c r="DK402" t="s">
        <v>210</v>
      </c>
      <c r="DL402" t="s">
        <v>210</v>
      </c>
      <c r="DM402" t="s">
        <v>210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GL402">
        <v>408</v>
      </c>
      <c r="GM402">
        <v>399</v>
      </c>
      <c r="GN402">
        <v>203</v>
      </c>
      <c r="GO402">
        <v>203</v>
      </c>
      <c r="GP402">
        <v>527</v>
      </c>
      <c r="GQ402">
        <v>544</v>
      </c>
      <c r="GR402">
        <v>2595</v>
      </c>
      <c r="GS402">
        <v>4084</v>
      </c>
      <c r="GT402">
        <v>2595</v>
      </c>
      <c r="GU402">
        <v>4084</v>
      </c>
      <c r="GV402" t="s">
        <v>237</v>
      </c>
      <c r="GW402">
        <v>17601</v>
      </c>
      <c r="GX402">
        <v>2595</v>
      </c>
      <c r="GY402">
        <v>4084</v>
      </c>
      <c r="GZ402" t="s">
        <v>237</v>
      </c>
      <c r="HA402">
        <v>17601</v>
      </c>
      <c r="HB402">
        <v>2595</v>
      </c>
      <c r="HC402">
        <v>4084</v>
      </c>
      <c r="HD402" t="s">
        <v>237</v>
      </c>
      <c r="HE402">
        <v>17601</v>
      </c>
    </row>
    <row r="403" spans="1:213" x14ac:dyDescent="0.3">
      <c r="A403" t="s">
        <v>2740</v>
      </c>
      <c r="B403" t="s">
        <v>2741</v>
      </c>
      <c r="C403" t="s">
        <v>2742</v>
      </c>
      <c r="D403" t="s">
        <v>2742</v>
      </c>
      <c r="E403" t="s">
        <v>2743</v>
      </c>
      <c r="F403" t="s">
        <v>2744</v>
      </c>
      <c r="G403" t="s">
        <v>2745</v>
      </c>
      <c r="H403">
        <v>0.86129</v>
      </c>
      <c r="I403">
        <v>1.8947200000000001E-2</v>
      </c>
      <c r="J403">
        <v>7.9304300000000003</v>
      </c>
      <c r="K403">
        <v>1.7781499999999999E-2</v>
      </c>
      <c r="L403">
        <v>55.37</v>
      </c>
      <c r="M403">
        <v>6.2732000000000001</v>
      </c>
      <c r="N403">
        <v>55.37</v>
      </c>
      <c r="Z403" s="13">
        <v>0.86129</v>
      </c>
      <c r="AA403" s="15">
        <f t="shared" si="87"/>
        <v>0</v>
      </c>
      <c r="AB403" s="13">
        <f t="shared" si="88"/>
        <v>0</v>
      </c>
      <c r="AC403" s="15">
        <f t="shared" si="89"/>
        <v>0</v>
      </c>
      <c r="AD403" s="13">
        <f t="shared" si="90"/>
        <v>1</v>
      </c>
      <c r="AE403" s="15">
        <f t="shared" si="91"/>
        <v>0</v>
      </c>
      <c r="AF403" s="13">
        <f t="shared" si="91"/>
        <v>1</v>
      </c>
      <c r="AG403" s="17">
        <f t="shared" si="92"/>
        <v>1</v>
      </c>
      <c r="AH403" s="23">
        <f t="shared" si="93"/>
        <v>0</v>
      </c>
      <c r="AI403" s="24">
        <f t="shared" si="94"/>
        <v>0</v>
      </c>
      <c r="AJ403" s="23">
        <f t="shared" si="95"/>
        <v>0</v>
      </c>
      <c r="AK403" s="24">
        <f t="shared" si="96"/>
        <v>0</v>
      </c>
      <c r="AL403" s="23">
        <f t="shared" si="97"/>
        <v>0</v>
      </c>
      <c r="AM403" s="24">
        <f t="shared" si="98"/>
        <v>0</v>
      </c>
      <c r="AN403" s="25">
        <f t="shared" si="99"/>
        <v>0</v>
      </c>
      <c r="BS403">
        <v>7.9304300000000003</v>
      </c>
      <c r="BT403">
        <v>1.7781499999999999E-2</v>
      </c>
      <c r="BU403">
        <v>55.37</v>
      </c>
      <c r="BZ403">
        <v>1</v>
      </c>
      <c r="CA403" t="s">
        <v>1599</v>
      </c>
      <c r="CB403" t="s">
        <v>2746</v>
      </c>
      <c r="CC403" t="s">
        <v>401</v>
      </c>
      <c r="CD403" t="s">
        <v>220</v>
      </c>
      <c r="CE403" s="19" t="s">
        <v>2747</v>
      </c>
      <c r="CF403" t="s">
        <v>2918</v>
      </c>
      <c r="CG403" t="s">
        <v>2748</v>
      </c>
      <c r="CH403">
        <v>2</v>
      </c>
      <c r="CI403">
        <v>2</v>
      </c>
      <c r="CJ403">
        <v>-3.5367000000000002</v>
      </c>
      <c r="CK403">
        <v>0</v>
      </c>
      <c r="CL403">
        <v>0</v>
      </c>
      <c r="CM403">
        <v>0</v>
      </c>
      <c r="CN403">
        <v>0</v>
      </c>
      <c r="CO403" t="s">
        <v>210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 t="s">
        <v>210</v>
      </c>
      <c r="DC403" t="s">
        <v>210</v>
      </c>
      <c r="DD403" t="s">
        <v>210</v>
      </c>
      <c r="DE403" t="s">
        <v>210</v>
      </c>
      <c r="DF403" t="s">
        <v>210</v>
      </c>
      <c r="DG403" t="s">
        <v>210</v>
      </c>
      <c r="DH403" t="s">
        <v>210</v>
      </c>
      <c r="DI403" t="s">
        <v>210</v>
      </c>
      <c r="DJ403" t="s">
        <v>210</v>
      </c>
      <c r="DK403" t="s">
        <v>210</v>
      </c>
      <c r="DL403" t="s">
        <v>210</v>
      </c>
      <c r="DM403" t="s">
        <v>210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GL403">
        <v>409</v>
      </c>
      <c r="GM403">
        <v>400</v>
      </c>
      <c r="GN403">
        <v>377</v>
      </c>
      <c r="GO403">
        <v>377</v>
      </c>
      <c r="GP403">
        <v>308</v>
      </c>
      <c r="GQ403">
        <v>322</v>
      </c>
      <c r="GR403">
        <v>1467</v>
      </c>
      <c r="GS403">
        <v>2121</v>
      </c>
      <c r="GT403">
        <v>1467</v>
      </c>
      <c r="GU403">
        <v>2121</v>
      </c>
      <c r="GV403" t="s">
        <v>223</v>
      </c>
      <c r="GW403">
        <v>19689</v>
      </c>
      <c r="GX403">
        <v>1467</v>
      </c>
      <c r="GY403">
        <v>2121</v>
      </c>
      <c r="GZ403" t="s">
        <v>223</v>
      </c>
      <c r="HA403">
        <v>19689</v>
      </c>
      <c r="HB403">
        <v>1467</v>
      </c>
      <c r="HC403">
        <v>2121</v>
      </c>
      <c r="HD403" t="s">
        <v>223</v>
      </c>
      <c r="HE403">
        <v>19689</v>
      </c>
    </row>
    <row r="404" spans="1:213" x14ac:dyDescent="0.3">
      <c r="A404" t="s">
        <v>2749</v>
      </c>
      <c r="B404">
        <v>76</v>
      </c>
      <c r="C404" t="s">
        <v>2749</v>
      </c>
      <c r="D404" t="s">
        <v>2749</v>
      </c>
      <c r="E404" t="s">
        <v>2750</v>
      </c>
      <c r="F404" t="s">
        <v>2751</v>
      </c>
      <c r="G404" t="s">
        <v>2752</v>
      </c>
      <c r="H404">
        <v>0.43306899999999998</v>
      </c>
      <c r="I404">
        <v>0.16541600000000001</v>
      </c>
      <c r="J404">
        <v>0</v>
      </c>
      <c r="K404">
        <v>1.9118400000000001E-2</v>
      </c>
      <c r="L404">
        <v>47.32</v>
      </c>
      <c r="M404">
        <v>24.417000000000002</v>
      </c>
      <c r="N404">
        <v>47.32</v>
      </c>
      <c r="Q404" s="7">
        <v>0.43306899999999998</v>
      </c>
      <c r="AA404" s="15">
        <f t="shared" si="87"/>
        <v>1</v>
      </c>
      <c r="AB404" s="13">
        <f t="shared" si="88"/>
        <v>0</v>
      </c>
      <c r="AC404" s="15">
        <f t="shared" si="89"/>
        <v>0</v>
      </c>
      <c r="AD404" s="13">
        <f t="shared" si="90"/>
        <v>0</v>
      </c>
      <c r="AE404" s="15">
        <f t="shared" si="91"/>
        <v>1</v>
      </c>
      <c r="AF404" s="13">
        <f t="shared" si="91"/>
        <v>0</v>
      </c>
      <c r="AG404" s="17">
        <f t="shared" si="92"/>
        <v>1</v>
      </c>
      <c r="AH404" s="23">
        <f t="shared" si="93"/>
        <v>0</v>
      </c>
      <c r="AI404" s="24">
        <f t="shared" si="94"/>
        <v>0</v>
      </c>
      <c r="AJ404" s="23">
        <f t="shared" si="95"/>
        <v>0</v>
      </c>
      <c r="AK404" s="24">
        <f t="shared" si="96"/>
        <v>0</v>
      </c>
      <c r="AL404" s="23">
        <f t="shared" si="97"/>
        <v>0</v>
      </c>
      <c r="AM404" s="24">
        <f t="shared" si="98"/>
        <v>0</v>
      </c>
      <c r="AN404" s="25">
        <f t="shared" si="99"/>
        <v>0</v>
      </c>
      <c r="AR404">
        <v>0</v>
      </c>
      <c r="AS404">
        <v>1.9118400000000001E-2</v>
      </c>
      <c r="AT404">
        <v>47.32</v>
      </c>
      <c r="CA404" t="s">
        <v>1599</v>
      </c>
      <c r="CB404" t="s">
        <v>2753</v>
      </c>
      <c r="CC404" t="s">
        <v>420</v>
      </c>
      <c r="CD404" t="s">
        <v>421</v>
      </c>
      <c r="CE404" s="19" t="s">
        <v>2754</v>
      </c>
      <c r="CF404" t="s">
        <v>2918</v>
      </c>
      <c r="CG404" t="s">
        <v>2755</v>
      </c>
      <c r="CH404">
        <v>8</v>
      </c>
      <c r="CI404">
        <v>3</v>
      </c>
      <c r="CJ404">
        <v>2.9497</v>
      </c>
      <c r="CK404">
        <v>0</v>
      </c>
      <c r="CL404">
        <v>0</v>
      </c>
      <c r="CM404">
        <v>0</v>
      </c>
      <c r="CN404">
        <v>0</v>
      </c>
      <c r="CO404" t="s">
        <v>210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 t="s">
        <v>210</v>
      </c>
      <c r="DC404" t="s">
        <v>210</v>
      </c>
      <c r="DD404" t="s">
        <v>210</v>
      </c>
      <c r="DE404" t="s">
        <v>210</v>
      </c>
      <c r="DF404" t="s">
        <v>210</v>
      </c>
      <c r="DG404" t="s">
        <v>210</v>
      </c>
      <c r="DH404" t="s">
        <v>210</v>
      </c>
      <c r="DI404" t="s">
        <v>210</v>
      </c>
      <c r="DJ404" t="s">
        <v>210</v>
      </c>
      <c r="DK404" t="s">
        <v>210</v>
      </c>
      <c r="DL404" t="s">
        <v>210</v>
      </c>
      <c r="DM404" t="s">
        <v>210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GL404">
        <v>410</v>
      </c>
      <c r="GM404">
        <v>402</v>
      </c>
      <c r="GN404">
        <v>76</v>
      </c>
      <c r="GO404">
        <v>76</v>
      </c>
      <c r="GP404">
        <v>466</v>
      </c>
      <c r="GQ404">
        <v>483</v>
      </c>
      <c r="GT404">
        <v>2482</v>
      </c>
      <c r="GU404">
        <v>3968</v>
      </c>
      <c r="GV404" t="s">
        <v>273</v>
      </c>
      <c r="GW404">
        <v>20454</v>
      </c>
      <c r="GX404">
        <v>2482</v>
      </c>
      <c r="GY404">
        <v>3968</v>
      </c>
      <c r="GZ404" t="s">
        <v>273</v>
      </c>
      <c r="HA404">
        <v>20454</v>
      </c>
      <c r="HB404">
        <v>2482</v>
      </c>
      <c r="HC404">
        <v>3968</v>
      </c>
      <c r="HD404" t="s">
        <v>273</v>
      </c>
      <c r="HE404">
        <v>20454</v>
      </c>
    </row>
    <row r="405" spans="1:213" x14ac:dyDescent="0.3">
      <c r="A405" t="s">
        <v>2749</v>
      </c>
      <c r="B405">
        <v>77</v>
      </c>
      <c r="C405" t="s">
        <v>2749</v>
      </c>
      <c r="D405" t="s">
        <v>2749</v>
      </c>
      <c r="E405" t="s">
        <v>2750</v>
      </c>
      <c r="F405" t="s">
        <v>2751</v>
      </c>
      <c r="G405" t="s">
        <v>2752</v>
      </c>
      <c r="H405">
        <v>0.41304999999999997</v>
      </c>
      <c r="I405">
        <v>0.173737</v>
      </c>
      <c r="J405">
        <v>0</v>
      </c>
      <c r="K405">
        <v>1.9118400000000001E-2</v>
      </c>
      <c r="L405">
        <v>47.32</v>
      </c>
      <c r="M405">
        <v>24.417000000000002</v>
      </c>
      <c r="N405">
        <v>47.32</v>
      </c>
      <c r="Q405" s="7">
        <v>0.41304999999999997</v>
      </c>
      <c r="AA405" s="15">
        <f t="shared" si="87"/>
        <v>1</v>
      </c>
      <c r="AB405" s="13">
        <f t="shared" si="88"/>
        <v>0</v>
      </c>
      <c r="AC405" s="15">
        <f t="shared" si="89"/>
        <v>0</v>
      </c>
      <c r="AD405" s="13">
        <f t="shared" si="90"/>
        <v>0</v>
      </c>
      <c r="AE405" s="15">
        <f t="shared" si="91"/>
        <v>1</v>
      </c>
      <c r="AF405" s="13">
        <f t="shared" si="91"/>
        <v>0</v>
      </c>
      <c r="AG405" s="17">
        <f t="shared" si="92"/>
        <v>1</v>
      </c>
      <c r="AH405" s="23">
        <f t="shared" si="93"/>
        <v>0</v>
      </c>
      <c r="AI405" s="24">
        <f t="shared" si="94"/>
        <v>0</v>
      </c>
      <c r="AJ405" s="23">
        <f t="shared" si="95"/>
        <v>0</v>
      </c>
      <c r="AK405" s="24">
        <f t="shared" si="96"/>
        <v>0</v>
      </c>
      <c r="AL405" s="23">
        <f t="shared" si="97"/>
        <v>0</v>
      </c>
      <c r="AM405" s="24">
        <f t="shared" si="98"/>
        <v>0</v>
      </c>
      <c r="AN405" s="25">
        <f t="shared" si="99"/>
        <v>0</v>
      </c>
      <c r="AR405">
        <v>0</v>
      </c>
      <c r="AS405">
        <v>1.9118400000000001E-2</v>
      </c>
      <c r="AT405">
        <v>47.32</v>
      </c>
      <c r="CA405" t="s">
        <v>1599</v>
      </c>
      <c r="CB405" t="s">
        <v>2756</v>
      </c>
      <c r="CC405" t="s">
        <v>2757</v>
      </c>
      <c r="CD405" t="s">
        <v>1272</v>
      </c>
      <c r="CE405" s="19" t="s">
        <v>2754</v>
      </c>
      <c r="CF405" t="s">
        <v>2918</v>
      </c>
      <c r="CG405" t="s">
        <v>2755</v>
      </c>
      <c r="CH405">
        <v>9</v>
      </c>
      <c r="CI405">
        <v>3</v>
      </c>
      <c r="CJ405">
        <v>2.9497</v>
      </c>
      <c r="CK405">
        <v>0</v>
      </c>
      <c r="CL405">
        <v>0</v>
      </c>
      <c r="CM405">
        <v>0</v>
      </c>
      <c r="CN405">
        <v>0</v>
      </c>
      <c r="CO405" t="s">
        <v>210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 t="s">
        <v>210</v>
      </c>
      <c r="DC405" t="s">
        <v>210</v>
      </c>
      <c r="DD405" t="s">
        <v>210</v>
      </c>
      <c r="DE405" t="s">
        <v>210</v>
      </c>
      <c r="DF405" t="s">
        <v>210</v>
      </c>
      <c r="DG405" t="s">
        <v>210</v>
      </c>
      <c r="DH405" t="s">
        <v>210</v>
      </c>
      <c r="DI405" t="s">
        <v>210</v>
      </c>
      <c r="DJ405" t="s">
        <v>210</v>
      </c>
      <c r="DK405" t="s">
        <v>210</v>
      </c>
      <c r="DL405" t="s">
        <v>210</v>
      </c>
      <c r="DM405" t="s">
        <v>210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GL405">
        <v>411</v>
      </c>
      <c r="GM405">
        <v>402</v>
      </c>
      <c r="GN405">
        <v>77</v>
      </c>
      <c r="GO405">
        <v>77</v>
      </c>
      <c r="GP405">
        <v>466</v>
      </c>
      <c r="GQ405">
        <v>483</v>
      </c>
      <c r="GT405">
        <v>2482</v>
      </c>
      <c r="GU405">
        <v>3968</v>
      </c>
      <c r="GV405" t="s">
        <v>273</v>
      </c>
      <c r="GW405">
        <v>20454</v>
      </c>
      <c r="GX405">
        <v>2482</v>
      </c>
      <c r="GY405">
        <v>3968</v>
      </c>
      <c r="GZ405" t="s">
        <v>273</v>
      </c>
      <c r="HA405">
        <v>20454</v>
      </c>
      <c r="HB405">
        <v>2482</v>
      </c>
      <c r="HC405">
        <v>3968</v>
      </c>
      <c r="HD405" t="s">
        <v>273</v>
      </c>
      <c r="HE405">
        <v>20454</v>
      </c>
    </row>
    <row r="406" spans="1:213" x14ac:dyDescent="0.3">
      <c r="A406" t="s">
        <v>2749</v>
      </c>
      <c r="B406">
        <v>83</v>
      </c>
      <c r="C406" t="s">
        <v>2749</v>
      </c>
      <c r="D406" t="s">
        <v>2749</v>
      </c>
      <c r="E406" t="s">
        <v>2750</v>
      </c>
      <c r="F406" t="s">
        <v>2751</v>
      </c>
      <c r="G406" t="s">
        <v>2752</v>
      </c>
      <c r="H406">
        <v>0.914219</v>
      </c>
      <c r="I406">
        <v>1.03912E-2</v>
      </c>
      <c r="J406">
        <v>9.6878899999999994</v>
      </c>
      <c r="K406">
        <v>1.9118400000000001E-2</v>
      </c>
      <c r="L406">
        <v>47.32</v>
      </c>
      <c r="M406">
        <v>24.417000000000002</v>
      </c>
      <c r="N406">
        <v>47.32</v>
      </c>
      <c r="Q406" s="7">
        <v>0.914219</v>
      </c>
      <c r="AA406" s="15">
        <f t="shared" ref="AA406:AA437" si="100">COUNTIF(O406:Q406,"&gt;0")</f>
        <v>1</v>
      </c>
      <c r="AB406" s="13">
        <f t="shared" ref="AB406:AB437" si="101">COUNTIF(R406:T406,"&gt;0")</f>
        <v>0</v>
      </c>
      <c r="AC406" s="15">
        <f t="shared" ref="AC406:AC437" si="102">COUNTIF(U406:W406,"&gt;0")</f>
        <v>0</v>
      </c>
      <c r="AD406" s="13">
        <f t="shared" ref="AD406:AD437" si="103">COUNTIF(X406:Z406,"&gt;0")</f>
        <v>0</v>
      </c>
      <c r="AE406" s="15">
        <f t="shared" ref="AE406:AE437" si="104">AA406+AC406</f>
        <v>1</v>
      </c>
      <c r="AF406" s="13">
        <f t="shared" ref="AF406:AF437" si="105">AB406+AD406</f>
        <v>0</v>
      </c>
      <c r="AG406" s="17">
        <f t="shared" ref="AG406:AG437" si="106">AE406+AF406</f>
        <v>1</v>
      </c>
      <c r="AH406" s="23">
        <f t="shared" si="93"/>
        <v>0</v>
      </c>
      <c r="AI406" s="24">
        <f t="shared" si="94"/>
        <v>0</v>
      </c>
      <c r="AJ406" s="23">
        <f t="shared" si="95"/>
        <v>0</v>
      </c>
      <c r="AK406" s="24">
        <f t="shared" si="96"/>
        <v>0</v>
      </c>
      <c r="AL406" s="23">
        <f t="shared" si="97"/>
        <v>0</v>
      </c>
      <c r="AM406" s="24">
        <f t="shared" si="98"/>
        <v>0</v>
      </c>
      <c r="AN406" s="25">
        <f t="shared" si="99"/>
        <v>0</v>
      </c>
      <c r="AR406">
        <v>9.6878899999999994</v>
      </c>
      <c r="AS406">
        <v>1.9118400000000001E-2</v>
      </c>
      <c r="AT406">
        <v>47.32</v>
      </c>
      <c r="BZ406">
        <v>2</v>
      </c>
      <c r="CA406" t="s">
        <v>1599</v>
      </c>
      <c r="CB406" t="s">
        <v>2758</v>
      </c>
      <c r="CC406" t="s">
        <v>2759</v>
      </c>
      <c r="CD406" t="s">
        <v>2760</v>
      </c>
      <c r="CE406" s="19" t="s">
        <v>2754</v>
      </c>
      <c r="CF406" t="s">
        <v>2918</v>
      </c>
      <c r="CG406" t="s">
        <v>2755</v>
      </c>
      <c r="CH406">
        <v>15</v>
      </c>
      <c r="CI406">
        <v>3</v>
      </c>
      <c r="CJ406">
        <v>2.9497</v>
      </c>
      <c r="CK406">
        <v>0</v>
      </c>
      <c r="CL406">
        <v>0</v>
      </c>
      <c r="CM406">
        <v>0</v>
      </c>
      <c r="CN406">
        <v>0</v>
      </c>
      <c r="CO406" t="s">
        <v>210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 t="s">
        <v>210</v>
      </c>
      <c r="DC406" t="s">
        <v>210</v>
      </c>
      <c r="DD406" t="s">
        <v>210</v>
      </c>
      <c r="DE406" t="s">
        <v>210</v>
      </c>
      <c r="DF406" t="s">
        <v>210</v>
      </c>
      <c r="DG406" t="s">
        <v>210</v>
      </c>
      <c r="DH406" t="s">
        <v>210</v>
      </c>
      <c r="DI406" t="s">
        <v>210</v>
      </c>
      <c r="DJ406" t="s">
        <v>210</v>
      </c>
      <c r="DK406" t="s">
        <v>210</v>
      </c>
      <c r="DL406" t="s">
        <v>210</v>
      </c>
      <c r="DM406" t="s">
        <v>210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GL406">
        <v>412</v>
      </c>
      <c r="GM406">
        <v>402</v>
      </c>
      <c r="GN406">
        <v>83</v>
      </c>
      <c r="GO406">
        <v>83</v>
      </c>
      <c r="GP406">
        <v>466</v>
      </c>
      <c r="GQ406">
        <v>483</v>
      </c>
      <c r="GR406">
        <v>2482</v>
      </c>
      <c r="GS406">
        <v>3968</v>
      </c>
      <c r="GT406">
        <v>2482</v>
      </c>
      <c r="GU406">
        <v>3968</v>
      </c>
      <c r="GV406" t="s">
        <v>273</v>
      </c>
      <c r="GW406">
        <v>20454</v>
      </c>
      <c r="GX406">
        <v>2482</v>
      </c>
      <c r="GY406">
        <v>3968</v>
      </c>
      <c r="GZ406" t="s">
        <v>273</v>
      </c>
      <c r="HA406">
        <v>20454</v>
      </c>
      <c r="HB406">
        <v>2482</v>
      </c>
      <c r="HC406">
        <v>3968</v>
      </c>
      <c r="HD406" t="s">
        <v>273</v>
      </c>
      <c r="HE406">
        <v>20454</v>
      </c>
    </row>
    <row r="407" spans="1:213" ht="15" x14ac:dyDescent="0.25">
      <c r="A407" t="s">
        <v>2761</v>
      </c>
      <c r="B407" t="s">
        <v>2762</v>
      </c>
      <c r="C407" t="s">
        <v>2763</v>
      </c>
      <c r="D407" t="s">
        <v>2763</v>
      </c>
      <c r="E407" t="s">
        <v>2764</v>
      </c>
      <c r="F407" t="s">
        <v>2765</v>
      </c>
      <c r="G407" t="s">
        <v>2766</v>
      </c>
      <c r="H407">
        <v>0.26364900000000002</v>
      </c>
      <c r="I407">
        <v>0.222442</v>
      </c>
      <c r="J407">
        <v>0</v>
      </c>
      <c r="K407">
        <v>1.8031100000000001E-2</v>
      </c>
      <c r="L407">
        <v>47.499000000000002</v>
      </c>
      <c r="M407">
        <v>21.829000000000001</v>
      </c>
      <c r="N407">
        <v>47.499000000000002</v>
      </c>
      <c r="Q407" s="7">
        <v>0.26364900000000002</v>
      </c>
      <c r="AA407" s="15">
        <f t="shared" si="100"/>
        <v>1</v>
      </c>
      <c r="AB407" s="13">
        <f t="shared" si="101"/>
        <v>0</v>
      </c>
      <c r="AC407" s="15">
        <f t="shared" si="102"/>
        <v>0</v>
      </c>
      <c r="AD407" s="13">
        <f t="shared" si="103"/>
        <v>0</v>
      </c>
      <c r="AE407" s="15">
        <f t="shared" si="104"/>
        <v>1</v>
      </c>
      <c r="AF407" s="13">
        <f t="shared" si="105"/>
        <v>0</v>
      </c>
      <c r="AG407" s="17">
        <f t="shared" si="106"/>
        <v>1</v>
      </c>
      <c r="AH407" s="23">
        <f t="shared" si="93"/>
        <v>0</v>
      </c>
      <c r="AI407" s="24">
        <f t="shared" si="94"/>
        <v>0</v>
      </c>
      <c r="AJ407" s="23">
        <f t="shared" si="95"/>
        <v>0</v>
      </c>
      <c r="AK407" s="24">
        <f t="shared" si="96"/>
        <v>0</v>
      </c>
      <c r="AL407" s="23">
        <f t="shared" si="97"/>
        <v>0</v>
      </c>
      <c r="AM407" s="24">
        <f t="shared" si="98"/>
        <v>0</v>
      </c>
      <c r="AN407" s="25">
        <f t="shared" si="99"/>
        <v>0</v>
      </c>
      <c r="AR407">
        <v>0</v>
      </c>
      <c r="AS407">
        <v>1.8031100000000001E-2</v>
      </c>
      <c r="AT407">
        <v>47.499000000000002</v>
      </c>
      <c r="CA407" t="s">
        <v>1599</v>
      </c>
      <c r="CB407" t="s">
        <v>2767</v>
      </c>
      <c r="CC407" t="s">
        <v>2768</v>
      </c>
      <c r="CD407" t="s">
        <v>1327</v>
      </c>
      <c r="CE407" t="s">
        <v>2769</v>
      </c>
      <c r="CF407" t="s">
        <v>2918</v>
      </c>
      <c r="CG407" t="s">
        <v>2770</v>
      </c>
      <c r="CH407">
        <v>19</v>
      </c>
      <c r="CI407">
        <v>3</v>
      </c>
      <c r="CJ407">
        <v>3.4177</v>
      </c>
      <c r="CK407">
        <v>0</v>
      </c>
      <c r="CL407">
        <v>0</v>
      </c>
      <c r="CM407">
        <v>0</v>
      </c>
      <c r="CN407">
        <v>0</v>
      </c>
      <c r="CO407" t="s">
        <v>210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 t="s">
        <v>210</v>
      </c>
      <c r="DC407" t="s">
        <v>210</v>
      </c>
      <c r="DD407" t="s">
        <v>210</v>
      </c>
      <c r="DE407" t="s">
        <v>210</v>
      </c>
      <c r="DF407" t="s">
        <v>210</v>
      </c>
      <c r="DG407" t="s">
        <v>210</v>
      </c>
      <c r="DH407" t="s">
        <v>210</v>
      </c>
      <c r="DI407" t="s">
        <v>210</v>
      </c>
      <c r="DJ407" t="s">
        <v>210</v>
      </c>
      <c r="DK407" t="s">
        <v>210</v>
      </c>
      <c r="DL407" t="s">
        <v>210</v>
      </c>
      <c r="DM407" t="s">
        <v>210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GL407">
        <v>413</v>
      </c>
      <c r="GM407">
        <v>403</v>
      </c>
      <c r="GN407">
        <v>54</v>
      </c>
      <c r="GO407">
        <v>54</v>
      </c>
      <c r="GP407">
        <v>371</v>
      </c>
      <c r="GQ407">
        <v>387</v>
      </c>
      <c r="GT407">
        <v>1950</v>
      </c>
      <c r="GU407">
        <v>3041</v>
      </c>
      <c r="GV407" t="s">
        <v>273</v>
      </c>
      <c r="GW407">
        <v>18670</v>
      </c>
      <c r="GX407">
        <v>1950</v>
      </c>
      <c r="GY407">
        <v>3041</v>
      </c>
      <c r="GZ407" t="s">
        <v>273</v>
      </c>
      <c r="HA407">
        <v>18670</v>
      </c>
      <c r="HB407">
        <v>1950</v>
      </c>
      <c r="HC407">
        <v>3041</v>
      </c>
      <c r="HD407" t="s">
        <v>273</v>
      </c>
      <c r="HE407">
        <v>18670</v>
      </c>
    </row>
    <row r="408" spans="1:213" ht="15" x14ac:dyDescent="0.25">
      <c r="A408" t="s">
        <v>2761</v>
      </c>
      <c r="B408" t="s">
        <v>2771</v>
      </c>
      <c r="C408" t="s">
        <v>2763</v>
      </c>
      <c r="D408" t="s">
        <v>2763</v>
      </c>
      <c r="E408" t="s">
        <v>2764</v>
      </c>
      <c r="F408" t="s">
        <v>2765</v>
      </c>
      <c r="G408" t="s">
        <v>2766</v>
      </c>
      <c r="H408">
        <v>0.26364900000000002</v>
      </c>
      <c r="I408">
        <v>0.221277</v>
      </c>
      <c r="J408">
        <v>0</v>
      </c>
      <c r="K408">
        <v>1.8031100000000001E-2</v>
      </c>
      <c r="L408">
        <v>47.499000000000002</v>
      </c>
      <c r="M408">
        <v>21.829000000000001</v>
      </c>
      <c r="N408">
        <v>47.499000000000002</v>
      </c>
      <c r="Q408" s="7">
        <v>0.26364900000000002</v>
      </c>
      <c r="AA408" s="15">
        <f t="shared" si="100"/>
        <v>1</v>
      </c>
      <c r="AB408" s="13">
        <f t="shared" si="101"/>
        <v>0</v>
      </c>
      <c r="AC408" s="15">
        <f t="shared" si="102"/>
        <v>0</v>
      </c>
      <c r="AD408" s="13">
        <f t="shared" si="103"/>
        <v>0</v>
      </c>
      <c r="AE408" s="15">
        <f t="shared" si="104"/>
        <v>1</v>
      </c>
      <c r="AF408" s="13">
        <f t="shared" si="105"/>
        <v>0</v>
      </c>
      <c r="AG408" s="17">
        <f t="shared" si="106"/>
        <v>1</v>
      </c>
      <c r="AH408" s="23">
        <f t="shared" si="93"/>
        <v>0</v>
      </c>
      <c r="AI408" s="24">
        <f t="shared" si="94"/>
        <v>0</v>
      </c>
      <c r="AJ408" s="23">
        <f t="shared" si="95"/>
        <v>0</v>
      </c>
      <c r="AK408" s="24">
        <f t="shared" si="96"/>
        <v>0</v>
      </c>
      <c r="AL408" s="23">
        <f t="shared" si="97"/>
        <v>0</v>
      </c>
      <c r="AM408" s="24">
        <f t="shared" si="98"/>
        <v>0</v>
      </c>
      <c r="AN408" s="25">
        <f t="shared" si="99"/>
        <v>0</v>
      </c>
      <c r="AR408">
        <v>0</v>
      </c>
      <c r="AS408">
        <v>1.8031100000000001E-2</v>
      </c>
      <c r="AT408">
        <v>47.499000000000002</v>
      </c>
      <c r="CA408" t="s">
        <v>1599</v>
      </c>
      <c r="CB408" t="s">
        <v>2772</v>
      </c>
      <c r="CC408" t="s">
        <v>420</v>
      </c>
      <c r="CD408" t="s">
        <v>421</v>
      </c>
      <c r="CE408" t="s">
        <v>2769</v>
      </c>
      <c r="CF408" t="s">
        <v>2918</v>
      </c>
      <c r="CG408" t="s">
        <v>2770</v>
      </c>
      <c r="CH408">
        <v>20</v>
      </c>
      <c r="CI408">
        <v>3</v>
      </c>
      <c r="CJ408">
        <v>3.4177</v>
      </c>
      <c r="CK408">
        <v>0</v>
      </c>
      <c r="CL408">
        <v>0</v>
      </c>
      <c r="CM408">
        <v>0</v>
      </c>
      <c r="CN408">
        <v>0</v>
      </c>
      <c r="CO408" t="s">
        <v>210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 t="s">
        <v>210</v>
      </c>
      <c r="DC408" t="s">
        <v>210</v>
      </c>
      <c r="DD408" t="s">
        <v>210</v>
      </c>
      <c r="DE408" t="s">
        <v>210</v>
      </c>
      <c r="DF408" t="s">
        <v>210</v>
      </c>
      <c r="DG408" t="s">
        <v>210</v>
      </c>
      <c r="DH408" t="s">
        <v>210</v>
      </c>
      <c r="DI408" t="s">
        <v>210</v>
      </c>
      <c r="DJ408" t="s">
        <v>210</v>
      </c>
      <c r="DK408" t="s">
        <v>210</v>
      </c>
      <c r="DL408" t="s">
        <v>210</v>
      </c>
      <c r="DM408" t="s">
        <v>210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GL408">
        <v>414</v>
      </c>
      <c r="GM408">
        <v>403</v>
      </c>
      <c r="GN408">
        <v>55</v>
      </c>
      <c r="GO408">
        <v>55</v>
      </c>
      <c r="GP408">
        <v>371</v>
      </c>
      <c r="GQ408">
        <v>387</v>
      </c>
      <c r="GT408">
        <v>1950</v>
      </c>
      <c r="GU408">
        <v>3041</v>
      </c>
      <c r="GV408" t="s">
        <v>273</v>
      </c>
      <c r="GW408">
        <v>18670</v>
      </c>
      <c r="GX408">
        <v>1950</v>
      </c>
      <c r="GY408">
        <v>3041</v>
      </c>
      <c r="GZ408" t="s">
        <v>273</v>
      </c>
      <c r="HA408">
        <v>18670</v>
      </c>
      <c r="HB408">
        <v>1950</v>
      </c>
      <c r="HC408">
        <v>3041</v>
      </c>
      <c r="HD408" t="s">
        <v>273</v>
      </c>
      <c r="HE408">
        <v>18670</v>
      </c>
    </row>
    <row r="409" spans="1:213" ht="15" x14ac:dyDescent="0.25">
      <c r="A409" t="s">
        <v>2773</v>
      </c>
      <c r="B409" t="s">
        <v>2774</v>
      </c>
      <c r="C409" t="s">
        <v>2775</v>
      </c>
      <c r="D409" t="s">
        <v>2775</v>
      </c>
      <c r="E409" t="s">
        <v>2776</v>
      </c>
      <c r="F409" t="s">
        <v>2777</v>
      </c>
      <c r="G409" t="s">
        <v>2778</v>
      </c>
      <c r="H409">
        <v>0.23277100000000001</v>
      </c>
      <c r="I409">
        <v>0.22367200000000001</v>
      </c>
      <c r="J409">
        <v>0</v>
      </c>
      <c r="K409">
        <v>1.8478399999999999E-2</v>
      </c>
      <c r="L409">
        <v>41.89</v>
      </c>
      <c r="M409">
        <v>26.96</v>
      </c>
      <c r="N409">
        <v>41.89</v>
      </c>
      <c r="Z409" s="13">
        <v>0.23277100000000001</v>
      </c>
      <c r="AA409" s="15">
        <f t="shared" si="100"/>
        <v>0</v>
      </c>
      <c r="AB409" s="13">
        <f t="shared" si="101"/>
        <v>0</v>
      </c>
      <c r="AC409" s="15">
        <f t="shared" si="102"/>
        <v>0</v>
      </c>
      <c r="AD409" s="13">
        <f t="shared" si="103"/>
        <v>1</v>
      </c>
      <c r="AE409" s="15">
        <f t="shared" si="104"/>
        <v>0</v>
      </c>
      <c r="AF409" s="13">
        <f t="shared" si="105"/>
        <v>1</v>
      </c>
      <c r="AG409" s="17">
        <f t="shared" si="106"/>
        <v>1</v>
      </c>
      <c r="AH409" s="23">
        <f t="shared" si="93"/>
        <v>0</v>
      </c>
      <c r="AI409" s="24">
        <f t="shared" si="94"/>
        <v>0</v>
      </c>
      <c r="AJ409" s="23">
        <f t="shared" si="95"/>
        <v>0</v>
      </c>
      <c r="AK409" s="24">
        <f t="shared" si="96"/>
        <v>0</v>
      </c>
      <c r="AL409" s="23">
        <f t="shared" si="97"/>
        <v>0</v>
      </c>
      <c r="AM409" s="24">
        <f t="shared" si="98"/>
        <v>0</v>
      </c>
      <c r="AN409" s="25">
        <f t="shared" si="99"/>
        <v>0</v>
      </c>
      <c r="BS409">
        <v>0</v>
      </c>
      <c r="BT409">
        <v>1.8478399999999999E-2</v>
      </c>
      <c r="BU409">
        <v>41.89</v>
      </c>
      <c r="CA409" t="s">
        <v>1599</v>
      </c>
      <c r="CB409" t="s">
        <v>2779</v>
      </c>
      <c r="CC409" t="s">
        <v>2780</v>
      </c>
      <c r="CD409" t="s">
        <v>2781</v>
      </c>
      <c r="CE409" t="s">
        <v>2782</v>
      </c>
      <c r="CF409" t="s">
        <v>2918</v>
      </c>
      <c r="CG409" t="s">
        <v>2783</v>
      </c>
      <c r="CH409">
        <v>13</v>
      </c>
      <c r="CI409">
        <v>3</v>
      </c>
      <c r="CJ409">
        <v>0.22431000000000001</v>
      </c>
      <c r="CK409">
        <v>0</v>
      </c>
      <c r="CL409">
        <v>0</v>
      </c>
      <c r="CM409">
        <v>0</v>
      </c>
      <c r="CN409">
        <v>0</v>
      </c>
      <c r="CO409" t="s">
        <v>210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 t="s">
        <v>210</v>
      </c>
      <c r="DC409" t="s">
        <v>210</v>
      </c>
      <c r="DD409" t="s">
        <v>210</v>
      </c>
      <c r="DE409" t="s">
        <v>210</v>
      </c>
      <c r="DF409" t="s">
        <v>210</v>
      </c>
      <c r="DG409" t="s">
        <v>210</v>
      </c>
      <c r="DH409" t="s">
        <v>210</v>
      </c>
      <c r="DI409" t="s">
        <v>210</v>
      </c>
      <c r="DJ409" t="s">
        <v>210</v>
      </c>
      <c r="DK409" t="s">
        <v>210</v>
      </c>
      <c r="DL409" t="s">
        <v>210</v>
      </c>
      <c r="DM409" t="s">
        <v>210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GL409">
        <v>415</v>
      </c>
      <c r="GM409">
        <v>404</v>
      </c>
      <c r="GN409">
        <v>459</v>
      </c>
      <c r="GO409">
        <v>459</v>
      </c>
      <c r="GP409">
        <v>574</v>
      </c>
      <c r="GQ409">
        <v>591</v>
      </c>
      <c r="GT409">
        <v>2685</v>
      </c>
      <c r="GU409">
        <v>4175</v>
      </c>
      <c r="GV409" t="s">
        <v>223</v>
      </c>
      <c r="GW409">
        <v>12191</v>
      </c>
      <c r="GX409">
        <v>2685</v>
      </c>
      <c r="GY409">
        <v>4175</v>
      </c>
      <c r="GZ409" t="s">
        <v>223</v>
      </c>
      <c r="HA409">
        <v>12191</v>
      </c>
      <c r="HB409">
        <v>2685</v>
      </c>
      <c r="HC409">
        <v>4175</v>
      </c>
      <c r="HD409" t="s">
        <v>223</v>
      </c>
      <c r="HE409">
        <v>12191</v>
      </c>
    </row>
    <row r="410" spans="1:213" ht="15" x14ac:dyDescent="0.25">
      <c r="A410" t="s">
        <v>2773</v>
      </c>
      <c r="B410" t="s">
        <v>2784</v>
      </c>
      <c r="C410" t="s">
        <v>2775</v>
      </c>
      <c r="D410" t="s">
        <v>2775</v>
      </c>
      <c r="E410" t="s">
        <v>2776</v>
      </c>
      <c r="F410" t="s">
        <v>2777</v>
      </c>
      <c r="G410" t="s">
        <v>2778</v>
      </c>
      <c r="H410">
        <v>0.23277100000000001</v>
      </c>
      <c r="I410">
        <v>0.22489600000000001</v>
      </c>
      <c r="J410">
        <v>0</v>
      </c>
      <c r="K410">
        <v>1.8478399999999999E-2</v>
      </c>
      <c r="L410">
        <v>41.89</v>
      </c>
      <c r="M410">
        <v>26.96</v>
      </c>
      <c r="N410">
        <v>41.89</v>
      </c>
      <c r="Z410" s="13">
        <v>0.23277100000000001</v>
      </c>
      <c r="AA410" s="15">
        <f t="shared" si="100"/>
        <v>0</v>
      </c>
      <c r="AB410" s="13">
        <f t="shared" si="101"/>
        <v>0</v>
      </c>
      <c r="AC410" s="15">
        <f t="shared" si="102"/>
        <v>0</v>
      </c>
      <c r="AD410" s="13">
        <f t="shared" si="103"/>
        <v>1</v>
      </c>
      <c r="AE410" s="15">
        <f t="shared" si="104"/>
        <v>0</v>
      </c>
      <c r="AF410" s="13">
        <f t="shared" si="105"/>
        <v>1</v>
      </c>
      <c r="AG410" s="17">
        <f t="shared" si="106"/>
        <v>1</v>
      </c>
      <c r="AH410" s="23">
        <f t="shared" si="93"/>
        <v>0</v>
      </c>
      <c r="AI410" s="24">
        <f t="shared" si="94"/>
        <v>0</v>
      </c>
      <c r="AJ410" s="23">
        <f t="shared" si="95"/>
        <v>0</v>
      </c>
      <c r="AK410" s="24">
        <f t="shared" si="96"/>
        <v>0</v>
      </c>
      <c r="AL410" s="23">
        <f t="shared" si="97"/>
        <v>0</v>
      </c>
      <c r="AM410" s="24">
        <f t="shared" si="98"/>
        <v>0</v>
      </c>
      <c r="AN410" s="25">
        <f t="shared" si="99"/>
        <v>0</v>
      </c>
      <c r="BS410">
        <v>0</v>
      </c>
      <c r="BT410">
        <v>1.8478399999999999E-2</v>
      </c>
      <c r="BU410">
        <v>41.89</v>
      </c>
      <c r="CA410" t="s">
        <v>1599</v>
      </c>
      <c r="CB410" t="s">
        <v>2785</v>
      </c>
      <c r="CC410" t="s">
        <v>420</v>
      </c>
      <c r="CD410" t="s">
        <v>421</v>
      </c>
      <c r="CE410" t="s">
        <v>2782</v>
      </c>
      <c r="CF410" t="s">
        <v>2918</v>
      </c>
      <c r="CG410" t="s">
        <v>2783</v>
      </c>
      <c r="CH410">
        <v>14</v>
      </c>
      <c r="CI410">
        <v>3</v>
      </c>
      <c r="CJ410">
        <v>0.22431000000000001</v>
      </c>
      <c r="CK410">
        <v>0</v>
      </c>
      <c r="CL410">
        <v>0</v>
      </c>
      <c r="CM410">
        <v>0</v>
      </c>
      <c r="CN410">
        <v>0</v>
      </c>
      <c r="CO410" t="s">
        <v>210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 t="s">
        <v>210</v>
      </c>
      <c r="DC410" t="s">
        <v>210</v>
      </c>
      <c r="DD410" t="s">
        <v>210</v>
      </c>
      <c r="DE410" t="s">
        <v>210</v>
      </c>
      <c r="DF410" t="s">
        <v>210</v>
      </c>
      <c r="DG410" t="s">
        <v>210</v>
      </c>
      <c r="DH410" t="s">
        <v>210</v>
      </c>
      <c r="DI410" t="s">
        <v>210</v>
      </c>
      <c r="DJ410" t="s">
        <v>210</v>
      </c>
      <c r="DK410" t="s">
        <v>210</v>
      </c>
      <c r="DL410" t="s">
        <v>210</v>
      </c>
      <c r="DM410" t="s">
        <v>210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GL410">
        <v>416</v>
      </c>
      <c r="GM410">
        <v>404</v>
      </c>
      <c r="GN410">
        <v>460</v>
      </c>
      <c r="GO410">
        <v>460</v>
      </c>
      <c r="GP410">
        <v>574</v>
      </c>
      <c r="GQ410">
        <v>591</v>
      </c>
      <c r="GT410">
        <v>2685</v>
      </c>
      <c r="GU410">
        <v>4175</v>
      </c>
      <c r="GV410" t="s">
        <v>223</v>
      </c>
      <c r="GW410">
        <v>12191</v>
      </c>
      <c r="GX410">
        <v>2685</v>
      </c>
      <c r="GY410">
        <v>4175</v>
      </c>
      <c r="GZ410" t="s">
        <v>223</v>
      </c>
      <c r="HA410">
        <v>12191</v>
      </c>
      <c r="HB410">
        <v>2685</v>
      </c>
      <c r="HC410">
        <v>4175</v>
      </c>
      <c r="HD410" t="s">
        <v>223</v>
      </c>
      <c r="HE410">
        <v>12191</v>
      </c>
    </row>
    <row r="411" spans="1:213" x14ac:dyDescent="0.3">
      <c r="A411" t="s">
        <v>2786</v>
      </c>
      <c r="B411">
        <v>22</v>
      </c>
      <c r="C411" t="s">
        <v>2786</v>
      </c>
      <c r="D411" t="s">
        <v>2786</v>
      </c>
      <c r="E411" t="s">
        <v>2787</v>
      </c>
      <c r="F411" t="s">
        <v>2788</v>
      </c>
      <c r="G411" t="s">
        <v>2789</v>
      </c>
      <c r="H411">
        <v>0.99690000000000001</v>
      </c>
      <c r="I411">
        <v>2.9289799999999999E-4</v>
      </c>
      <c r="J411">
        <v>25.0731</v>
      </c>
      <c r="K411">
        <v>5.7756800000000001E-3</v>
      </c>
      <c r="L411">
        <v>123.26</v>
      </c>
      <c r="M411">
        <v>13.465999999999999</v>
      </c>
      <c r="N411">
        <v>123.26</v>
      </c>
      <c r="T411" s="11">
        <v>0.99690000000000001</v>
      </c>
      <c r="AA411" s="15">
        <f t="shared" si="100"/>
        <v>0</v>
      </c>
      <c r="AB411" s="13">
        <f t="shared" si="101"/>
        <v>1</v>
      </c>
      <c r="AC411" s="15">
        <f t="shared" si="102"/>
        <v>0</v>
      </c>
      <c r="AD411" s="13">
        <f t="shared" si="103"/>
        <v>0</v>
      </c>
      <c r="AE411" s="15">
        <f t="shared" si="104"/>
        <v>0</v>
      </c>
      <c r="AF411" s="13">
        <f t="shared" si="105"/>
        <v>1</v>
      </c>
      <c r="AG411" s="17">
        <f t="shared" si="106"/>
        <v>1</v>
      </c>
      <c r="AH411" s="23">
        <f t="shared" si="93"/>
        <v>0</v>
      </c>
      <c r="AI411" s="24">
        <f t="shared" si="94"/>
        <v>0</v>
      </c>
      <c r="AJ411" s="23">
        <f t="shared" si="95"/>
        <v>0</v>
      </c>
      <c r="AK411" s="24">
        <f t="shared" si="96"/>
        <v>0</v>
      </c>
      <c r="AL411" s="23">
        <f t="shared" si="97"/>
        <v>0</v>
      </c>
      <c r="AM411" s="24">
        <f t="shared" si="98"/>
        <v>0</v>
      </c>
      <c r="AN411" s="25">
        <f t="shared" si="99"/>
        <v>0</v>
      </c>
      <c r="BA411">
        <v>25.0731</v>
      </c>
      <c r="BB411">
        <v>5.7756800000000001E-3</v>
      </c>
      <c r="BC411">
        <v>123.26</v>
      </c>
      <c r="BZ411">
        <v>1</v>
      </c>
      <c r="CA411" t="s">
        <v>1599</v>
      </c>
      <c r="CB411" t="s">
        <v>2790</v>
      </c>
      <c r="CC411" t="s">
        <v>1205</v>
      </c>
      <c r="CD411" t="s">
        <v>2791</v>
      </c>
      <c r="CE411" s="19" t="s">
        <v>2792</v>
      </c>
      <c r="CF411" t="s">
        <v>2918</v>
      </c>
      <c r="CG411" t="s">
        <v>2793</v>
      </c>
      <c r="CH411">
        <v>10</v>
      </c>
      <c r="CI411">
        <v>2</v>
      </c>
      <c r="CJ411">
        <v>-4.1473000000000004</v>
      </c>
      <c r="CK411">
        <v>1793200</v>
      </c>
      <c r="CL411">
        <v>1793200</v>
      </c>
      <c r="CM411">
        <v>0</v>
      </c>
      <c r="CN411">
        <v>0</v>
      </c>
      <c r="CO411" t="s">
        <v>210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1793200</v>
      </c>
      <c r="CY411">
        <v>0</v>
      </c>
      <c r="CZ411">
        <v>0</v>
      </c>
      <c r="DA411">
        <v>0</v>
      </c>
      <c r="DB411" t="s">
        <v>210</v>
      </c>
      <c r="DC411" t="s">
        <v>210</v>
      </c>
      <c r="DD411" t="s">
        <v>210</v>
      </c>
      <c r="DE411" t="s">
        <v>210</v>
      </c>
      <c r="DF411" t="s">
        <v>210</v>
      </c>
      <c r="DG411" t="s">
        <v>210</v>
      </c>
      <c r="DH411" t="s">
        <v>210</v>
      </c>
      <c r="DI411" t="s">
        <v>210</v>
      </c>
      <c r="DJ411" t="s">
        <v>210</v>
      </c>
      <c r="DK411" t="s">
        <v>210</v>
      </c>
      <c r="DL411" t="s">
        <v>210</v>
      </c>
      <c r="DM411" t="s">
        <v>210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1793200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GL411">
        <v>417</v>
      </c>
      <c r="GM411">
        <v>406</v>
      </c>
      <c r="GN411">
        <v>22</v>
      </c>
      <c r="GO411">
        <v>22</v>
      </c>
      <c r="GP411">
        <v>529</v>
      </c>
      <c r="GQ411">
        <v>546</v>
      </c>
      <c r="GR411">
        <v>2597</v>
      </c>
      <c r="GS411">
        <v>4086</v>
      </c>
      <c r="GT411">
        <v>2597</v>
      </c>
      <c r="GU411">
        <v>4086</v>
      </c>
      <c r="GV411" t="s">
        <v>237</v>
      </c>
      <c r="GW411">
        <v>8883</v>
      </c>
      <c r="GX411">
        <v>2597</v>
      </c>
      <c r="GY411">
        <v>4086</v>
      </c>
      <c r="GZ411" t="s">
        <v>237</v>
      </c>
      <c r="HA411">
        <v>8883</v>
      </c>
      <c r="HB411">
        <v>2597</v>
      </c>
      <c r="HC411">
        <v>4086</v>
      </c>
      <c r="HD411" t="s">
        <v>237</v>
      </c>
      <c r="HE411">
        <v>8883</v>
      </c>
    </row>
    <row r="412" spans="1:213" ht="15" x14ac:dyDescent="0.25">
      <c r="A412" t="s">
        <v>1464</v>
      </c>
      <c r="B412">
        <v>799</v>
      </c>
      <c r="C412" t="s">
        <v>1464</v>
      </c>
      <c r="D412" t="s">
        <v>1464</v>
      </c>
      <c r="E412" t="s">
        <v>1465</v>
      </c>
      <c r="F412" t="s">
        <v>1466</v>
      </c>
      <c r="G412" t="s">
        <v>1467</v>
      </c>
      <c r="H412">
        <v>0.5</v>
      </c>
      <c r="I412">
        <v>0.117551</v>
      </c>
      <c r="J412">
        <v>0</v>
      </c>
      <c r="K412">
        <v>1.32608E-2</v>
      </c>
      <c r="L412">
        <v>62.545999999999999</v>
      </c>
      <c r="M412">
        <v>9.6095000000000006</v>
      </c>
      <c r="N412">
        <v>62.545999999999999</v>
      </c>
      <c r="Z412" s="13">
        <v>0.5</v>
      </c>
      <c r="AA412" s="15">
        <f t="shared" si="100"/>
        <v>0</v>
      </c>
      <c r="AB412" s="13">
        <f t="shared" si="101"/>
        <v>0</v>
      </c>
      <c r="AC412" s="15">
        <f t="shared" si="102"/>
        <v>0</v>
      </c>
      <c r="AD412" s="13">
        <f t="shared" si="103"/>
        <v>1</v>
      </c>
      <c r="AE412" s="15">
        <f t="shared" si="104"/>
        <v>0</v>
      </c>
      <c r="AF412" s="13">
        <f t="shared" si="105"/>
        <v>1</v>
      </c>
      <c r="AG412" s="17">
        <f t="shared" si="106"/>
        <v>1</v>
      </c>
      <c r="AH412" s="23">
        <f t="shared" si="93"/>
        <v>0</v>
      </c>
      <c r="AI412" s="24">
        <f t="shared" si="94"/>
        <v>0</v>
      </c>
      <c r="AJ412" s="23">
        <f t="shared" si="95"/>
        <v>0</v>
      </c>
      <c r="AK412" s="24">
        <f t="shared" si="96"/>
        <v>0</v>
      </c>
      <c r="AL412" s="23">
        <f t="shared" si="97"/>
        <v>0</v>
      </c>
      <c r="AM412" s="24">
        <f t="shared" si="98"/>
        <v>0</v>
      </c>
      <c r="AN412" s="25">
        <f t="shared" si="99"/>
        <v>0</v>
      </c>
      <c r="BS412">
        <v>0</v>
      </c>
      <c r="BT412">
        <v>1.32608E-2</v>
      </c>
      <c r="BU412">
        <v>62.545999999999999</v>
      </c>
      <c r="BZ412">
        <v>1</v>
      </c>
      <c r="CA412" t="s">
        <v>1599</v>
      </c>
      <c r="CB412" t="s">
        <v>2794</v>
      </c>
      <c r="CC412" t="s">
        <v>420</v>
      </c>
      <c r="CD412" t="s">
        <v>421</v>
      </c>
      <c r="CE412" t="s">
        <v>1470</v>
      </c>
      <c r="CF412" t="s">
        <v>2918</v>
      </c>
      <c r="CG412" t="s">
        <v>1471</v>
      </c>
      <c r="CH412">
        <v>2</v>
      </c>
      <c r="CI412">
        <v>2</v>
      </c>
      <c r="CJ412">
        <v>-0.74373999999999996</v>
      </c>
      <c r="CK412">
        <v>0</v>
      </c>
      <c r="CL412">
        <v>0</v>
      </c>
      <c r="CM412">
        <v>0</v>
      </c>
      <c r="CN412">
        <v>0</v>
      </c>
      <c r="CO412" t="s">
        <v>210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 t="s">
        <v>210</v>
      </c>
      <c r="DC412" t="s">
        <v>210</v>
      </c>
      <c r="DD412" t="s">
        <v>210</v>
      </c>
      <c r="DE412" t="s">
        <v>210</v>
      </c>
      <c r="DF412" t="s">
        <v>210</v>
      </c>
      <c r="DG412" t="s">
        <v>210</v>
      </c>
      <c r="DH412" t="s">
        <v>210</v>
      </c>
      <c r="DI412" t="s">
        <v>210</v>
      </c>
      <c r="DJ412" t="s">
        <v>210</v>
      </c>
      <c r="DK412" t="s">
        <v>210</v>
      </c>
      <c r="DL412" t="s">
        <v>210</v>
      </c>
      <c r="DM412" t="s">
        <v>210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GL412">
        <v>418</v>
      </c>
      <c r="GM412">
        <v>407</v>
      </c>
      <c r="GN412">
        <v>799</v>
      </c>
      <c r="GO412">
        <v>799</v>
      </c>
      <c r="GP412">
        <v>305</v>
      </c>
      <c r="GQ412">
        <v>319</v>
      </c>
      <c r="GR412">
        <v>1464</v>
      </c>
      <c r="GS412">
        <v>2118</v>
      </c>
      <c r="GT412">
        <v>1464</v>
      </c>
      <c r="GU412">
        <v>2118</v>
      </c>
      <c r="GV412" t="s">
        <v>223</v>
      </c>
      <c r="GW412">
        <v>20093</v>
      </c>
      <c r="GX412">
        <v>1464</v>
      </c>
      <c r="GY412">
        <v>2118</v>
      </c>
      <c r="GZ412" t="s">
        <v>223</v>
      </c>
      <c r="HA412">
        <v>20093</v>
      </c>
      <c r="HB412">
        <v>1464</v>
      </c>
      <c r="HC412">
        <v>2118</v>
      </c>
      <c r="HD412" t="s">
        <v>223</v>
      </c>
      <c r="HE412">
        <v>20093</v>
      </c>
    </row>
    <row r="413" spans="1:213" ht="15" x14ac:dyDescent="0.25">
      <c r="A413" t="s">
        <v>1472</v>
      </c>
      <c r="B413">
        <v>82</v>
      </c>
      <c r="C413" t="s">
        <v>1472</v>
      </c>
      <c r="D413" t="s">
        <v>1472</v>
      </c>
      <c r="E413" t="s">
        <v>1473</v>
      </c>
      <c r="F413" t="s">
        <v>1474</v>
      </c>
      <c r="G413" t="s">
        <v>1475</v>
      </c>
      <c r="H413">
        <v>1</v>
      </c>
      <c r="I413">
        <v>0</v>
      </c>
      <c r="J413">
        <v>4.2305299999999999</v>
      </c>
      <c r="K413">
        <v>7.8064099999999997E-3</v>
      </c>
      <c r="L413">
        <v>68.918999999999997</v>
      </c>
      <c r="M413">
        <v>14.925000000000001</v>
      </c>
      <c r="N413">
        <v>43.296999999999997</v>
      </c>
      <c r="U413" s="9">
        <v>1</v>
      </c>
      <c r="V413" s="9">
        <v>1</v>
      </c>
      <c r="AA413" s="15">
        <f t="shared" si="100"/>
        <v>0</v>
      </c>
      <c r="AB413" s="13">
        <f t="shared" si="101"/>
        <v>0</v>
      </c>
      <c r="AC413" s="15">
        <f t="shared" si="102"/>
        <v>2</v>
      </c>
      <c r="AD413" s="13">
        <f t="shared" si="103"/>
        <v>0</v>
      </c>
      <c r="AE413" s="15">
        <f t="shared" si="104"/>
        <v>2</v>
      </c>
      <c r="AF413" s="13">
        <f t="shared" si="105"/>
        <v>0</v>
      </c>
      <c r="AG413" s="17">
        <f t="shared" si="106"/>
        <v>2</v>
      </c>
      <c r="AH413" s="23">
        <f t="shared" si="93"/>
        <v>0</v>
      </c>
      <c r="AI413" s="24">
        <f t="shared" si="94"/>
        <v>0</v>
      </c>
      <c r="AJ413" s="23">
        <f t="shared" si="95"/>
        <v>2</v>
      </c>
      <c r="AK413" s="24">
        <f t="shared" si="96"/>
        <v>0</v>
      </c>
      <c r="AL413" s="23">
        <f t="shared" si="97"/>
        <v>2</v>
      </c>
      <c r="AM413" s="24">
        <f t="shared" si="98"/>
        <v>0</v>
      </c>
      <c r="AN413" s="25">
        <f t="shared" si="99"/>
        <v>2</v>
      </c>
      <c r="BD413">
        <v>11.8505</v>
      </c>
      <c r="BE413">
        <v>7.8064099999999997E-3</v>
      </c>
      <c r="BF413">
        <v>68.918999999999997</v>
      </c>
      <c r="BG413">
        <v>4.2305299999999999</v>
      </c>
      <c r="BH413">
        <v>1.6677299999999999E-2</v>
      </c>
      <c r="BI413">
        <v>43.296999999999997</v>
      </c>
      <c r="BZ413">
        <v>2</v>
      </c>
      <c r="CA413" t="s">
        <v>1599</v>
      </c>
      <c r="CB413" t="s">
        <v>2795</v>
      </c>
      <c r="CC413" t="s">
        <v>2461</v>
      </c>
      <c r="CD413" t="s">
        <v>2527</v>
      </c>
      <c r="CE413" t="s">
        <v>1478</v>
      </c>
      <c r="CF413" t="s">
        <v>2918</v>
      </c>
      <c r="CG413" t="s">
        <v>1479</v>
      </c>
      <c r="CH413">
        <v>8</v>
      </c>
      <c r="CI413">
        <v>3</v>
      </c>
      <c r="CJ413">
        <v>2.3384999999999998</v>
      </c>
      <c r="CK413">
        <v>3297600</v>
      </c>
      <c r="CL413">
        <v>0</v>
      </c>
      <c r="CM413">
        <v>3297600</v>
      </c>
      <c r="CN413">
        <v>0</v>
      </c>
      <c r="CO413" t="s">
        <v>210</v>
      </c>
      <c r="CP413">
        <v>0</v>
      </c>
      <c r="CQ413">
        <v>0</v>
      </c>
      <c r="CR413">
        <v>0</v>
      </c>
      <c r="CS413">
        <v>3297600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 t="s">
        <v>210</v>
      </c>
      <c r="DC413" t="s">
        <v>210</v>
      </c>
      <c r="DD413" t="s">
        <v>210</v>
      </c>
      <c r="DE413" t="s">
        <v>210</v>
      </c>
      <c r="DF413" t="s">
        <v>210</v>
      </c>
      <c r="DG413" t="s">
        <v>210</v>
      </c>
      <c r="DH413" t="s">
        <v>210</v>
      </c>
      <c r="DI413" t="s">
        <v>210</v>
      </c>
      <c r="DJ413" t="s">
        <v>210</v>
      </c>
      <c r="DK413" t="s">
        <v>210</v>
      </c>
      <c r="DL413" t="s">
        <v>210</v>
      </c>
      <c r="DM413" t="s">
        <v>210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3297600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GL413">
        <v>419</v>
      </c>
      <c r="GM413">
        <v>408</v>
      </c>
      <c r="GN413">
        <v>82</v>
      </c>
      <c r="GO413">
        <v>82</v>
      </c>
      <c r="GP413">
        <v>490</v>
      </c>
      <c r="GQ413">
        <v>507</v>
      </c>
      <c r="GR413" t="s">
        <v>1480</v>
      </c>
      <c r="GS413" t="s">
        <v>1481</v>
      </c>
      <c r="GT413">
        <v>2535</v>
      </c>
      <c r="GU413">
        <v>4024</v>
      </c>
      <c r="GV413" t="s">
        <v>454</v>
      </c>
      <c r="GW413">
        <v>20757</v>
      </c>
      <c r="GX413">
        <v>2534</v>
      </c>
      <c r="GY413">
        <v>4023</v>
      </c>
      <c r="GZ413" t="s">
        <v>1157</v>
      </c>
      <c r="HA413">
        <v>9231</v>
      </c>
      <c r="HB413">
        <v>2534</v>
      </c>
      <c r="HC413">
        <v>4023</v>
      </c>
      <c r="HD413" t="s">
        <v>1157</v>
      </c>
      <c r="HE413">
        <v>9231</v>
      </c>
    </row>
    <row r="414" spans="1:213" ht="15" x14ac:dyDescent="0.25">
      <c r="A414" t="s">
        <v>2796</v>
      </c>
      <c r="B414" t="s">
        <v>2797</v>
      </c>
      <c r="C414" t="s">
        <v>2798</v>
      </c>
      <c r="D414" t="s">
        <v>2798</v>
      </c>
      <c r="E414" t="s">
        <v>2799</v>
      </c>
      <c r="F414" t="s">
        <v>2800</v>
      </c>
      <c r="G414" t="s">
        <v>2801</v>
      </c>
      <c r="H414">
        <v>0.99734</v>
      </c>
      <c r="I414">
        <v>2.7179299999999999E-4</v>
      </c>
      <c r="J414">
        <v>25.7395</v>
      </c>
      <c r="K414">
        <v>1.8910699999999999E-2</v>
      </c>
      <c r="L414">
        <v>41.652000000000001</v>
      </c>
      <c r="M414">
        <v>13.478</v>
      </c>
      <c r="N414">
        <v>41.652000000000001</v>
      </c>
      <c r="T414" s="11">
        <v>0.99734</v>
      </c>
      <c r="AA414" s="15">
        <f t="shared" si="100"/>
        <v>0</v>
      </c>
      <c r="AB414" s="13">
        <f t="shared" si="101"/>
        <v>1</v>
      </c>
      <c r="AC414" s="15">
        <f t="shared" si="102"/>
        <v>0</v>
      </c>
      <c r="AD414" s="13">
        <f t="shared" si="103"/>
        <v>0</v>
      </c>
      <c r="AE414" s="15">
        <f t="shared" si="104"/>
        <v>0</v>
      </c>
      <c r="AF414" s="13">
        <f t="shared" si="105"/>
        <v>1</v>
      </c>
      <c r="AG414" s="17">
        <f t="shared" si="106"/>
        <v>1</v>
      </c>
      <c r="AH414" s="23">
        <f t="shared" si="93"/>
        <v>0</v>
      </c>
      <c r="AI414" s="24">
        <f t="shared" si="94"/>
        <v>0</v>
      </c>
      <c r="AJ414" s="23">
        <f t="shared" si="95"/>
        <v>0</v>
      </c>
      <c r="AK414" s="24">
        <f t="shared" si="96"/>
        <v>0</v>
      </c>
      <c r="AL414" s="23">
        <f t="shared" si="97"/>
        <v>0</v>
      </c>
      <c r="AM414" s="24">
        <f t="shared" si="98"/>
        <v>0</v>
      </c>
      <c r="AN414" s="25">
        <f t="shared" si="99"/>
        <v>0</v>
      </c>
      <c r="BA414">
        <v>25.7395</v>
      </c>
      <c r="BB414">
        <v>1.8910699999999999E-2</v>
      </c>
      <c r="BC414">
        <v>41.652000000000001</v>
      </c>
      <c r="BZ414">
        <v>1</v>
      </c>
      <c r="CA414" t="s">
        <v>1599</v>
      </c>
      <c r="CB414" t="s">
        <v>2802</v>
      </c>
      <c r="CC414" t="s">
        <v>543</v>
      </c>
      <c r="CD414" t="s">
        <v>1760</v>
      </c>
      <c r="CE414" t="s">
        <v>2803</v>
      </c>
      <c r="CF414" t="s">
        <v>2918</v>
      </c>
      <c r="CG414" t="s">
        <v>2804</v>
      </c>
      <c r="CH414">
        <v>6</v>
      </c>
      <c r="CI414">
        <v>2</v>
      </c>
      <c r="CJ414">
        <v>-2.8571</v>
      </c>
      <c r="CK414">
        <v>0</v>
      </c>
      <c r="CL414">
        <v>0</v>
      </c>
      <c r="CM414">
        <v>0</v>
      </c>
      <c r="CN414">
        <v>0</v>
      </c>
      <c r="CO414" t="s">
        <v>210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 t="s">
        <v>210</v>
      </c>
      <c r="DC414" t="s">
        <v>210</v>
      </c>
      <c r="DD414" t="s">
        <v>210</v>
      </c>
      <c r="DE414" t="s">
        <v>210</v>
      </c>
      <c r="DF414" t="s">
        <v>210</v>
      </c>
      <c r="DG414" t="s">
        <v>210</v>
      </c>
      <c r="DH414" t="s">
        <v>210</v>
      </c>
      <c r="DI414" t="s">
        <v>210</v>
      </c>
      <c r="DJ414" t="s">
        <v>210</v>
      </c>
      <c r="DK414" t="s">
        <v>210</v>
      </c>
      <c r="DL414" t="s">
        <v>210</v>
      </c>
      <c r="DM414" t="s">
        <v>210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GL414">
        <v>420</v>
      </c>
      <c r="GM414">
        <v>409</v>
      </c>
      <c r="GN414">
        <v>104</v>
      </c>
      <c r="GO414">
        <v>104</v>
      </c>
      <c r="GP414">
        <v>629</v>
      </c>
      <c r="GQ414">
        <v>647</v>
      </c>
      <c r="GR414">
        <v>2770</v>
      </c>
      <c r="GS414">
        <v>4261</v>
      </c>
      <c r="GT414">
        <v>2770</v>
      </c>
      <c r="GU414">
        <v>4261</v>
      </c>
      <c r="GV414" t="s">
        <v>237</v>
      </c>
      <c r="GW414">
        <v>255</v>
      </c>
      <c r="GX414">
        <v>2770</v>
      </c>
      <c r="GY414">
        <v>4261</v>
      </c>
      <c r="GZ414" t="s">
        <v>237</v>
      </c>
      <c r="HA414">
        <v>255</v>
      </c>
      <c r="HB414">
        <v>2770</v>
      </c>
      <c r="HC414">
        <v>4261</v>
      </c>
      <c r="HD414" t="s">
        <v>237</v>
      </c>
      <c r="HE414">
        <v>255</v>
      </c>
    </row>
    <row r="415" spans="1:213" ht="15" x14ac:dyDescent="0.25">
      <c r="A415" t="s">
        <v>2805</v>
      </c>
      <c r="B415">
        <v>2</v>
      </c>
      <c r="C415" t="s">
        <v>2805</v>
      </c>
      <c r="D415" t="s">
        <v>2805</v>
      </c>
      <c r="G415" t="s">
        <v>2806</v>
      </c>
      <c r="H415">
        <v>0.99870300000000001</v>
      </c>
      <c r="I415" s="1">
        <v>7.6101999999999997E-5</v>
      </c>
      <c r="J415">
        <v>33.630099999999999</v>
      </c>
      <c r="K415">
        <v>7.81221E-3</v>
      </c>
      <c r="L415">
        <v>83.397000000000006</v>
      </c>
      <c r="M415">
        <v>28.373000000000001</v>
      </c>
      <c r="N415">
        <v>79.659000000000006</v>
      </c>
      <c r="O415" s="7">
        <v>0.99556500000000003</v>
      </c>
      <c r="R415" s="11">
        <v>0.99870300000000001</v>
      </c>
      <c r="S415" s="11">
        <v>0.99556500000000003</v>
      </c>
      <c r="U415" s="9">
        <v>0.99864299999999995</v>
      </c>
      <c r="V415" s="9">
        <v>0.99870099999999995</v>
      </c>
      <c r="X415" s="13">
        <v>0.99556500000000003</v>
      </c>
      <c r="Y415" s="13">
        <v>0.995564</v>
      </c>
      <c r="AA415" s="15">
        <f t="shared" si="100"/>
        <v>1</v>
      </c>
      <c r="AB415" s="13">
        <f t="shared" si="101"/>
        <v>2</v>
      </c>
      <c r="AC415" s="15">
        <f t="shared" si="102"/>
        <v>2</v>
      </c>
      <c r="AD415" s="13">
        <f t="shared" si="103"/>
        <v>2</v>
      </c>
      <c r="AE415" s="15">
        <f t="shared" si="104"/>
        <v>3</v>
      </c>
      <c r="AF415" s="13">
        <f t="shared" si="105"/>
        <v>4</v>
      </c>
      <c r="AG415" s="17">
        <f t="shared" si="106"/>
        <v>7</v>
      </c>
      <c r="AH415" s="23">
        <f t="shared" si="93"/>
        <v>1</v>
      </c>
      <c r="AI415" s="24">
        <f t="shared" si="94"/>
        <v>2</v>
      </c>
      <c r="AJ415" s="23">
        <f t="shared" si="95"/>
        <v>2</v>
      </c>
      <c r="AK415" s="24">
        <f t="shared" si="96"/>
        <v>2</v>
      </c>
      <c r="AL415" s="23">
        <f t="shared" si="97"/>
        <v>3</v>
      </c>
      <c r="AM415" s="24">
        <f t="shared" si="98"/>
        <v>4</v>
      </c>
      <c r="AN415" s="25">
        <f t="shared" si="99"/>
        <v>7</v>
      </c>
      <c r="AU415">
        <v>33.630099999999999</v>
      </c>
      <c r="AV415">
        <v>9.47075E-3</v>
      </c>
      <c r="AW415">
        <v>79.659000000000006</v>
      </c>
      <c r="AX415">
        <v>28.2685</v>
      </c>
      <c r="AY415">
        <v>7.81221E-3</v>
      </c>
      <c r="AZ415">
        <v>83.397000000000006</v>
      </c>
      <c r="BD415">
        <v>33.366700000000002</v>
      </c>
      <c r="BE415">
        <v>1.7875200000000001E-2</v>
      </c>
      <c r="BF415">
        <v>53.012999999999998</v>
      </c>
      <c r="BG415">
        <v>33.6173</v>
      </c>
      <c r="BH415">
        <v>1.6060100000000001E-2</v>
      </c>
      <c r="BI415">
        <v>60.255000000000003</v>
      </c>
      <c r="BM415">
        <v>28.2685</v>
      </c>
      <c r="BN415">
        <v>1.21079E-2</v>
      </c>
      <c r="BO415">
        <v>72.652000000000001</v>
      </c>
      <c r="BP415">
        <v>28.2685</v>
      </c>
      <c r="BQ415">
        <v>1.3135600000000001E-2</v>
      </c>
      <c r="BR415">
        <v>69.721000000000004</v>
      </c>
      <c r="BW415">
        <v>28.2685</v>
      </c>
      <c r="BX415">
        <v>1.3135600000000001E-2</v>
      </c>
      <c r="BY415">
        <v>69.721000000000004</v>
      </c>
      <c r="BZ415">
        <v>2</v>
      </c>
      <c r="CA415" t="s">
        <v>1599</v>
      </c>
      <c r="CB415" t="s">
        <v>2807</v>
      </c>
      <c r="CC415" t="s">
        <v>2808</v>
      </c>
      <c r="CD415" t="s">
        <v>1595</v>
      </c>
      <c r="CE415" t="s">
        <v>2809</v>
      </c>
      <c r="CF415" t="s">
        <v>2918</v>
      </c>
      <c r="CG415" t="s">
        <v>2810</v>
      </c>
      <c r="CH415">
        <v>2</v>
      </c>
      <c r="CI415">
        <v>2</v>
      </c>
      <c r="CJ415">
        <v>-2.3824999999999998</v>
      </c>
      <c r="CK415">
        <v>13796000000</v>
      </c>
      <c r="CL415">
        <v>0</v>
      </c>
      <c r="CM415">
        <v>13796000000</v>
      </c>
      <c r="CN415">
        <v>0</v>
      </c>
      <c r="CO415" t="s">
        <v>210</v>
      </c>
      <c r="CP415">
        <v>1547099999.99999</v>
      </c>
      <c r="CQ415">
        <v>0</v>
      </c>
      <c r="CR415">
        <v>0</v>
      </c>
      <c r="CS415">
        <v>1621799999.99999</v>
      </c>
      <c r="CT415">
        <v>986980000</v>
      </c>
      <c r="CU415">
        <v>0</v>
      </c>
      <c r="CV415">
        <v>2448600000</v>
      </c>
      <c r="CW415">
        <v>1673799999.99999</v>
      </c>
      <c r="CX415">
        <v>0</v>
      </c>
      <c r="CY415">
        <v>2492200000</v>
      </c>
      <c r="CZ415">
        <v>1887899999.99999</v>
      </c>
      <c r="DA415">
        <v>0</v>
      </c>
      <c r="DB415" t="s">
        <v>210</v>
      </c>
      <c r="DC415" t="s">
        <v>210</v>
      </c>
      <c r="DD415" t="s">
        <v>210</v>
      </c>
      <c r="DE415" t="s">
        <v>210</v>
      </c>
      <c r="DF415" t="s">
        <v>210</v>
      </c>
      <c r="DG415" t="s">
        <v>210</v>
      </c>
      <c r="DH415" t="s">
        <v>210</v>
      </c>
      <c r="DI415" t="s">
        <v>210</v>
      </c>
      <c r="DJ415" t="s">
        <v>210</v>
      </c>
      <c r="DK415" t="s">
        <v>210</v>
      </c>
      <c r="DL415" t="s">
        <v>210</v>
      </c>
      <c r="DM415" t="s">
        <v>210</v>
      </c>
      <c r="DN415">
        <v>0</v>
      </c>
      <c r="DO415">
        <v>1547099999.99999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2448600000</v>
      </c>
      <c r="DY415">
        <v>0</v>
      </c>
      <c r="DZ415">
        <v>0</v>
      </c>
      <c r="EA415">
        <v>1673799999.99999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1621799999.99999</v>
      </c>
      <c r="EH415">
        <v>0</v>
      </c>
      <c r="EI415">
        <v>0</v>
      </c>
      <c r="EJ415">
        <v>986980000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2492200000</v>
      </c>
      <c r="EQ415">
        <v>0</v>
      </c>
      <c r="ER415">
        <v>0</v>
      </c>
      <c r="ES415">
        <v>1887899999.99999</v>
      </c>
      <c r="ET415">
        <v>0</v>
      </c>
      <c r="EU415">
        <v>0</v>
      </c>
      <c r="EV415">
        <v>0</v>
      </c>
      <c r="EW415">
        <v>0</v>
      </c>
      <c r="GL415">
        <v>421</v>
      </c>
      <c r="GM415">
        <v>410</v>
      </c>
      <c r="GN415">
        <v>2</v>
      </c>
      <c r="GO415">
        <v>2</v>
      </c>
      <c r="GP415">
        <v>430</v>
      </c>
      <c r="GQ415">
        <v>447</v>
      </c>
      <c r="GR415" t="s">
        <v>2811</v>
      </c>
      <c r="GS415" t="s">
        <v>2812</v>
      </c>
      <c r="GT415">
        <v>2416</v>
      </c>
      <c r="GU415">
        <v>3894</v>
      </c>
      <c r="GV415" t="s">
        <v>343</v>
      </c>
      <c r="GW415">
        <v>8428</v>
      </c>
      <c r="GX415">
        <v>2419</v>
      </c>
      <c r="GY415">
        <v>3901</v>
      </c>
      <c r="GZ415" t="s">
        <v>211</v>
      </c>
      <c r="HA415">
        <v>8148</v>
      </c>
      <c r="HB415">
        <v>2419</v>
      </c>
      <c r="HC415">
        <v>3901</v>
      </c>
      <c r="HD415" t="s">
        <v>211</v>
      </c>
      <c r="HE415">
        <v>8148</v>
      </c>
    </row>
    <row r="416" spans="1:213" ht="15" x14ac:dyDescent="0.25">
      <c r="A416" t="s">
        <v>2805</v>
      </c>
      <c r="B416">
        <v>3</v>
      </c>
      <c r="C416" t="s">
        <v>2805</v>
      </c>
      <c r="D416" t="s">
        <v>2805</v>
      </c>
      <c r="G416" t="s">
        <v>2806</v>
      </c>
      <c r="H416">
        <v>0.99870300000000001</v>
      </c>
      <c r="I416" s="1">
        <v>8.6194599999999996E-5</v>
      </c>
      <c r="J416">
        <v>33.630099999999999</v>
      </c>
      <c r="K416">
        <v>7.81221E-3</v>
      </c>
      <c r="L416">
        <v>83.397000000000006</v>
      </c>
      <c r="M416">
        <v>28.373000000000001</v>
      </c>
      <c r="N416">
        <v>79.659000000000006</v>
      </c>
      <c r="O416" s="7">
        <v>0.99556500000000003</v>
      </c>
      <c r="R416" s="11">
        <v>0.99870300000000001</v>
      </c>
      <c r="S416" s="11">
        <v>0.99556500000000003</v>
      </c>
      <c r="U416" s="9">
        <v>0.99864299999999995</v>
      </c>
      <c r="V416" s="9">
        <v>0.99870099999999995</v>
      </c>
      <c r="X416" s="13">
        <v>0.99556500000000003</v>
      </c>
      <c r="Y416" s="13">
        <v>0.995564</v>
      </c>
      <c r="AA416" s="15">
        <f t="shared" si="100"/>
        <v>1</v>
      </c>
      <c r="AB416" s="13">
        <f t="shared" si="101"/>
        <v>2</v>
      </c>
      <c r="AC416" s="15">
        <f t="shared" si="102"/>
        <v>2</v>
      </c>
      <c r="AD416" s="13">
        <f t="shared" si="103"/>
        <v>2</v>
      </c>
      <c r="AE416" s="15">
        <f t="shared" si="104"/>
        <v>3</v>
      </c>
      <c r="AF416" s="13">
        <f t="shared" si="105"/>
        <v>4</v>
      </c>
      <c r="AG416" s="17">
        <f t="shared" si="106"/>
        <v>7</v>
      </c>
      <c r="AH416" s="23">
        <f t="shared" si="93"/>
        <v>1</v>
      </c>
      <c r="AI416" s="24">
        <f t="shared" si="94"/>
        <v>2</v>
      </c>
      <c r="AJ416" s="23">
        <f t="shared" si="95"/>
        <v>2</v>
      </c>
      <c r="AK416" s="24">
        <f t="shared" si="96"/>
        <v>2</v>
      </c>
      <c r="AL416" s="23">
        <f t="shared" si="97"/>
        <v>3</v>
      </c>
      <c r="AM416" s="24">
        <f t="shared" si="98"/>
        <v>4</v>
      </c>
      <c r="AN416" s="25">
        <f t="shared" si="99"/>
        <v>7</v>
      </c>
      <c r="AU416">
        <v>33.630099999999999</v>
      </c>
      <c r="AV416">
        <v>9.47075E-3</v>
      </c>
      <c r="AW416">
        <v>79.659000000000006</v>
      </c>
      <c r="AX416">
        <v>28.2685</v>
      </c>
      <c r="AY416">
        <v>7.81221E-3</v>
      </c>
      <c r="AZ416">
        <v>83.397000000000006</v>
      </c>
      <c r="BD416">
        <v>33.366700000000002</v>
      </c>
      <c r="BE416">
        <v>1.7875200000000001E-2</v>
      </c>
      <c r="BF416">
        <v>53.012999999999998</v>
      </c>
      <c r="BG416">
        <v>33.6173</v>
      </c>
      <c r="BH416">
        <v>1.6060100000000001E-2</v>
      </c>
      <c r="BI416">
        <v>60.255000000000003</v>
      </c>
      <c r="BM416">
        <v>28.2685</v>
      </c>
      <c r="BN416">
        <v>1.21079E-2</v>
      </c>
      <c r="BO416">
        <v>72.652000000000001</v>
      </c>
      <c r="BP416">
        <v>28.2685</v>
      </c>
      <c r="BQ416">
        <v>1.3135600000000001E-2</v>
      </c>
      <c r="BR416">
        <v>69.721000000000004</v>
      </c>
      <c r="BW416">
        <v>28.2685</v>
      </c>
      <c r="BX416">
        <v>1.3135600000000001E-2</v>
      </c>
      <c r="BY416">
        <v>69.721000000000004</v>
      </c>
      <c r="BZ416">
        <v>2</v>
      </c>
      <c r="CA416" t="s">
        <v>1599</v>
      </c>
      <c r="CB416" t="s">
        <v>2813</v>
      </c>
      <c r="CC416" t="s">
        <v>2814</v>
      </c>
      <c r="CD416" t="s">
        <v>1954</v>
      </c>
      <c r="CE416" t="s">
        <v>2809</v>
      </c>
      <c r="CF416" t="s">
        <v>2918</v>
      </c>
      <c r="CG416" t="s">
        <v>2810</v>
      </c>
      <c r="CH416">
        <v>3</v>
      </c>
      <c r="CI416">
        <v>2</v>
      </c>
      <c r="CJ416">
        <v>-2.3824999999999998</v>
      </c>
      <c r="CK416">
        <v>13796000000</v>
      </c>
      <c r="CL416">
        <v>0</v>
      </c>
      <c r="CM416">
        <v>13796000000</v>
      </c>
      <c r="CN416">
        <v>0</v>
      </c>
      <c r="CO416" t="s">
        <v>210</v>
      </c>
      <c r="CP416">
        <v>1547099999.99999</v>
      </c>
      <c r="CQ416">
        <v>0</v>
      </c>
      <c r="CR416">
        <v>0</v>
      </c>
      <c r="CS416">
        <v>1621799999.99999</v>
      </c>
      <c r="CT416">
        <v>986980000</v>
      </c>
      <c r="CU416">
        <v>0</v>
      </c>
      <c r="CV416">
        <v>2448600000</v>
      </c>
      <c r="CW416">
        <v>1673799999.99999</v>
      </c>
      <c r="CX416">
        <v>0</v>
      </c>
      <c r="CY416">
        <v>2492200000</v>
      </c>
      <c r="CZ416">
        <v>1887899999.99999</v>
      </c>
      <c r="DA416">
        <v>0</v>
      </c>
      <c r="DB416" t="s">
        <v>210</v>
      </c>
      <c r="DC416" t="s">
        <v>210</v>
      </c>
      <c r="DD416" t="s">
        <v>210</v>
      </c>
      <c r="DE416" t="s">
        <v>210</v>
      </c>
      <c r="DF416" t="s">
        <v>210</v>
      </c>
      <c r="DG416" t="s">
        <v>210</v>
      </c>
      <c r="DH416" t="s">
        <v>210</v>
      </c>
      <c r="DI416" t="s">
        <v>210</v>
      </c>
      <c r="DJ416" t="s">
        <v>210</v>
      </c>
      <c r="DK416" t="s">
        <v>210</v>
      </c>
      <c r="DL416" t="s">
        <v>210</v>
      </c>
      <c r="DM416" t="s">
        <v>210</v>
      </c>
      <c r="DN416">
        <v>0</v>
      </c>
      <c r="DO416">
        <v>1547099999.99999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2448600000</v>
      </c>
      <c r="DY416">
        <v>0</v>
      </c>
      <c r="DZ416">
        <v>0</v>
      </c>
      <c r="EA416">
        <v>1673799999.99999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1621799999.99999</v>
      </c>
      <c r="EH416">
        <v>0</v>
      </c>
      <c r="EI416">
        <v>0</v>
      </c>
      <c r="EJ416">
        <v>986980000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2492200000</v>
      </c>
      <c r="EQ416">
        <v>0</v>
      </c>
      <c r="ER416">
        <v>0</v>
      </c>
      <c r="ES416">
        <v>1887899999.99999</v>
      </c>
      <c r="ET416">
        <v>0</v>
      </c>
      <c r="EU416">
        <v>0</v>
      </c>
      <c r="EV416">
        <v>0</v>
      </c>
      <c r="EW416">
        <v>0</v>
      </c>
      <c r="GL416">
        <v>422</v>
      </c>
      <c r="GM416">
        <v>410</v>
      </c>
      <c r="GN416">
        <v>3</v>
      </c>
      <c r="GO416">
        <v>3</v>
      </c>
      <c r="GP416">
        <v>430</v>
      </c>
      <c r="GQ416">
        <v>447</v>
      </c>
      <c r="GR416" t="s">
        <v>2811</v>
      </c>
      <c r="GS416" t="s">
        <v>2812</v>
      </c>
      <c r="GT416">
        <v>2416</v>
      </c>
      <c r="GU416">
        <v>3894</v>
      </c>
      <c r="GV416" t="s">
        <v>343</v>
      </c>
      <c r="GW416">
        <v>8428</v>
      </c>
      <c r="GX416">
        <v>2419</v>
      </c>
      <c r="GY416">
        <v>3901</v>
      </c>
      <c r="GZ416" t="s">
        <v>211</v>
      </c>
      <c r="HA416">
        <v>8148</v>
      </c>
      <c r="HB416">
        <v>2419</v>
      </c>
      <c r="HC416">
        <v>3901</v>
      </c>
      <c r="HD416" t="s">
        <v>211</v>
      </c>
      <c r="HE416">
        <v>8148</v>
      </c>
    </row>
    <row r="417" spans="1:213" ht="15" x14ac:dyDescent="0.25">
      <c r="A417" t="s">
        <v>2815</v>
      </c>
      <c r="B417">
        <v>365</v>
      </c>
      <c r="C417" t="s">
        <v>2815</v>
      </c>
      <c r="D417" t="s">
        <v>2815</v>
      </c>
      <c r="E417" t="s">
        <v>2816</v>
      </c>
      <c r="F417" t="s">
        <v>2817</v>
      </c>
      <c r="G417" t="s">
        <v>2818</v>
      </c>
      <c r="H417">
        <v>0.97842700000000005</v>
      </c>
      <c r="I417">
        <v>3.30671E-3</v>
      </c>
      <c r="J417">
        <v>19.980899999999998</v>
      </c>
      <c r="K417">
        <v>1.6466100000000001E-2</v>
      </c>
      <c r="L417">
        <v>53.255000000000003</v>
      </c>
      <c r="M417">
        <v>6.9482999999999997</v>
      </c>
      <c r="N417">
        <v>53.255000000000003</v>
      </c>
      <c r="T417" s="11">
        <v>0.97842700000000005</v>
      </c>
      <c r="AA417" s="15">
        <f t="shared" si="100"/>
        <v>0</v>
      </c>
      <c r="AB417" s="13">
        <f t="shared" si="101"/>
        <v>1</v>
      </c>
      <c r="AC417" s="15">
        <f t="shared" si="102"/>
        <v>0</v>
      </c>
      <c r="AD417" s="13">
        <f t="shared" si="103"/>
        <v>0</v>
      </c>
      <c r="AE417" s="15">
        <f t="shared" si="104"/>
        <v>0</v>
      </c>
      <c r="AF417" s="13">
        <f t="shared" si="105"/>
        <v>1</v>
      </c>
      <c r="AG417" s="17">
        <f t="shared" si="106"/>
        <v>1</v>
      </c>
      <c r="AH417" s="23">
        <f t="shared" si="93"/>
        <v>0</v>
      </c>
      <c r="AI417" s="24">
        <f t="shared" si="94"/>
        <v>0</v>
      </c>
      <c r="AJ417" s="23">
        <f t="shared" si="95"/>
        <v>0</v>
      </c>
      <c r="AK417" s="24">
        <f t="shared" si="96"/>
        <v>0</v>
      </c>
      <c r="AL417" s="23">
        <f t="shared" si="97"/>
        <v>0</v>
      </c>
      <c r="AM417" s="24">
        <f t="shared" si="98"/>
        <v>0</v>
      </c>
      <c r="AN417" s="25">
        <f t="shared" si="99"/>
        <v>0</v>
      </c>
      <c r="BA417">
        <v>19.980899999999998</v>
      </c>
      <c r="BB417">
        <v>1.6466100000000001E-2</v>
      </c>
      <c r="BC417">
        <v>53.255000000000003</v>
      </c>
      <c r="BZ417">
        <v>2</v>
      </c>
      <c r="CA417" t="s">
        <v>1599</v>
      </c>
      <c r="CB417" t="s">
        <v>2819</v>
      </c>
      <c r="CC417" t="s">
        <v>2820</v>
      </c>
      <c r="CD417" t="s">
        <v>2821</v>
      </c>
      <c r="CE417" t="s">
        <v>2822</v>
      </c>
      <c r="CF417" t="s">
        <v>2918</v>
      </c>
      <c r="CG417" t="s">
        <v>2823</v>
      </c>
      <c r="CH417">
        <v>8</v>
      </c>
      <c r="CI417">
        <v>3</v>
      </c>
      <c r="CJ417">
        <v>-1.1135999999999999</v>
      </c>
      <c r="CK417">
        <v>46093000</v>
      </c>
      <c r="CL417">
        <v>0</v>
      </c>
      <c r="CM417">
        <v>46093000</v>
      </c>
      <c r="CN417">
        <v>0</v>
      </c>
      <c r="CO417" t="s">
        <v>210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46093000</v>
      </c>
      <c r="CY417">
        <v>0</v>
      </c>
      <c r="CZ417">
        <v>0</v>
      </c>
      <c r="DA417">
        <v>0</v>
      </c>
      <c r="DB417" t="s">
        <v>210</v>
      </c>
      <c r="DC417" t="s">
        <v>210</v>
      </c>
      <c r="DD417" t="s">
        <v>210</v>
      </c>
      <c r="DE417" t="s">
        <v>210</v>
      </c>
      <c r="DF417" t="s">
        <v>210</v>
      </c>
      <c r="DG417" t="s">
        <v>210</v>
      </c>
      <c r="DH417" t="s">
        <v>210</v>
      </c>
      <c r="DI417" t="s">
        <v>210</v>
      </c>
      <c r="DJ417" t="s">
        <v>210</v>
      </c>
      <c r="DK417" t="s">
        <v>210</v>
      </c>
      <c r="DL417" t="s">
        <v>210</v>
      </c>
      <c r="DM417" t="s">
        <v>210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46093000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GL417">
        <v>423</v>
      </c>
      <c r="GM417">
        <v>412</v>
      </c>
      <c r="GN417">
        <v>365</v>
      </c>
      <c r="GO417">
        <v>365</v>
      </c>
      <c r="GP417">
        <v>288</v>
      </c>
      <c r="GQ417">
        <v>302</v>
      </c>
      <c r="GR417">
        <v>1379</v>
      </c>
      <c r="GS417">
        <v>2023</v>
      </c>
      <c r="GT417">
        <v>1379</v>
      </c>
      <c r="GU417">
        <v>2023</v>
      </c>
      <c r="GV417" t="s">
        <v>237</v>
      </c>
      <c r="GW417">
        <v>9094</v>
      </c>
      <c r="GX417">
        <v>1379</v>
      </c>
      <c r="GY417">
        <v>2023</v>
      </c>
      <c r="GZ417" t="s">
        <v>237</v>
      </c>
      <c r="HA417">
        <v>9094</v>
      </c>
      <c r="HB417">
        <v>1379</v>
      </c>
      <c r="HC417">
        <v>2023</v>
      </c>
      <c r="HD417" t="s">
        <v>237</v>
      </c>
      <c r="HE417">
        <v>9094</v>
      </c>
    </row>
    <row r="418" spans="1:213" ht="15" x14ac:dyDescent="0.25">
      <c r="A418" t="s">
        <v>2815</v>
      </c>
      <c r="B418">
        <v>373</v>
      </c>
      <c r="C418" t="s">
        <v>2815</v>
      </c>
      <c r="D418" t="s">
        <v>2815</v>
      </c>
      <c r="E418" t="s">
        <v>2816</v>
      </c>
      <c r="F418" t="s">
        <v>2817</v>
      </c>
      <c r="G418" t="s">
        <v>2818</v>
      </c>
      <c r="H418">
        <v>0.31889200000000001</v>
      </c>
      <c r="I418">
        <v>0.206348</v>
      </c>
      <c r="J418">
        <v>1.6231599999999999</v>
      </c>
      <c r="K418">
        <v>1.6466100000000001E-2</v>
      </c>
      <c r="L418">
        <v>53.255000000000003</v>
      </c>
      <c r="M418">
        <v>6.9482999999999997</v>
      </c>
      <c r="N418">
        <v>53.255000000000003</v>
      </c>
      <c r="T418" s="11">
        <v>0.31889200000000001</v>
      </c>
      <c r="AA418" s="15">
        <f t="shared" si="100"/>
        <v>0</v>
      </c>
      <c r="AB418" s="13">
        <f t="shared" si="101"/>
        <v>1</v>
      </c>
      <c r="AC418" s="15">
        <f t="shared" si="102"/>
        <v>0</v>
      </c>
      <c r="AD418" s="13">
        <f t="shared" si="103"/>
        <v>0</v>
      </c>
      <c r="AE418" s="15">
        <f t="shared" si="104"/>
        <v>0</v>
      </c>
      <c r="AF418" s="13">
        <f t="shared" si="105"/>
        <v>1</v>
      </c>
      <c r="AG418" s="17">
        <f t="shared" si="106"/>
        <v>1</v>
      </c>
      <c r="AH418" s="23">
        <f t="shared" si="93"/>
        <v>0</v>
      </c>
      <c r="AI418" s="24">
        <f t="shared" si="94"/>
        <v>0</v>
      </c>
      <c r="AJ418" s="23">
        <f t="shared" si="95"/>
        <v>0</v>
      </c>
      <c r="AK418" s="24">
        <f t="shared" si="96"/>
        <v>0</v>
      </c>
      <c r="AL418" s="23">
        <f t="shared" si="97"/>
        <v>0</v>
      </c>
      <c r="AM418" s="24">
        <f t="shared" si="98"/>
        <v>0</v>
      </c>
      <c r="AN418" s="25">
        <f t="shared" si="99"/>
        <v>0</v>
      </c>
      <c r="BA418">
        <v>1.6231599999999999</v>
      </c>
      <c r="BB418">
        <v>1.6466100000000001E-2</v>
      </c>
      <c r="BC418">
        <v>53.255000000000003</v>
      </c>
      <c r="CA418" t="s">
        <v>1599</v>
      </c>
      <c r="CB418" t="s">
        <v>2824</v>
      </c>
      <c r="CC418" t="s">
        <v>2825</v>
      </c>
      <c r="CD418" t="s">
        <v>611</v>
      </c>
      <c r="CE418" t="s">
        <v>2822</v>
      </c>
      <c r="CF418" t="s">
        <v>2918</v>
      </c>
      <c r="CG418" t="s">
        <v>2823</v>
      </c>
      <c r="CH418">
        <v>16</v>
      </c>
      <c r="CI418">
        <v>3</v>
      </c>
      <c r="CJ418">
        <v>-1.1135999999999999</v>
      </c>
      <c r="CK418">
        <v>0</v>
      </c>
      <c r="CL418">
        <v>0</v>
      </c>
      <c r="CM418">
        <v>0</v>
      </c>
      <c r="CN418">
        <v>0</v>
      </c>
      <c r="CO418" t="s">
        <v>210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 t="s">
        <v>210</v>
      </c>
      <c r="DC418" t="s">
        <v>210</v>
      </c>
      <c r="DD418" t="s">
        <v>210</v>
      </c>
      <c r="DE418" t="s">
        <v>210</v>
      </c>
      <c r="DF418" t="s">
        <v>210</v>
      </c>
      <c r="DG418" t="s">
        <v>210</v>
      </c>
      <c r="DH418" t="s">
        <v>210</v>
      </c>
      <c r="DI418" t="s">
        <v>210</v>
      </c>
      <c r="DJ418" t="s">
        <v>210</v>
      </c>
      <c r="DK418" t="s">
        <v>210</v>
      </c>
      <c r="DL418" t="s">
        <v>210</v>
      </c>
      <c r="DM418" t="s">
        <v>210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GL418">
        <v>424</v>
      </c>
      <c r="GM418">
        <v>412</v>
      </c>
      <c r="GN418">
        <v>373</v>
      </c>
      <c r="GO418">
        <v>373</v>
      </c>
      <c r="GP418">
        <v>288</v>
      </c>
      <c r="GQ418">
        <v>302</v>
      </c>
      <c r="GT418">
        <v>1379</v>
      </c>
      <c r="GU418">
        <v>2023</v>
      </c>
      <c r="GV418" t="s">
        <v>237</v>
      </c>
      <c r="GW418">
        <v>9094</v>
      </c>
      <c r="GX418">
        <v>1379</v>
      </c>
      <c r="GY418">
        <v>2023</v>
      </c>
      <c r="GZ418" t="s">
        <v>237</v>
      </c>
      <c r="HA418">
        <v>9094</v>
      </c>
      <c r="HB418">
        <v>1379</v>
      </c>
      <c r="HC418">
        <v>2023</v>
      </c>
      <c r="HD418" t="s">
        <v>237</v>
      </c>
      <c r="HE418">
        <v>9094</v>
      </c>
    </row>
    <row r="419" spans="1:213" ht="15" x14ac:dyDescent="0.25">
      <c r="A419" t="s">
        <v>2826</v>
      </c>
      <c r="B419" t="s">
        <v>2827</v>
      </c>
      <c r="C419" t="s">
        <v>2828</v>
      </c>
      <c r="D419" t="s">
        <v>2828</v>
      </c>
      <c r="E419" t="s">
        <v>2829</v>
      </c>
      <c r="F419" t="s">
        <v>2830</v>
      </c>
      <c r="G419" t="s">
        <v>2831</v>
      </c>
      <c r="H419">
        <v>0.99856900000000004</v>
      </c>
      <c r="I419" s="1">
        <v>9.7220900000000003E-5</v>
      </c>
      <c r="J419">
        <v>33.440100000000001</v>
      </c>
      <c r="K419">
        <v>1.25133E-2</v>
      </c>
      <c r="L419">
        <v>69.228999999999999</v>
      </c>
      <c r="M419">
        <v>22.349</v>
      </c>
      <c r="N419">
        <v>69.228999999999999</v>
      </c>
      <c r="Z419" s="13">
        <v>0.99856900000000004</v>
      </c>
      <c r="AA419" s="15">
        <f t="shared" si="100"/>
        <v>0</v>
      </c>
      <c r="AB419" s="13">
        <f t="shared" si="101"/>
        <v>0</v>
      </c>
      <c r="AC419" s="15">
        <f t="shared" si="102"/>
        <v>0</v>
      </c>
      <c r="AD419" s="13">
        <f t="shared" si="103"/>
        <v>1</v>
      </c>
      <c r="AE419" s="15">
        <f t="shared" si="104"/>
        <v>0</v>
      </c>
      <c r="AF419" s="13">
        <f t="shared" si="105"/>
        <v>1</v>
      </c>
      <c r="AG419" s="17">
        <f t="shared" si="106"/>
        <v>1</v>
      </c>
      <c r="AH419" s="23">
        <f t="shared" si="93"/>
        <v>0</v>
      </c>
      <c r="AI419" s="24">
        <f t="shared" si="94"/>
        <v>0</v>
      </c>
      <c r="AJ419" s="23">
        <f t="shared" si="95"/>
        <v>0</v>
      </c>
      <c r="AK419" s="24">
        <f t="shared" si="96"/>
        <v>0</v>
      </c>
      <c r="AL419" s="23">
        <f t="shared" si="97"/>
        <v>0</v>
      </c>
      <c r="AM419" s="24">
        <f t="shared" si="98"/>
        <v>0</v>
      </c>
      <c r="AN419" s="25">
        <f t="shared" si="99"/>
        <v>0</v>
      </c>
      <c r="BS419">
        <v>33.440100000000001</v>
      </c>
      <c r="BT419">
        <v>1.25133E-2</v>
      </c>
      <c r="BU419">
        <v>69.228999999999999</v>
      </c>
      <c r="BZ419">
        <v>2</v>
      </c>
      <c r="CA419" t="s">
        <v>1599</v>
      </c>
      <c r="CB419" t="s">
        <v>2832</v>
      </c>
      <c r="CC419" t="s">
        <v>2468</v>
      </c>
      <c r="CD419" t="s">
        <v>482</v>
      </c>
      <c r="CE419" t="s">
        <v>2833</v>
      </c>
      <c r="CF419" t="s">
        <v>2918</v>
      </c>
      <c r="CG419" t="s">
        <v>2834</v>
      </c>
      <c r="CH419">
        <v>2</v>
      </c>
      <c r="CI419">
        <v>2</v>
      </c>
      <c r="CJ419">
        <v>1.1841999999999999</v>
      </c>
      <c r="CK419">
        <v>6450600</v>
      </c>
      <c r="CL419">
        <v>0</v>
      </c>
      <c r="CM419">
        <v>6450600</v>
      </c>
      <c r="CN419">
        <v>0</v>
      </c>
      <c r="CO419" t="s">
        <v>210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6450600</v>
      </c>
      <c r="DB419" t="s">
        <v>210</v>
      </c>
      <c r="DC419" t="s">
        <v>210</v>
      </c>
      <c r="DD419" t="s">
        <v>210</v>
      </c>
      <c r="DE419" t="s">
        <v>210</v>
      </c>
      <c r="DF419" t="s">
        <v>210</v>
      </c>
      <c r="DG419" t="s">
        <v>210</v>
      </c>
      <c r="DH419" t="s">
        <v>210</v>
      </c>
      <c r="DI419" t="s">
        <v>210</v>
      </c>
      <c r="DJ419" t="s">
        <v>210</v>
      </c>
      <c r="DK419" t="s">
        <v>210</v>
      </c>
      <c r="DL419" t="s">
        <v>210</v>
      </c>
      <c r="DM419" t="s">
        <v>210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6450600</v>
      </c>
      <c r="EW419">
        <v>0</v>
      </c>
      <c r="GL419">
        <v>425</v>
      </c>
      <c r="GM419">
        <v>414</v>
      </c>
      <c r="GN419">
        <v>237</v>
      </c>
      <c r="GO419">
        <v>237</v>
      </c>
      <c r="GP419">
        <v>483</v>
      </c>
      <c r="GQ419">
        <v>500</v>
      </c>
      <c r="GR419">
        <v>2521</v>
      </c>
      <c r="GS419" t="s">
        <v>2835</v>
      </c>
      <c r="GT419">
        <v>2521</v>
      </c>
      <c r="GU419">
        <v>4009</v>
      </c>
      <c r="GV419" t="s">
        <v>223</v>
      </c>
      <c r="GW419">
        <v>9185</v>
      </c>
      <c r="GX419">
        <v>2521</v>
      </c>
      <c r="GY419">
        <v>4009</v>
      </c>
      <c r="GZ419" t="s">
        <v>223</v>
      </c>
      <c r="HA419">
        <v>9185</v>
      </c>
      <c r="HB419">
        <v>2521</v>
      </c>
      <c r="HC419">
        <v>4009</v>
      </c>
      <c r="HD419" t="s">
        <v>223</v>
      </c>
      <c r="HE419">
        <v>9185</v>
      </c>
    </row>
    <row r="420" spans="1:213" ht="15" x14ac:dyDescent="0.25">
      <c r="A420" t="s">
        <v>2826</v>
      </c>
      <c r="B420" t="s">
        <v>2836</v>
      </c>
      <c r="C420" t="s">
        <v>2828</v>
      </c>
      <c r="D420" t="s">
        <v>2828</v>
      </c>
      <c r="E420" t="s">
        <v>2829</v>
      </c>
      <c r="F420" t="s">
        <v>2830</v>
      </c>
      <c r="G420" t="s">
        <v>2831</v>
      </c>
      <c r="H420">
        <v>0.99877700000000003</v>
      </c>
      <c r="I420" s="1">
        <v>6.5839800000000006E-5</v>
      </c>
      <c r="J420">
        <v>34.076000000000001</v>
      </c>
      <c r="K420">
        <v>1.25133E-2</v>
      </c>
      <c r="L420">
        <v>69.228999999999999</v>
      </c>
      <c r="M420">
        <v>22.349</v>
      </c>
      <c r="N420">
        <v>69.228999999999999</v>
      </c>
      <c r="Z420" s="13">
        <v>0.99877700000000003</v>
      </c>
      <c r="AA420" s="15">
        <f t="shared" si="100"/>
        <v>0</v>
      </c>
      <c r="AB420" s="13">
        <f t="shared" si="101"/>
        <v>0</v>
      </c>
      <c r="AC420" s="15">
        <f t="shared" si="102"/>
        <v>0</v>
      </c>
      <c r="AD420" s="13">
        <f t="shared" si="103"/>
        <v>1</v>
      </c>
      <c r="AE420" s="15">
        <f t="shared" si="104"/>
        <v>0</v>
      </c>
      <c r="AF420" s="13">
        <f t="shared" si="105"/>
        <v>1</v>
      </c>
      <c r="AG420" s="17">
        <f t="shared" si="106"/>
        <v>1</v>
      </c>
      <c r="AH420" s="23">
        <f t="shared" si="93"/>
        <v>0</v>
      </c>
      <c r="AI420" s="24">
        <f t="shared" si="94"/>
        <v>0</v>
      </c>
      <c r="AJ420" s="23">
        <f t="shared" si="95"/>
        <v>0</v>
      </c>
      <c r="AK420" s="24">
        <f t="shared" si="96"/>
        <v>0</v>
      </c>
      <c r="AL420" s="23">
        <f t="shared" si="97"/>
        <v>0</v>
      </c>
      <c r="AM420" s="24">
        <f t="shared" si="98"/>
        <v>0</v>
      </c>
      <c r="AN420" s="25">
        <f t="shared" si="99"/>
        <v>0</v>
      </c>
      <c r="BS420">
        <v>34.076000000000001</v>
      </c>
      <c r="BT420">
        <v>1.25133E-2</v>
      </c>
      <c r="BU420">
        <v>69.228999999999999</v>
      </c>
      <c r="BZ420">
        <v>2</v>
      </c>
      <c r="CA420" t="s">
        <v>1599</v>
      </c>
      <c r="CB420" t="s">
        <v>2837</v>
      </c>
      <c r="CC420" t="s">
        <v>1066</v>
      </c>
      <c r="CD420" t="s">
        <v>307</v>
      </c>
      <c r="CE420" t="s">
        <v>2833</v>
      </c>
      <c r="CF420" t="s">
        <v>2918</v>
      </c>
      <c r="CG420" t="s">
        <v>2834</v>
      </c>
      <c r="CH420">
        <v>3</v>
      </c>
      <c r="CI420">
        <v>2</v>
      </c>
      <c r="CJ420">
        <v>1.1841999999999999</v>
      </c>
      <c r="CK420">
        <v>6450600</v>
      </c>
      <c r="CL420">
        <v>0</v>
      </c>
      <c r="CM420">
        <v>6450600</v>
      </c>
      <c r="CN420">
        <v>0</v>
      </c>
      <c r="CO420" t="s">
        <v>210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6450600</v>
      </c>
      <c r="DB420" t="s">
        <v>210</v>
      </c>
      <c r="DC420" t="s">
        <v>210</v>
      </c>
      <c r="DD420" t="s">
        <v>210</v>
      </c>
      <c r="DE420" t="s">
        <v>210</v>
      </c>
      <c r="DF420" t="s">
        <v>210</v>
      </c>
      <c r="DG420" t="s">
        <v>210</v>
      </c>
      <c r="DH420" t="s">
        <v>210</v>
      </c>
      <c r="DI420" t="s">
        <v>210</v>
      </c>
      <c r="DJ420" t="s">
        <v>210</v>
      </c>
      <c r="DK420" t="s">
        <v>210</v>
      </c>
      <c r="DL420" t="s">
        <v>210</v>
      </c>
      <c r="DM420" t="s">
        <v>210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6450600</v>
      </c>
      <c r="EW420">
        <v>0</v>
      </c>
      <c r="GL420">
        <v>426</v>
      </c>
      <c r="GM420">
        <v>414</v>
      </c>
      <c r="GN420">
        <v>238</v>
      </c>
      <c r="GO420">
        <v>238</v>
      </c>
      <c r="GP420">
        <v>483</v>
      </c>
      <c r="GQ420">
        <v>500</v>
      </c>
      <c r="GR420">
        <v>2521</v>
      </c>
      <c r="GS420" t="s">
        <v>2835</v>
      </c>
      <c r="GT420">
        <v>2521</v>
      </c>
      <c r="GU420">
        <v>4009</v>
      </c>
      <c r="GV420" t="s">
        <v>223</v>
      </c>
      <c r="GW420">
        <v>9185</v>
      </c>
      <c r="GX420">
        <v>2521</v>
      </c>
      <c r="GY420">
        <v>4009</v>
      </c>
      <c r="GZ420" t="s">
        <v>223</v>
      </c>
      <c r="HA420">
        <v>9185</v>
      </c>
      <c r="HB420">
        <v>2521</v>
      </c>
      <c r="HC420">
        <v>4009</v>
      </c>
      <c r="HD420" t="s">
        <v>223</v>
      </c>
      <c r="HE420">
        <v>9185</v>
      </c>
    </row>
    <row r="421" spans="1:213" ht="15" x14ac:dyDescent="0.25">
      <c r="A421" t="s">
        <v>1482</v>
      </c>
      <c r="B421">
        <v>21</v>
      </c>
      <c r="C421" t="s">
        <v>1482</v>
      </c>
      <c r="D421" t="s">
        <v>1482</v>
      </c>
      <c r="G421" t="s">
        <v>1483</v>
      </c>
      <c r="H421">
        <v>0.26738299999999998</v>
      </c>
      <c r="I421">
        <v>0.21893799999999999</v>
      </c>
      <c r="J421">
        <v>0</v>
      </c>
      <c r="K421">
        <v>1.9127100000000001E-2</v>
      </c>
      <c r="L421">
        <v>48.091000000000001</v>
      </c>
      <c r="M421">
        <v>12.381</v>
      </c>
      <c r="N421">
        <v>48.091000000000001</v>
      </c>
      <c r="T421" s="11">
        <v>0.26738299999999998</v>
      </c>
      <c r="AA421" s="15">
        <f t="shared" si="100"/>
        <v>0</v>
      </c>
      <c r="AB421" s="13">
        <f t="shared" si="101"/>
        <v>1</v>
      </c>
      <c r="AC421" s="15">
        <f t="shared" si="102"/>
        <v>0</v>
      </c>
      <c r="AD421" s="13">
        <f t="shared" si="103"/>
        <v>0</v>
      </c>
      <c r="AE421" s="15">
        <f t="shared" si="104"/>
        <v>0</v>
      </c>
      <c r="AF421" s="13">
        <f t="shared" si="105"/>
        <v>1</v>
      </c>
      <c r="AG421" s="17">
        <f t="shared" si="106"/>
        <v>1</v>
      </c>
      <c r="AH421" s="23">
        <f t="shared" si="93"/>
        <v>0</v>
      </c>
      <c r="AI421" s="24">
        <f t="shared" si="94"/>
        <v>0</v>
      </c>
      <c r="AJ421" s="23">
        <f t="shared" si="95"/>
        <v>0</v>
      </c>
      <c r="AK421" s="24">
        <f t="shared" si="96"/>
        <v>0</v>
      </c>
      <c r="AL421" s="23">
        <f t="shared" si="97"/>
        <v>0</v>
      </c>
      <c r="AM421" s="24">
        <f t="shared" si="98"/>
        <v>0</v>
      </c>
      <c r="AN421" s="25">
        <f t="shared" si="99"/>
        <v>0</v>
      </c>
      <c r="BA421">
        <v>0</v>
      </c>
      <c r="BB421">
        <v>1.9127100000000001E-2</v>
      </c>
      <c r="BC421">
        <v>48.091000000000001</v>
      </c>
      <c r="CA421" t="s">
        <v>1599</v>
      </c>
      <c r="CB421" t="s">
        <v>2838</v>
      </c>
      <c r="CC421" t="s">
        <v>420</v>
      </c>
      <c r="CD421" t="s">
        <v>421</v>
      </c>
      <c r="CE421" t="s">
        <v>1486</v>
      </c>
      <c r="CF421" t="s">
        <v>2918</v>
      </c>
      <c r="CG421" t="s">
        <v>1487</v>
      </c>
      <c r="CH421">
        <v>7</v>
      </c>
      <c r="CI421">
        <v>2</v>
      </c>
      <c r="CJ421">
        <v>-2.9649999999999999E-2</v>
      </c>
      <c r="CK421">
        <v>0</v>
      </c>
      <c r="CL421">
        <v>0</v>
      </c>
      <c r="CM421">
        <v>0</v>
      </c>
      <c r="CN421">
        <v>0</v>
      </c>
      <c r="CO421" t="s">
        <v>210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 t="s">
        <v>210</v>
      </c>
      <c r="DC421" t="s">
        <v>210</v>
      </c>
      <c r="DD421" t="s">
        <v>210</v>
      </c>
      <c r="DE421" t="s">
        <v>210</v>
      </c>
      <c r="DF421" t="s">
        <v>210</v>
      </c>
      <c r="DG421" t="s">
        <v>210</v>
      </c>
      <c r="DH421" t="s">
        <v>210</v>
      </c>
      <c r="DI421" t="s">
        <v>210</v>
      </c>
      <c r="DJ421" t="s">
        <v>210</v>
      </c>
      <c r="DK421" t="s">
        <v>210</v>
      </c>
      <c r="DL421" t="s">
        <v>210</v>
      </c>
      <c r="DM421" t="s">
        <v>210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GL421">
        <v>427</v>
      </c>
      <c r="GM421">
        <v>415</v>
      </c>
      <c r="GN421">
        <v>21</v>
      </c>
      <c r="GO421">
        <v>21</v>
      </c>
      <c r="GP421">
        <v>149</v>
      </c>
      <c r="GQ421">
        <v>155</v>
      </c>
      <c r="GT421">
        <v>374</v>
      </c>
      <c r="GU421">
        <v>416</v>
      </c>
      <c r="GV421" t="s">
        <v>237</v>
      </c>
      <c r="GW421">
        <v>10108</v>
      </c>
      <c r="GX421">
        <v>374</v>
      </c>
      <c r="GY421">
        <v>416</v>
      </c>
      <c r="GZ421" t="s">
        <v>237</v>
      </c>
      <c r="HA421">
        <v>10108</v>
      </c>
      <c r="HB421">
        <v>374</v>
      </c>
      <c r="HC421">
        <v>416</v>
      </c>
      <c r="HD421" t="s">
        <v>237</v>
      </c>
      <c r="HE421">
        <v>10108</v>
      </c>
    </row>
    <row r="422" spans="1:213" ht="15" x14ac:dyDescent="0.25">
      <c r="A422" t="s">
        <v>1482</v>
      </c>
      <c r="B422">
        <v>22</v>
      </c>
      <c r="C422" t="s">
        <v>1482</v>
      </c>
      <c r="D422" t="s">
        <v>1482</v>
      </c>
      <c r="G422" t="s">
        <v>1483</v>
      </c>
      <c r="H422">
        <v>0.26708300000000001</v>
      </c>
      <c r="I422">
        <v>0.220106</v>
      </c>
      <c r="J422">
        <v>0</v>
      </c>
      <c r="K422">
        <v>1.9127100000000001E-2</v>
      </c>
      <c r="L422">
        <v>48.091000000000001</v>
      </c>
      <c r="M422">
        <v>12.381</v>
      </c>
      <c r="N422">
        <v>48.091000000000001</v>
      </c>
      <c r="T422" s="11">
        <v>0.26708300000000001</v>
      </c>
      <c r="AA422" s="15">
        <f t="shared" si="100"/>
        <v>0</v>
      </c>
      <c r="AB422" s="13">
        <f t="shared" si="101"/>
        <v>1</v>
      </c>
      <c r="AC422" s="15">
        <f t="shared" si="102"/>
        <v>0</v>
      </c>
      <c r="AD422" s="13">
        <f t="shared" si="103"/>
        <v>0</v>
      </c>
      <c r="AE422" s="15">
        <f t="shared" si="104"/>
        <v>0</v>
      </c>
      <c r="AF422" s="13">
        <f t="shared" si="105"/>
        <v>1</v>
      </c>
      <c r="AG422" s="17">
        <f t="shared" si="106"/>
        <v>1</v>
      </c>
      <c r="AH422" s="23">
        <f t="shared" si="93"/>
        <v>0</v>
      </c>
      <c r="AI422" s="24">
        <f t="shared" si="94"/>
        <v>0</v>
      </c>
      <c r="AJ422" s="23">
        <f t="shared" si="95"/>
        <v>0</v>
      </c>
      <c r="AK422" s="24">
        <f t="shared" si="96"/>
        <v>0</v>
      </c>
      <c r="AL422" s="23">
        <f t="shared" si="97"/>
        <v>0</v>
      </c>
      <c r="AM422" s="24">
        <f t="shared" si="98"/>
        <v>0</v>
      </c>
      <c r="AN422" s="25">
        <f t="shared" si="99"/>
        <v>0</v>
      </c>
      <c r="BA422">
        <v>0</v>
      </c>
      <c r="BB422">
        <v>1.9127100000000001E-2</v>
      </c>
      <c r="BC422">
        <v>48.091000000000001</v>
      </c>
      <c r="CA422" t="s">
        <v>1599</v>
      </c>
      <c r="CB422" t="s">
        <v>2839</v>
      </c>
      <c r="CC422" t="s">
        <v>420</v>
      </c>
      <c r="CD422" t="s">
        <v>421</v>
      </c>
      <c r="CE422" t="s">
        <v>1486</v>
      </c>
      <c r="CF422" t="s">
        <v>2918</v>
      </c>
      <c r="CG422" t="s">
        <v>1487</v>
      </c>
      <c r="CH422">
        <v>8</v>
      </c>
      <c r="CI422">
        <v>2</v>
      </c>
      <c r="CJ422">
        <v>-2.9649999999999999E-2</v>
      </c>
      <c r="CK422">
        <v>0</v>
      </c>
      <c r="CL422">
        <v>0</v>
      </c>
      <c r="CM422">
        <v>0</v>
      </c>
      <c r="CN422">
        <v>0</v>
      </c>
      <c r="CO422" t="s">
        <v>210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 t="s">
        <v>210</v>
      </c>
      <c r="DC422" t="s">
        <v>210</v>
      </c>
      <c r="DD422" t="s">
        <v>210</v>
      </c>
      <c r="DE422" t="s">
        <v>210</v>
      </c>
      <c r="DF422" t="s">
        <v>210</v>
      </c>
      <c r="DG422" t="s">
        <v>210</v>
      </c>
      <c r="DH422" t="s">
        <v>210</v>
      </c>
      <c r="DI422" t="s">
        <v>210</v>
      </c>
      <c r="DJ422" t="s">
        <v>210</v>
      </c>
      <c r="DK422" t="s">
        <v>210</v>
      </c>
      <c r="DL422" t="s">
        <v>210</v>
      </c>
      <c r="DM422" t="s">
        <v>210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GL422">
        <v>428</v>
      </c>
      <c r="GM422">
        <v>415</v>
      </c>
      <c r="GN422">
        <v>22</v>
      </c>
      <c r="GO422">
        <v>22</v>
      </c>
      <c r="GP422">
        <v>149</v>
      </c>
      <c r="GQ422">
        <v>155</v>
      </c>
      <c r="GT422">
        <v>374</v>
      </c>
      <c r="GU422">
        <v>416</v>
      </c>
      <c r="GV422" t="s">
        <v>237</v>
      </c>
      <c r="GW422">
        <v>10108</v>
      </c>
      <c r="GX422">
        <v>374</v>
      </c>
      <c r="GY422">
        <v>416</v>
      </c>
      <c r="GZ422" t="s">
        <v>237</v>
      </c>
      <c r="HA422">
        <v>10108</v>
      </c>
      <c r="HB422">
        <v>374</v>
      </c>
      <c r="HC422">
        <v>416</v>
      </c>
      <c r="HD422" t="s">
        <v>237</v>
      </c>
      <c r="HE422">
        <v>10108</v>
      </c>
    </row>
    <row r="423" spans="1:213" ht="15" x14ac:dyDescent="0.25">
      <c r="A423" t="s">
        <v>1488</v>
      </c>
      <c r="B423">
        <v>193</v>
      </c>
      <c r="C423" t="s">
        <v>1488</v>
      </c>
      <c r="D423" t="s">
        <v>1488</v>
      </c>
      <c r="E423" t="s">
        <v>1489</v>
      </c>
      <c r="F423" t="s">
        <v>1490</v>
      </c>
      <c r="G423" t="s">
        <v>1491</v>
      </c>
      <c r="H423">
        <v>0.92054000000000002</v>
      </c>
      <c r="I423">
        <v>9.3563899999999992E-3</v>
      </c>
      <c r="J423">
        <v>15.3584</v>
      </c>
      <c r="K423">
        <v>1.7952800000000001E-2</v>
      </c>
      <c r="L423">
        <v>45.237000000000002</v>
      </c>
      <c r="M423">
        <v>8.2405000000000008</v>
      </c>
      <c r="N423">
        <v>45.237000000000002</v>
      </c>
      <c r="T423" s="11">
        <v>0.92054000000000002</v>
      </c>
      <c r="AA423" s="15">
        <f t="shared" si="100"/>
        <v>0</v>
      </c>
      <c r="AB423" s="13">
        <f t="shared" si="101"/>
        <v>1</v>
      </c>
      <c r="AC423" s="15">
        <f t="shared" si="102"/>
        <v>0</v>
      </c>
      <c r="AD423" s="13">
        <f t="shared" si="103"/>
        <v>0</v>
      </c>
      <c r="AE423" s="15">
        <f t="shared" si="104"/>
        <v>0</v>
      </c>
      <c r="AF423" s="13">
        <f t="shared" si="105"/>
        <v>1</v>
      </c>
      <c r="AG423" s="17">
        <f t="shared" si="106"/>
        <v>1</v>
      </c>
      <c r="AH423" s="23">
        <f t="shared" si="93"/>
        <v>0</v>
      </c>
      <c r="AI423" s="24">
        <f t="shared" si="94"/>
        <v>0</v>
      </c>
      <c r="AJ423" s="23">
        <f t="shared" si="95"/>
        <v>0</v>
      </c>
      <c r="AK423" s="24">
        <f t="shared" si="96"/>
        <v>0</v>
      </c>
      <c r="AL423" s="23">
        <f t="shared" si="97"/>
        <v>0</v>
      </c>
      <c r="AM423" s="24">
        <f t="shared" si="98"/>
        <v>0</v>
      </c>
      <c r="AN423" s="25">
        <f t="shared" si="99"/>
        <v>0</v>
      </c>
      <c r="BA423">
        <v>15.3584</v>
      </c>
      <c r="BB423">
        <v>1.7952800000000001E-2</v>
      </c>
      <c r="BC423">
        <v>45.237000000000002</v>
      </c>
      <c r="BZ423">
        <v>2</v>
      </c>
      <c r="CA423" t="s">
        <v>1599</v>
      </c>
      <c r="CB423" t="s">
        <v>2840</v>
      </c>
      <c r="CC423" t="s">
        <v>2841</v>
      </c>
      <c r="CD423" t="s">
        <v>482</v>
      </c>
      <c r="CE423" t="s">
        <v>1495</v>
      </c>
      <c r="CF423" t="s">
        <v>2918</v>
      </c>
      <c r="CG423" t="s">
        <v>1496</v>
      </c>
      <c r="CH423">
        <v>2</v>
      </c>
      <c r="CI423">
        <v>3</v>
      </c>
      <c r="CJ423">
        <v>4.4326999999999996</v>
      </c>
      <c r="CK423">
        <v>3658200</v>
      </c>
      <c r="CL423">
        <v>0</v>
      </c>
      <c r="CM423">
        <v>3658200</v>
      </c>
      <c r="CN423">
        <v>0</v>
      </c>
      <c r="CO423" t="s">
        <v>210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3658200</v>
      </c>
      <c r="CY423">
        <v>0</v>
      </c>
      <c r="CZ423">
        <v>0</v>
      </c>
      <c r="DA423">
        <v>0</v>
      </c>
      <c r="DB423" t="s">
        <v>210</v>
      </c>
      <c r="DC423" t="s">
        <v>210</v>
      </c>
      <c r="DD423" t="s">
        <v>210</v>
      </c>
      <c r="DE423" t="s">
        <v>210</v>
      </c>
      <c r="DF423" t="s">
        <v>210</v>
      </c>
      <c r="DG423" t="s">
        <v>210</v>
      </c>
      <c r="DH423" t="s">
        <v>210</v>
      </c>
      <c r="DI423" t="s">
        <v>210</v>
      </c>
      <c r="DJ423" t="s">
        <v>210</v>
      </c>
      <c r="DK423" t="s">
        <v>210</v>
      </c>
      <c r="DL423" t="s">
        <v>210</v>
      </c>
      <c r="DM423" t="s">
        <v>210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3658200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GL423">
        <v>429</v>
      </c>
      <c r="GM423">
        <v>416</v>
      </c>
      <c r="GN423">
        <v>193</v>
      </c>
      <c r="GO423">
        <v>193</v>
      </c>
      <c r="GP423">
        <v>275</v>
      </c>
      <c r="GQ423">
        <v>289</v>
      </c>
      <c r="GR423">
        <v>1359</v>
      </c>
      <c r="GS423">
        <v>2000</v>
      </c>
      <c r="GT423">
        <v>1359</v>
      </c>
      <c r="GU423">
        <v>2000</v>
      </c>
      <c r="GV423" t="s">
        <v>237</v>
      </c>
      <c r="GW423">
        <v>9176</v>
      </c>
      <c r="GX423">
        <v>1359</v>
      </c>
      <c r="GY423">
        <v>2000</v>
      </c>
      <c r="GZ423" t="s">
        <v>237</v>
      </c>
      <c r="HA423">
        <v>9176</v>
      </c>
      <c r="HB423">
        <v>1359</v>
      </c>
      <c r="HC423">
        <v>2000</v>
      </c>
      <c r="HD423" t="s">
        <v>237</v>
      </c>
      <c r="HE423">
        <v>9176</v>
      </c>
    </row>
    <row r="424" spans="1:213" x14ac:dyDescent="0.3">
      <c r="A424" t="s">
        <v>2842</v>
      </c>
      <c r="B424">
        <v>126</v>
      </c>
      <c r="C424" t="s">
        <v>2842</v>
      </c>
      <c r="D424" t="s">
        <v>2842</v>
      </c>
      <c r="E424" t="s">
        <v>2843</v>
      </c>
      <c r="F424" t="s">
        <v>2844</v>
      </c>
      <c r="G424" t="s">
        <v>2845</v>
      </c>
      <c r="H424">
        <v>1</v>
      </c>
      <c r="I424">
        <v>0</v>
      </c>
      <c r="J424">
        <v>87.830500000000001</v>
      </c>
      <c r="K424">
        <v>1.6866200000000001E-2</v>
      </c>
      <c r="L424">
        <v>87.831000000000003</v>
      </c>
      <c r="M424">
        <v>25.038</v>
      </c>
      <c r="N424">
        <v>87.831000000000003</v>
      </c>
      <c r="Q424" s="7">
        <v>1</v>
      </c>
      <c r="AA424" s="15">
        <f t="shared" si="100"/>
        <v>1</v>
      </c>
      <c r="AB424" s="13">
        <f t="shared" si="101"/>
        <v>0</v>
      </c>
      <c r="AC424" s="15">
        <f t="shared" si="102"/>
        <v>0</v>
      </c>
      <c r="AD424" s="13">
        <f t="shared" si="103"/>
        <v>0</v>
      </c>
      <c r="AE424" s="15">
        <f t="shared" si="104"/>
        <v>1</v>
      </c>
      <c r="AF424" s="13">
        <f t="shared" si="105"/>
        <v>0</v>
      </c>
      <c r="AG424" s="17">
        <f t="shared" si="106"/>
        <v>1</v>
      </c>
      <c r="AH424" s="23">
        <f t="shared" si="93"/>
        <v>0</v>
      </c>
      <c r="AI424" s="24">
        <f t="shared" si="94"/>
        <v>0</v>
      </c>
      <c r="AJ424" s="23">
        <f t="shared" si="95"/>
        <v>0</v>
      </c>
      <c r="AK424" s="24">
        <f t="shared" si="96"/>
        <v>0</v>
      </c>
      <c r="AL424" s="23">
        <f t="shared" si="97"/>
        <v>0</v>
      </c>
      <c r="AM424" s="24">
        <f t="shared" si="98"/>
        <v>0</v>
      </c>
      <c r="AN424" s="25">
        <f t="shared" si="99"/>
        <v>0</v>
      </c>
      <c r="AR424">
        <v>87.830500000000001</v>
      </c>
      <c r="AS424">
        <v>1.6866200000000001E-2</v>
      </c>
      <c r="AT424">
        <v>87.831000000000003</v>
      </c>
      <c r="BZ424">
        <v>2</v>
      </c>
      <c r="CA424" t="s">
        <v>1599</v>
      </c>
      <c r="CB424" t="s">
        <v>2846</v>
      </c>
      <c r="CC424" t="s">
        <v>2847</v>
      </c>
      <c r="CD424" t="s">
        <v>442</v>
      </c>
      <c r="CE424" s="19" t="s">
        <v>2848</v>
      </c>
      <c r="CF424" t="s">
        <v>2918</v>
      </c>
      <c r="CG424" t="s">
        <v>2849</v>
      </c>
      <c r="CH424">
        <v>1</v>
      </c>
      <c r="CI424">
        <v>2</v>
      </c>
      <c r="CJ424">
        <v>-2.3227000000000002</v>
      </c>
      <c r="CK424">
        <v>8119400</v>
      </c>
      <c r="CL424">
        <v>0</v>
      </c>
      <c r="CM424">
        <v>8119400</v>
      </c>
      <c r="CN424">
        <v>0</v>
      </c>
      <c r="CO424" t="s">
        <v>210</v>
      </c>
      <c r="CP424">
        <v>0</v>
      </c>
      <c r="CQ424">
        <v>0</v>
      </c>
      <c r="CR424">
        <v>8119400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 t="s">
        <v>210</v>
      </c>
      <c r="DC424" t="s">
        <v>210</v>
      </c>
      <c r="DD424" t="s">
        <v>210</v>
      </c>
      <c r="DE424" t="s">
        <v>210</v>
      </c>
      <c r="DF424" t="s">
        <v>210</v>
      </c>
      <c r="DG424" t="s">
        <v>210</v>
      </c>
      <c r="DH424" t="s">
        <v>210</v>
      </c>
      <c r="DI424" t="s">
        <v>210</v>
      </c>
      <c r="DJ424" t="s">
        <v>210</v>
      </c>
      <c r="DK424" t="s">
        <v>210</v>
      </c>
      <c r="DL424" t="s">
        <v>210</v>
      </c>
      <c r="DM424" t="s">
        <v>210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8119400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GL424">
        <v>430</v>
      </c>
      <c r="GM424">
        <v>417</v>
      </c>
      <c r="GN424">
        <v>126</v>
      </c>
      <c r="GO424">
        <v>126</v>
      </c>
      <c r="GP424">
        <v>577</v>
      </c>
      <c r="GQ424">
        <v>594</v>
      </c>
      <c r="GR424">
        <v>2688</v>
      </c>
      <c r="GS424">
        <v>4178</v>
      </c>
      <c r="GT424">
        <v>2688</v>
      </c>
      <c r="GU424">
        <v>4178</v>
      </c>
      <c r="GV424" t="s">
        <v>273</v>
      </c>
      <c r="GW424">
        <v>7683</v>
      </c>
      <c r="GX424">
        <v>2688</v>
      </c>
      <c r="GY424">
        <v>4178</v>
      </c>
      <c r="GZ424" t="s">
        <v>273</v>
      </c>
      <c r="HA424">
        <v>7683</v>
      </c>
      <c r="HB424">
        <v>2688</v>
      </c>
      <c r="HC424">
        <v>4178</v>
      </c>
      <c r="HD424" t="s">
        <v>273</v>
      </c>
      <c r="HE424">
        <v>7683</v>
      </c>
    </row>
    <row r="425" spans="1:213" x14ac:dyDescent="0.3">
      <c r="A425" t="s">
        <v>2842</v>
      </c>
      <c r="B425">
        <v>133</v>
      </c>
      <c r="C425" t="s">
        <v>2842</v>
      </c>
      <c r="D425" t="s">
        <v>2842</v>
      </c>
      <c r="E425" t="s">
        <v>2843</v>
      </c>
      <c r="F425" t="s">
        <v>2844</v>
      </c>
      <c r="G425" t="s">
        <v>2845</v>
      </c>
      <c r="H425">
        <v>1</v>
      </c>
      <c r="I425">
        <v>0</v>
      </c>
      <c r="J425">
        <v>87.830500000000001</v>
      </c>
      <c r="K425">
        <v>1.6866200000000001E-2</v>
      </c>
      <c r="L425">
        <v>87.831000000000003</v>
      </c>
      <c r="M425">
        <v>25.038</v>
      </c>
      <c r="N425">
        <v>87.831000000000003</v>
      </c>
      <c r="Q425" s="7">
        <v>1</v>
      </c>
      <c r="AA425" s="15">
        <f t="shared" si="100"/>
        <v>1</v>
      </c>
      <c r="AB425" s="13">
        <f t="shared" si="101"/>
        <v>0</v>
      </c>
      <c r="AC425" s="15">
        <f t="shared" si="102"/>
        <v>0</v>
      </c>
      <c r="AD425" s="13">
        <f t="shared" si="103"/>
        <v>0</v>
      </c>
      <c r="AE425" s="15">
        <f t="shared" si="104"/>
        <v>1</v>
      </c>
      <c r="AF425" s="13">
        <f t="shared" si="105"/>
        <v>0</v>
      </c>
      <c r="AG425" s="17">
        <f t="shared" si="106"/>
        <v>1</v>
      </c>
      <c r="AH425" s="23">
        <f t="shared" si="93"/>
        <v>0</v>
      </c>
      <c r="AI425" s="24">
        <f t="shared" si="94"/>
        <v>0</v>
      </c>
      <c r="AJ425" s="23">
        <f t="shared" si="95"/>
        <v>0</v>
      </c>
      <c r="AK425" s="24">
        <f t="shared" si="96"/>
        <v>0</v>
      </c>
      <c r="AL425" s="23">
        <f t="shared" si="97"/>
        <v>0</v>
      </c>
      <c r="AM425" s="24">
        <f t="shared" si="98"/>
        <v>0</v>
      </c>
      <c r="AN425" s="25">
        <f t="shared" si="99"/>
        <v>0</v>
      </c>
      <c r="AR425">
        <v>87.830500000000001</v>
      </c>
      <c r="AS425">
        <v>1.6866200000000001E-2</v>
      </c>
      <c r="AT425">
        <v>87.831000000000003</v>
      </c>
      <c r="BZ425">
        <v>2</v>
      </c>
      <c r="CA425" t="s">
        <v>1599</v>
      </c>
      <c r="CB425" t="s">
        <v>2850</v>
      </c>
      <c r="CC425" t="s">
        <v>2851</v>
      </c>
      <c r="CD425" t="s">
        <v>1822</v>
      </c>
      <c r="CE425" s="19" t="s">
        <v>2848</v>
      </c>
      <c r="CF425" t="s">
        <v>2918</v>
      </c>
      <c r="CG425" t="s">
        <v>2849</v>
      </c>
      <c r="CH425">
        <v>8</v>
      </c>
      <c r="CI425">
        <v>2</v>
      </c>
      <c r="CJ425">
        <v>-2.3227000000000002</v>
      </c>
      <c r="CK425">
        <v>8119400</v>
      </c>
      <c r="CL425">
        <v>0</v>
      </c>
      <c r="CM425">
        <v>8119400</v>
      </c>
      <c r="CN425">
        <v>0</v>
      </c>
      <c r="CO425" t="s">
        <v>210</v>
      </c>
      <c r="CP425">
        <v>0</v>
      </c>
      <c r="CQ425">
        <v>0</v>
      </c>
      <c r="CR425">
        <v>8119400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 t="s">
        <v>210</v>
      </c>
      <c r="DC425" t="s">
        <v>210</v>
      </c>
      <c r="DD425" t="s">
        <v>210</v>
      </c>
      <c r="DE425" t="s">
        <v>210</v>
      </c>
      <c r="DF425" t="s">
        <v>210</v>
      </c>
      <c r="DG425" t="s">
        <v>210</v>
      </c>
      <c r="DH425" t="s">
        <v>210</v>
      </c>
      <c r="DI425" t="s">
        <v>210</v>
      </c>
      <c r="DJ425" t="s">
        <v>210</v>
      </c>
      <c r="DK425" t="s">
        <v>210</v>
      </c>
      <c r="DL425" t="s">
        <v>210</v>
      </c>
      <c r="DM425" t="s">
        <v>210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8119400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GL425">
        <v>431</v>
      </c>
      <c r="GM425">
        <v>417</v>
      </c>
      <c r="GN425">
        <v>133</v>
      </c>
      <c r="GO425">
        <v>133</v>
      </c>
      <c r="GP425">
        <v>577</v>
      </c>
      <c r="GQ425">
        <v>594</v>
      </c>
      <c r="GR425">
        <v>2688</v>
      </c>
      <c r="GS425">
        <v>4178</v>
      </c>
      <c r="GT425">
        <v>2688</v>
      </c>
      <c r="GU425">
        <v>4178</v>
      </c>
      <c r="GV425" t="s">
        <v>273</v>
      </c>
      <c r="GW425">
        <v>7683</v>
      </c>
      <c r="GX425">
        <v>2688</v>
      </c>
      <c r="GY425">
        <v>4178</v>
      </c>
      <c r="GZ425" t="s">
        <v>273</v>
      </c>
      <c r="HA425">
        <v>7683</v>
      </c>
      <c r="HB425">
        <v>2688</v>
      </c>
      <c r="HC425">
        <v>4178</v>
      </c>
      <c r="HD425" t="s">
        <v>273</v>
      </c>
      <c r="HE425">
        <v>7683</v>
      </c>
    </row>
    <row r="426" spans="1:213" x14ac:dyDescent="0.3">
      <c r="A426" t="s">
        <v>2852</v>
      </c>
      <c r="B426" t="s">
        <v>2853</v>
      </c>
      <c r="C426" t="s">
        <v>2854</v>
      </c>
      <c r="D426" t="s">
        <v>2854</v>
      </c>
      <c r="E426" t="s">
        <v>2855</v>
      </c>
      <c r="F426" t="s">
        <v>2856</v>
      </c>
      <c r="G426" t="s">
        <v>2857</v>
      </c>
      <c r="H426">
        <v>0.386604</v>
      </c>
      <c r="I426">
        <v>0.183225</v>
      </c>
      <c r="J426">
        <v>3.3450799999999998</v>
      </c>
      <c r="K426">
        <v>1.9142900000000001E-2</v>
      </c>
      <c r="L426">
        <v>40.024999999999999</v>
      </c>
      <c r="M426">
        <v>7.2907000000000002</v>
      </c>
      <c r="N426">
        <v>40.024999999999999</v>
      </c>
      <c r="Z426" s="13">
        <v>0.386604</v>
      </c>
      <c r="AA426" s="15">
        <f t="shared" si="100"/>
        <v>0</v>
      </c>
      <c r="AB426" s="13">
        <f t="shared" si="101"/>
        <v>0</v>
      </c>
      <c r="AC426" s="15">
        <f t="shared" si="102"/>
        <v>0</v>
      </c>
      <c r="AD426" s="13">
        <f t="shared" si="103"/>
        <v>1</v>
      </c>
      <c r="AE426" s="15">
        <f t="shared" si="104"/>
        <v>0</v>
      </c>
      <c r="AF426" s="13">
        <f t="shared" si="105"/>
        <v>1</v>
      </c>
      <c r="AG426" s="17">
        <f t="shared" si="106"/>
        <v>1</v>
      </c>
      <c r="AH426" s="23">
        <f t="shared" si="93"/>
        <v>0</v>
      </c>
      <c r="AI426" s="24">
        <f t="shared" si="94"/>
        <v>0</v>
      </c>
      <c r="AJ426" s="23">
        <f t="shared" si="95"/>
        <v>0</v>
      </c>
      <c r="AK426" s="24">
        <f t="shared" si="96"/>
        <v>0</v>
      </c>
      <c r="AL426" s="23">
        <f t="shared" si="97"/>
        <v>0</v>
      </c>
      <c r="AM426" s="24">
        <f t="shared" si="98"/>
        <v>0</v>
      </c>
      <c r="AN426" s="25">
        <f t="shared" si="99"/>
        <v>0</v>
      </c>
      <c r="BS426">
        <v>3.3450799999999998</v>
      </c>
      <c r="BT426">
        <v>1.9142900000000001E-2</v>
      </c>
      <c r="BU426">
        <v>40.024999999999999</v>
      </c>
      <c r="CA426" t="s">
        <v>1599</v>
      </c>
      <c r="CB426" t="s">
        <v>2858</v>
      </c>
      <c r="CC426" t="s">
        <v>2859</v>
      </c>
      <c r="CD426" t="s">
        <v>611</v>
      </c>
      <c r="CE426" s="19" t="s">
        <v>2860</v>
      </c>
      <c r="CF426" t="s">
        <v>2918</v>
      </c>
      <c r="CG426" t="s">
        <v>2861</v>
      </c>
      <c r="CH426">
        <v>17</v>
      </c>
      <c r="CI426">
        <v>2</v>
      </c>
      <c r="CJ426">
        <v>-4.0328999999999997</v>
      </c>
      <c r="CK426">
        <v>0</v>
      </c>
      <c r="CL426">
        <v>0</v>
      </c>
      <c r="CM426">
        <v>0</v>
      </c>
      <c r="CN426">
        <v>0</v>
      </c>
      <c r="CO426" t="s">
        <v>210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 t="s">
        <v>210</v>
      </c>
      <c r="DC426" t="s">
        <v>210</v>
      </c>
      <c r="DD426" t="s">
        <v>210</v>
      </c>
      <c r="DE426" t="s">
        <v>210</v>
      </c>
      <c r="DF426" t="s">
        <v>210</v>
      </c>
      <c r="DG426" t="s">
        <v>210</v>
      </c>
      <c r="DH426" t="s">
        <v>210</v>
      </c>
      <c r="DI426" t="s">
        <v>210</v>
      </c>
      <c r="DJ426" t="s">
        <v>210</v>
      </c>
      <c r="DK426" t="s">
        <v>210</v>
      </c>
      <c r="DL426" t="s">
        <v>210</v>
      </c>
      <c r="DM426" t="s">
        <v>210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GL426">
        <v>432</v>
      </c>
      <c r="GM426">
        <v>418</v>
      </c>
      <c r="GN426">
        <v>105</v>
      </c>
      <c r="GO426">
        <v>105</v>
      </c>
      <c r="GP426">
        <v>45</v>
      </c>
      <c r="GQ426">
        <v>46</v>
      </c>
      <c r="GT426">
        <v>126</v>
      </c>
      <c r="GU426">
        <v>140</v>
      </c>
      <c r="GV426" t="s">
        <v>223</v>
      </c>
      <c r="GW426">
        <v>11452</v>
      </c>
      <c r="GX426">
        <v>126</v>
      </c>
      <c r="GY426">
        <v>140</v>
      </c>
      <c r="GZ426" t="s">
        <v>223</v>
      </c>
      <c r="HA426">
        <v>11452</v>
      </c>
      <c r="HB426">
        <v>126</v>
      </c>
      <c r="HC426">
        <v>140</v>
      </c>
      <c r="HD426" t="s">
        <v>223</v>
      </c>
      <c r="HE426">
        <v>11452</v>
      </c>
    </row>
    <row r="427" spans="1:213" x14ac:dyDescent="0.3">
      <c r="A427" t="s">
        <v>2852</v>
      </c>
      <c r="B427" t="s">
        <v>2862</v>
      </c>
      <c r="C427" t="s">
        <v>2854</v>
      </c>
      <c r="D427" t="s">
        <v>2854</v>
      </c>
      <c r="E427" t="s">
        <v>2855</v>
      </c>
      <c r="F427" t="s">
        <v>2856</v>
      </c>
      <c r="G427" t="s">
        <v>2857</v>
      </c>
      <c r="H427">
        <v>0.36520799999999998</v>
      </c>
      <c r="I427">
        <v>0.18648999999999999</v>
      </c>
      <c r="J427">
        <v>3.3450799999999998</v>
      </c>
      <c r="K427">
        <v>1.9142900000000001E-2</v>
      </c>
      <c r="L427">
        <v>40.024999999999999</v>
      </c>
      <c r="M427">
        <v>7.2907000000000002</v>
      </c>
      <c r="N427">
        <v>40.024999999999999</v>
      </c>
      <c r="Z427" s="13">
        <v>0.36520799999999998</v>
      </c>
      <c r="AA427" s="15">
        <f t="shared" si="100"/>
        <v>0</v>
      </c>
      <c r="AB427" s="13">
        <f t="shared" si="101"/>
        <v>0</v>
      </c>
      <c r="AC427" s="15">
        <f t="shared" si="102"/>
        <v>0</v>
      </c>
      <c r="AD427" s="13">
        <f t="shared" si="103"/>
        <v>1</v>
      </c>
      <c r="AE427" s="15">
        <f t="shared" si="104"/>
        <v>0</v>
      </c>
      <c r="AF427" s="13">
        <f t="shared" si="105"/>
        <v>1</v>
      </c>
      <c r="AG427" s="17">
        <f t="shared" si="106"/>
        <v>1</v>
      </c>
      <c r="AH427" s="23">
        <f t="shared" si="93"/>
        <v>0</v>
      </c>
      <c r="AI427" s="24">
        <f t="shared" si="94"/>
        <v>0</v>
      </c>
      <c r="AJ427" s="23">
        <f t="shared" si="95"/>
        <v>0</v>
      </c>
      <c r="AK427" s="24">
        <f t="shared" si="96"/>
        <v>0</v>
      </c>
      <c r="AL427" s="23">
        <f t="shared" si="97"/>
        <v>0</v>
      </c>
      <c r="AM427" s="24">
        <f t="shared" si="98"/>
        <v>0</v>
      </c>
      <c r="AN427" s="25">
        <f t="shared" si="99"/>
        <v>0</v>
      </c>
      <c r="BS427">
        <v>3.3450799999999998</v>
      </c>
      <c r="BT427">
        <v>1.9142900000000001E-2</v>
      </c>
      <c r="BU427">
        <v>40.024999999999999</v>
      </c>
      <c r="CA427" t="s">
        <v>1599</v>
      </c>
      <c r="CB427" t="s">
        <v>2863</v>
      </c>
      <c r="CC427" t="s">
        <v>2864</v>
      </c>
      <c r="CD427" t="s">
        <v>1007</v>
      </c>
      <c r="CE427" s="19" t="s">
        <v>2860</v>
      </c>
      <c r="CF427" t="s">
        <v>2918</v>
      </c>
      <c r="CG427" t="s">
        <v>2861</v>
      </c>
      <c r="CH427">
        <v>18</v>
      </c>
      <c r="CI427">
        <v>2</v>
      </c>
      <c r="CJ427">
        <v>-4.0328999999999997</v>
      </c>
      <c r="CK427">
        <v>0</v>
      </c>
      <c r="CL427">
        <v>0</v>
      </c>
      <c r="CM427">
        <v>0</v>
      </c>
      <c r="CN427">
        <v>0</v>
      </c>
      <c r="CO427" t="s">
        <v>210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 t="s">
        <v>210</v>
      </c>
      <c r="DC427" t="s">
        <v>210</v>
      </c>
      <c r="DD427" t="s">
        <v>210</v>
      </c>
      <c r="DE427" t="s">
        <v>210</v>
      </c>
      <c r="DF427" t="s">
        <v>210</v>
      </c>
      <c r="DG427" t="s">
        <v>210</v>
      </c>
      <c r="DH427" t="s">
        <v>210</v>
      </c>
      <c r="DI427" t="s">
        <v>210</v>
      </c>
      <c r="DJ427" t="s">
        <v>210</v>
      </c>
      <c r="DK427" t="s">
        <v>210</v>
      </c>
      <c r="DL427" t="s">
        <v>210</v>
      </c>
      <c r="DM427" t="s">
        <v>210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GL427">
        <v>433</v>
      </c>
      <c r="GM427">
        <v>418</v>
      </c>
      <c r="GN427">
        <v>106</v>
      </c>
      <c r="GO427">
        <v>106</v>
      </c>
      <c r="GP427">
        <v>45</v>
      </c>
      <c r="GQ427">
        <v>46</v>
      </c>
      <c r="GT427">
        <v>126</v>
      </c>
      <c r="GU427">
        <v>140</v>
      </c>
      <c r="GV427" t="s">
        <v>223</v>
      </c>
      <c r="GW427">
        <v>11452</v>
      </c>
      <c r="GX427">
        <v>126</v>
      </c>
      <c r="GY427">
        <v>140</v>
      </c>
      <c r="GZ427" t="s">
        <v>223</v>
      </c>
      <c r="HA427">
        <v>11452</v>
      </c>
      <c r="HB427">
        <v>126</v>
      </c>
      <c r="HC427">
        <v>140</v>
      </c>
      <c r="HD427" t="s">
        <v>223</v>
      </c>
      <c r="HE427">
        <v>11452</v>
      </c>
    </row>
    <row r="428" spans="1:213" ht="15" x14ac:dyDescent="0.25">
      <c r="A428" t="s">
        <v>2865</v>
      </c>
      <c r="B428" t="s">
        <v>2866</v>
      </c>
      <c r="C428" t="s">
        <v>2867</v>
      </c>
      <c r="D428" t="s">
        <v>2867</v>
      </c>
      <c r="E428" t="s">
        <v>2868</v>
      </c>
      <c r="F428" t="s">
        <v>2869</v>
      </c>
      <c r="G428" t="s">
        <v>2870</v>
      </c>
      <c r="H428">
        <v>0.33837699999999998</v>
      </c>
      <c r="I428">
        <v>0.19744900000000001</v>
      </c>
      <c r="J428">
        <v>0</v>
      </c>
      <c r="K428">
        <v>1.9766700000000002E-2</v>
      </c>
      <c r="L428">
        <v>40.941000000000003</v>
      </c>
      <c r="M428">
        <v>11.029</v>
      </c>
      <c r="N428">
        <v>40.941000000000003</v>
      </c>
      <c r="Q428" s="7">
        <v>0.33837699999999998</v>
      </c>
      <c r="AA428" s="15">
        <f t="shared" si="100"/>
        <v>1</v>
      </c>
      <c r="AB428" s="13">
        <f t="shared" si="101"/>
        <v>0</v>
      </c>
      <c r="AC428" s="15">
        <f t="shared" si="102"/>
        <v>0</v>
      </c>
      <c r="AD428" s="13">
        <f t="shared" si="103"/>
        <v>0</v>
      </c>
      <c r="AE428" s="15">
        <f t="shared" si="104"/>
        <v>1</v>
      </c>
      <c r="AF428" s="13">
        <f t="shared" si="105"/>
        <v>0</v>
      </c>
      <c r="AG428" s="17">
        <f t="shared" si="106"/>
        <v>1</v>
      </c>
      <c r="AH428" s="23">
        <f t="shared" si="93"/>
        <v>0</v>
      </c>
      <c r="AI428" s="24">
        <f t="shared" si="94"/>
        <v>0</v>
      </c>
      <c r="AJ428" s="23">
        <f t="shared" si="95"/>
        <v>0</v>
      </c>
      <c r="AK428" s="24">
        <f t="shared" si="96"/>
        <v>0</v>
      </c>
      <c r="AL428" s="23">
        <f t="shared" si="97"/>
        <v>0</v>
      </c>
      <c r="AM428" s="24">
        <f t="shared" si="98"/>
        <v>0</v>
      </c>
      <c r="AN428" s="25">
        <f t="shared" si="99"/>
        <v>0</v>
      </c>
      <c r="AR428">
        <v>0</v>
      </c>
      <c r="AS428">
        <v>1.9766700000000002E-2</v>
      </c>
      <c r="AT428">
        <v>40.941000000000003</v>
      </c>
      <c r="CA428" t="s">
        <v>1599</v>
      </c>
      <c r="CB428" t="s">
        <v>2871</v>
      </c>
      <c r="CC428" t="s">
        <v>2872</v>
      </c>
      <c r="CD428" t="s">
        <v>1027</v>
      </c>
      <c r="CE428" t="s">
        <v>2873</v>
      </c>
      <c r="CF428" t="s">
        <v>2918</v>
      </c>
      <c r="CG428" t="s">
        <v>2874</v>
      </c>
      <c r="CH428">
        <v>10</v>
      </c>
      <c r="CI428">
        <v>2</v>
      </c>
      <c r="CJ428">
        <v>-1.8776999999999999</v>
      </c>
      <c r="CK428">
        <v>0</v>
      </c>
      <c r="CL428">
        <v>0</v>
      </c>
      <c r="CM428">
        <v>0</v>
      </c>
      <c r="CN428">
        <v>0</v>
      </c>
      <c r="CO428" t="s">
        <v>210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 t="s">
        <v>210</v>
      </c>
      <c r="DC428" t="s">
        <v>210</v>
      </c>
      <c r="DD428" t="s">
        <v>210</v>
      </c>
      <c r="DE428" t="s">
        <v>210</v>
      </c>
      <c r="DF428" t="s">
        <v>210</v>
      </c>
      <c r="DG428" t="s">
        <v>210</v>
      </c>
      <c r="DH428" t="s">
        <v>210</v>
      </c>
      <c r="DI428" t="s">
        <v>210</v>
      </c>
      <c r="DJ428" t="s">
        <v>210</v>
      </c>
      <c r="DK428" t="s">
        <v>210</v>
      </c>
      <c r="DL428" t="s">
        <v>210</v>
      </c>
      <c r="DM428" t="s">
        <v>210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GL428">
        <v>434</v>
      </c>
      <c r="GM428">
        <v>422</v>
      </c>
      <c r="GN428">
        <v>455</v>
      </c>
      <c r="GO428">
        <v>455</v>
      </c>
      <c r="GP428">
        <v>545</v>
      </c>
      <c r="GQ428">
        <v>562</v>
      </c>
      <c r="GT428">
        <v>2617</v>
      </c>
      <c r="GU428">
        <v>4106</v>
      </c>
      <c r="GV428" t="s">
        <v>273</v>
      </c>
      <c r="GW428">
        <v>20534</v>
      </c>
      <c r="GX428">
        <v>2617</v>
      </c>
      <c r="GY428">
        <v>4106</v>
      </c>
      <c r="GZ428" t="s">
        <v>273</v>
      </c>
      <c r="HA428">
        <v>20534</v>
      </c>
      <c r="HB428">
        <v>2617</v>
      </c>
      <c r="HC428">
        <v>4106</v>
      </c>
      <c r="HD428" t="s">
        <v>273</v>
      </c>
      <c r="HE428">
        <v>20534</v>
      </c>
    </row>
    <row r="429" spans="1:213" ht="15" x14ac:dyDescent="0.25">
      <c r="A429" t="s">
        <v>2865</v>
      </c>
      <c r="B429" t="s">
        <v>2875</v>
      </c>
      <c r="C429" t="s">
        <v>2867</v>
      </c>
      <c r="D429" t="s">
        <v>2867</v>
      </c>
      <c r="E429" t="s">
        <v>2868</v>
      </c>
      <c r="F429" t="s">
        <v>2869</v>
      </c>
      <c r="G429" t="s">
        <v>2870</v>
      </c>
      <c r="H429">
        <v>0.33851199999999998</v>
      </c>
      <c r="I429">
        <v>0.19634199999999999</v>
      </c>
      <c r="J429">
        <v>0</v>
      </c>
      <c r="K429">
        <v>1.9766700000000002E-2</v>
      </c>
      <c r="L429">
        <v>40.941000000000003</v>
      </c>
      <c r="M429">
        <v>11.029</v>
      </c>
      <c r="N429">
        <v>40.941000000000003</v>
      </c>
      <c r="Q429" s="7">
        <v>0.33851199999999998</v>
      </c>
      <c r="AA429" s="15">
        <f t="shared" si="100"/>
        <v>1</v>
      </c>
      <c r="AB429" s="13">
        <f t="shared" si="101"/>
        <v>0</v>
      </c>
      <c r="AC429" s="15">
        <f t="shared" si="102"/>
        <v>0</v>
      </c>
      <c r="AD429" s="13">
        <f t="shared" si="103"/>
        <v>0</v>
      </c>
      <c r="AE429" s="15">
        <f t="shared" si="104"/>
        <v>1</v>
      </c>
      <c r="AF429" s="13">
        <f t="shared" si="105"/>
        <v>0</v>
      </c>
      <c r="AG429" s="17">
        <f t="shared" si="106"/>
        <v>1</v>
      </c>
      <c r="AH429" s="23">
        <f t="shared" si="93"/>
        <v>0</v>
      </c>
      <c r="AI429" s="24">
        <f t="shared" si="94"/>
        <v>0</v>
      </c>
      <c r="AJ429" s="23">
        <f t="shared" si="95"/>
        <v>0</v>
      </c>
      <c r="AK429" s="24">
        <f t="shared" si="96"/>
        <v>0</v>
      </c>
      <c r="AL429" s="23">
        <f t="shared" si="97"/>
        <v>0</v>
      </c>
      <c r="AM429" s="24">
        <f t="shared" si="98"/>
        <v>0</v>
      </c>
      <c r="AN429" s="25">
        <f t="shared" si="99"/>
        <v>0</v>
      </c>
      <c r="AR429">
        <v>0</v>
      </c>
      <c r="AS429">
        <v>1.9766700000000002E-2</v>
      </c>
      <c r="AT429">
        <v>40.941000000000003</v>
      </c>
      <c r="CA429" t="s">
        <v>1599</v>
      </c>
      <c r="CB429" t="s">
        <v>2876</v>
      </c>
      <c r="CC429" t="s">
        <v>420</v>
      </c>
      <c r="CD429" t="s">
        <v>421</v>
      </c>
      <c r="CE429" t="s">
        <v>2873</v>
      </c>
      <c r="CF429" t="s">
        <v>2918</v>
      </c>
      <c r="CG429" t="s">
        <v>2874</v>
      </c>
      <c r="CH429">
        <v>11</v>
      </c>
      <c r="CI429">
        <v>2</v>
      </c>
      <c r="CJ429">
        <v>-1.8776999999999999</v>
      </c>
      <c r="CK429">
        <v>0</v>
      </c>
      <c r="CL429">
        <v>0</v>
      </c>
      <c r="CM429">
        <v>0</v>
      </c>
      <c r="CN429">
        <v>0</v>
      </c>
      <c r="CO429" t="s">
        <v>210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 t="s">
        <v>210</v>
      </c>
      <c r="DC429" t="s">
        <v>210</v>
      </c>
      <c r="DD429" t="s">
        <v>210</v>
      </c>
      <c r="DE429" t="s">
        <v>210</v>
      </c>
      <c r="DF429" t="s">
        <v>210</v>
      </c>
      <c r="DG429" t="s">
        <v>210</v>
      </c>
      <c r="DH429" t="s">
        <v>210</v>
      </c>
      <c r="DI429" t="s">
        <v>210</v>
      </c>
      <c r="DJ429" t="s">
        <v>210</v>
      </c>
      <c r="DK429" t="s">
        <v>210</v>
      </c>
      <c r="DL429" t="s">
        <v>210</v>
      </c>
      <c r="DM429" t="s">
        <v>210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GL429">
        <v>435</v>
      </c>
      <c r="GM429">
        <v>422</v>
      </c>
      <c r="GN429">
        <v>456</v>
      </c>
      <c r="GO429">
        <v>456</v>
      </c>
      <c r="GP429">
        <v>545</v>
      </c>
      <c r="GQ429">
        <v>562</v>
      </c>
      <c r="GT429">
        <v>2617</v>
      </c>
      <c r="GU429">
        <v>4106</v>
      </c>
      <c r="GV429" t="s">
        <v>273</v>
      </c>
      <c r="GW429">
        <v>20534</v>
      </c>
      <c r="GX429">
        <v>2617</v>
      </c>
      <c r="GY429">
        <v>4106</v>
      </c>
      <c r="GZ429" t="s">
        <v>273</v>
      </c>
      <c r="HA429">
        <v>20534</v>
      </c>
      <c r="HB429">
        <v>2617</v>
      </c>
      <c r="HC429">
        <v>4106</v>
      </c>
      <c r="HD429" t="s">
        <v>273</v>
      </c>
      <c r="HE429">
        <v>20534</v>
      </c>
    </row>
    <row r="430" spans="1:213" x14ac:dyDescent="0.3">
      <c r="A430" t="s">
        <v>2877</v>
      </c>
      <c r="B430">
        <v>1766</v>
      </c>
      <c r="C430" t="s">
        <v>2877</v>
      </c>
      <c r="D430" t="s">
        <v>2877</v>
      </c>
      <c r="E430" t="s">
        <v>2878</v>
      </c>
      <c r="F430" t="s">
        <v>2879</v>
      </c>
      <c r="G430" t="s">
        <v>2880</v>
      </c>
      <c r="H430">
        <v>1</v>
      </c>
      <c r="I430">
        <v>0</v>
      </c>
      <c r="J430">
        <v>72.095600000000005</v>
      </c>
      <c r="K430">
        <v>1.87738E-2</v>
      </c>
      <c r="L430">
        <v>72.096000000000004</v>
      </c>
      <c r="M430">
        <v>20.367999999999999</v>
      </c>
      <c r="N430">
        <v>72.096000000000004</v>
      </c>
      <c r="W430" s="9">
        <v>1</v>
      </c>
      <c r="AA430" s="15">
        <f t="shared" si="100"/>
        <v>0</v>
      </c>
      <c r="AB430" s="13">
        <f t="shared" si="101"/>
        <v>0</v>
      </c>
      <c r="AC430" s="15">
        <f t="shared" si="102"/>
        <v>1</v>
      </c>
      <c r="AD430" s="13">
        <f t="shared" si="103"/>
        <v>0</v>
      </c>
      <c r="AE430" s="15">
        <f t="shared" si="104"/>
        <v>1</v>
      </c>
      <c r="AF430" s="13">
        <f t="shared" si="105"/>
        <v>0</v>
      </c>
      <c r="AG430" s="17">
        <f t="shared" si="106"/>
        <v>1</v>
      </c>
      <c r="AH430" s="23">
        <f t="shared" si="93"/>
        <v>0</v>
      </c>
      <c r="AI430" s="24">
        <f t="shared" si="94"/>
        <v>0</v>
      </c>
      <c r="AJ430" s="23">
        <f t="shared" si="95"/>
        <v>0</v>
      </c>
      <c r="AK430" s="24">
        <f t="shared" si="96"/>
        <v>0</v>
      </c>
      <c r="AL430" s="23">
        <f t="shared" si="97"/>
        <v>0</v>
      </c>
      <c r="AM430" s="24">
        <f t="shared" si="98"/>
        <v>0</v>
      </c>
      <c r="AN430" s="25">
        <f t="shared" si="99"/>
        <v>0</v>
      </c>
      <c r="BJ430">
        <v>72.095600000000005</v>
      </c>
      <c r="BK430">
        <v>1.87738E-2</v>
      </c>
      <c r="BL430">
        <v>72.096000000000004</v>
      </c>
      <c r="BZ430">
        <v>1</v>
      </c>
      <c r="CA430" t="s">
        <v>1599</v>
      </c>
      <c r="CB430" t="s">
        <v>2881</v>
      </c>
      <c r="CC430" t="s">
        <v>1830</v>
      </c>
      <c r="CD430" t="s">
        <v>1206</v>
      </c>
      <c r="CE430" s="19" t="s">
        <v>2882</v>
      </c>
      <c r="CF430" t="s">
        <v>2919</v>
      </c>
      <c r="CG430" t="s">
        <v>2883</v>
      </c>
      <c r="CH430">
        <v>6</v>
      </c>
      <c r="CI430">
        <v>2</v>
      </c>
      <c r="CJ430">
        <v>4.6047999999999999E-2</v>
      </c>
      <c r="CK430">
        <v>0</v>
      </c>
      <c r="CL430">
        <v>0</v>
      </c>
      <c r="CM430">
        <v>0</v>
      </c>
      <c r="CN430">
        <v>0</v>
      </c>
      <c r="CO430" t="s">
        <v>210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 t="s">
        <v>210</v>
      </c>
      <c r="DC430" t="s">
        <v>210</v>
      </c>
      <c r="DD430" t="s">
        <v>210</v>
      </c>
      <c r="DE430" t="s">
        <v>210</v>
      </c>
      <c r="DF430" t="s">
        <v>210</v>
      </c>
      <c r="DG430" t="s">
        <v>210</v>
      </c>
      <c r="DH430" t="s">
        <v>210</v>
      </c>
      <c r="DI430" t="s">
        <v>210</v>
      </c>
      <c r="DJ430" t="s">
        <v>210</v>
      </c>
      <c r="DK430" t="s">
        <v>210</v>
      </c>
      <c r="DL430" t="s">
        <v>210</v>
      </c>
      <c r="DM430" t="s">
        <v>210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GL430">
        <v>436</v>
      </c>
      <c r="GM430">
        <v>424</v>
      </c>
      <c r="GN430">
        <v>1766</v>
      </c>
      <c r="GO430">
        <v>1766</v>
      </c>
      <c r="GP430">
        <v>41</v>
      </c>
      <c r="GQ430">
        <v>42</v>
      </c>
      <c r="GR430">
        <v>122</v>
      </c>
      <c r="GS430">
        <v>136</v>
      </c>
      <c r="GT430">
        <v>122</v>
      </c>
      <c r="GU430">
        <v>136</v>
      </c>
      <c r="GV430" t="s">
        <v>238</v>
      </c>
      <c r="GW430">
        <v>13144</v>
      </c>
      <c r="GX430">
        <v>122</v>
      </c>
      <c r="GY430">
        <v>136</v>
      </c>
      <c r="GZ430" t="s">
        <v>238</v>
      </c>
      <c r="HA430">
        <v>13144</v>
      </c>
      <c r="HB430">
        <v>122</v>
      </c>
      <c r="HC430">
        <v>136</v>
      </c>
      <c r="HD430" t="s">
        <v>238</v>
      </c>
      <c r="HE430">
        <v>13144</v>
      </c>
    </row>
    <row r="431" spans="1:213" ht="15" x14ac:dyDescent="0.25">
      <c r="A431" t="s">
        <v>2884</v>
      </c>
      <c r="B431">
        <v>525</v>
      </c>
      <c r="C431" t="s">
        <v>2884</v>
      </c>
      <c r="D431" t="s">
        <v>2884</v>
      </c>
      <c r="E431" t="s">
        <v>2885</v>
      </c>
      <c r="F431" t="s">
        <v>2886</v>
      </c>
      <c r="G431" t="s">
        <v>2887</v>
      </c>
      <c r="H431">
        <v>0.32030500000000001</v>
      </c>
      <c r="I431">
        <v>0.205236</v>
      </c>
      <c r="J431">
        <v>0.86102000000000001</v>
      </c>
      <c r="K431">
        <v>1.84397E-2</v>
      </c>
      <c r="L431">
        <v>57.414000000000001</v>
      </c>
      <c r="M431">
        <v>6.9541000000000004</v>
      </c>
      <c r="N431">
        <v>57.414000000000001</v>
      </c>
      <c r="T431" s="11">
        <v>0.32030500000000001</v>
      </c>
      <c r="AA431" s="15">
        <f t="shared" si="100"/>
        <v>0</v>
      </c>
      <c r="AB431" s="13">
        <f t="shared" si="101"/>
        <v>1</v>
      </c>
      <c r="AC431" s="15">
        <f t="shared" si="102"/>
        <v>0</v>
      </c>
      <c r="AD431" s="13">
        <f t="shared" si="103"/>
        <v>0</v>
      </c>
      <c r="AE431" s="15">
        <f t="shared" si="104"/>
        <v>0</v>
      </c>
      <c r="AF431" s="13">
        <f t="shared" si="105"/>
        <v>1</v>
      </c>
      <c r="AG431" s="17">
        <f t="shared" si="106"/>
        <v>1</v>
      </c>
      <c r="AH431" s="23">
        <f t="shared" si="93"/>
        <v>0</v>
      </c>
      <c r="AI431" s="24">
        <f t="shared" si="94"/>
        <v>0</v>
      </c>
      <c r="AJ431" s="23">
        <f t="shared" si="95"/>
        <v>0</v>
      </c>
      <c r="AK431" s="24">
        <f t="shared" si="96"/>
        <v>0</v>
      </c>
      <c r="AL431" s="23">
        <f t="shared" si="97"/>
        <v>0</v>
      </c>
      <c r="AM431" s="24">
        <f t="shared" si="98"/>
        <v>0</v>
      </c>
      <c r="AN431" s="25">
        <f t="shared" si="99"/>
        <v>0</v>
      </c>
      <c r="BA431">
        <v>0.86102000000000001</v>
      </c>
      <c r="BB431">
        <v>1.84397E-2</v>
      </c>
      <c r="BC431">
        <v>57.414000000000001</v>
      </c>
      <c r="CA431" t="s">
        <v>1599</v>
      </c>
      <c r="CB431" t="s">
        <v>2888</v>
      </c>
      <c r="CC431" t="s">
        <v>2889</v>
      </c>
      <c r="CD431" t="s">
        <v>2000</v>
      </c>
      <c r="CE431" t="s">
        <v>2890</v>
      </c>
      <c r="CF431" t="s">
        <v>2918</v>
      </c>
      <c r="CG431" t="s">
        <v>2891</v>
      </c>
      <c r="CH431">
        <v>5</v>
      </c>
      <c r="CI431">
        <v>2</v>
      </c>
      <c r="CJ431">
        <v>0.55137999999999998</v>
      </c>
      <c r="CK431">
        <v>0</v>
      </c>
      <c r="CL431">
        <v>0</v>
      </c>
      <c r="CM431">
        <v>0</v>
      </c>
      <c r="CN431">
        <v>0</v>
      </c>
      <c r="CO431" t="s">
        <v>210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 t="s">
        <v>210</v>
      </c>
      <c r="DC431" t="s">
        <v>210</v>
      </c>
      <c r="DD431" t="s">
        <v>210</v>
      </c>
      <c r="DE431" t="s">
        <v>210</v>
      </c>
      <c r="DF431" t="s">
        <v>210</v>
      </c>
      <c r="DG431" t="s">
        <v>210</v>
      </c>
      <c r="DH431" t="s">
        <v>210</v>
      </c>
      <c r="DI431" t="s">
        <v>210</v>
      </c>
      <c r="DJ431" t="s">
        <v>210</v>
      </c>
      <c r="DK431" t="s">
        <v>210</v>
      </c>
      <c r="DL431" t="s">
        <v>210</v>
      </c>
      <c r="DM431" t="s">
        <v>210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GL431">
        <v>437</v>
      </c>
      <c r="GM431">
        <v>426</v>
      </c>
      <c r="GN431">
        <v>525</v>
      </c>
      <c r="GO431">
        <v>525</v>
      </c>
      <c r="GP431">
        <v>10</v>
      </c>
      <c r="GQ431">
        <v>11</v>
      </c>
      <c r="GT431">
        <v>55</v>
      </c>
      <c r="GU431">
        <v>63</v>
      </c>
      <c r="GV431" t="s">
        <v>237</v>
      </c>
      <c r="GW431">
        <v>9099</v>
      </c>
      <c r="GX431">
        <v>55</v>
      </c>
      <c r="GY431">
        <v>63</v>
      </c>
      <c r="GZ431" t="s">
        <v>237</v>
      </c>
      <c r="HA431">
        <v>9099</v>
      </c>
      <c r="HB431">
        <v>55</v>
      </c>
      <c r="HC431">
        <v>63</v>
      </c>
      <c r="HD431" t="s">
        <v>237</v>
      </c>
      <c r="HE431">
        <v>9099</v>
      </c>
    </row>
    <row r="432" spans="1:213" ht="15" x14ac:dyDescent="0.25">
      <c r="A432" t="s">
        <v>1534</v>
      </c>
      <c r="B432">
        <v>317</v>
      </c>
      <c r="C432" t="s">
        <v>1534</v>
      </c>
      <c r="D432" t="s">
        <v>1534</v>
      </c>
      <c r="E432" t="s">
        <v>1535</v>
      </c>
      <c r="F432" t="s">
        <v>1536</v>
      </c>
      <c r="G432" t="s">
        <v>1537</v>
      </c>
      <c r="H432">
        <v>1</v>
      </c>
      <c r="I432">
        <v>0</v>
      </c>
      <c r="J432">
        <v>25.980499999999999</v>
      </c>
      <c r="K432">
        <v>1.8965200000000002E-2</v>
      </c>
      <c r="L432">
        <v>42.808999999999997</v>
      </c>
      <c r="M432">
        <v>6.6828000000000003</v>
      </c>
      <c r="N432">
        <v>42.808999999999997</v>
      </c>
      <c r="Z432" s="13">
        <v>1</v>
      </c>
      <c r="AA432" s="15">
        <f t="shared" si="100"/>
        <v>0</v>
      </c>
      <c r="AB432" s="13">
        <f t="shared" si="101"/>
        <v>0</v>
      </c>
      <c r="AC432" s="15">
        <f t="shared" si="102"/>
        <v>0</v>
      </c>
      <c r="AD432" s="13">
        <f t="shared" si="103"/>
        <v>1</v>
      </c>
      <c r="AE432" s="15">
        <f t="shared" si="104"/>
        <v>0</v>
      </c>
      <c r="AF432" s="13">
        <f t="shared" si="105"/>
        <v>1</v>
      </c>
      <c r="AG432" s="17">
        <f t="shared" si="106"/>
        <v>1</v>
      </c>
      <c r="AH432" s="23">
        <f t="shared" si="93"/>
        <v>0</v>
      </c>
      <c r="AI432" s="24">
        <f t="shared" si="94"/>
        <v>0</v>
      </c>
      <c r="AJ432" s="23">
        <f t="shared" si="95"/>
        <v>0</v>
      </c>
      <c r="AK432" s="24">
        <f t="shared" si="96"/>
        <v>0</v>
      </c>
      <c r="AL432" s="23">
        <f t="shared" si="97"/>
        <v>0</v>
      </c>
      <c r="AM432" s="24">
        <f t="shared" si="98"/>
        <v>0</v>
      </c>
      <c r="AN432" s="25">
        <f t="shared" si="99"/>
        <v>0</v>
      </c>
      <c r="BS432">
        <v>25.980499999999999</v>
      </c>
      <c r="BT432">
        <v>1.8965200000000002E-2</v>
      </c>
      <c r="BU432">
        <v>42.808999999999997</v>
      </c>
      <c r="BZ432">
        <v>3</v>
      </c>
      <c r="CA432" t="s">
        <v>1599</v>
      </c>
      <c r="CB432" t="s">
        <v>2892</v>
      </c>
      <c r="CC432" t="s">
        <v>2893</v>
      </c>
      <c r="CD432" t="s">
        <v>1435</v>
      </c>
      <c r="CE432" t="s">
        <v>1541</v>
      </c>
      <c r="CF432" t="s">
        <v>2918</v>
      </c>
      <c r="CG432" t="s">
        <v>1542</v>
      </c>
      <c r="CH432">
        <v>4</v>
      </c>
      <c r="CI432">
        <v>2</v>
      </c>
      <c r="CJ432">
        <v>-0.58996999999999999</v>
      </c>
      <c r="CK432">
        <v>151040</v>
      </c>
      <c r="CL432">
        <v>0</v>
      </c>
      <c r="CM432">
        <v>0</v>
      </c>
      <c r="CN432">
        <v>151040</v>
      </c>
      <c r="CO432" t="s">
        <v>210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151040</v>
      </c>
      <c r="DB432" t="s">
        <v>210</v>
      </c>
      <c r="DC432" t="s">
        <v>210</v>
      </c>
      <c r="DD432" t="s">
        <v>210</v>
      </c>
      <c r="DE432" t="s">
        <v>210</v>
      </c>
      <c r="DF432" t="s">
        <v>210</v>
      </c>
      <c r="DG432" t="s">
        <v>210</v>
      </c>
      <c r="DH432" t="s">
        <v>210</v>
      </c>
      <c r="DI432" t="s">
        <v>210</v>
      </c>
      <c r="DJ432" t="s">
        <v>210</v>
      </c>
      <c r="DK432" t="s">
        <v>210</v>
      </c>
      <c r="DL432" t="s">
        <v>210</v>
      </c>
      <c r="DM432" t="s">
        <v>210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151040</v>
      </c>
      <c r="GL432">
        <v>438</v>
      </c>
      <c r="GM432">
        <v>428</v>
      </c>
      <c r="GN432">
        <v>317</v>
      </c>
      <c r="GO432">
        <v>317</v>
      </c>
      <c r="GP432">
        <v>321</v>
      </c>
      <c r="GQ432">
        <v>336</v>
      </c>
      <c r="GR432">
        <v>1492</v>
      </c>
      <c r="GS432">
        <v>2147</v>
      </c>
      <c r="GT432">
        <v>1492</v>
      </c>
      <c r="GU432">
        <v>2147</v>
      </c>
      <c r="GV432" t="s">
        <v>223</v>
      </c>
      <c r="GW432">
        <v>18276</v>
      </c>
      <c r="GX432">
        <v>1492</v>
      </c>
      <c r="GY432">
        <v>2147</v>
      </c>
      <c r="GZ432" t="s">
        <v>223</v>
      </c>
      <c r="HA432">
        <v>18276</v>
      </c>
      <c r="HB432">
        <v>1492</v>
      </c>
      <c r="HC432">
        <v>2147</v>
      </c>
      <c r="HD432" t="s">
        <v>223</v>
      </c>
      <c r="HE432">
        <v>18276</v>
      </c>
    </row>
    <row r="433" spans="1:213" ht="15" x14ac:dyDescent="0.25">
      <c r="A433" t="s">
        <v>1534</v>
      </c>
      <c r="B433">
        <v>322</v>
      </c>
      <c r="C433" t="s">
        <v>1534</v>
      </c>
      <c r="D433" t="s">
        <v>1534</v>
      </c>
      <c r="E433" t="s">
        <v>1535</v>
      </c>
      <c r="F433" t="s">
        <v>1536</v>
      </c>
      <c r="G433" t="s">
        <v>1537</v>
      </c>
      <c r="H433">
        <v>1</v>
      </c>
      <c r="I433">
        <v>0</v>
      </c>
      <c r="J433">
        <v>25.980499999999999</v>
      </c>
      <c r="K433">
        <v>1.8965200000000002E-2</v>
      </c>
      <c r="L433">
        <v>42.808999999999997</v>
      </c>
      <c r="M433">
        <v>6.6828000000000003</v>
      </c>
      <c r="N433">
        <v>42.808999999999997</v>
      </c>
      <c r="Z433" s="13">
        <v>1</v>
      </c>
      <c r="AA433" s="15">
        <f t="shared" si="100"/>
        <v>0</v>
      </c>
      <c r="AB433" s="13">
        <f t="shared" si="101"/>
        <v>0</v>
      </c>
      <c r="AC433" s="15">
        <f t="shared" si="102"/>
        <v>0</v>
      </c>
      <c r="AD433" s="13">
        <f t="shared" si="103"/>
        <v>1</v>
      </c>
      <c r="AE433" s="15">
        <f t="shared" si="104"/>
        <v>0</v>
      </c>
      <c r="AF433" s="13">
        <f t="shared" si="105"/>
        <v>1</v>
      </c>
      <c r="AG433" s="17">
        <f t="shared" si="106"/>
        <v>1</v>
      </c>
      <c r="AH433" s="23">
        <f t="shared" si="93"/>
        <v>0</v>
      </c>
      <c r="AI433" s="24">
        <f t="shared" si="94"/>
        <v>0</v>
      </c>
      <c r="AJ433" s="23">
        <f t="shared" si="95"/>
        <v>0</v>
      </c>
      <c r="AK433" s="24">
        <f t="shared" si="96"/>
        <v>0</v>
      </c>
      <c r="AL433" s="23">
        <f t="shared" si="97"/>
        <v>0</v>
      </c>
      <c r="AM433" s="24">
        <f t="shared" si="98"/>
        <v>0</v>
      </c>
      <c r="AN433" s="25">
        <f t="shared" si="99"/>
        <v>0</v>
      </c>
      <c r="BS433">
        <v>25.980499999999999</v>
      </c>
      <c r="BT433">
        <v>1.8965200000000002E-2</v>
      </c>
      <c r="BU433">
        <v>42.808999999999997</v>
      </c>
      <c r="BZ433">
        <v>3</v>
      </c>
      <c r="CA433" t="s">
        <v>1599</v>
      </c>
      <c r="CB433" t="s">
        <v>2894</v>
      </c>
      <c r="CC433" t="s">
        <v>2895</v>
      </c>
      <c r="CD433" t="s">
        <v>955</v>
      </c>
      <c r="CE433" t="s">
        <v>1541</v>
      </c>
      <c r="CF433" t="s">
        <v>2918</v>
      </c>
      <c r="CG433" t="s">
        <v>1542</v>
      </c>
      <c r="CH433">
        <v>9</v>
      </c>
      <c r="CI433">
        <v>2</v>
      </c>
      <c r="CJ433">
        <v>-0.58996999999999999</v>
      </c>
      <c r="CK433">
        <v>151040</v>
      </c>
      <c r="CL433">
        <v>0</v>
      </c>
      <c r="CM433">
        <v>0</v>
      </c>
      <c r="CN433">
        <v>151040</v>
      </c>
      <c r="CO433" t="s">
        <v>210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151040</v>
      </c>
      <c r="DB433" t="s">
        <v>210</v>
      </c>
      <c r="DC433" t="s">
        <v>210</v>
      </c>
      <c r="DD433" t="s">
        <v>210</v>
      </c>
      <c r="DE433" t="s">
        <v>210</v>
      </c>
      <c r="DF433" t="s">
        <v>210</v>
      </c>
      <c r="DG433" t="s">
        <v>210</v>
      </c>
      <c r="DH433" t="s">
        <v>210</v>
      </c>
      <c r="DI433" t="s">
        <v>210</v>
      </c>
      <c r="DJ433" t="s">
        <v>210</v>
      </c>
      <c r="DK433" t="s">
        <v>210</v>
      </c>
      <c r="DL433" t="s">
        <v>210</v>
      </c>
      <c r="DM433" t="s">
        <v>210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151040</v>
      </c>
      <c r="GL433">
        <v>439</v>
      </c>
      <c r="GM433">
        <v>428</v>
      </c>
      <c r="GN433">
        <v>322</v>
      </c>
      <c r="GO433">
        <v>322</v>
      </c>
      <c r="GP433">
        <v>321</v>
      </c>
      <c r="GQ433">
        <v>336</v>
      </c>
      <c r="GR433">
        <v>1492</v>
      </c>
      <c r="GS433">
        <v>2147</v>
      </c>
      <c r="GT433">
        <v>1492</v>
      </c>
      <c r="GU433">
        <v>2147</v>
      </c>
      <c r="GV433" t="s">
        <v>223</v>
      </c>
      <c r="GW433">
        <v>18276</v>
      </c>
      <c r="GX433">
        <v>1492</v>
      </c>
      <c r="GY433">
        <v>2147</v>
      </c>
      <c r="GZ433" t="s">
        <v>223</v>
      </c>
      <c r="HA433">
        <v>18276</v>
      </c>
      <c r="HB433">
        <v>1492</v>
      </c>
      <c r="HC433">
        <v>2147</v>
      </c>
      <c r="HD433" t="s">
        <v>223</v>
      </c>
      <c r="HE433">
        <v>18276</v>
      </c>
    </row>
    <row r="434" spans="1:213" ht="15" x14ac:dyDescent="0.25">
      <c r="A434" t="s">
        <v>1543</v>
      </c>
      <c r="B434">
        <v>177</v>
      </c>
      <c r="C434" t="s">
        <v>1543</v>
      </c>
      <c r="D434" t="s">
        <v>1543</v>
      </c>
      <c r="E434" t="s">
        <v>1544</v>
      </c>
      <c r="F434" t="s">
        <v>1545</v>
      </c>
      <c r="G434" t="s">
        <v>1546</v>
      </c>
      <c r="H434">
        <v>0.99983</v>
      </c>
      <c r="I434" s="1">
        <v>8.3525800000000006E-6</v>
      </c>
      <c r="J434">
        <v>37.683700000000002</v>
      </c>
      <c r="K434">
        <v>1.7325500000000001E-2</v>
      </c>
      <c r="L434">
        <v>99.375</v>
      </c>
      <c r="M434">
        <v>15.592000000000001</v>
      </c>
      <c r="N434">
        <v>99.375</v>
      </c>
      <c r="Q434" s="7">
        <v>0.99983</v>
      </c>
      <c r="AA434" s="15">
        <f t="shared" si="100"/>
        <v>1</v>
      </c>
      <c r="AB434" s="13">
        <f t="shared" si="101"/>
        <v>0</v>
      </c>
      <c r="AC434" s="15">
        <f t="shared" si="102"/>
        <v>0</v>
      </c>
      <c r="AD434" s="13">
        <f t="shared" si="103"/>
        <v>0</v>
      </c>
      <c r="AE434" s="15">
        <f t="shared" si="104"/>
        <v>1</v>
      </c>
      <c r="AF434" s="13">
        <f t="shared" si="105"/>
        <v>0</v>
      </c>
      <c r="AG434" s="17">
        <f t="shared" si="106"/>
        <v>1</v>
      </c>
      <c r="AH434" s="23">
        <f t="shared" si="93"/>
        <v>0</v>
      </c>
      <c r="AI434" s="24">
        <f t="shared" si="94"/>
        <v>0</v>
      </c>
      <c r="AJ434" s="23">
        <f t="shared" si="95"/>
        <v>0</v>
      </c>
      <c r="AK434" s="24">
        <f t="shared" si="96"/>
        <v>0</v>
      </c>
      <c r="AL434" s="23">
        <f t="shared" si="97"/>
        <v>0</v>
      </c>
      <c r="AM434" s="24">
        <f t="shared" si="98"/>
        <v>0</v>
      </c>
      <c r="AN434" s="25">
        <f t="shared" si="99"/>
        <v>0</v>
      </c>
      <c r="AR434">
        <v>37.683700000000002</v>
      </c>
      <c r="AS434">
        <v>1.7325500000000001E-2</v>
      </c>
      <c r="AT434">
        <v>99.375</v>
      </c>
      <c r="BZ434">
        <v>2</v>
      </c>
      <c r="CA434" t="s">
        <v>1599</v>
      </c>
      <c r="CB434" t="s">
        <v>2896</v>
      </c>
      <c r="CC434" t="s">
        <v>830</v>
      </c>
      <c r="CD434" t="s">
        <v>2477</v>
      </c>
      <c r="CE434" t="s">
        <v>1548</v>
      </c>
      <c r="CF434" t="s">
        <v>2918</v>
      </c>
      <c r="CG434" t="s">
        <v>1549</v>
      </c>
      <c r="CH434">
        <v>5</v>
      </c>
      <c r="CI434">
        <v>2</v>
      </c>
      <c r="CJ434">
        <v>9.9695000000000006E-2</v>
      </c>
      <c r="CK434">
        <v>135040000</v>
      </c>
      <c r="CL434">
        <v>0</v>
      </c>
      <c r="CM434">
        <v>135040000</v>
      </c>
      <c r="CN434">
        <v>0</v>
      </c>
      <c r="CO434" t="s">
        <v>210</v>
      </c>
      <c r="CP434">
        <v>0</v>
      </c>
      <c r="CQ434">
        <v>0</v>
      </c>
      <c r="CR434">
        <v>135040000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 t="s">
        <v>210</v>
      </c>
      <c r="DC434" t="s">
        <v>210</v>
      </c>
      <c r="DD434" t="s">
        <v>210</v>
      </c>
      <c r="DE434" t="s">
        <v>210</v>
      </c>
      <c r="DF434" t="s">
        <v>210</v>
      </c>
      <c r="DG434" t="s">
        <v>210</v>
      </c>
      <c r="DH434" t="s">
        <v>210</v>
      </c>
      <c r="DI434" t="s">
        <v>210</v>
      </c>
      <c r="DJ434" t="s">
        <v>210</v>
      </c>
      <c r="DK434" t="s">
        <v>210</v>
      </c>
      <c r="DL434" t="s">
        <v>210</v>
      </c>
      <c r="DM434" t="s">
        <v>210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135040000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GL434">
        <v>440</v>
      </c>
      <c r="GM434">
        <v>429</v>
      </c>
      <c r="GN434">
        <v>177</v>
      </c>
      <c r="GO434">
        <v>177</v>
      </c>
      <c r="GP434">
        <v>42</v>
      </c>
      <c r="GQ434">
        <v>43</v>
      </c>
      <c r="GR434">
        <v>123</v>
      </c>
      <c r="GS434">
        <v>137</v>
      </c>
      <c r="GT434">
        <v>123</v>
      </c>
      <c r="GU434">
        <v>137</v>
      </c>
      <c r="GV434" t="s">
        <v>273</v>
      </c>
      <c r="GW434">
        <v>7110</v>
      </c>
      <c r="GX434">
        <v>123</v>
      </c>
      <c r="GY434">
        <v>137</v>
      </c>
      <c r="GZ434" t="s">
        <v>273</v>
      </c>
      <c r="HA434">
        <v>7110</v>
      </c>
      <c r="HB434">
        <v>123</v>
      </c>
      <c r="HC434">
        <v>137</v>
      </c>
      <c r="HD434" t="s">
        <v>273</v>
      </c>
      <c r="HE434">
        <v>7110</v>
      </c>
    </row>
    <row r="435" spans="1:213" ht="15" x14ac:dyDescent="0.25">
      <c r="A435" t="s">
        <v>1550</v>
      </c>
      <c r="B435" t="s">
        <v>2897</v>
      </c>
      <c r="C435" t="s">
        <v>1552</v>
      </c>
      <c r="D435" t="s">
        <v>1552</v>
      </c>
      <c r="E435" t="s">
        <v>1553</v>
      </c>
      <c r="F435" t="s">
        <v>1554</v>
      </c>
      <c r="G435" t="s">
        <v>1555</v>
      </c>
      <c r="H435">
        <v>0.99752700000000005</v>
      </c>
      <c r="I435">
        <v>1.80779E-4</v>
      </c>
      <c r="J435">
        <v>30.8843</v>
      </c>
      <c r="K435">
        <v>1.8015400000000001E-2</v>
      </c>
      <c r="L435">
        <v>59.198</v>
      </c>
      <c r="M435">
        <v>17.515000000000001</v>
      </c>
      <c r="N435">
        <v>59.198</v>
      </c>
      <c r="W435" s="9">
        <v>0.99752700000000005</v>
      </c>
      <c r="AA435" s="15">
        <f t="shared" si="100"/>
        <v>0</v>
      </c>
      <c r="AB435" s="13">
        <f t="shared" si="101"/>
        <v>0</v>
      </c>
      <c r="AC435" s="15">
        <f t="shared" si="102"/>
        <v>1</v>
      </c>
      <c r="AD435" s="13">
        <f t="shared" si="103"/>
        <v>0</v>
      </c>
      <c r="AE435" s="15">
        <f t="shared" si="104"/>
        <v>1</v>
      </c>
      <c r="AF435" s="13">
        <f t="shared" si="105"/>
        <v>0</v>
      </c>
      <c r="AG435" s="17">
        <f t="shared" si="106"/>
        <v>1</v>
      </c>
      <c r="AH435" s="23">
        <f t="shared" si="93"/>
        <v>0</v>
      </c>
      <c r="AI435" s="24">
        <f t="shared" si="94"/>
        <v>0</v>
      </c>
      <c r="AJ435" s="23">
        <f t="shared" si="95"/>
        <v>0</v>
      </c>
      <c r="AK435" s="24">
        <f t="shared" si="96"/>
        <v>0</v>
      </c>
      <c r="AL435" s="23">
        <f t="shared" si="97"/>
        <v>0</v>
      </c>
      <c r="AM435" s="24">
        <f t="shared" si="98"/>
        <v>0</v>
      </c>
      <c r="AN435" s="25">
        <f t="shared" si="99"/>
        <v>0</v>
      </c>
      <c r="BJ435">
        <v>30.8843</v>
      </c>
      <c r="BK435">
        <v>1.8015400000000001E-2</v>
      </c>
      <c r="BL435">
        <v>59.198</v>
      </c>
      <c r="BZ435">
        <v>3</v>
      </c>
      <c r="CA435" t="s">
        <v>1599</v>
      </c>
      <c r="CB435" t="s">
        <v>2898</v>
      </c>
      <c r="CC435" t="s">
        <v>2899</v>
      </c>
      <c r="CD435" t="s">
        <v>2900</v>
      </c>
      <c r="CE435" t="s">
        <v>1558</v>
      </c>
      <c r="CF435" t="s">
        <v>2918</v>
      </c>
      <c r="CG435" t="s">
        <v>1559</v>
      </c>
      <c r="CH435">
        <v>8</v>
      </c>
      <c r="CI435">
        <v>2</v>
      </c>
      <c r="CJ435">
        <v>2.6713</v>
      </c>
      <c r="CK435">
        <v>332010000</v>
      </c>
      <c r="CL435">
        <v>0</v>
      </c>
      <c r="CM435">
        <v>0</v>
      </c>
      <c r="CN435">
        <v>332010000</v>
      </c>
      <c r="CO435" t="s">
        <v>210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332010000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 t="s">
        <v>210</v>
      </c>
      <c r="DC435" t="s">
        <v>210</v>
      </c>
      <c r="DD435" t="s">
        <v>210</v>
      </c>
      <c r="DE435" t="s">
        <v>210</v>
      </c>
      <c r="DF435" t="s">
        <v>210</v>
      </c>
      <c r="DG435" t="s">
        <v>210</v>
      </c>
      <c r="DH435" t="s">
        <v>210</v>
      </c>
      <c r="DI435" t="s">
        <v>210</v>
      </c>
      <c r="DJ435" t="s">
        <v>210</v>
      </c>
      <c r="DK435" t="s">
        <v>210</v>
      </c>
      <c r="DL435" t="s">
        <v>210</v>
      </c>
      <c r="DM435" t="s">
        <v>210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332010000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GL435">
        <v>441</v>
      </c>
      <c r="GM435">
        <v>431</v>
      </c>
      <c r="GN435">
        <v>362</v>
      </c>
      <c r="GO435">
        <v>362</v>
      </c>
      <c r="GP435">
        <v>297</v>
      </c>
      <c r="GQ435">
        <v>311</v>
      </c>
      <c r="GR435">
        <v>1400</v>
      </c>
      <c r="GS435">
        <v>2047</v>
      </c>
      <c r="GT435">
        <v>1400</v>
      </c>
      <c r="GU435">
        <v>2047</v>
      </c>
      <c r="GV435" t="s">
        <v>238</v>
      </c>
      <c r="GW435">
        <v>8557</v>
      </c>
      <c r="GX435">
        <v>1400</v>
      </c>
      <c r="GY435">
        <v>2047</v>
      </c>
      <c r="GZ435" t="s">
        <v>238</v>
      </c>
      <c r="HA435">
        <v>8557</v>
      </c>
      <c r="HB435">
        <v>1400</v>
      </c>
      <c r="HC435">
        <v>2047</v>
      </c>
      <c r="HD435" t="s">
        <v>238</v>
      </c>
      <c r="HE435">
        <v>8557</v>
      </c>
    </row>
    <row r="436" spans="1:213" x14ac:dyDescent="0.3">
      <c r="A436" t="s">
        <v>2901</v>
      </c>
      <c r="B436">
        <v>226</v>
      </c>
      <c r="C436" t="s">
        <v>2901</v>
      </c>
      <c r="D436" t="s">
        <v>2901</v>
      </c>
      <c r="E436" t="s">
        <v>2902</v>
      </c>
      <c r="F436" t="s">
        <v>2903</v>
      </c>
      <c r="G436" t="s">
        <v>2904</v>
      </c>
      <c r="H436">
        <v>1</v>
      </c>
      <c r="I436">
        <v>0</v>
      </c>
      <c r="J436">
        <v>26.063400000000001</v>
      </c>
      <c r="K436">
        <v>1.46984E-2</v>
      </c>
      <c r="L436">
        <v>68.734999999999999</v>
      </c>
      <c r="M436">
        <v>14.195</v>
      </c>
      <c r="N436">
        <v>68.734999999999999</v>
      </c>
      <c r="Z436" s="13">
        <v>1</v>
      </c>
      <c r="AA436" s="15">
        <f t="shared" si="100"/>
        <v>0</v>
      </c>
      <c r="AB436" s="13">
        <f t="shared" si="101"/>
        <v>0</v>
      </c>
      <c r="AC436" s="15">
        <f t="shared" si="102"/>
        <v>0</v>
      </c>
      <c r="AD436" s="13">
        <f t="shared" si="103"/>
        <v>1</v>
      </c>
      <c r="AE436" s="15">
        <f t="shared" si="104"/>
        <v>0</v>
      </c>
      <c r="AF436" s="13">
        <f t="shared" si="105"/>
        <v>1</v>
      </c>
      <c r="AG436" s="17">
        <f t="shared" si="106"/>
        <v>1</v>
      </c>
      <c r="AH436" s="23">
        <f t="shared" si="93"/>
        <v>0</v>
      </c>
      <c r="AI436" s="24">
        <f t="shared" si="94"/>
        <v>0</v>
      </c>
      <c r="AJ436" s="23">
        <f t="shared" si="95"/>
        <v>0</v>
      </c>
      <c r="AK436" s="24">
        <f t="shared" si="96"/>
        <v>0</v>
      </c>
      <c r="AL436" s="23">
        <f t="shared" si="97"/>
        <v>0</v>
      </c>
      <c r="AM436" s="24">
        <f t="shared" si="98"/>
        <v>0</v>
      </c>
      <c r="AN436" s="25">
        <f t="shared" si="99"/>
        <v>0</v>
      </c>
      <c r="BS436">
        <v>26.063400000000001</v>
      </c>
      <c r="BT436">
        <v>1.46984E-2</v>
      </c>
      <c r="BU436">
        <v>68.734999999999999</v>
      </c>
      <c r="BV436" t="s">
        <v>358</v>
      </c>
      <c r="BZ436">
        <v>2</v>
      </c>
      <c r="CA436" t="s">
        <v>1599</v>
      </c>
      <c r="CB436" t="s">
        <v>2905</v>
      </c>
      <c r="CC436" t="s">
        <v>830</v>
      </c>
      <c r="CD436" t="s">
        <v>850</v>
      </c>
      <c r="CE436" s="19" t="s">
        <v>2906</v>
      </c>
      <c r="CF436" t="s">
        <v>2918</v>
      </c>
      <c r="CG436" t="s">
        <v>2907</v>
      </c>
      <c r="CH436">
        <v>4</v>
      </c>
      <c r="CI436">
        <v>3</v>
      </c>
      <c r="CJ436">
        <v>3.8296999999999999</v>
      </c>
      <c r="CK436">
        <v>0</v>
      </c>
      <c r="CL436">
        <v>0</v>
      </c>
      <c r="CM436">
        <v>0</v>
      </c>
      <c r="CN436">
        <v>0</v>
      </c>
      <c r="CO436" t="s">
        <v>210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 t="s">
        <v>210</v>
      </c>
      <c r="DC436" t="s">
        <v>210</v>
      </c>
      <c r="DD436" t="s">
        <v>210</v>
      </c>
      <c r="DE436" t="s">
        <v>210</v>
      </c>
      <c r="DF436" t="s">
        <v>210</v>
      </c>
      <c r="DG436" t="s">
        <v>210</v>
      </c>
      <c r="DH436" t="s">
        <v>210</v>
      </c>
      <c r="DI436" t="s">
        <v>210</v>
      </c>
      <c r="DJ436" t="s">
        <v>210</v>
      </c>
      <c r="DK436" t="s">
        <v>210</v>
      </c>
      <c r="DL436" t="s">
        <v>210</v>
      </c>
      <c r="DM436" t="s">
        <v>210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GL436">
        <v>442</v>
      </c>
      <c r="GM436">
        <v>434</v>
      </c>
      <c r="GN436">
        <v>226</v>
      </c>
      <c r="GO436">
        <v>226</v>
      </c>
      <c r="GP436">
        <v>299</v>
      </c>
      <c r="GQ436">
        <v>313</v>
      </c>
      <c r="GR436">
        <v>1402</v>
      </c>
      <c r="GS436">
        <v>2049</v>
      </c>
      <c r="GT436">
        <v>1402</v>
      </c>
      <c r="GU436">
        <v>2049</v>
      </c>
      <c r="GV436" t="s">
        <v>223</v>
      </c>
      <c r="GW436">
        <v>6610</v>
      </c>
      <c r="GX436">
        <v>1402</v>
      </c>
      <c r="GY436">
        <v>2049</v>
      </c>
      <c r="GZ436" t="s">
        <v>223</v>
      </c>
      <c r="HA436">
        <v>6610</v>
      </c>
      <c r="HB436">
        <v>1402</v>
      </c>
      <c r="HC436">
        <v>2049</v>
      </c>
      <c r="HD436" t="s">
        <v>223</v>
      </c>
      <c r="HE436">
        <v>6610</v>
      </c>
    </row>
    <row r="437" spans="1:213" x14ac:dyDescent="0.3">
      <c r="A437" t="s">
        <v>2901</v>
      </c>
      <c r="B437">
        <v>227</v>
      </c>
      <c r="C437" t="s">
        <v>2901</v>
      </c>
      <c r="D437" t="s">
        <v>2901</v>
      </c>
      <c r="E437" t="s">
        <v>2902</v>
      </c>
      <c r="F437" t="s">
        <v>2903</v>
      </c>
      <c r="G437" t="s">
        <v>2904</v>
      </c>
      <c r="H437">
        <v>1</v>
      </c>
      <c r="I437">
        <v>0</v>
      </c>
      <c r="J437">
        <v>26.063400000000001</v>
      </c>
      <c r="K437">
        <v>1.46984E-2</v>
      </c>
      <c r="L437">
        <v>68.734999999999999</v>
      </c>
      <c r="M437">
        <v>14.195</v>
      </c>
      <c r="N437">
        <v>68.734999999999999</v>
      </c>
      <c r="Z437" s="13">
        <v>1</v>
      </c>
      <c r="AA437" s="15">
        <f t="shared" si="100"/>
        <v>0</v>
      </c>
      <c r="AB437" s="13">
        <f t="shared" si="101"/>
        <v>0</v>
      </c>
      <c r="AC437" s="15">
        <f t="shared" si="102"/>
        <v>0</v>
      </c>
      <c r="AD437" s="13">
        <f t="shared" si="103"/>
        <v>1</v>
      </c>
      <c r="AE437" s="15">
        <f t="shared" si="104"/>
        <v>0</v>
      </c>
      <c r="AF437" s="13">
        <f t="shared" si="105"/>
        <v>1</v>
      </c>
      <c r="AG437" s="17">
        <f t="shared" si="106"/>
        <v>1</v>
      </c>
      <c r="AH437" s="23">
        <f t="shared" si="93"/>
        <v>0</v>
      </c>
      <c r="AI437" s="24">
        <f t="shared" si="94"/>
        <v>0</v>
      </c>
      <c r="AJ437" s="23">
        <f t="shared" si="95"/>
        <v>0</v>
      </c>
      <c r="AK437" s="24">
        <f t="shared" si="96"/>
        <v>0</v>
      </c>
      <c r="AL437" s="23">
        <f t="shared" si="97"/>
        <v>0</v>
      </c>
      <c r="AM437" s="24">
        <f t="shared" si="98"/>
        <v>0</v>
      </c>
      <c r="AN437" s="25">
        <f t="shared" si="99"/>
        <v>0</v>
      </c>
      <c r="BS437">
        <v>26.063400000000001</v>
      </c>
      <c r="BT437">
        <v>1.46984E-2</v>
      </c>
      <c r="BU437">
        <v>68.734999999999999</v>
      </c>
      <c r="BV437" t="s">
        <v>358</v>
      </c>
      <c r="BZ437">
        <v>2</v>
      </c>
      <c r="CA437" t="s">
        <v>1599</v>
      </c>
      <c r="CB437" t="s">
        <v>2908</v>
      </c>
      <c r="CC437" t="s">
        <v>838</v>
      </c>
      <c r="CD437" t="s">
        <v>2477</v>
      </c>
      <c r="CE437" s="19" t="s">
        <v>2906</v>
      </c>
      <c r="CF437" t="s">
        <v>2918</v>
      </c>
      <c r="CG437" t="s">
        <v>2907</v>
      </c>
      <c r="CH437">
        <v>5</v>
      </c>
      <c r="CI437">
        <v>3</v>
      </c>
      <c r="CJ437">
        <v>3.8296999999999999</v>
      </c>
      <c r="CK437">
        <v>0</v>
      </c>
      <c r="CL437">
        <v>0</v>
      </c>
      <c r="CM437">
        <v>0</v>
      </c>
      <c r="CN437">
        <v>0</v>
      </c>
      <c r="CO437" t="s">
        <v>210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 t="s">
        <v>210</v>
      </c>
      <c r="DC437" t="s">
        <v>210</v>
      </c>
      <c r="DD437" t="s">
        <v>210</v>
      </c>
      <c r="DE437" t="s">
        <v>210</v>
      </c>
      <c r="DF437" t="s">
        <v>210</v>
      </c>
      <c r="DG437" t="s">
        <v>210</v>
      </c>
      <c r="DH437" t="s">
        <v>210</v>
      </c>
      <c r="DI437" t="s">
        <v>210</v>
      </c>
      <c r="DJ437" t="s">
        <v>210</v>
      </c>
      <c r="DK437" t="s">
        <v>210</v>
      </c>
      <c r="DL437" t="s">
        <v>210</v>
      </c>
      <c r="DM437" t="s">
        <v>210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GL437">
        <v>443</v>
      </c>
      <c r="GM437">
        <v>434</v>
      </c>
      <c r="GN437">
        <v>227</v>
      </c>
      <c r="GO437">
        <v>227</v>
      </c>
      <c r="GP437">
        <v>299</v>
      </c>
      <c r="GQ437">
        <v>313</v>
      </c>
      <c r="GR437">
        <v>1402</v>
      </c>
      <c r="GS437">
        <v>2049</v>
      </c>
      <c r="GT437">
        <v>1402</v>
      </c>
      <c r="GU437">
        <v>2049</v>
      </c>
      <c r="GV437" t="s">
        <v>223</v>
      </c>
      <c r="GW437">
        <v>6610</v>
      </c>
      <c r="GX437">
        <v>1402</v>
      </c>
      <c r="GY437">
        <v>2049</v>
      </c>
      <c r="GZ437" t="s">
        <v>223</v>
      </c>
      <c r="HA437">
        <v>6610</v>
      </c>
      <c r="HB437">
        <v>1402</v>
      </c>
      <c r="HC437">
        <v>2049</v>
      </c>
      <c r="HD437" t="s">
        <v>223</v>
      </c>
      <c r="HE437">
        <v>6610</v>
      </c>
    </row>
    <row r="438" spans="1:213" ht="15" x14ac:dyDescent="0.25">
      <c r="A438" t="s">
        <v>1590</v>
      </c>
      <c r="B438">
        <v>77</v>
      </c>
      <c r="C438" t="s">
        <v>1590</v>
      </c>
      <c r="D438" t="s">
        <v>1590</v>
      </c>
      <c r="F438" t="s">
        <v>1591</v>
      </c>
      <c r="G438" t="s">
        <v>1592</v>
      </c>
      <c r="H438">
        <v>0.91181400000000001</v>
      </c>
      <c r="I438">
        <v>1.11135E-2</v>
      </c>
      <c r="J438">
        <v>15.140700000000001</v>
      </c>
      <c r="K438">
        <v>1.9296600000000001E-2</v>
      </c>
      <c r="L438">
        <v>45.829000000000001</v>
      </c>
      <c r="M438">
        <v>8.2155000000000005</v>
      </c>
      <c r="N438">
        <v>45.829000000000001</v>
      </c>
      <c r="R438" s="11">
        <v>0.91181400000000001</v>
      </c>
      <c r="AA438" s="15">
        <f t="shared" ref="AA438" si="107">COUNTIF(O438:Q438,"&gt;0")</f>
        <v>0</v>
      </c>
      <c r="AB438" s="13">
        <f t="shared" ref="AB438" si="108">COUNTIF(R438:T438,"&gt;0")</f>
        <v>1</v>
      </c>
      <c r="AC438" s="15">
        <f t="shared" ref="AC438" si="109">COUNTIF(U438:W438,"&gt;0")</f>
        <v>0</v>
      </c>
      <c r="AD438" s="13">
        <f t="shared" ref="AD438" si="110">COUNTIF(X438:Z438,"&gt;0")</f>
        <v>0</v>
      </c>
      <c r="AE438" s="15">
        <f t="shared" ref="AE438" si="111">AA438+AC438</f>
        <v>0</v>
      </c>
      <c r="AF438" s="13">
        <f t="shared" ref="AF438" si="112">AB438+AD438</f>
        <v>1</v>
      </c>
      <c r="AG438" s="17">
        <f t="shared" ref="AG438" si="113">AE438+AF438</f>
        <v>1</v>
      </c>
      <c r="AH438" s="23">
        <f t="shared" si="93"/>
        <v>0</v>
      </c>
      <c r="AI438" s="24">
        <f t="shared" si="94"/>
        <v>1</v>
      </c>
      <c r="AJ438" s="23">
        <f t="shared" si="95"/>
        <v>0</v>
      </c>
      <c r="AK438" s="24">
        <f t="shared" si="96"/>
        <v>0</v>
      </c>
      <c r="AL438" s="23">
        <f t="shared" si="97"/>
        <v>0</v>
      </c>
      <c r="AM438" s="24">
        <f t="shared" si="98"/>
        <v>1</v>
      </c>
      <c r="AN438" s="25">
        <f t="shared" si="99"/>
        <v>1</v>
      </c>
      <c r="AU438">
        <v>15.140700000000001</v>
      </c>
      <c r="AV438">
        <v>1.9296600000000001E-2</v>
      </c>
      <c r="AW438">
        <v>45.829000000000001</v>
      </c>
      <c r="BZ438">
        <v>2</v>
      </c>
      <c r="CA438" t="s">
        <v>1599</v>
      </c>
      <c r="CB438" t="s">
        <v>2909</v>
      </c>
      <c r="CC438" t="s">
        <v>2910</v>
      </c>
      <c r="CD438" t="s">
        <v>442</v>
      </c>
      <c r="CE438" t="s">
        <v>1596</v>
      </c>
      <c r="CF438" t="s">
        <v>2918</v>
      </c>
      <c r="CG438" t="s">
        <v>1597</v>
      </c>
      <c r="CH438">
        <v>1</v>
      </c>
      <c r="CI438">
        <v>2</v>
      </c>
      <c r="CJ438">
        <v>-4.1889000000000003</v>
      </c>
      <c r="CK438">
        <v>40352000</v>
      </c>
      <c r="CL438">
        <v>0</v>
      </c>
      <c r="CM438">
        <v>40352000</v>
      </c>
      <c r="CN438">
        <v>0</v>
      </c>
      <c r="CO438" t="s">
        <v>210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40352000</v>
      </c>
      <c r="CW438">
        <v>0</v>
      </c>
      <c r="CX438">
        <v>0</v>
      </c>
      <c r="CY438">
        <v>0</v>
      </c>
      <c r="CZ438">
        <v>0</v>
      </c>
      <c r="DA438">
        <v>0</v>
      </c>
      <c r="DB438" t="s">
        <v>210</v>
      </c>
      <c r="DC438" t="s">
        <v>210</v>
      </c>
      <c r="DD438" t="s">
        <v>210</v>
      </c>
      <c r="DE438" t="s">
        <v>210</v>
      </c>
      <c r="DF438" t="s">
        <v>210</v>
      </c>
      <c r="DG438" t="s">
        <v>210</v>
      </c>
      <c r="DH438" t="s">
        <v>210</v>
      </c>
      <c r="DI438" t="s">
        <v>210</v>
      </c>
      <c r="DJ438" t="s">
        <v>210</v>
      </c>
      <c r="DK438" t="s">
        <v>210</v>
      </c>
      <c r="DL438" t="s">
        <v>210</v>
      </c>
      <c r="DM438" t="s">
        <v>210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40352000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GL438">
        <v>444</v>
      </c>
      <c r="GM438">
        <v>440</v>
      </c>
      <c r="GN438">
        <v>77</v>
      </c>
      <c r="GO438">
        <v>77</v>
      </c>
      <c r="GP438">
        <v>602</v>
      </c>
      <c r="GQ438">
        <v>619</v>
      </c>
      <c r="GR438">
        <v>2728</v>
      </c>
      <c r="GS438">
        <v>4218</v>
      </c>
      <c r="GT438">
        <v>2728</v>
      </c>
      <c r="GU438">
        <v>4218</v>
      </c>
      <c r="GV438" t="s">
        <v>343</v>
      </c>
      <c r="GW438">
        <v>7072</v>
      </c>
      <c r="GX438">
        <v>2728</v>
      </c>
      <c r="GY438">
        <v>4218</v>
      </c>
      <c r="GZ438" t="s">
        <v>343</v>
      </c>
      <c r="HA438">
        <v>7072</v>
      </c>
      <c r="HB438">
        <v>2728</v>
      </c>
      <c r="HC438">
        <v>4218</v>
      </c>
      <c r="HD438" t="s">
        <v>343</v>
      </c>
      <c r="HE438">
        <v>7072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HexNAc (ST)Sites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Zhengping Yi</cp:lastModifiedBy>
  <cp:revision/>
  <dcterms:created xsi:type="dcterms:W3CDTF">2025-10-08T18:53:43Z</dcterms:created>
  <dcterms:modified xsi:type="dcterms:W3CDTF">2025-10-10T15:32:12Z</dcterms:modified>
  <cp:category/>
  <cp:contentStatus/>
</cp:coreProperties>
</file>