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eq8441_wayne_edu/Documents/10Group member/students/GRA/GRA_Shared/Yi Lab meetings/Sony/O-GlcNAc/Protein level O-GlcNAc enrichment/OIR 8 Sup 500ug and Pel 3mg/Both Phospho and HexNAc/"/>
    </mc:Choice>
  </mc:AlternateContent>
  <xr:revisionPtr revIDLastSave="67" documentId="8_{FE3DAC13-509F-413E-9EBC-A344E711E6BF}" xr6:coauthVersionLast="47" xr6:coauthVersionMax="47" xr10:uidLastSave="{05D620FB-7DD6-4881-95B3-D745E54E6E89}"/>
  <bookViews>
    <workbookView xWindow="-120" yWindow="-120" windowWidth="29040" windowHeight="15720" xr2:uid="{1A7B5D78-81B4-4057-A785-B16A19C78E22}"/>
  </bookViews>
  <sheets>
    <sheet name="Phospho (STY)Sites" sheetId="1" r:id="rId1"/>
  </sheets>
  <definedNames>
    <definedName name="_xlnm._FilterDatabase" localSheetId="0" hidden="1">'Phospho (STY)Sites'!$A$1:$HD$386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86" i="1" l="1"/>
  <c r="AJ386" i="1"/>
  <c r="AI386" i="1"/>
  <c r="AH386" i="1"/>
  <c r="AK385" i="1"/>
  <c r="AJ385" i="1"/>
  <c r="AI385" i="1"/>
  <c r="AH385" i="1"/>
  <c r="AK384" i="1"/>
  <c r="AJ384" i="1"/>
  <c r="AI384" i="1"/>
  <c r="AH384" i="1"/>
  <c r="AK383" i="1"/>
  <c r="AJ383" i="1"/>
  <c r="AI383" i="1"/>
  <c r="AH383" i="1"/>
  <c r="AK382" i="1"/>
  <c r="AJ382" i="1"/>
  <c r="AI382" i="1"/>
  <c r="AH382" i="1"/>
  <c r="AK381" i="1"/>
  <c r="AJ381" i="1"/>
  <c r="AI381" i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K374" i="1"/>
  <c r="AJ374" i="1"/>
  <c r="AI374" i="1"/>
  <c r="AH374" i="1"/>
  <c r="AK373" i="1"/>
  <c r="AJ373" i="1"/>
  <c r="AI373" i="1"/>
  <c r="AH373" i="1"/>
  <c r="AK372" i="1"/>
  <c r="AJ372" i="1"/>
  <c r="AI372" i="1"/>
  <c r="AH372" i="1"/>
  <c r="AK371" i="1"/>
  <c r="AJ371" i="1"/>
  <c r="AI371" i="1"/>
  <c r="AH371" i="1"/>
  <c r="AK370" i="1"/>
  <c r="AJ370" i="1"/>
  <c r="AI370" i="1"/>
  <c r="AH370" i="1"/>
  <c r="AK369" i="1"/>
  <c r="AJ369" i="1"/>
  <c r="AI369" i="1"/>
  <c r="AH369" i="1"/>
  <c r="AK368" i="1"/>
  <c r="AJ368" i="1"/>
  <c r="AI368" i="1"/>
  <c r="AH368" i="1"/>
  <c r="AK367" i="1"/>
  <c r="AJ367" i="1"/>
  <c r="AI367" i="1"/>
  <c r="AH367" i="1"/>
  <c r="AK366" i="1"/>
  <c r="AJ366" i="1"/>
  <c r="AI366" i="1"/>
  <c r="AH366" i="1"/>
  <c r="AK365" i="1"/>
  <c r="AJ365" i="1"/>
  <c r="AI365" i="1"/>
  <c r="AH365" i="1"/>
  <c r="AK364" i="1"/>
  <c r="AJ364" i="1"/>
  <c r="AI364" i="1"/>
  <c r="AH364" i="1"/>
  <c r="AK363" i="1"/>
  <c r="AJ363" i="1"/>
  <c r="AI363" i="1"/>
  <c r="AH363" i="1"/>
  <c r="AK362" i="1"/>
  <c r="AJ362" i="1"/>
  <c r="AI362" i="1"/>
  <c r="AH362" i="1"/>
  <c r="AK361" i="1"/>
  <c r="AJ361" i="1"/>
  <c r="AI361" i="1"/>
  <c r="AH361" i="1"/>
  <c r="AK360" i="1"/>
  <c r="AJ360" i="1"/>
  <c r="AI360" i="1"/>
  <c r="AH360" i="1"/>
  <c r="AK359" i="1"/>
  <c r="AJ359" i="1"/>
  <c r="AI359" i="1"/>
  <c r="AH359" i="1"/>
  <c r="AK358" i="1"/>
  <c r="AJ358" i="1"/>
  <c r="AI358" i="1"/>
  <c r="AH358" i="1"/>
  <c r="AK357" i="1"/>
  <c r="AJ357" i="1"/>
  <c r="AI357" i="1"/>
  <c r="AH357" i="1"/>
  <c r="AK356" i="1"/>
  <c r="AJ356" i="1"/>
  <c r="AI356" i="1"/>
  <c r="AH356" i="1"/>
  <c r="AK355" i="1"/>
  <c r="AJ355" i="1"/>
  <c r="AI355" i="1"/>
  <c r="AH355" i="1"/>
  <c r="AK354" i="1"/>
  <c r="AJ354" i="1"/>
  <c r="AI354" i="1"/>
  <c r="AH354" i="1"/>
  <c r="AK353" i="1"/>
  <c r="AJ353" i="1"/>
  <c r="AI353" i="1"/>
  <c r="AH353" i="1"/>
  <c r="AK352" i="1"/>
  <c r="AJ352" i="1"/>
  <c r="AI352" i="1"/>
  <c r="AH352" i="1"/>
  <c r="AK351" i="1"/>
  <c r="AJ351" i="1"/>
  <c r="AI351" i="1"/>
  <c r="AH351" i="1"/>
  <c r="AK350" i="1"/>
  <c r="AJ350" i="1"/>
  <c r="AI350" i="1"/>
  <c r="AH350" i="1"/>
  <c r="AK349" i="1"/>
  <c r="AJ349" i="1"/>
  <c r="AI349" i="1"/>
  <c r="AH349" i="1"/>
  <c r="AK348" i="1"/>
  <c r="AJ348" i="1"/>
  <c r="AI348" i="1"/>
  <c r="AH348" i="1"/>
  <c r="AK347" i="1"/>
  <c r="AJ347" i="1"/>
  <c r="AI347" i="1"/>
  <c r="AH347" i="1"/>
  <c r="AK346" i="1"/>
  <c r="AJ346" i="1"/>
  <c r="AI346" i="1"/>
  <c r="AH346" i="1"/>
  <c r="AK345" i="1"/>
  <c r="AJ345" i="1"/>
  <c r="AI345" i="1"/>
  <c r="AH345" i="1"/>
  <c r="AK344" i="1"/>
  <c r="AJ344" i="1"/>
  <c r="AI344" i="1"/>
  <c r="AH344" i="1"/>
  <c r="AK343" i="1"/>
  <c r="AJ343" i="1"/>
  <c r="AI343" i="1"/>
  <c r="AH343" i="1"/>
  <c r="AK342" i="1"/>
  <c r="AJ342" i="1"/>
  <c r="AI342" i="1"/>
  <c r="AH342" i="1"/>
  <c r="AK341" i="1"/>
  <c r="AJ341" i="1"/>
  <c r="AI341" i="1"/>
  <c r="AH341" i="1"/>
  <c r="AK340" i="1"/>
  <c r="AJ340" i="1"/>
  <c r="AI340" i="1"/>
  <c r="AH340" i="1"/>
  <c r="AK339" i="1"/>
  <c r="AJ339" i="1"/>
  <c r="AI339" i="1"/>
  <c r="AH339" i="1"/>
  <c r="AK338" i="1"/>
  <c r="AJ338" i="1"/>
  <c r="AI338" i="1"/>
  <c r="AH338" i="1"/>
  <c r="AK337" i="1"/>
  <c r="AJ337" i="1"/>
  <c r="AI337" i="1"/>
  <c r="AH337" i="1"/>
  <c r="AK336" i="1"/>
  <c r="AJ336" i="1"/>
  <c r="AI336" i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H326" i="1"/>
  <c r="AK325" i="1"/>
  <c r="AJ325" i="1"/>
  <c r="AI325" i="1"/>
  <c r="AH325" i="1"/>
  <c r="AK324" i="1"/>
  <c r="AJ324" i="1"/>
  <c r="AI324" i="1"/>
  <c r="AH324" i="1"/>
  <c r="AK323" i="1"/>
  <c r="AJ323" i="1"/>
  <c r="AI323" i="1"/>
  <c r="AH323" i="1"/>
  <c r="AK322" i="1"/>
  <c r="AJ322" i="1"/>
  <c r="AI322" i="1"/>
  <c r="AH322" i="1"/>
  <c r="AK321" i="1"/>
  <c r="AJ321" i="1"/>
  <c r="AI321" i="1"/>
  <c r="AH321" i="1"/>
  <c r="AK320" i="1"/>
  <c r="AJ320" i="1"/>
  <c r="AI320" i="1"/>
  <c r="AH320" i="1"/>
  <c r="AK319" i="1"/>
  <c r="AJ319" i="1"/>
  <c r="AI319" i="1"/>
  <c r="AH319" i="1"/>
  <c r="AK318" i="1"/>
  <c r="AJ318" i="1"/>
  <c r="AI318" i="1"/>
  <c r="AH318" i="1"/>
  <c r="AK317" i="1"/>
  <c r="AJ317" i="1"/>
  <c r="AI317" i="1"/>
  <c r="AH317" i="1"/>
  <c r="AK316" i="1"/>
  <c r="AJ316" i="1"/>
  <c r="AI316" i="1"/>
  <c r="AH316" i="1"/>
  <c r="AK315" i="1"/>
  <c r="AJ315" i="1"/>
  <c r="AI315" i="1"/>
  <c r="AH315" i="1"/>
  <c r="AK314" i="1"/>
  <c r="AJ314" i="1"/>
  <c r="AI314" i="1"/>
  <c r="AH314" i="1"/>
  <c r="AK313" i="1"/>
  <c r="AJ313" i="1"/>
  <c r="AI313" i="1"/>
  <c r="AH313" i="1"/>
  <c r="AK312" i="1"/>
  <c r="AJ312" i="1"/>
  <c r="AI312" i="1"/>
  <c r="AH312" i="1"/>
  <c r="AK311" i="1"/>
  <c r="AJ311" i="1"/>
  <c r="AI311" i="1"/>
  <c r="AH311" i="1"/>
  <c r="AK310" i="1"/>
  <c r="AJ310" i="1"/>
  <c r="AI310" i="1"/>
  <c r="AH310" i="1"/>
  <c r="AK309" i="1"/>
  <c r="AJ309" i="1"/>
  <c r="AI309" i="1"/>
  <c r="AH309" i="1"/>
  <c r="AK308" i="1"/>
  <c r="AJ308" i="1"/>
  <c r="AI308" i="1"/>
  <c r="AH308" i="1"/>
  <c r="AK307" i="1"/>
  <c r="AJ307" i="1"/>
  <c r="AI307" i="1"/>
  <c r="AH307" i="1"/>
  <c r="AK306" i="1"/>
  <c r="AJ306" i="1"/>
  <c r="AI306" i="1"/>
  <c r="AH306" i="1"/>
  <c r="AK305" i="1"/>
  <c r="AJ305" i="1"/>
  <c r="AI305" i="1"/>
  <c r="AH305" i="1"/>
  <c r="AK304" i="1"/>
  <c r="AJ304" i="1"/>
  <c r="AI304" i="1"/>
  <c r="AH304" i="1"/>
  <c r="AK303" i="1"/>
  <c r="AJ303" i="1"/>
  <c r="AI303" i="1"/>
  <c r="AH303" i="1"/>
  <c r="AK302" i="1"/>
  <c r="AJ302" i="1"/>
  <c r="AI302" i="1"/>
  <c r="AH302" i="1"/>
  <c r="AK301" i="1"/>
  <c r="AJ301" i="1"/>
  <c r="AI301" i="1"/>
  <c r="AH301" i="1"/>
  <c r="AK300" i="1"/>
  <c r="AJ300" i="1"/>
  <c r="AI300" i="1"/>
  <c r="AH300" i="1"/>
  <c r="AK299" i="1"/>
  <c r="AJ299" i="1"/>
  <c r="AI299" i="1"/>
  <c r="AH299" i="1"/>
  <c r="AK298" i="1"/>
  <c r="AJ298" i="1"/>
  <c r="AI298" i="1"/>
  <c r="AH298" i="1"/>
  <c r="AK297" i="1"/>
  <c r="AJ297" i="1"/>
  <c r="AI297" i="1"/>
  <c r="AH297" i="1"/>
  <c r="AK296" i="1"/>
  <c r="AJ296" i="1"/>
  <c r="AI296" i="1"/>
  <c r="AH296" i="1"/>
  <c r="AK295" i="1"/>
  <c r="AJ295" i="1"/>
  <c r="AI295" i="1"/>
  <c r="AH295" i="1"/>
  <c r="AK294" i="1"/>
  <c r="AJ294" i="1"/>
  <c r="AI294" i="1"/>
  <c r="AH294" i="1"/>
  <c r="AK293" i="1"/>
  <c r="AJ293" i="1"/>
  <c r="AI293" i="1"/>
  <c r="AH293" i="1"/>
  <c r="AK292" i="1"/>
  <c r="AJ292" i="1"/>
  <c r="AI292" i="1"/>
  <c r="AH292" i="1"/>
  <c r="AK291" i="1"/>
  <c r="AJ291" i="1"/>
  <c r="AI291" i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J287" i="1"/>
  <c r="AI287" i="1"/>
  <c r="AH287" i="1"/>
  <c r="AK286" i="1"/>
  <c r="AJ286" i="1"/>
  <c r="AI286" i="1"/>
  <c r="AH286" i="1"/>
  <c r="AK285" i="1"/>
  <c r="AJ285" i="1"/>
  <c r="AI285" i="1"/>
  <c r="AH285" i="1"/>
  <c r="AK284" i="1"/>
  <c r="AJ284" i="1"/>
  <c r="AI284" i="1"/>
  <c r="AH284" i="1"/>
  <c r="AK283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H279" i="1"/>
  <c r="AK278" i="1"/>
  <c r="AJ278" i="1"/>
  <c r="AI278" i="1"/>
  <c r="AH278" i="1"/>
  <c r="AK277" i="1"/>
  <c r="AJ277" i="1"/>
  <c r="AI277" i="1"/>
  <c r="AH277" i="1"/>
  <c r="AK276" i="1"/>
  <c r="AJ276" i="1"/>
  <c r="AI276" i="1"/>
  <c r="AH276" i="1"/>
  <c r="AK275" i="1"/>
  <c r="AJ275" i="1"/>
  <c r="AI275" i="1"/>
  <c r="AH275" i="1"/>
  <c r="AK274" i="1"/>
  <c r="AJ274" i="1"/>
  <c r="AI274" i="1"/>
  <c r="AH274" i="1"/>
  <c r="AK273" i="1"/>
  <c r="AJ273" i="1"/>
  <c r="AI273" i="1"/>
  <c r="AH273" i="1"/>
  <c r="AK272" i="1"/>
  <c r="AJ272" i="1"/>
  <c r="AI272" i="1"/>
  <c r="AH272" i="1"/>
  <c r="AK271" i="1"/>
  <c r="AJ271" i="1"/>
  <c r="AI271" i="1"/>
  <c r="AH271" i="1"/>
  <c r="AK270" i="1"/>
  <c r="AJ270" i="1"/>
  <c r="AI270" i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H267" i="1"/>
  <c r="AK266" i="1"/>
  <c r="AJ266" i="1"/>
  <c r="AI266" i="1"/>
  <c r="AH266" i="1"/>
  <c r="AK265" i="1"/>
  <c r="AJ265" i="1"/>
  <c r="AI265" i="1"/>
  <c r="AH265" i="1"/>
  <c r="AK264" i="1"/>
  <c r="AJ264" i="1"/>
  <c r="AI264" i="1"/>
  <c r="AH264" i="1"/>
  <c r="AK263" i="1"/>
  <c r="AJ263" i="1"/>
  <c r="AI263" i="1"/>
  <c r="AH263" i="1"/>
  <c r="AK262" i="1"/>
  <c r="AJ262" i="1"/>
  <c r="AI262" i="1"/>
  <c r="AH262" i="1"/>
  <c r="AK261" i="1"/>
  <c r="AJ261" i="1"/>
  <c r="AI261" i="1"/>
  <c r="AH261" i="1"/>
  <c r="AK260" i="1"/>
  <c r="AJ260" i="1"/>
  <c r="AI260" i="1"/>
  <c r="AH260" i="1"/>
  <c r="AK259" i="1"/>
  <c r="AJ259" i="1"/>
  <c r="AI259" i="1"/>
  <c r="AH259" i="1"/>
  <c r="AK258" i="1"/>
  <c r="AJ258" i="1"/>
  <c r="AI258" i="1"/>
  <c r="AH258" i="1"/>
  <c r="AK257" i="1"/>
  <c r="AJ257" i="1"/>
  <c r="AI257" i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H254" i="1"/>
  <c r="AK253" i="1"/>
  <c r="AJ253" i="1"/>
  <c r="AI253" i="1"/>
  <c r="AH253" i="1"/>
  <c r="AK252" i="1"/>
  <c r="AJ252" i="1"/>
  <c r="AI252" i="1"/>
  <c r="AH252" i="1"/>
  <c r="AK251" i="1"/>
  <c r="AJ251" i="1"/>
  <c r="AI251" i="1"/>
  <c r="AH251" i="1"/>
  <c r="AK250" i="1"/>
  <c r="AJ250" i="1"/>
  <c r="AI250" i="1"/>
  <c r="AH250" i="1"/>
  <c r="AK249" i="1"/>
  <c r="AJ249" i="1"/>
  <c r="AI249" i="1"/>
  <c r="AH249" i="1"/>
  <c r="AK248" i="1"/>
  <c r="AJ248" i="1"/>
  <c r="AI248" i="1"/>
  <c r="AH248" i="1"/>
  <c r="AK247" i="1"/>
  <c r="AJ247" i="1"/>
  <c r="AI247" i="1"/>
  <c r="AH247" i="1"/>
  <c r="AK246" i="1"/>
  <c r="AJ246" i="1"/>
  <c r="AI246" i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H235" i="1"/>
  <c r="AK234" i="1"/>
  <c r="AJ234" i="1"/>
  <c r="AI234" i="1"/>
  <c r="AH234" i="1"/>
  <c r="AK233" i="1"/>
  <c r="AJ233" i="1"/>
  <c r="AI233" i="1"/>
  <c r="AH233" i="1"/>
  <c r="AK232" i="1"/>
  <c r="AJ232" i="1"/>
  <c r="AI232" i="1"/>
  <c r="AH232" i="1"/>
  <c r="AK231" i="1"/>
  <c r="AJ231" i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27" i="1"/>
  <c r="AJ227" i="1"/>
  <c r="AI227" i="1"/>
  <c r="AH227" i="1"/>
  <c r="AK226" i="1"/>
  <c r="AJ226" i="1"/>
  <c r="AI226" i="1"/>
  <c r="AH226" i="1"/>
  <c r="AK225" i="1"/>
  <c r="AJ225" i="1"/>
  <c r="AI225" i="1"/>
  <c r="AH225" i="1"/>
  <c r="AK224" i="1"/>
  <c r="AJ224" i="1"/>
  <c r="AI224" i="1"/>
  <c r="AH224" i="1"/>
  <c r="AK223" i="1"/>
  <c r="AJ223" i="1"/>
  <c r="AI223" i="1"/>
  <c r="AH223" i="1"/>
  <c r="AK222" i="1"/>
  <c r="AJ222" i="1"/>
  <c r="AI222" i="1"/>
  <c r="AH222" i="1"/>
  <c r="AK221" i="1"/>
  <c r="AJ221" i="1"/>
  <c r="AI221" i="1"/>
  <c r="AH221" i="1"/>
  <c r="AK220" i="1"/>
  <c r="AJ220" i="1"/>
  <c r="AI220" i="1"/>
  <c r="AH220" i="1"/>
  <c r="AK219" i="1"/>
  <c r="AJ219" i="1"/>
  <c r="AI219" i="1"/>
  <c r="AH219" i="1"/>
  <c r="AK218" i="1"/>
  <c r="AJ218" i="1"/>
  <c r="AI218" i="1"/>
  <c r="AH218" i="1"/>
  <c r="AK217" i="1"/>
  <c r="AJ217" i="1"/>
  <c r="AI217" i="1"/>
  <c r="AH217" i="1"/>
  <c r="AK216" i="1"/>
  <c r="AJ216" i="1"/>
  <c r="AI216" i="1"/>
  <c r="AH216" i="1"/>
  <c r="AK215" i="1"/>
  <c r="AJ215" i="1"/>
  <c r="AI215" i="1"/>
  <c r="AH215" i="1"/>
  <c r="AK214" i="1"/>
  <c r="AJ214" i="1"/>
  <c r="AI214" i="1"/>
  <c r="AH214" i="1"/>
  <c r="AK213" i="1"/>
  <c r="AJ213" i="1"/>
  <c r="AI213" i="1"/>
  <c r="AH213" i="1"/>
  <c r="AK212" i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07" i="1"/>
  <c r="AJ207" i="1"/>
  <c r="AI207" i="1"/>
  <c r="AH207" i="1"/>
  <c r="AK206" i="1"/>
  <c r="AJ206" i="1"/>
  <c r="AI206" i="1"/>
  <c r="AH206" i="1"/>
  <c r="AK205" i="1"/>
  <c r="AJ205" i="1"/>
  <c r="AI205" i="1"/>
  <c r="AH205" i="1"/>
  <c r="AK204" i="1"/>
  <c r="AJ204" i="1"/>
  <c r="AI204" i="1"/>
  <c r="AH204" i="1"/>
  <c r="AK203" i="1"/>
  <c r="AJ203" i="1"/>
  <c r="AI203" i="1"/>
  <c r="AH203" i="1"/>
  <c r="AK202" i="1"/>
  <c r="AJ202" i="1"/>
  <c r="AI202" i="1"/>
  <c r="AH202" i="1"/>
  <c r="AK201" i="1"/>
  <c r="AJ201" i="1"/>
  <c r="AI201" i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J197" i="1"/>
  <c r="AI197" i="1"/>
  <c r="AH197" i="1"/>
  <c r="AK196" i="1"/>
  <c r="AJ196" i="1"/>
  <c r="AI196" i="1"/>
  <c r="AH196" i="1"/>
  <c r="AK195" i="1"/>
  <c r="AJ195" i="1"/>
  <c r="AI195" i="1"/>
  <c r="AH195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H189" i="1"/>
  <c r="AK188" i="1"/>
  <c r="AJ188" i="1"/>
  <c r="AI188" i="1"/>
  <c r="AH188" i="1"/>
  <c r="AK187" i="1"/>
  <c r="AJ187" i="1"/>
  <c r="AI187" i="1"/>
  <c r="AH187" i="1"/>
  <c r="AK186" i="1"/>
  <c r="AJ186" i="1"/>
  <c r="AI186" i="1"/>
  <c r="AH186" i="1"/>
  <c r="AK185" i="1"/>
  <c r="AJ185" i="1"/>
  <c r="AI185" i="1"/>
  <c r="AH185" i="1"/>
  <c r="AK184" i="1"/>
  <c r="AJ184" i="1"/>
  <c r="AI184" i="1"/>
  <c r="AH184" i="1"/>
  <c r="AK183" i="1"/>
  <c r="AJ183" i="1"/>
  <c r="AI183" i="1"/>
  <c r="AH183" i="1"/>
  <c r="AK182" i="1"/>
  <c r="AJ182" i="1"/>
  <c r="AI182" i="1"/>
  <c r="AH182" i="1"/>
  <c r="AK181" i="1"/>
  <c r="AJ181" i="1"/>
  <c r="AI181" i="1"/>
  <c r="AH181" i="1"/>
  <c r="AK180" i="1"/>
  <c r="AJ180" i="1"/>
  <c r="AI180" i="1"/>
  <c r="AH180" i="1"/>
  <c r="AK179" i="1"/>
  <c r="AJ179" i="1"/>
  <c r="AI179" i="1"/>
  <c r="AH179" i="1"/>
  <c r="AK178" i="1"/>
  <c r="AJ178" i="1"/>
  <c r="AI178" i="1"/>
  <c r="AH178" i="1"/>
  <c r="AK177" i="1"/>
  <c r="AJ177" i="1"/>
  <c r="AI177" i="1"/>
  <c r="AH177" i="1"/>
  <c r="AK176" i="1"/>
  <c r="AJ176" i="1"/>
  <c r="AI176" i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H172" i="1"/>
  <c r="AK171" i="1"/>
  <c r="AJ171" i="1"/>
  <c r="AI171" i="1"/>
  <c r="AH171" i="1"/>
  <c r="AK170" i="1"/>
  <c r="AJ170" i="1"/>
  <c r="AI170" i="1"/>
  <c r="AH170" i="1"/>
  <c r="AK169" i="1"/>
  <c r="AJ169" i="1"/>
  <c r="AI169" i="1"/>
  <c r="AH169" i="1"/>
  <c r="AK168" i="1"/>
  <c r="AJ168" i="1"/>
  <c r="AI168" i="1"/>
  <c r="AH168" i="1"/>
  <c r="AK167" i="1"/>
  <c r="AJ167" i="1"/>
  <c r="AI167" i="1"/>
  <c r="AH167" i="1"/>
  <c r="AK166" i="1"/>
  <c r="AJ166" i="1"/>
  <c r="AI166" i="1"/>
  <c r="AH166" i="1"/>
  <c r="AK165" i="1"/>
  <c r="AJ165" i="1"/>
  <c r="AI165" i="1"/>
  <c r="AH165" i="1"/>
  <c r="AK164" i="1"/>
  <c r="AJ164" i="1"/>
  <c r="AI164" i="1"/>
  <c r="AH164" i="1"/>
  <c r="AK163" i="1"/>
  <c r="AJ163" i="1"/>
  <c r="AI163" i="1"/>
  <c r="AH163" i="1"/>
  <c r="AK162" i="1"/>
  <c r="AJ162" i="1"/>
  <c r="AI162" i="1"/>
  <c r="AH162" i="1"/>
  <c r="AK161" i="1"/>
  <c r="AJ161" i="1"/>
  <c r="AI161" i="1"/>
  <c r="AH161" i="1"/>
  <c r="AK160" i="1"/>
  <c r="AJ160" i="1"/>
  <c r="AI160" i="1"/>
  <c r="AH160" i="1"/>
  <c r="AK159" i="1"/>
  <c r="AJ159" i="1"/>
  <c r="AI159" i="1"/>
  <c r="AH159" i="1"/>
  <c r="AK158" i="1"/>
  <c r="AJ158" i="1"/>
  <c r="AI158" i="1"/>
  <c r="AH158" i="1"/>
  <c r="AK157" i="1"/>
  <c r="AJ157" i="1"/>
  <c r="AI157" i="1"/>
  <c r="AH157" i="1"/>
  <c r="AK156" i="1"/>
  <c r="AJ156" i="1"/>
  <c r="AI156" i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K149" i="1"/>
  <c r="AJ149" i="1"/>
  <c r="AI149" i="1"/>
  <c r="AH149" i="1"/>
  <c r="AK148" i="1"/>
  <c r="AJ148" i="1"/>
  <c r="AI148" i="1"/>
  <c r="AH148" i="1"/>
  <c r="AK147" i="1"/>
  <c r="AJ147" i="1"/>
  <c r="AI147" i="1"/>
  <c r="AH147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K143" i="1"/>
  <c r="AJ143" i="1"/>
  <c r="AI143" i="1"/>
  <c r="AH143" i="1"/>
  <c r="AK142" i="1"/>
  <c r="AJ142" i="1"/>
  <c r="AI142" i="1"/>
  <c r="AH142" i="1"/>
  <c r="AK141" i="1"/>
  <c r="AJ141" i="1"/>
  <c r="AI141" i="1"/>
  <c r="AH141" i="1"/>
  <c r="AK140" i="1"/>
  <c r="AJ140" i="1"/>
  <c r="AI140" i="1"/>
  <c r="AH140" i="1"/>
  <c r="AK139" i="1"/>
  <c r="AJ139" i="1"/>
  <c r="AI139" i="1"/>
  <c r="AH139" i="1"/>
  <c r="AK138" i="1"/>
  <c r="AJ138" i="1"/>
  <c r="AI138" i="1"/>
  <c r="AH138" i="1"/>
  <c r="AK137" i="1"/>
  <c r="AJ137" i="1"/>
  <c r="AI137" i="1"/>
  <c r="AH137" i="1"/>
  <c r="AK136" i="1"/>
  <c r="AJ136" i="1"/>
  <c r="AI136" i="1"/>
  <c r="AH136" i="1"/>
  <c r="AK135" i="1"/>
  <c r="AJ135" i="1"/>
  <c r="AI135" i="1"/>
  <c r="AH135" i="1"/>
  <c r="AK134" i="1"/>
  <c r="AJ134" i="1"/>
  <c r="AI134" i="1"/>
  <c r="AH134" i="1"/>
  <c r="AK133" i="1"/>
  <c r="AJ133" i="1"/>
  <c r="AI133" i="1"/>
  <c r="AH133" i="1"/>
  <c r="AK132" i="1"/>
  <c r="AJ132" i="1"/>
  <c r="AI132" i="1"/>
  <c r="AH132" i="1"/>
  <c r="AK131" i="1"/>
  <c r="AJ131" i="1"/>
  <c r="AI131" i="1"/>
  <c r="AH131" i="1"/>
  <c r="AK130" i="1"/>
  <c r="AJ130" i="1"/>
  <c r="AI130" i="1"/>
  <c r="AH130" i="1"/>
  <c r="AK129" i="1"/>
  <c r="AJ129" i="1"/>
  <c r="AI129" i="1"/>
  <c r="AH129" i="1"/>
  <c r="AK128" i="1"/>
  <c r="AJ128" i="1"/>
  <c r="AI128" i="1"/>
  <c r="AH128" i="1"/>
  <c r="AK127" i="1"/>
  <c r="AJ127" i="1"/>
  <c r="AI127" i="1"/>
  <c r="AH127" i="1"/>
  <c r="AK126" i="1"/>
  <c r="AJ126" i="1"/>
  <c r="AI126" i="1"/>
  <c r="AH126" i="1"/>
  <c r="AK125" i="1"/>
  <c r="AJ125" i="1"/>
  <c r="AI125" i="1"/>
  <c r="AH125" i="1"/>
  <c r="AK124" i="1"/>
  <c r="AJ124" i="1"/>
  <c r="AI124" i="1"/>
  <c r="AH124" i="1"/>
  <c r="AK123" i="1"/>
  <c r="AJ123" i="1"/>
  <c r="AI123" i="1"/>
  <c r="AH123" i="1"/>
  <c r="AK122" i="1"/>
  <c r="AJ122" i="1"/>
  <c r="AI122" i="1"/>
  <c r="AH122" i="1"/>
  <c r="AK121" i="1"/>
  <c r="AJ121" i="1"/>
  <c r="AI121" i="1"/>
  <c r="AH121" i="1"/>
  <c r="AK120" i="1"/>
  <c r="AJ120" i="1"/>
  <c r="AI120" i="1"/>
  <c r="AH120" i="1"/>
  <c r="AK119" i="1"/>
  <c r="AJ119" i="1"/>
  <c r="AI119" i="1"/>
  <c r="AH119" i="1"/>
  <c r="AK118" i="1"/>
  <c r="AJ118" i="1"/>
  <c r="AI118" i="1"/>
  <c r="AH118" i="1"/>
  <c r="AK117" i="1"/>
  <c r="AJ117" i="1"/>
  <c r="AI117" i="1"/>
  <c r="AH117" i="1"/>
  <c r="AK116" i="1"/>
  <c r="AJ116" i="1"/>
  <c r="AI116" i="1"/>
  <c r="AH116" i="1"/>
  <c r="AK115" i="1"/>
  <c r="AJ115" i="1"/>
  <c r="AI115" i="1"/>
  <c r="AH115" i="1"/>
  <c r="AK114" i="1"/>
  <c r="AJ114" i="1"/>
  <c r="AI114" i="1"/>
  <c r="AH114" i="1"/>
  <c r="AK113" i="1"/>
  <c r="AJ113" i="1"/>
  <c r="AI113" i="1"/>
  <c r="AH113" i="1"/>
  <c r="AK112" i="1"/>
  <c r="AJ112" i="1"/>
  <c r="AI112" i="1"/>
  <c r="AH112" i="1"/>
  <c r="AK111" i="1"/>
  <c r="AJ111" i="1"/>
  <c r="AI111" i="1"/>
  <c r="AH111" i="1"/>
  <c r="AK110" i="1"/>
  <c r="AJ110" i="1"/>
  <c r="AI110" i="1"/>
  <c r="AH110" i="1"/>
  <c r="AK109" i="1"/>
  <c r="AJ109" i="1"/>
  <c r="AI109" i="1"/>
  <c r="AH109" i="1"/>
  <c r="AK108" i="1"/>
  <c r="AJ108" i="1"/>
  <c r="AI108" i="1"/>
  <c r="AH108" i="1"/>
  <c r="AK107" i="1"/>
  <c r="AJ107" i="1"/>
  <c r="AI107" i="1"/>
  <c r="AH107" i="1"/>
  <c r="AK106" i="1"/>
  <c r="AJ106" i="1"/>
  <c r="AI106" i="1"/>
  <c r="AH106" i="1"/>
  <c r="AK105" i="1"/>
  <c r="AJ105" i="1"/>
  <c r="AI105" i="1"/>
  <c r="AH105" i="1"/>
  <c r="AK104" i="1"/>
  <c r="AJ104" i="1"/>
  <c r="AI104" i="1"/>
  <c r="AH104" i="1"/>
  <c r="AK103" i="1"/>
  <c r="AJ103" i="1"/>
  <c r="AI103" i="1"/>
  <c r="AH103" i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99" i="1"/>
  <c r="AJ99" i="1"/>
  <c r="AI99" i="1"/>
  <c r="AH99" i="1"/>
  <c r="AK98" i="1"/>
  <c r="AJ98" i="1"/>
  <c r="AI98" i="1"/>
  <c r="AH98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  <c r="AK4" i="1"/>
  <c r="AJ4" i="1"/>
  <c r="AI4" i="1"/>
  <c r="AH4" i="1"/>
  <c r="H3" i="1"/>
  <c r="H2" i="1"/>
  <c r="AD386" i="1"/>
  <c r="AC386" i="1"/>
  <c r="AB386" i="1"/>
  <c r="AA386" i="1"/>
  <c r="AD385" i="1"/>
  <c r="AC385" i="1"/>
  <c r="AB385" i="1"/>
  <c r="AA385" i="1"/>
  <c r="AD384" i="1"/>
  <c r="AC384" i="1"/>
  <c r="AB384" i="1"/>
  <c r="AA384" i="1"/>
  <c r="AD383" i="1"/>
  <c r="AC383" i="1"/>
  <c r="AB383" i="1"/>
  <c r="AA383" i="1"/>
  <c r="AD382" i="1"/>
  <c r="AC382" i="1"/>
  <c r="AB382" i="1"/>
  <c r="AA382" i="1"/>
  <c r="AD381" i="1"/>
  <c r="AC381" i="1"/>
  <c r="AB381" i="1"/>
  <c r="AA381" i="1"/>
  <c r="AD380" i="1"/>
  <c r="AC380" i="1"/>
  <c r="AB380" i="1"/>
  <c r="AA380" i="1"/>
  <c r="AD379" i="1"/>
  <c r="AC379" i="1"/>
  <c r="AB379" i="1"/>
  <c r="AA379" i="1"/>
  <c r="AD378" i="1"/>
  <c r="AC378" i="1"/>
  <c r="AB378" i="1"/>
  <c r="AA378" i="1"/>
  <c r="AD377" i="1"/>
  <c r="AC377" i="1"/>
  <c r="AB377" i="1"/>
  <c r="AA377" i="1"/>
  <c r="AD376" i="1"/>
  <c r="AC376" i="1"/>
  <c r="AB376" i="1"/>
  <c r="AA376" i="1"/>
  <c r="AD375" i="1"/>
  <c r="AC375" i="1"/>
  <c r="AB375" i="1"/>
  <c r="AA375" i="1"/>
  <c r="AD374" i="1"/>
  <c r="AC374" i="1"/>
  <c r="AB374" i="1"/>
  <c r="AA374" i="1"/>
  <c r="AD373" i="1"/>
  <c r="AC373" i="1"/>
  <c r="AB373" i="1"/>
  <c r="AA373" i="1"/>
  <c r="AD372" i="1"/>
  <c r="AC372" i="1"/>
  <c r="AB372" i="1"/>
  <c r="AA372" i="1"/>
  <c r="AD371" i="1"/>
  <c r="AC371" i="1"/>
  <c r="AB371" i="1"/>
  <c r="AA371" i="1"/>
  <c r="AD370" i="1"/>
  <c r="AC370" i="1"/>
  <c r="AB370" i="1"/>
  <c r="AA370" i="1"/>
  <c r="AD369" i="1"/>
  <c r="AC369" i="1"/>
  <c r="AB369" i="1"/>
  <c r="AA369" i="1"/>
  <c r="AD368" i="1"/>
  <c r="AC368" i="1"/>
  <c r="AB368" i="1"/>
  <c r="AA368" i="1"/>
  <c r="AD367" i="1"/>
  <c r="AC367" i="1"/>
  <c r="AB367" i="1"/>
  <c r="AA367" i="1"/>
  <c r="AD366" i="1"/>
  <c r="AC366" i="1"/>
  <c r="AB366" i="1"/>
  <c r="AA366" i="1"/>
  <c r="AD365" i="1"/>
  <c r="AC365" i="1"/>
  <c r="AB365" i="1"/>
  <c r="AA365" i="1"/>
  <c r="AD364" i="1"/>
  <c r="AC364" i="1"/>
  <c r="AB364" i="1"/>
  <c r="AA364" i="1"/>
  <c r="AD363" i="1"/>
  <c r="AC363" i="1"/>
  <c r="AB363" i="1"/>
  <c r="AA363" i="1"/>
  <c r="AD362" i="1"/>
  <c r="AC362" i="1"/>
  <c r="AB362" i="1"/>
  <c r="AA362" i="1"/>
  <c r="AD361" i="1"/>
  <c r="AC361" i="1"/>
  <c r="AB361" i="1"/>
  <c r="AA361" i="1"/>
  <c r="AD360" i="1"/>
  <c r="AC360" i="1"/>
  <c r="AB360" i="1"/>
  <c r="AA360" i="1"/>
  <c r="AD359" i="1"/>
  <c r="AC359" i="1"/>
  <c r="AB359" i="1"/>
  <c r="AA359" i="1"/>
  <c r="AD358" i="1"/>
  <c r="AC358" i="1"/>
  <c r="AB358" i="1"/>
  <c r="AA358" i="1"/>
  <c r="AD357" i="1"/>
  <c r="AC357" i="1"/>
  <c r="AB357" i="1"/>
  <c r="AA357" i="1"/>
  <c r="AD356" i="1"/>
  <c r="AC356" i="1"/>
  <c r="AB356" i="1"/>
  <c r="AA356" i="1"/>
  <c r="AD355" i="1"/>
  <c r="AC355" i="1"/>
  <c r="AB355" i="1"/>
  <c r="AA355" i="1"/>
  <c r="AD354" i="1"/>
  <c r="AC354" i="1"/>
  <c r="AB354" i="1"/>
  <c r="AA354" i="1"/>
  <c r="AD353" i="1"/>
  <c r="AC353" i="1"/>
  <c r="AB353" i="1"/>
  <c r="AA353" i="1"/>
  <c r="AD352" i="1"/>
  <c r="AC352" i="1"/>
  <c r="AB352" i="1"/>
  <c r="AA352" i="1"/>
  <c r="AD351" i="1"/>
  <c r="AC351" i="1"/>
  <c r="AB351" i="1"/>
  <c r="AA351" i="1"/>
  <c r="AD350" i="1"/>
  <c r="AC350" i="1"/>
  <c r="AB350" i="1"/>
  <c r="AA350" i="1"/>
  <c r="AD349" i="1"/>
  <c r="AC349" i="1"/>
  <c r="AB349" i="1"/>
  <c r="AA349" i="1"/>
  <c r="AD348" i="1"/>
  <c r="AC348" i="1"/>
  <c r="AB348" i="1"/>
  <c r="AA348" i="1"/>
  <c r="AD347" i="1"/>
  <c r="AC347" i="1"/>
  <c r="AB347" i="1"/>
  <c r="AA347" i="1"/>
  <c r="AD346" i="1"/>
  <c r="AC346" i="1"/>
  <c r="AB346" i="1"/>
  <c r="AA346" i="1"/>
  <c r="AD345" i="1"/>
  <c r="AC345" i="1"/>
  <c r="AB345" i="1"/>
  <c r="AA345" i="1"/>
  <c r="AD344" i="1"/>
  <c r="AC344" i="1"/>
  <c r="AB344" i="1"/>
  <c r="AA344" i="1"/>
  <c r="AD343" i="1"/>
  <c r="AC343" i="1"/>
  <c r="AB343" i="1"/>
  <c r="AA343" i="1"/>
  <c r="AD342" i="1"/>
  <c r="AC342" i="1"/>
  <c r="AB342" i="1"/>
  <c r="AA342" i="1"/>
  <c r="AD341" i="1"/>
  <c r="AC341" i="1"/>
  <c r="AB341" i="1"/>
  <c r="AA341" i="1"/>
  <c r="AD340" i="1"/>
  <c r="AC340" i="1"/>
  <c r="AB340" i="1"/>
  <c r="AA340" i="1"/>
  <c r="AD339" i="1"/>
  <c r="AC339" i="1"/>
  <c r="AB339" i="1"/>
  <c r="AA339" i="1"/>
  <c r="AD338" i="1"/>
  <c r="AC338" i="1"/>
  <c r="AB338" i="1"/>
  <c r="AA338" i="1"/>
  <c r="AD337" i="1"/>
  <c r="AC337" i="1"/>
  <c r="AB337" i="1"/>
  <c r="AA337" i="1"/>
  <c r="AD336" i="1"/>
  <c r="AC336" i="1"/>
  <c r="AB336" i="1"/>
  <c r="AA336" i="1"/>
  <c r="AD335" i="1"/>
  <c r="AC335" i="1"/>
  <c r="AB335" i="1"/>
  <c r="AA335" i="1"/>
  <c r="AD334" i="1"/>
  <c r="AC334" i="1"/>
  <c r="AB334" i="1"/>
  <c r="AA334" i="1"/>
  <c r="AD333" i="1"/>
  <c r="AC333" i="1"/>
  <c r="AB333" i="1"/>
  <c r="AA333" i="1"/>
  <c r="AD332" i="1"/>
  <c r="AC332" i="1"/>
  <c r="AB332" i="1"/>
  <c r="AA332" i="1"/>
  <c r="AD331" i="1"/>
  <c r="AC331" i="1"/>
  <c r="AB331" i="1"/>
  <c r="AA331" i="1"/>
  <c r="AD330" i="1"/>
  <c r="AC330" i="1"/>
  <c r="AB330" i="1"/>
  <c r="AA330" i="1"/>
  <c r="AD329" i="1"/>
  <c r="AC329" i="1"/>
  <c r="AB329" i="1"/>
  <c r="AA329" i="1"/>
  <c r="AD328" i="1"/>
  <c r="AC328" i="1"/>
  <c r="AB328" i="1"/>
  <c r="AA328" i="1"/>
  <c r="AD327" i="1"/>
  <c r="AC327" i="1"/>
  <c r="AB327" i="1"/>
  <c r="AA327" i="1"/>
  <c r="AD326" i="1"/>
  <c r="AC326" i="1"/>
  <c r="AB326" i="1"/>
  <c r="AA326" i="1"/>
  <c r="AD325" i="1"/>
  <c r="AC325" i="1"/>
  <c r="AB325" i="1"/>
  <c r="AA325" i="1"/>
  <c r="AD324" i="1"/>
  <c r="AC324" i="1"/>
  <c r="AB324" i="1"/>
  <c r="AA324" i="1"/>
  <c r="AD323" i="1"/>
  <c r="AC323" i="1"/>
  <c r="AB323" i="1"/>
  <c r="AA323" i="1"/>
  <c r="AD322" i="1"/>
  <c r="AC322" i="1"/>
  <c r="AB322" i="1"/>
  <c r="AA322" i="1"/>
  <c r="AD321" i="1"/>
  <c r="AC321" i="1"/>
  <c r="AB321" i="1"/>
  <c r="AA321" i="1"/>
  <c r="AD320" i="1"/>
  <c r="AC320" i="1"/>
  <c r="AB320" i="1"/>
  <c r="AA320" i="1"/>
  <c r="AD319" i="1"/>
  <c r="AC319" i="1"/>
  <c r="AB319" i="1"/>
  <c r="AA319" i="1"/>
  <c r="AD318" i="1"/>
  <c r="AC318" i="1"/>
  <c r="AB318" i="1"/>
  <c r="AA318" i="1"/>
  <c r="AD317" i="1"/>
  <c r="AC317" i="1"/>
  <c r="AB317" i="1"/>
  <c r="AA317" i="1"/>
  <c r="AD316" i="1"/>
  <c r="AC316" i="1"/>
  <c r="AB316" i="1"/>
  <c r="AA316" i="1"/>
  <c r="AD315" i="1"/>
  <c r="AC315" i="1"/>
  <c r="AB315" i="1"/>
  <c r="AA315" i="1"/>
  <c r="AD314" i="1"/>
  <c r="AC314" i="1"/>
  <c r="AB314" i="1"/>
  <c r="AA314" i="1"/>
  <c r="AD313" i="1"/>
  <c r="AC313" i="1"/>
  <c r="AB313" i="1"/>
  <c r="AA313" i="1"/>
  <c r="AD312" i="1"/>
  <c r="AC312" i="1"/>
  <c r="AB312" i="1"/>
  <c r="AA312" i="1"/>
  <c r="AD311" i="1"/>
  <c r="AC311" i="1"/>
  <c r="AB311" i="1"/>
  <c r="AA311" i="1"/>
  <c r="AD310" i="1"/>
  <c r="AC310" i="1"/>
  <c r="AB310" i="1"/>
  <c r="AA310" i="1"/>
  <c r="AD309" i="1"/>
  <c r="AC309" i="1"/>
  <c r="AB309" i="1"/>
  <c r="AA309" i="1"/>
  <c r="AD308" i="1"/>
  <c r="AC308" i="1"/>
  <c r="AB308" i="1"/>
  <c r="AA308" i="1"/>
  <c r="AD307" i="1"/>
  <c r="AC307" i="1"/>
  <c r="AB307" i="1"/>
  <c r="AA307" i="1"/>
  <c r="AD306" i="1"/>
  <c r="AC306" i="1"/>
  <c r="AB306" i="1"/>
  <c r="AA306" i="1"/>
  <c r="AD305" i="1"/>
  <c r="AC305" i="1"/>
  <c r="AB305" i="1"/>
  <c r="AA305" i="1"/>
  <c r="AD304" i="1"/>
  <c r="AC304" i="1"/>
  <c r="AB304" i="1"/>
  <c r="AA304" i="1"/>
  <c r="AD303" i="1"/>
  <c r="AC303" i="1"/>
  <c r="AB303" i="1"/>
  <c r="AA303" i="1"/>
  <c r="AD302" i="1"/>
  <c r="AC302" i="1"/>
  <c r="AB302" i="1"/>
  <c r="AA302" i="1"/>
  <c r="AD301" i="1"/>
  <c r="AC301" i="1"/>
  <c r="AB301" i="1"/>
  <c r="AA301" i="1"/>
  <c r="AD300" i="1"/>
  <c r="AC300" i="1"/>
  <c r="AB300" i="1"/>
  <c r="AA300" i="1"/>
  <c r="AD299" i="1"/>
  <c r="AC299" i="1"/>
  <c r="AB299" i="1"/>
  <c r="AA299" i="1"/>
  <c r="AD298" i="1"/>
  <c r="AC298" i="1"/>
  <c r="AB298" i="1"/>
  <c r="AA298" i="1"/>
  <c r="AD297" i="1"/>
  <c r="AC297" i="1"/>
  <c r="AB297" i="1"/>
  <c r="AA297" i="1"/>
  <c r="AD296" i="1"/>
  <c r="AC296" i="1"/>
  <c r="AB296" i="1"/>
  <c r="AA296" i="1"/>
  <c r="AD295" i="1"/>
  <c r="AC295" i="1"/>
  <c r="AB295" i="1"/>
  <c r="AA295" i="1"/>
  <c r="AD294" i="1"/>
  <c r="AC294" i="1"/>
  <c r="AB294" i="1"/>
  <c r="AA294" i="1"/>
  <c r="AD293" i="1"/>
  <c r="AC293" i="1"/>
  <c r="AB293" i="1"/>
  <c r="AA293" i="1"/>
  <c r="AD292" i="1"/>
  <c r="AC292" i="1"/>
  <c r="AB292" i="1"/>
  <c r="AA292" i="1"/>
  <c r="AD291" i="1"/>
  <c r="AC291" i="1"/>
  <c r="AB291" i="1"/>
  <c r="AA291" i="1"/>
  <c r="AD290" i="1"/>
  <c r="AC290" i="1"/>
  <c r="AB290" i="1"/>
  <c r="AA290" i="1"/>
  <c r="AD289" i="1"/>
  <c r="AC289" i="1"/>
  <c r="AB289" i="1"/>
  <c r="AA289" i="1"/>
  <c r="AD288" i="1"/>
  <c r="AC288" i="1"/>
  <c r="AB288" i="1"/>
  <c r="AA288" i="1"/>
  <c r="AD287" i="1"/>
  <c r="AC287" i="1"/>
  <c r="AB287" i="1"/>
  <c r="AA287" i="1"/>
  <c r="AD286" i="1"/>
  <c r="AC286" i="1"/>
  <c r="AB286" i="1"/>
  <c r="AA286" i="1"/>
  <c r="AD285" i="1"/>
  <c r="AC285" i="1"/>
  <c r="AB285" i="1"/>
  <c r="AA285" i="1"/>
  <c r="AD284" i="1"/>
  <c r="AC284" i="1"/>
  <c r="AB284" i="1"/>
  <c r="AA284" i="1"/>
  <c r="AD283" i="1"/>
  <c r="AC283" i="1"/>
  <c r="AB283" i="1"/>
  <c r="AA283" i="1"/>
  <c r="AD282" i="1"/>
  <c r="AC282" i="1"/>
  <c r="AB282" i="1"/>
  <c r="AA282" i="1"/>
  <c r="AD281" i="1"/>
  <c r="AC281" i="1"/>
  <c r="AB281" i="1"/>
  <c r="AA281" i="1"/>
  <c r="AD280" i="1"/>
  <c r="AC280" i="1"/>
  <c r="AB280" i="1"/>
  <c r="AA280" i="1"/>
  <c r="AD279" i="1"/>
  <c r="AC279" i="1"/>
  <c r="AB279" i="1"/>
  <c r="AA279" i="1"/>
  <c r="AD278" i="1"/>
  <c r="AC278" i="1"/>
  <c r="AB278" i="1"/>
  <c r="AA278" i="1"/>
  <c r="AD277" i="1"/>
  <c r="AC277" i="1"/>
  <c r="AB277" i="1"/>
  <c r="AA277" i="1"/>
  <c r="AD276" i="1"/>
  <c r="AC276" i="1"/>
  <c r="AB276" i="1"/>
  <c r="AA276" i="1"/>
  <c r="AD275" i="1"/>
  <c r="AC275" i="1"/>
  <c r="AB275" i="1"/>
  <c r="AA275" i="1"/>
  <c r="AD274" i="1"/>
  <c r="AC274" i="1"/>
  <c r="AB274" i="1"/>
  <c r="AA274" i="1"/>
  <c r="AD273" i="1"/>
  <c r="AC273" i="1"/>
  <c r="AB273" i="1"/>
  <c r="AA273" i="1"/>
  <c r="AD272" i="1"/>
  <c r="AC272" i="1"/>
  <c r="AB272" i="1"/>
  <c r="AA272" i="1"/>
  <c r="AD271" i="1"/>
  <c r="AC271" i="1"/>
  <c r="AB271" i="1"/>
  <c r="AA271" i="1"/>
  <c r="AD270" i="1"/>
  <c r="AC270" i="1"/>
  <c r="AB270" i="1"/>
  <c r="AA270" i="1"/>
  <c r="AD269" i="1"/>
  <c r="AC269" i="1"/>
  <c r="AB269" i="1"/>
  <c r="AA269" i="1"/>
  <c r="AD268" i="1"/>
  <c r="AC268" i="1"/>
  <c r="AB268" i="1"/>
  <c r="AA268" i="1"/>
  <c r="AD267" i="1"/>
  <c r="AC267" i="1"/>
  <c r="AB267" i="1"/>
  <c r="AA267" i="1"/>
  <c r="AD266" i="1"/>
  <c r="AC266" i="1"/>
  <c r="AB266" i="1"/>
  <c r="AA266" i="1"/>
  <c r="AD265" i="1"/>
  <c r="AC265" i="1"/>
  <c r="AB265" i="1"/>
  <c r="AA265" i="1"/>
  <c r="AD264" i="1"/>
  <c r="AC264" i="1"/>
  <c r="AB264" i="1"/>
  <c r="AA264" i="1"/>
  <c r="AD263" i="1"/>
  <c r="AC263" i="1"/>
  <c r="AB263" i="1"/>
  <c r="AA263" i="1"/>
  <c r="AD262" i="1"/>
  <c r="AC262" i="1"/>
  <c r="AB262" i="1"/>
  <c r="AA262" i="1"/>
  <c r="AD261" i="1"/>
  <c r="AC261" i="1"/>
  <c r="AB261" i="1"/>
  <c r="AA261" i="1"/>
  <c r="AD260" i="1"/>
  <c r="AC260" i="1"/>
  <c r="AB260" i="1"/>
  <c r="AA260" i="1"/>
  <c r="AD259" i="1"/>
  <c r="AC259" i="1"/>
  <c r="AB259" i="1"/>
  <c r="AA259" i="1"/>
  <c r="AD258" i="1"/>
  <c r="AC258" i="1"/>
  <c r="AB258" i="1"/>
  <c r="AA258" i="1"/>
  <c r="AD257" i="1"/>
  <c r="AC257" i="1"/>
  <c r="AB257" i="1"/>
  <c r="AA257" i="1"/>
  <c r="AD256" i="1"/>
  <c r="AC256" i="1"/>
  <c r="AB256" i="1"/>
  <c r="AA256" i="1"/>
  <c r="AD255" i="1"/>
  <c r="AC255" i="1"/>
  <c r="AB255" i="1"/>
  <c r="AA255" i="1"/>
  <c r="AD254" i="1"/>
  <c r="AC254" i="1"/>
  <c r="AB254" i="1"/>
  <c r="AA254" i="1"/>
  <c r="AD253" i="1"/>
  <c r="AC253" i="1"/>
  <c r="AB253" i="1"/>
  <c r="AA253" i="1"/>
  <c r="AD252" i="1"/>
  <c r="AC252" i="1"/>
  <c r="AB252" i="1"/>
  <c r="AA252" i="1"/>
  <c r="AD251" i="1"/>
  <c r="AC251" i="1"/>
  <c r="AB251" i="1"/>
  <c r="AA251" i="1"/>
  <c r="AD250" i="1"/>
  <c r="AC250" i="1"/>
  <c r="AB250" i="1"/>
  <c r="AA250" i="1"/>
  <c r="AD249" i="1"/>
  <c r="AC249" i="1"/>
  <c r="AB249" i="1"/>
  <c r="AA249" i="1"/>
  <c r="AD248" i="1"/>
  <c r="AC248" i="1"/>
  <c r="AB248" i="1"/>
  <c r="AA248" i="1"/>
  <c r="AD247" i="1"/>
  <c r="AC247" i="1"/>
  <c r="AB247" i="1"/>
  <c r="AA247" i="1"/>
  <c r="AD246" i="1"/>
  <c r="AC246" i="1"/>
  <c r="AB246" i="1"/>
  <c r="AA246" i="1"/>
  <c r="AD245" i="1"/>
  <c r="AC245" i="1"/>
  <c r="AB245" i="1"/>
  <c r="AA245" i="1"/>
  <c r="AD244" i="1"/>
  <c r="AC244" i="1"/>
  <c r="AB244" i="1"/>
  <c r="AA244" i="1"/>
  <c r="AD243" i="1"/>
  <c r="AC243" i="1"/>
  <c r="AB243" i="1"/>
  <c r="AA243" i="1"/>
  <c r="AD242" i="1"/>
  <c r="AC242" i="1"/>
  <c r="AB242" i="1"/>
  <c r="AA242" i="1"/>
  <c r="AD241" i="1"/>
  <c r="AC241" i="1"/>
  <c r="AB241" i="1"/>
  <c r="AA241" i="1"/>
  <c r="AD240" i="1"/>
  <c r="AC240" i="1"/>
  <c r="AB240" i="1"/>
  <c r="AA240" i="1"/>
  <c r="AD239" i="1"/>
  <c r="AC239" i="1"/>
  <c r="AB239" i="1"/>
  <c r="AA239" i="1"/>
  <c r="AD238" i="1"/>
  <c r="AC238" i="1"/>
  <c r="AB238" i="1"/>
  <c r="AA238" i="1"/>
  <c r="AD237" i="1"/>
  <c r="AC237" i="1"/>
  <c r="AB237" i="1"/>
  <c r="AA237" i="1"/>
  <c r="AD236" i="1"/>
  <c r="AC236" i="1"/>
  <c r="AB236" i="1"/>
  <c r="AA236" i="1"/>
  <c r="AD235" i="1"/>
  <c r="AC235" i="1"/>
  <c r="AB235" i="1"/>
  <c r="AA235" i="1"/>
  <c r="AD234" i="1"/>
  <c r="AC234" i="1"/>
  <c r="AB234" i="1"/>
  <c r="AA234" i="1"/>
  <c r="AD233" i="1"/>
  <c r="AC233" i="1"/>
  <c r="AB233" i="1"/>
  <c r="AA233" i="1"/>
  <c r="AD232" i="1"/>
  <c r="AC232" i="1"/>
  <c r="AB232" i="1"/>
  <c r="AA232" i="1"/>
  <c r="AD231" i="1"/>
  <c r="AC231" i="1"/>
  <c r="AB231" i="1"/>
  <c r="AA231" i="1"/>
  <c r="AD230" i="1"/>
  <c r="AC230" i="1"/>
  <c r="AB230" i="1"/>
  <c r="AA230" i="1"/>
  <c r="AD229" i="1"/>
  <c r="AC229" i="1"/>
  <c r="AB229" i="1"/>
  <c r="AA229" i="1"/>
  <c r="AD228" i="1"/>
  <c r="AC228" i="1"/>
  <c r="AB228" i="1"/>
  <c r="AA228" i="1"/>
  <c r="AD227" i="1"/>
  <c r="AC227" i="1"/>
  <c r="AB227" i="1"/>
  <c r="AA227" i="1"/>
  <c r="AD226" i="1"/>
  <c r="AC226" i="1"/>
  <c r="AB226" i="1"/>
  <c r="AA226" i="1"/>
  <c r="AD225" i="1"/>
  <c r="AC225" i="1"/>
  <c r="AB225" i="1"/>
  <c r="AA225" i="1"/>
  <c r="AD224" i="1"/>
  <c r="AC224" i="1"/>
  <c r="AB224" i="1"/>
  <c r="AA224" i="1"/>
  <c r="AD223" i="1"/>
  <c r="AC223" i="1"/>
  <c r="AB223" i="1"/>
  <c r="AA223" i="1"/>
  <c r="AD222" i="1"/>
  <c r="AC222" i="1"/>
  <c r="AB222" i="1"/>
  <c r="AA222" i="1"/>
  <c r="AD221" i="1"/>
  <c r="AC221" i="1"/>
  <c r="AB221" i="1"/>
  <c r="AA221" i="1"/>
  <c r="AD220" i="1"/>
  <c r="AC220" i="1"/>
  <c r="AB220" i="1"/>
  <c r="AA220" i="1"/>
  <c r="AD219" i="1"/>
  <c r="AC219" i="1"/>
  <c r="AB219" i="1"/>
  <c r="AA219" i="1"/>
  <c r="AD218" i="1"/>
  <c r="AC218" i="1"/>
  <c r="AB218" i="1"/>
  <c r="AA218" i="1"/>
  <c r="AD217" i="1"/>
  <c r="AC217" i="1"/>
  <c r="AB217" i="1"/>
  <c r="AA217" i="1"/>
  <c r="AD216" i="1"/>
  <c r="AC216" i="1"/>
  <c r="AB216" i="1"/>
  <c r="AA216" i="1"/>
  <c r="AD215" i="1"/>
  <c r="AC215" i="1"/>
  <c r="AB215" i="1"/>
  <c r="AA215" i="1"/>
  <c r="AD214" i="1"/>
  <c r="AC214" i="1"/>
  <c r="AB214" i="1"/>
  <c r="AA214" i="1"/>
  <c r="AD213" i="1"/>
  <c r="AC213" i="1"/>
  <c r="AB213" i="1"/>
  <c r="AA213" i="1"/>
  <c r="AD212" i="1"/>
  <c r="AC212" i="1"/>
  <c r="AB212" i="1"/>
  <c r="AA212" i="1"/>
  <c r="AD211" i="1"/>
  <c r="AC211" i="1"/>
  <c r="AB211" i="1"/>
  <c r="AA211" i="1"/>
  <c r="AD210" i="1"/>
  <c r="AC210" i="1"/>
  <c r="AB210" i="1"/>
  <c r="AA210" i="1"/>
  <c r="AD209" i="1"/>
  <c r="AC209" i="1"/>
  <c r="AB209" i="1"/>
  <c r="AA209" i="1"/>
  <c r="AD208" i="1"/>
  <c r="AC208" i="1"/>
  <c r="AB208" i="1"/>
  <c r="AA208" i="1"/>
  <c r="AD207" i="1"/>
  <c r="AC207" i="1"/>
  <c r="AB207" i="1"/>
  <c r="AA207" i="1"/>
  <c r="AD206" i="1"/>
  <c r="AC206" i="1"/>
  <c r="AB206" i="1"/>
  <c r="AA206" i="1"/>
  <c r="AD205" i="1"/>
  <c r="AC205" i="1"/>
  <c r="AB205" i="1"/>
  <c r="AA205" i="1"/>
  <c r="AD204" i="1"/>
  <c r="AC204" i="1"/>
  <c r="AB204" i="1"/>
  <c r="AA204" i="1"/>
  <c r="AD203" i="1"/>
  <c r="AC203" i="1"/>
  <c r="AB203" i="1"/>
  <c r="AA203" i="1"/>
  <c r="AD202" i="1"/>
  <c r="AC202" i="1"/>
  <c r="AB202" i="1"/>
  <c r="AA202" i="1"/>
  <c r="AD201" i="1"/>
  <c r="AC201" i="1"/>
  <c r="AB201" i="1"/>
  <c r="AA201" i="1"/>
  <c r="AD200" i="1"/>
  <c r="AC200" i="1"/>
  <c r="AB200" i="1"/>
  <c r="AA200" i="1"/>
  <c r="AD199" i="1"/>
  <c r="AC199" i="1"/>
  <c r="AB199" i="1"/>
  <c r="AA199" i="1"/>
  <c r="AD198" i="1"/>
  <c r="AC198" i="1"/>
  <c r="AB198" i="1"/>
  <c r="AA198" i="1"/>
  <c r="AD197" i="1"/>
  <c r="AC197" i="1"/>
  <c r="AB197" i="1"/>
  <c r="AA197" i="1"/>
  <c r="AD196" i="1"/>
  <c r="AC196" i="1"/>
  <c r="AB196" i="1"/>
  <c r="AA196" i="1"/>
  <c r="AD195" i="1"/>
  <c r="AC195" i="1"/>
  <c r="AB195" i="1"/>
  <c r="AA195" i="1"/>
  <c r="AD194" i="1"/>
  <c r="AC194" i="1"/>
  <c r="AB194" i="1"/>
  <c r="AA194" i="1"/>
  <c r="AD193" i="1"/>
  <c r="AC193" i="1"/>
  <c r="AB193" i="1"/>
  <c r="AA193" i="1"/>
  <c r="AD192" i="1"/>
  <c r="AC192" i="1"/>
  <c r="AB192" i="1"/>
  <c r="AA192" i="1"/>
  <c r="AD191" i="1"/>
  <c r="AC191" i="1"/>
  <c r="AB191" i="1"/>
  <c r="AA191" i="1"/>
  <c r="AD190" i="1"/>
  <c r="AC190" i="1"/>
  <c r="AB190" i="1"/>
  <c r="AA190" i="1"/>
  <c r="AD189" i="1"/>
  <c r="AC189" i="1"/>
  <c r="AB189" i="1"/>
  <c r="AA189" i="1"/>
  <c r="AD188" i="1"/>
  <c r="AC188" i="1"/>
  <c r="AB188" i="1"/>
  <c r="AA188" i="1"/>
  <c r="AD187" i="1"/>
  <c r="AC187" i="1"/>
  <c r="AB187" i="1"/>
  <c r="AA187" i="1"/>
  <c r="AD186" i="1"/>
  <c r="AC186" i="1"/>
  <c r="AB186" i="1"/>
  <c r="AA186" i="1"/>
  <c r="AD185" i="1"/>
  <c r="AC185" i="1"/>
  <c r="AB185" i="1"/>
  <c r="AA185" i="1"/>
  <c r="AD184" i="1"/>
  <c r="AC184" i="1"/>
  <c r="AB184" i="1"/>
  <c r="AA184" i="1"/>
  <c r="AD183" i="1"/>
  <c r="AC183" i="1"/>
  <c r="AB183" i="1"/>
  <c r="AA183" i="1"/>
  <c r="AD182" i="1"/>
  <c r="AC182" i="1"/>
  <c r="AB182" i="1"/>
  <c r="AA182" i="1"/>
  <c r="AD181" i="1"/>
  <c r="AC181" i="1"/>
  <c r="AB181" i="1"/>
  <c r="AA181" i="1"/>
  <c r="AD180" i="1"/>
  <c r="AC180" i="1"/>
  <c r="AB180" i="1"/>
  <c r="AA180" i="1"/>
  <c r="AD179" i="1"/>
  <c r="AC179" i="1"/>
  <c r="AB179" i="1"/>
  <c r="AA179" i="1"/>
  <c r="AD178" i="1"/>
  <c r="AC178" i="1"/>
  <c r="AB178" i="1"/>
  <c r="AA178" i="1"/>
  <c r="AD177" i="1"/>
  <c r="AC177" i="1"/>
  <c r="AB177" i="1"/>
  <c r="AA177" i="1"/>
  <c r="AD176" i="1"/>
  <c r="AC176" i="1"/>
  <c r="AB176" i="1"/>
  <c r="AA176" i="1"/>
  <c r="AD175" i="1"/>
  <c r="AC175" i="1"/>
  <c r="AB175" i="1"/>
  <c r="AA175" i="1"/>
  <c r="AD174" i="1"/>
  <c r="AC174" i="1"/>
  <c r="AB174" i="1"/>
  <c r="AA174" i="1"/>
  <c r="AD173" i="1"/>
  <c r="AC173" i="1"/>
  <c r="AB173" i="1"/>
  <c r="AA173" i="1"/>
  <c r="AD172" i="1"/>
  <c r="AC172" i="1"/>
  <c r="AB172" i="1"/>
  <c r="AA172" i="1"/>
  <c r="AD171" i="1"/>
  <c r="AC171" i="1"/>
  <c r="AB171" i="1"/>
  <c r="AA171" i="1"/>
  <c r="AD170" i="1"/>
  <c r="AC170" i="1"/>
  <c r="AB170" i="1"/>
  <c r="AA170" i="1"/>
  <c r="AD169" i="1"/>
  <c r="AC169" i="1"/>
  <c r="AB169" i="1"/>
  <c r="AA169" i="1"/>
  <c r="AD168" i="1"/>
  <c r="AC168" i="1"/>
  <c r="AB168" i="1"/>
  <c r="AA168" i="1"/>
  <c r="AD167" i="1"/>
  <c r="AC167" i="1"/>
  <c r="AB167" i="1"/>
  <c r="AA167" i="1"/>
  <c r="AD166" i="1"/>
  <c r="AC166" i="1"/>
  <c r="AB166" i="1"/>
  <c r="AA166" i="1"/>
  <c r="AD165" i="1"/>
  <c r="AC165" i="1"/>
  <c r="AB165" i="1"/>
  <c r="AA165" i="1"/>
  <c r="AD164" i="1"/>
  <c r="AC164" i="1"/>
  <c r="AB164" i="1"/>
  <c r="AA164" i="1"/>
  <c r="AD163" i="1"/>
  <c r="AC163" i="1"/>
  <c r="AB163" i="1"/>
  <c r="AA163" i="1"/>
  <c r="AD162" i="1"/>
  <c r="AC162" i="1"/>
  <c r="AB162" i="1"/>
  <c r="AA162" i="1"/>
  <c r="AD161" i="1"/>
  <c r="AC161" i="1"/>
  <c r="AB161" i="1"/>
  <c r="AA161" i="1"/>
  <c r="AD160" i="1"/>
  <c r="AC160" i="1"/>
  <c r="AB160" i="1"/>
  <c r="AA160" i="1"/>
  <c r="AD159" i="1"/>
  <c r="AC159" i="1"/>
  <c r="AB159" i="1"/>
  <c r="AA159" i="1"/>
  <c r="AD158" i="1"/>
  <c r="AC158" i="1"/>
  <c r="AB158" i="1"/>
  <c r="AA158" i="1"/>
  <c r="AD157" i="1"/>
  <c r="AC157" i="1"/>
  <c r="AB157" i="1"/>
  <c r="AA157" i="1"/>
  <c r="AD156" i="1"/>
  <c r="AC156" i="1"/>
  <c r="AB156" i="1"/>
  <c r="AA156" i="1"/>
  <c r="AD155" i="1"/>
  <c r="AC155" i="1"/>
  <c r="AB155" i="1"/>
  <c r="AA155" i="1"/>
  <c r="AD154" i="1"/>
  <c r="AC154" i="1"/>
  <c r="AB154" i="1"/>
  <c r="AA154" i="1"/>
  <c r="AD153" i="1"/>
  <c r="AC153" i="1"/>
  <c r="AB153" i="1"/>
  <c r="AA153" i="1"/>
  <c r="AD152" i="1"/>
  <c r="AC152" i="1"/>
  <c r="AB152" i="1"/>
  <c r="AA152" i="1"/>
  <c r="AD151" i="1"/>
  <c r="AC151" i="1"/>
  <c r="AB151" i="1"/>
  <c r="AA151" i="1"/>
  <c r="AD150" i="1"/>
  <c r="AC150" i="1"/>
  <c r="AB150" i="1"/>
  <c r="AA150" i="1"/>
  <c r="AD149" i="1"/>
  <c r="AC149" i="1"/>
  <c r="AB149" i="1"/>
  <c r="AA149" i="1"/>
  <c r="AD148" i="1"/>
  <c r="AC148" i="1"/>
  <c r="AB148" i="1"/>
  <c r="AA148" i="1"/>
  <c r="AD147" i="1"/>
  <c r="AC147" i="1"/>
  <c r="AB147" i="1"/>
  <c r="AA147" i="1"/>
  <c r="AD146" i="1"/>
  <c r="AC146" i="1"/>
  <c r="AB146" i="1"/>
  <c r="AA146" i="1"/>
  <c r="AD145" i="1"/>
  <c r="AC145" i="1"/>
  <c r="AB145" i="1"/>
  <c r="AA145" i="1"/>
  <c r="AD144" i="1"/>
  <c r="AC144" i="1"/>
  <c r="AB144" i="1"/>
  <c r="AA144" i="1"/>
  <c r="AD143" i="1"/>
  <c r="AC143" i="1"/>
  <c r="AB143" i="1"/>
  <c r="AA143" i="1"/>
  <c r="AD142" i="1"/>
  <c r="AC142" i="1"/>
  <c r="AB142" i="1"/>
  <c r="AA142" i="1"/>
  <c r="AD141" i="1"/>
  <c r="AC141" i="1"/>
  <c r="AB141" i="1"/>
  <c r="AA141" i="1"/>
  <c r="AD140" i="1"/>
  <c r="AC140" i="1"/>
  <c r="AB140" i="1"/>
  <c r="AA140" i="1"/>
  <c r="AD139" i="1"/>
  <c r="AC139" i="1"/>
  <c r="AB139" i="1"/>
  <c r="AA139" i="1"/>
  <c r="AD138" i="1"/>
  <c r="AC138" i="1"/>
  <c r="AB138" i="1"/>
  <c r="AA138" i="1"/>
  <c r="AD137" i="1"/>
  <c r="AC137" i="1"/>
  <c r="AB137" i="1"/>
  <c r="AA137" i="1"/>
  <c r="AD136" i="1"/>
  <c r="AC136" i="1"/>
  <c r="AB136" i="1"/>
  <c r="AA136" i="1"/>
  <c r="AD135" i="1"/>
  <c r="AC135" i="1"/>
  <c r="AB135" i="1"/>
  <c r="AA135" i="1"/>
  <c r="AD134" i="1"/>
  <c r="AC134" i="1"/>
  <c r="AB134" i="1"/>
  <c r="AA134" i="1"/>
  <c r="AD133" i="1"/>
  <c r="AC133" i="1"/>
  <c r="AB133" i="1"/>
  <c r="AA133" i="1"/>
  <c r="AD132" i="1"/>
  <c r="AC132" i="1"/>
  <c r="AB132" i="1"/>
  <c r="AA132" i="1"/>
  <c r="AD131" i="1"/>
  <c r="AC131" i="1"/>
  <c r="AB131" i="1"/>
  <c r="AA131" i="1"/>
  <c r="AD130" i="1"/>
  <c r="AC130" i="1"/>
  <c r="AB130" i="1"/>
  <c r="AA130" i="1"/>
  <c r="AD129" i="1"/>
  <c r="AC129" i="1"/>
  <c r="AB129" i="1"/>
  <c r="AA129" i="1"/>
  <c r="AD128" i="1"/>
  <c r="AC128" i="1"/>
  <c r="AB128" i="1"/>
  <c r="AA128" i="1"/>
  <c r="AD127" i="1"/>
  <c r="AC127" i="1"/>
  <c r="AB127" i="1"/>
  <c r="AA127" i="1"/>
  <c r="AD126" i="1"/>
  <c r="AC126" i="1"/>
  <c r="AB126" i="1"/>
  <c r="AA126" i="1"/>
  <c r="AD125" i="1"/>
  <c r="AC125" i="1"/>
  <c r="AB125" i="1"/>
  <c r="AA125" i="1"/>
  <c r="AD124" i="1"/>
  <c r="AC124" i="1"/>
  <c r="AB124" i="1"/>
  <c r="AA124" i="1"/>
  <c r="AD123" i="1"/>
  <c r="AC123" i="1"/>
  <c r="AB123" i="1"/>
  <c r="AA123" i="1"/>
  <c r="AD122" i="1"/>
  <c r="AC122" i="1"/>
  <c r="AB122" i="1"/>
  <c r="AA122" i="1"/>
  <c r="AD121" i="1"/>
  <c r="AC121" i="1"/>
  <c r="AB121" i="1"/>
  <c r="AA121" i="1"/>
  <c r="AD120" i="1"/>
  <c r="AC120" i="1"/>
  <c r="AB120" i="1"/>
  <c r="AA120" i="1"/>
  <c r="AD119" i="1"/>
  <c r="AC119" i="1"/>
  <c r="AB119" i="1"/>
  <c r="AA119" i="1"/>
  <c r="AD118" i="1"/>
  <c r="AC118" i="1"/>
  <c r="AB118" i="1"/>
  <c r="AA118" i="1"/>
  <c r="AD117" i="1"/>
  <c r="AC117" i="1"/>
  <c r="AB117" i="1"/>
  <c r="AA117" i="1"/>
  <c r="AD116" i="1"/>
  <c r="AC116" i="1"/>
  <c r="AB116" i="1"/>
  <c r="AA116" i="1"/>
  <c r="AD115" i="1"/>
  <c r="AC115" i="1"/>
  <c r="AB115" i="1"/>
  <c r="AA115" i="1"/>
  <c r="AD114" i="1"/>
  <c r="AC114" i="1"/>
  <c r="AB114" i="1"/>
  <c r="AA114" i="1"/>
  <c r="AD113" i="1"/>
  <c r="AC113" i="1"/>
  <c r="AB113" i="1"/>
  <c r="AA113" i="1"/>
  <c r="AD112" i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CV2" i="1"/>
  <c r="CW2" i="1"/>
  <c r="CR2" i="1"/>
  <c r="CS2" i="1"/>
  <c r="CT2" i="1"/>
  <c r="CX2" i="1"/>
  <c r="CY2" i="1"/>
  <c r="CZ2" i="1"/>
  <c r="CV3" i="1"/>
  <c r="CW3" i="1"/>
  <c r="CR3" i="1"/>
  <c r="CS3" i="1"/>
  <c r="CT3" i="1"/>
  <c r="CX3" i="1"/>
  <c r="CY3" i="1"/>
  <c r="CZ3" i="1"/>
  <c r="CU3" i="1"/>
  <c r="CQ3" i="1"/>
  <c r="CP3" i="1"/>
  <c r="CO3" i="1"/>
  <c r="CU2" i="1"/>
  <c r="CQ2" i="1"/>
  <c r="CP2" i="1"/>
  <c r="CO2" i="1"/>
  <c r="CK2" i="1"/>
  <c r="CL2" i="1"/>
  <c r="CM2" i="1"/>
  <c r="CK3" i="1"/>
  <c r="CL3" i="1"/>
  <c r="CM3" i="1"/>
  <c r="CJ3" i="1"/>
  <c r="CJ2" i="1"/>
  <c r="AM10" i="1" l="1"/>
  <c r="AM310" i="1"/>
  <c r="AM358" i="1"/>
  <c r="AM362" i="1"/>
  <c r="AM374" i="1"/>
  <c r="AM32" i="1"/>
  <c r="AM36" i="1"/>
  <c r="AM132" i="1"/>
  <c r="AM152" i="1"/>
  <c r="AM160" i="1"/>
  <c r="AN160" i="1" s="1"/>
  <c r="AM164" i="1"/>
  <c r="AM324" i="1"/>
  <c r="AM328" i="1"/>
  <c r="AM344" i="1"/>
  <c r="AM352" i="1"/>
  <c r="AM356" i="1"/>
  <c r="AM360" i="1"/>
  <c r="AL152" i="1"/>
  <c r="AL160" i="1"/>
  <c r="AL164" i="1"/>
  <c r="AN164" i="1" s="1"/>
  <c r="AL168" i="1"/>
  <c r="AL192" i="1"/>
  <c r="AL196" i="1"/>
  <c r="AL208" i="1"/>
  <c r="AL212" i="1"/>
  <c r="AL216" i="1"/>
  <c r="AM7" i="1"/>
  <c r="AM11" i="1"/>
  <c r="AM55" i="1"/>
  <c r="AM59" i="1"/>
  <c r="AM63" i="1"/>
  <c r="AM67" i="1"/>
  <c r="AM71" i="1"/>
  <c r="AM79" i="1"/>
  <c r="AM83" i="1"/>
  <c r="AM95" i="1"/>
  <c r="AM99" i="1"/>
  <c r="AM103" i="1"/>
  <c r="AM107" i="1"/>
  <c r="AM119" i="1"/>
  <c r="AM123" i="1"/>
  <c r="AM131" i="1"/>
  <c r="AM375" i="1"/>
  <c r="AM379" i="1"/>
  <c r="AM185" i="1"/>
  <c r="AM189" i="1"/>
  <c r="AL55" i="1"/>
  <c r="AL59" i="1"/>
  <c r="AN59" i="1" s="1"/>
  <c r="AL71" i="1"/>
  <c r="AN71" i="1" s="1"/>
  <c r="AL75" i="1"/>
  <c r="AL125" i="1"/>
  <c r="AL165" i="1"/>
  <c r="AL205" i="1"/>
  <c r="AL213" i="1"/>
  <c r="AL225" i="1"/>
  <c r="AL229" i="1"/>
  <c r="AL241" i="1"/>
  <c r="AL253" i="1"/>
  <c r="AL277" i="1"/>
  <c r="AL285" i="1"/>
  <c r="AL293" i="1"/>
  <c r="AL301" i="1"/>
  <c r="AM29" i="1"/>
  <c r="AM33" i="1"/>
  <c r="AM201" i="1"/>
  <c r="AM205" i="1"/>
  <c r="AM209" i="1"/>
  <c r="AM221" i="1"/>
  <c r="AM225" i="1"/>
  <c r="AM237" i="1"/>
  <c r="AM273" i="1"/>
  <c r="AM281" i="1"/>
  <c r="AL10" i="1"/>
  <c r="AN10" i="1" s="1"/>
  <c r="AL14" i="1"/>
  <c r="AL18" i="1"/>
  <c r="AL30" i="1"/>
  <c r="AL54" i="1"/>
  <c r="AL142" i="1"/>
  <c r="AL146" i="1"/>
  <c r="AL150" i="1"/>
  <c r="AL154" i="1"/>
  <c r="AL310" i="1"/>
  <c r="AN310" i="1" s="1"/>
  <c r="AL318" i="1"/>
  <c r="AL330" i="1"/>
  <c r="AL350" i="1"/>
  <c r="AL370" i="1"/>
  <c r="AL374" i="1"/>
  <c r="AL382" i="1"/>
  <c r="AL386" i="1"/>
  <c r="AL347" i="1"/>
  <c r="AM357" i="1"/>
  <c r="AL95" i="1"/>
  <c r="AL107" i="1"/>
  <c r="AL111" i="1"/>
  <c r="AL135" i="1"/>
  <c r="AL139" i="1"/>
  <c r="AL143" i="1"/>
  <c r="AL36" i="1"/>
  <c r="AN36" i="1" s="1"/>
  <c r="AM172" i="1"/>
  <c r="AM204" i="1"/>
  <c r="AM212" i="1"/>
  <c r="AM220" i="1"/>
  <c r="AM236" i="1"/>
  <c r="AL309" i="1"/>
  <c r="AM285" i="1"/>
  <c r="AL5" i="1"/>
  <c r="AL9" i="1"/>
  <c r="AL238" i="1"/>
  <c r="AL246" i="1"/>
  <c r="AL302" i="1"/>
  <c r="AM30" i="1"/>
  <c r="AM210" i="1"/>
  <c r="AL4" i="1"/>
  <c r="AL8" i="1"/>
  <c r="AL20" i="1"/>
  <c r="AL40" i="1"/>
  <c r="AL48" i="1"/>
  <c r="AL219" i="1"/>
  <c r="AM247" i="1"/>
  <c r="AM251" i="1"/>
  <c r="AM259" i="1"/>
  <c r="AM287" i="1"/>
  <c r="AM291" i="1"/>
  <c r="AM295" i="1"/>
  <c r="AM303" i="1"/>
  <c r="AL60" i="1"/>
  <c r="AL116" i="1"/>
  <c r="AM176" i="1"/>
  <c r="AM180" i="1"/>
  <c r="AM367" i="1"/>
  <c r="AL37" i="1"/>
  <c r="AL49" i="1"/>
  <c r="AL53" i="1"/>
  <c r="AM108" i="1"/>
  <c r="AM296" i="1"/>
  <c r="AM304" i="1"/>
  <c r="AM308" i="1"/>
  <c r="AL320" i="1"/>
  <c r="AL324" i="1"/>
  <c r="AN324" i="1" s="1"/>
  <c r="AL336" i="1"/>
  <c r="AL340" i="1"/>
  <c r="AL344" i="1"/>
  <c r="AN344" i="1" s="1"/>
  <c r="AL360" i="1"/>
  <c r="AL384" i="1"/>
  <c r="AM57" i="1"/>
  <c r="AM61" i="1"/>
  <c r="AM97" i="1"/>
  <c r="AM109" i="1"/>
  <c r="AL158" i="1"/>
  <c r="AL46" i="1"/>
  <c r="AM78" i="1"/>
  <c r="AM86" i="1"/>
  <c r="AM90" i="1"/>
  <c r="AM94" i="1"/>
  <c r="AM102" i="1"/>
  <c r="AM106" i="1"/>
  <c r="AM138" i="1"/>
  <c r="AM142" i="1"/>
  <c r="AN142" i="1" s="1"/>
  <c r="AL373" i="1"/>
  <c r="AL118" i="1"/>
  <c r="AM166" i="1"/>
  <c r="AM170" i="1"/>
  <c r="AM174" i="1"/>
  <c r="AM190" i="1"/>
  <c r="AM198" i="1"/>
  <c r="AM230" i="1"/>
  <c r="AM234" i="1"/>
  <c r="AM246" i="1"/>
  <c r="AL254" i="1"/>
  <c r="AL258" i="1"/>
  <c r="AL31" i="1"/>
  <c r="AL43" i="1"/>
  <c r="AM254" i="1"/>
  <c r="AM258" i="1"/>
  <c r="AM286" i="1"/>
  <c r="AL131" i="1"/>
  <c r="AL155" i="1"/>
  <c r="AM195" i="1"/>
  <c r="AM199" i="1"/>
  <c r="AM207" i="1"/>
  <c r="AM223" i="1"/>
  <c r="AM227" i="1"/>
  <c r="AM231" i="1"/>
  <c r="AM235" i="1"/>
  <c r="AM239" i="1"/>
  <c r="AL263" i="1"/>
  <c r="AL267" i="1"/>
  <c r="AL7" i="1"/>
  <c r="AL11" i="1"/>
  <c r="AL15" i="1"/>
  <c r="AL74" i="1"/>
  <c r="AL78" i="1"/>
  <c r="AL82" i="1"/>
  <c r="AL86" i="1"/>
  <c r="AL94" i="1"/>
  <c r="AL102" i="1"/>
  <c r="AL114" i="1"/>
  <c r="AL177" i="1"/>
  <c r="AL181" i="1"/>
  <c r="AM280" i="1"/>
  <c r="AL292" i="1"/>
  <c r="AL296" i="1"/>
  <c r="AM327" i="1"/>
  <c r="AM335" i="1"/>
  <c r="AM339" i="1"/>
  <c r="AM343" i="1"/>
  <c r="AM347" i="1"/>
  <c r="AL27" i="1"/>
  <c r="AM114" i="1"/>
  <c r="AM126" i="1"/>
  <c r="AM130" i="1"/>
  <c r="AL134" i="1"/>
  <c r="AL261" i="1"/>
  <c r="AL265" i="1"/>
  <c r="AM4" i="1"/>
  <c r="AL24" i="1"/>
  <c r="AM47" i="1"/>
  <c r="AM111" i="1"/>
  <c r="AM158" i="1"/>
  <c r="AL174" i="1"/>
  <c r="AM182" i="1"/>
  <c r="AL190" i="1"/>
  <c r="AL194" i="1"/>
  <c r="AL202" i="1"/>
  <c r="AL222" i="1"/>
  <c r="AL242" i="1"/>
  <c r="AM289" i="1"/>
  <c r="AL305" i="1"/>
  <c r="AM368" i="1"/>
  <c r="AM372" i="1"/>
  <c r="AM384" i="1"/>
  <c r="AL12" i="1"/>
  <c r="AL52" i="1"/>
  <c r="AL91" i="1"/>
  <c r="AL182" i="1"/>
  <c r="AM40" i="1"/>
  <c r="AM48" i="1"/>
  <c r="AM52" i="1"/>
  <c r="AL64" i="1"/>
  <c r="AL68" i="1"/>
  <c r="AM135" i="1"/>
  <c r="AM139" i="1"/>
  <c r="AL171" i="1"/>
  <c r="AM266" i="1"/>
  <c r="AL270" i="1"/>
  <c r="AL274" i="1"/>
  <c r="AL278" i="1"/>
  <c r="AL282" i="1"/>
  <c r="AL286" i="1"/>
  <c r="AM313" i="1"/>
  <c r="AM317" i="1"/>
  <c r="AM321" i="1"/>
  <c r="AL325" i="1"/>
  <c r="AL333" i="1"/>
  <c r="AL341" i="1"/>
  <c r="AL13" i="1"/>
  <c r="AL17" i="1"/>
  <c r="AM64" i="1"/>
  <c r="AM68" i="1"/>
  <c r="AL80" i="1"/>
  <c r="AL84" i="1"/>
  <c r="AL88" i="1"/>
  <c r="AL104" i="1"/>
  <c r="AM167" i="1"/>
  <c r="AL175" i="1"/>
  <c r="AL183" i="1"/>
  <c r="AL187" i="1"/>
  <c r="AL262" i="1"/>
  <c r="AM270" i="1"/>
  <c r="AM329" i="1"/>
  <c r="AL377" i="1"/>
  <c r="AL381" i="1"/>
  <c r="AL385" i="1"/>
  <c r="AM9" i="1"/>
  <c r="AM17" i="1"/>
  <c r="AL21" i="1"/>
  <c r="AL33" i="1"/>
  <c r="AM72" i="1"/>
  <c r="AM88" i="1"/>
  <c r="AM112" i="1"/>
  <c r="AM116" i="1"/>
  <c r="AL128" i="1"/>
  <c r="AL132" i="1"/>
  <c r="AM175" i="1"/>
  <c r="AL199" i="1"/>
  <c r="AL203" i="1"/>
  <c r="AL223" i="1"/>
  <c r="AL235" i="1"/>
  <c r="AL239" i="1"/>
  <c r="AM294" i="1"/>
  <c r="AM298" i="1"/>
  <c r="AM302" i="1"/>
  <c r="AM37" i="1"/>
  <c r="AL113" i="1"/>
  <c r="AL140" i="1"/>
  <c r="AL148" i="1"/>
  <c r="AM191" i="1"/>
  <c r="AL259" i="1"/>
  <c r="AL287" i="1"/>
  <c r="AL299" i="1"/>
  <c r="AL303" i="1"/>
  <c r="AM326" i="1"/>
  <c r="AL275" i="1"/>
  <c r="AL283" i="1"/>
  <c r="AL326" i="1"/>
  <c r="AL366" i="1"/>
  <c r="AL89" i="1"/>
  <c r="AM121" i="1"/>
  <c r="AM125" i="1"/>
  <c r="AM129" i="1"/>
  <c r="AL141" i="1"/>
  <c r="AL145" i="1"/>
  <c r="AL149" i="1"/>
  <c r="AL157" i="1"/>
  <c r="AM192" i="1"/>
  <c r="AM196" i="1"/>
  <c r="AM200" i="1"/>
  <c r="AM240" i="1"/>
  <c r="AM244" i="1"/>
  <c r="AL256" i="1"/>
  <c r="AL260" i="1"/>
  <c r="AL264" i="1"/>
  <c r="AL311" i="1"/>
  <c r="AL315" i="1"/>
  <c r="AM338" i="1"/>
  <c r="AM18" i="1"/>
  <c r="AM38" i="1"/>
  <c r="AM42" i="1"/>
  <c r="AM46" i="1"/>
  <c r="AM54" i="1"/>
  <c r="AM137" i="1"/>
  <c r="AM145" i="1"/>
  <c r="AM161" i="1"/>
  <c r="AL173" i="1"/>
  <c r="AL228" i="1"/>
  <c r="AL244" i="1"/>
  <c r="AM256" i="1"/>
  <c r="AM260" i="1"/>
  <c r="AL272" i="1"/>
  <c r="AL276" i="1"/>
  <c r="AL280" i="1"/>
  <c r="AM311" i="1"/>
  <c r="AM315" i="1"/>
  <c r="AM319" i="1"/>
  <c r="AM323" i="1"/>
  <c r="AL327" i="1"/>
  <c r="AN327" i="1" s="1"/>
  <c r="AL331" i="1"/>
  <c r="AL351" i="1"/>
  <c r="AL363" i="1"/>
  <c r="AL367" i="1"/>
  <c r="AM382" i="1"/>
  <c r="AM20" i="1"/>
  <c r="AM62" i="1"/>
  <c r="AL66" i="1"/>
  <c r="AM77" i="1"/>
  <c r="AM81" i="1"/>
  <c r="AM93" i="1"/>
  <c r="AL97" i="1"/>
  <c r="AL101" i="1"/>
  <c r="AL124" i="1"/>
  <c r="AL144" i="1"/>
  <c r="AM151" i="1"/>
  <c r="AM159" i="1"/>
  <c r="AM163" i="1"/>
  <c r="AM193" i="1"/>
  <c r="AL197" i="1"/>
  <c r="AM224" i="1"/>
  <c r="AM228" i="1"/>
  <c r="AM232" i="1"/>
  <c r="AM255" i="1"/>
  <c r="AM271" i="1"/>
  <c r="AM275" i="1"/>
  <c r="AL279" i="1"/>
  <c r="AL294" i="1"/>
  <c r="AL298" i="1"/>
  <c r="AL317" i="1"/>
  <c r="AL328" i="1"/>
  <c r="AL379" i="1"/>
  <c r="AL70" i="1"/>
  <c r="AM101" i="1"/>
  <c r="AL117" i="1"/>
  <c r="AM148" i="1"/>
  <c r="AM197" i="1"/>
  <c r="AL252" i="1"/>
  <c r="AM279" i="1"/>
  <c r="AM383" i="1"/>
  <c r="AM13" i="1"/>
  <c r="AL25" i="1"/>
  <c r="AL121" i="1"/>
  <c r="AL217" i="1"/>
  <c r="AM340" i="1"/>
  <c r="AL356" i="1"/>
  <c r="AN356" i="1" s="1"/>
  <c r="AM44" i="1"/>
  <c r="AL133" i="1"/>
  <c r="AL137" i="1"/>
  <c r="AM213" i="1"/>
  <c r="AL268" i="1"/>
  <c r="AM364" i="1"/>
  <c r="AL372" i="1"/>
  <c r="AL6" i="1"/>
  <c r="AM14" i="1"/>
  <c r="AL22" i="1"/>
  <c r="AL26" i="1"/>
  <c r="AL45" i="1"/>
  <c r="AL67" i="1"/>
  <c r="AM82" i="1"/>
  <c r="AL110" i="1"/>
  <c r="AM118" i="1"/>
  <c r="AL126" i="1"/>
  <c r="AL130" i="1"/>
  <c r="AM153" i="1"/>
  <c r="AM157" i="1"/>
  <c r="AM168" i="1"/>
  <c r="AN168" i="1" s="1"/>
  <c r="AM183" i="1"/>
  <c r="AM187" i="1"/>
  <c r="AL198" i="1"/>
  <c r="AN198" i="1" s="1"/>
  <c r="AL206" i="1"/>
  <c r="AL210" i="1"/>
  <c r="AL214" i="1"/>
  <c r="AM229" i="1"/>
  <c r="AL245" i="1"/>
  <c r="AM249" i="1"/>
  <c r="AM253" i="1"/>
  <c r="AM257" i="1"/>
  <c r="AM276" i="1"/>
  <c r="AL288" i="1"/>
  <c r="AM318" i="1"/>
  <c r="AL322" i="1"/>
  <c r="AM333" i="1"/>
  <c r="AM337" i="1"/>
  <c r="AM349" i="1"/>
  <c r="AL353" i="1"/>
  <c r="AL357" i="1"/>
  <c r="AL380" i="1"/>
  <c r="AM26" i="1"/>
  <c r="AM41" i="1"/>
  <c r="AM45" i="1"/>
  <c r="AM75" i="1"/>
  <c r="AL79" i="1"/>
  <c r="AL87" i="1"/>
  <c r="AM110" i="1"/>
  <c r="AL138" i="1"/>
  <c r="AM141" i="1"/>
  <c r="AL153" i="1"/>
  <c r="AL161" i="1"/>
  <c r="AL176" i="1"/>
  <c r="AL180" i="1"/>
  <c r="AM206" i="1"/>
  <c r="AM214" i="1"/>
  <c r="AM218" i="1"/>
  <c r="AM222" i="1"/>
  <c r="AL230" i="1"/>
  <c r="AM265" i="1"/>
  <c r="AL269" i="1"/>
  <c r="AL273" i="1"/>
  <c r="AM288" i="1"/>
  <c r="AM292" i="1"/>
  <c r="AL345" i="1"/>
  <c r="AM353" i="1"/>
  <c r="AM365" i="1"/>
  <c r="AL369" i="1"/>
  <c r="AL334" i="1"/>
  <c r="AL338" i="1"/>
  <c r="AL342" i="1"/>
  <c r="AL346" i="1"/>
  <c r="AM377" i="1"/>
  <c r="AM381" i="1"/>
  <c r="AM385" i="1"/>
  <c r="AM15" i="1"/>
  <c r="AM19" i="1"/>
  <c r="AL23" i="1"/>
  <c r="AL38" i="1"/>
  <c r="AL42" i="1"/>
  <c r="AL61" i="1"/>
  <c r="AL72" i="1"/>
  <c r="AM87" i="1"/>
  <c r="AL123" i="1"/>
  <c r="AN123" i="1" s="1"/>
  <c r="AM154" i="1"/>
  <c r="AM169" i="1"/>
  <c r="AM173" i="1"/>
  <c r="AM184" i="1"/>
  <c r="AM203" i="1"/>
  <c r="AL207" i="1"/>
  <c r="AL215" i="1"/>
  <c r="AM238" i="1"/>
  <c r="AL266" i="1"/>
  <c r="AM269" i="1"/>
  <c r="AL281" i="1"/>
  <c r="AN281" i="1" s="1"/>
  <c r="AL289" i="1"/>
  <c r="AL304" i="1"/>
  <c r="AL308" i="1"/>
  <c r="AM334" i="1"/>
  <c r="AM342" i="1"/>
  <c r="AM346" i="1"/>
  <c r="AM350" i="1"/>
  <c r="AL354" i="1"/>
  <c r="AL358" i="1"/>
  <c r="AN358" i="1" s="1"/>
  <c r="AL362" i="1"/>
  <c r="AN362" i="1" s="1"/>
  <c r="AL19" i="1"/>
  <c r="AM146" i="1"/>
  <c r="AM165" i="1"/>
  <c r="AM242" i="1"/>
  <c r="AM300" i="1"/>
  <c r="AL16" i="1"/>
  <c r="AM23" i="1"/>
  <c r="AM31" i="1"/>
  <c r="AM35" i="1"/>
  <c r="AM65" i="1"/>
  <c r="AL69" i="1"/>
  <c r="AM96" i="1"/>
  <c r="AM100" i="1"/>
  <c r="AM104" i="1"/>
  <c r="AM127" i="1"/>
  <c r="AM143" i="1"/>
  <c r="AM147" i="1"/>
  <c r="AL151" i="1"/>
  <c r="AL166" i="1"/>
  <c r="AL170" i="1"/>
  <c r="AL189" i="1"/>
  <c r="AN189" i="1" s="1"/>
  <c r="AL200" i="1"/>
  <c r="AM215" i="1"/>
  <c r="AL251" i="1"/>
  <c r="AM282" i="1"/>
  <c r="AM297" i="1"/>
  <c r="AM301" i="1"/>
  <c r="AN301" i="1" s="1"/>
  <c r="AM312" i="1"/>
  <c r="AM331" i="1"/>
  <c r="AL335" i="1"/>
  <c r="AL343" i="1"/>
  <c r="AM366" i="1"/>
  <c r="AM378" i="1"/>
  <c r="AM386" i="1"/>
  <c r="AN386" i="1" s="1"/>
  <c r="AM84" i="1"/>
  <c r="AL100" i="1"/>
  <c r="AN132" i="1"/>
  <c r="AL147" i="1"/>
  <c r="AM274" i="1"/>
  <c r="AM293" i="1"/>
  <c r="AM24" i="1"/>
  <c r="AM39" i="1"/>
  <c r="AL47" i="1"/>
  <c r="AL62" i="1"/>
  <c r="AM73" i="1"/>
  <c r="AL77" i="1"/>
  <c r="AL85" i="1"/>
  <c r="AM128" i="1"/>
  <c r="AL136" i="1"/>
  <c r="AL159" i="1"/>
  <c r="AM216" i="1"/>
  <c r="AL232" i="1"/>
  <c r="AM263" i="1"/>
  <c r="AM267" i="1"/>
  <c r="AL271" i="1"/>
  <c r="AM320" i="1"/>
  <c r="AM351" i="1"/>
  <c r="AM355" i="1"/>
  <c r="AM359" i="1"/>
  <c r="AM363" i="1"/>
  <c r="AM6" i="1"/>
  <c r="AM27" i="1"/>
  <c r="AL34" i="1"/>
  <c r="AL44" i="1"/>
  <c r="AL51" i="1"/>
  <c r="AM58" i="1"/>
  <c r="AL65" i="1"/>
  <c r="AM89" i="1"/>
  <c r="AL93" i="1"/>
  <c r="AL96" i="1"/>
  <c r="AL103" i="1"/>
  <c r="AN103" i="1" s="1"/>
  <c r="AM120" i="1"/>
  <c r="AM134" i="1"/>
  <c r="AM155" i="1"/>
  <c r="AL162" i="1"/>
  <c r="AL172" i="1"/>
  <c r="AN172" i="1" s="1"/>
  <c r="AL179" i="1"/>
  <c r="AM186" i="1"/>
  <c r="AL193" i="1"/>
  <c r="AM217" i="1"/>
  <c r="AL221" i="1"/>
  <c r="AL224" i="1"/>
  <c r="AL231" i="1"/>
  <c r="AM248" i="1"/>
  <c r="AM262" i="1"/>
  <c r="AM283" i="1"/>
  <c r="AL290" i="1"/>
  <c r="AL300" i="1"/>
  <c r="AL307" i="1"/>
  <c r="AM314" i="1"/>
  <c r="AL321" i="1"/>
  <c r="AM345" i="1"/>
  <c r="AL349" i="1"/>
  <c r="AL352" i="1"/>
  <c r="AN352" i="1" s="1"/>
  <c r="AL359" i="1"/>
  <c r="AM376" i="1"/>
  <c r="AM34" i="1"/>
  <c r="AL41" i="1"/>
  <c r="AL90" i="1"/>
  <c r="AM117" i="1"/>
  <c r="AM124" i="1"/>
  <c r="AM162" i="1"/>
  <c r="AL169" i="1"/>
  <c r="AM211" i="1"/>
  <c r="AL218" i="1"/>
  <c r="AM245" i="1"/>
  <c r="AM252" i="1"/>
  <c r="AM290" i="1"/>
  <c r="AL297" i="1"/>
  <c r="AM373" i="1"/>
  <c r="AM380" i="1"/>
  <c r="AL76" i="1"/>
  <c r="AL83" i="1"/>
  <c r="AN83" i="1" s="1"/>
  <c r="AL204" i="1"/>
  <c r="AL211" i="1"/>
  <c r="AN211" i="1" s="1"/>
  <c r="AL332" i="1"/>
  <c r="AL339" i="1"/>
  <c r="AM69" i="1"/>
  <c r="AM76" i="1"/>
  <c r="AL249" i="1"/>
  <c r="AM325" i="1"/>
  <c r="AM332" i="1"/>
  <c r="AM370" i="1"/>
  <c r="AN370" i="1" s="1"/>
  <c r="AL28" i="1"/>
  <c r="AL35" i="1"/>
  <c r="AL156" i="1"/>
  <c r="AL163" i="1"/>
  <c r="AL284" i="1"/>
  <c r="AL291" i="1"/>
  <c r="AM21" i="1"/>
  <c r="AM28" i="1"/>
  <c r="AM49" i="1"/>
  <c r="AL56" i="1"/>
  <c r="AL63" i="1"/>
  <c r="AM66" i="1"/>
  <c r="AL73" i="1"/>
  <c r="AM80" i="1"/>
  <c r="AM115" i="1"/>
  <c r="AL122" i="1"/>
  <c r="AM149" i="1"/>
  <c r="AM156" i="1"/>
  <c r="AM177" i="1"/>
  <c r="AL184" i="1"/>
  <c r="AL191" i="1"/>
  <c r="AM194" i="1"/>
  <c r="AL201" i="1"/>
  <c r="AN201" i="1" s="1"/>
  <c r="AM208" i="1"/>
  <c r="AM243" i="1"/>
  <c r="AL250" i="1"/>
  <c r="AM277" i="1"/>
  <c r="AM284" i="1"/>
  <c r="AM305" i="1"/>
  <c r="AL312" i="1"/>
  <c r="AL319" i="1"/>
  <c r="AM322" i="1"/>
  <c r="AL329" i="1"/>
  <c r="AM336" i="1"/>
  <c r="AM371" i="1"/>
  <c r="AL378" i="1"/>
  <c r="AM25" i="1"/>
  <c r="AL29" i="1"/>
  <c r="AL32" i="1"/>
  <c r="AL39" i="1"/>
  <c r="AM56" i="1"/>
  <c r="AM70" i="1"/>
  <c r="AM91" i="1"/>
  <c r="AL98" i="1"/>
  <c r="AL108" i="1"/>
  <c r="AL115" i="1"/>
  <c r="AM122" i="1"/>
  <c r="AL129" i="1"/>
  <c r="AL167" i="1"/>
  <c r="AM219" i="1"/>
  <c r="AN219" i="1" s="1"/>
  <c r="AL226" i="1"/>
  <c r="AL236" i="1"/>
  <c r="AL243" i="1"/>
  <c r="AM250" i="1"/>
  <c r="AL257" i="1"/>
  <c r="AL295" i="1"/>
  <c r="AL364" i="1"/>
  <c r="AL371" i="1"/>
  <c r="AH3" i="1"/>
  <c r="AM8" i="1"/>
  <c r="AM22" i="1"/>
  <c r="AM43" i="1"/>
  <c r="AL50" i="1"/>
  <c r="AM74" i="1"/>
  <c r="AL81" i="1"/>
  <c r="AM105" i="1"/>
  <c r="AL109" i="1"/>
  <c r="AL112" i="1"/>
  <c r="AL119" i="1"/>
  <c r="AM136" i="1"/>
  <c r="AM150" i="1"/>
  <c r="AM171" i="1"/>
  <c r="AL178" i="1"/>
  <c r="AL188" i="1"/>
  <c r="AL195" i="1"/>
  <c r="AM202" i="1"/>
  <c r="AL209" i="1"/>
  <c r="AN209" i="1" s="1"/>
  <c r="AM233" i="1"/>
  <c r="AL237" i="1"/>
  <c r="AL240" i="1"/>
  <c r="AL247" i="1"/>
  <c r="AM264" i="1"/>
  <c r="AM278" i="1"/>
  <c r="AM299" i="1"/>
  <c r="AL306" i="1"/>
  <c r="AL316" i="1"/>
  <c r="AL323" i="1"/>
  <c r="AM330" i="1"/>
  <c r="AL337" i="1"/>
  <c r="AM361" i="1"/>
  <c r="AL365" i="1"/>
  <c r="AL368" i="1"/>
  <c r="AN368" i="1" s="1"/>
  <c r="AL375" i="1"/>
  <c r="AM53" i="1"/>
  <c r="AM60" i="1"/>
  <c r="AM98" i="1"/>
  <c r="AL105" i="1"/>
  <c r="AM181" i="1"/>
  <c r="AM188" i="1"/>
  <c r="AM226" i="1"/>
  <c r="AL233" i="1"/>
  <c r="AM309" i="1"/>
  <c r="AM316" i="1"/>
  <c r="AM354" i="1"/>
  <c r="AL361" i="1"/>
  <c r="AM5" i="1"/>
  <c r="AN5" i="1" s="1"/>
  <c r="AM12" i="1"/>
  <c r="AM50" i="1"/>
  <c r="AL57" i="1"/>
  <c r="AL106" i="1"/>
  <c r="AM133" i="1"/>
  <c r="AM140" i="1"/>
  <c r="AM178" i="1"/>
  <c r="AL185" i="1"/>
  <c r="AN185" i="1" s="1"/>
  <c r="AL234" i="1"/>
  <c r="AM261" i="1"/>
  <c r="AM268" i="1"/>
  <c r="AM306" i="1"/>
  <c r="AL313" i="1"/>
  <c r="AL92" i="1"/>
  <c r="AL99" i="1"/>
  <c r="AL220" i="1"/>
  <c r="AN220" i="1" s="1"/>
  <c r="AL227" i="1"/>
  <c r="AL348" i="1"/>
  <c r="AL355" i="1"/>
  <c r="AM16" i="1"/>
  <c r="AM51" i="1"/>
  <c r="AL58" i="1"/>
  <c r="AM85" i="1"/>
  <c r="AM92" i="1"/>
  <c r="AM113" i="1"/>
  <c r="AL120" i="1"/>
  <c r="AL127" i="1"/>
  <c r="AM144" i="1"/>
  <c r="AM179" i="1"/>
  <c r="AL186" i="1"/>
  <c r="AM241" i="1"/>
  <c r="AN241" i="1" s="1"/>
  <c r="AL248" i="1"/>
  <c r="AL255" i="1"/>
  <c r="AM272" i="1"/>
  <c r="AM307" i="1"/>
  <c r="AL314" i="1"/>
  <c r="AM341" i="1"/>
  <c r="AM348" i="1"/>
  <c r="AM369" i="1"/>
  <c r="AL376" i="1"/>
  <c r="AL383" i="1"/>
  <c r="AN152" i="1"/>
  <c r="AF84" i="1"/>
  <c r="AE41" i="1"/>
  <c r="AE61" i="1"/>
  <c r="AE69" i="1"/>
  <c r="AE77" i="1"/>
  <c r="AE189" i="1"/>
  <c r="AE193" i="1"/>
  <c r="AE201" i="1"/>
  <c r="AE209" i="1"/>
  <c r="AE217" i="1"/>
  <c r="AE9" i="1"/>
  <c r="AI2" i="1"/>
  <c r="AE17" i="1"/>
  <c r="AE37" i="1"/>
  <c r="AE57" i="1"/>
  <c r="AE65" i="1"/>
  <c r="AE73" i="1"/>
  <c r="AE81" i="1"/>
  <c r="AE21" i="1"/>
  <c r="AF66" i="1"/>
  <c r="AF50" i="1"/>
  <c r="AF70" i="1"/>
  <c r="AH2" i="1"/>
  <c r="AE340" i="1"/>
  <c r="AF89" i="1"/>
  <c r="AF97" i="1"/>
  <c r="AF153" i="1"/>
  <c r="AF161" i="1"/>
  <c r="AE215" i="1"/>
  <c r="AE168" i="1"/>
  <c r="AE192" i="1"/>
  <c r="AE208" i="1"/>
  <c r="AE360" i="1"/>
  <c r="AE368" i="1"/>
  <c r="AF289" i="1"/>
  <c r="AF333" i="1"/>
  <c r="AE344" i="1"/>
  <c r="AF332" i="1"/>
  <c r="AF372" i="1"/>
  <c r="AF380" i="1"/>
  <c r="AF5" i="1"/>
  <c r="AF13" i="1"/>
  <c r="AF17" i="1"/>
  <c r="AF33" i="1"/>
  <c r="AF53" i="1"/>
  <c r="AF253" i="1"/>
  <c r="AF257" i="1"/>
  <c r="AF269" i="1"/>
  <c r="AF273" i="1"/>
  <c r="AF285" i="1"/>
  <c r="AF337" i="1"/>
  <c r="AF365" i="1"/>
  <c r="AE291" i="1"/>
  <c r="AE299" i="1"/>
  <c r="AE347" i="1"/>
  <c r="AF91" i="1"/>
  <c r="AF95" i="1"/>
  <c r="AF99" i="1"/>
  <c r="AF103" i="1"/>
  <c r="AF107" i="1"/>
  <c r="AF115" i="1"/>
  <c r="AF119" i="1"/>
  <c r="AF147" i="1"/>
  <c r="AF151" i="1"/>
  <c r="AF155" i="1"/>
  <c r="AF255" i="1"/>
  <c r="AF259" i="1"/>
  <c r="AF263" i="1"/>
  <c r="AF267" i="1"/>
  <c r="AF271" i="1"/>
  <c r="AF279" i="1"/>
  <c r="AF283" i="1"/>
  <c r="AF287" i="1"/>
  <c r="AF299" i="1"/>
  <c r="AF303" i="1"/>
  <c r="AF307" i="1"/>
  <c r="AE24" i="1"/>
  <c r="AE44" i="1"/>
  <c r="AE56" i="1"/>
  <c r="AE60" i="1"/>
  <c r="AE76" i="1"/>
  <c r="AF187" i="1"/>
  <c r="AE327" i="1"/>
  <c r="AE335" i="1"/>
  <c r="AE367" i="1"/>
  <c r="AE375" i="1"/>
  <c r="AF44" i="1"/>
  <c r="AF52" i="1"/>
  <c r="AF76" i="1"/>
  <c r="AE84" i="1"/>
  <c r="AE88" i="1"/>
  <c r="AE92" i="1"/>
  <c r="AE100" i="1"/>
  <c r="AE104" i="1"/>
  <c r="AE148" i="1"/>
  <c r="AE152" i="1"/>
  <c r="AF219" i="1"/>
  <c r="AF323" i="1"/>
  <c r="AF347" i="1"/>
  <c r="AF363" i="1"/>
  <c r="AF104" i="1"/>
  <c r="AF152" i="1"/>
  <c r="AF160" i="1"/>
  <c r="AF176" i="1"/>
  <c r="AE256" i="1"/>
  <c r="AE272" i="1"/>
  <c r="AE304" i="1"/>
  <c r="AE336" i="1"/>
  <c r="AF272" i="1"/>
  <c r="AF288" i="1"/>
  <c r="AE49" i="1"/>
  <c r="AF181" i="1"/>
  <c r="AF189" i="1"/>
  <c r="AF193" i="1"/>
  <c r="AF205" i="1"/>
  <c r="AE249" i="1"/>
  <c r="AE321" i="1"/>
  <c r="AE337" i="1"/>
  <c r="AE361" i="1"/>
  <c r="AE377" i="1"/>
  <c r="AE161" i="1"/>
  <c r="AE169" i="1"/>
  <c r="AE177" i="1"/>
  <c r="AF78" i="1"/>
  <c r="AE82" i="1"/>
  <c r="AE86" i="1"/>
  <c r="AE110" i="1"/>
  <c r="AE178" i="1"/>
  <c r="AE202" i="1"/>
  <c r="AE214" i="1"/>
  <c r="AF114" i="1"/>
  <c r="AF122" i="1"/>
  <c r="AF126" i="1"/>
  <c r="AF138" i="1"/>
  <c r="AF146" i="1"/>
  <c r="AF154" i="1"/>
  <c r="AF158" i="1"/>
  <c r="AF162" i="1"/>
  <c r="AF186" i="1"/>
  <c r="AF198" i="1"/>
  <c r="AE226" i="1"/>
  <c r="AE234" i="1"/>
  <c r="AE246" i="1"/>
  <c r="AE266" i="1"/>
  <c r="AE278" i="1"/>
  <c r="AE282" i="1"/>
  <c r="AE322" i="1"/>
  <c r="AE330" i="1"/>
  <c r="AE334" i="1"/>
  <c r="AE354" i="1"/>
  <c r="AE362" i="1"/>
  <c r="AE366" i="1"/>
  <c r="AE370" i="1"/>
  <c r="AE378" i="1"/>
  <c r="AE382" i="1"/>
  <c r="AF10" i="1"/>
  <c r="AF218" i="1"/>
  <c r="AF230" i="1"/>
  <c r="AF250" i="1"/>
  <c r="AF262" i="1"/>
  <c r="AF314" i="1"/>
  <c r="AF338" i="1"/>
  <c r="AF342" i="1"/>
  <c r="AF354" i="1"/>
  <c r="AF358" i="1"/>
  <c r="AF374" i="1"/>
  <c r="AF378" i="1"/>
  <c r="AF386" i="1"/>
  <c r="AE67" i="1"/>
  <c r="AF7" i="1"/>
  <c r="AF11" i="1"/>
  <c r="AF15" i="1"/>
  <c r="AF43" i="1"/>
  <c r="AF51" i="1"/>
  <c r="AF59" i="1"/>
  <c r="AF63" i="1"/>
  <c r="AE115" i="1"/>
  <c r="AE131" i="1"/>
  <c r="AE163" i="1"/>
  <c r="AF82" i="1"/>
  <c r="AE130" i="1"/>
  <c r="AE142" i="1"/>
  <c r="AE146" i="1"/>
  <c r="AE154" i="1"/>
  <c r="AE158" i="1"/>
  <c r="AE170" i="1"/>
  <c r="AF237" i="1"/>
  <c r="AF241" i="1"/>
  <c r="AF245" i="1"/>
  <c r="AE265" i="1"/>
  <c r="AE273" i="1"/>
  <c r="AE277" i="1"/>
  <c r="AE285" i="1"/>
  <c r="AE289" i="1"/>
  <c r="AE297" i="1"/>
  <c r="AE301" i="1"/>
  <c r="AE305" i="1"/>
  <c r="AF320" i="1"/>
  <c r="AE372" i="1"/>
  <c r="AE376" i="1"/>
  <c r="AF74" i="1"/>
  <c r="AF217" i="1"/>
  <c r="AG217" i="1" s="1"/>
  <c r="AE233" i="1"/>
  <c r="AF344" i="1"/>
  <c r="AF12" i="1"/>
  <c r="AF28" i="1"/>
  <c r="AE36" i="1"/>
  <c r="AF75" i="1"/>
  <c r="AF178" i="1"/>
  <c r="AF297" i="1"/>
  <c r="AF360" i="1"/>
  <c r="AE8" i="1"/>
  <c r="AE16" i="1"/>
  <c r="AE345" i="1"/>
  <c r="AF210" i="1"/>
  <c r="AE143" i="1"/>
  <c r="AF242" i="1"/>
  <c r="AE290" i="1"/>
  <c r="AE306" i="1"/>
  <c r="AF322" i="1"/>
  <c r="AE338" i="1"/>
  <c r="AE350" i="1"/>
  <c r="AF139" i="1"/>
  <c r="AF143" i="1"/>
  <c r="AF171" i="1"/>
  <c r="AE183" i="1"/>
  <c r="AF274" i="1"/>
  <c r="AF282" i="1"/>
  <c r="AF92" i="1"/>
  <c r="AE120" i="1"/>
  <c r="AE156" i="1"/>
  <c r="AE53" i="1"/>
  <c r="AF72" i="1"/>
  <c r="AF124" i="1"/>
  <c r="AF140" i="1"/>
  <c r="AE247" i="1"/>
  <c r="AE315" i="1"/>
  <c r="AE30" i="1"/>
  <c r="AE136" i="1"/>
  <c r="AF18" i="1"/>
  <c r="AF26" i="1"/>
  <c r="AF30" i="1"/>
  <c r="AE34" i="1"/>
  <c r="AE38" i="1"/>
  <c r="AF65" i="1"/>
  <c r="AF69" i="1"/>
  <c r="AE89" i="1"/>
  <c r="AE93" i="1"/>
  <c r="AE97" i="1"/>
  <c r="AE101" i="1"/>
  <c r="AE105" i="1"/>
  <c r="AE109" i="1"/>
  <c r="AE113" i="1"/>
  <c r="AF212" i="1"/>
  <c r="AE228" i="1"/>
  <c r="AE232" i="1"/>
  <c r="AE248" i="1"/>
  <c r="AF339" i="1"/>
  <c r="AF343" i="1"/>
  <c r="AF34" i="1"/>
  <c r="AF38" i="1"/>
  <c r="AE46" i="1"/>
  <c r="AE50" i="1"/>
  <c r="AF85" i="1"/>
  <c r="AF109" i="1"/>
  <c r="AF113" i="1"/>
  <c r="AF220" i="1"/>
  <c r="AF228" i="1"/>
  <c r="AF244" i="1"/>
  <c r="AF331" i="1"/>
  <c r="AE355" i="1"/>
  <c r="AF46" i="1"/>
  <c r="AF133" i="1"/>
  <c r="AF177" i="1"/>
  <c r="AE185" i="1"/>
  <c r="AF292" i="1"/>
  <c r="AF300" i="1"/>
  <c r="AF308" i="1"/>
  <c r="AF355" i="1"/>
  <c r="AF375" i="1"/>
  <c r="AE379" i="1"/>
  <c r="AF14" i="1"/>
  <c r="AE18" i="1"/>
  <c r="AE22" i="1"/>
  <c r="AF25" i="1"/>
  <c r="AF45" i="1"/>
  <c r="AF49" i="1"/>
  <c r="AF83" i="1"/>
  <c r="AF87" i="1"/>
  <c r="AE99" i="1"/>
  <c r="AF106" i="1"/>
  <c r="AF121" i="1"/>
  <c r="AF129" i="1"/>
  <c r="AF137" i="1"/>
  <c r="AF145" i="1"/>
  <c r="AE165" i="1"/>
  <c r="AF188" i="1"/>
  <c r="AF196" i="1"/>
  <c r="AE216" i="1"/>
  <c r="AE223" i="1"/>
  <c r="AE231" i="1"/>
  <c r="AF235" i="1"/>
  <c r="AF239" i="1"/>
  <c r="AF258" i="1"/>
  <c r="AE274" i="1"/>
  <c r="AF290" i="1"/>
  <c r="AF294" i="1"/>
  <c r="AF298" i="1"/>
  <c r="AF306" i="1"/>
  <c r="AF310" i="1"/>
  <c r="AE318" i="1"/>
  <c r="AF341" i="1"/>
  <c r="AE349" i="1"/>
  <c r="AE353" i="1"/>
  <c r="AF371" i="1"/>
  <c r="AF169" i="1"/>
  <c r="AF208" i="1"/>
  <c r="AE255" i="1"/>
  <c r="AE263" i="1"/>
  <c r="AF353" i="1"/>
  <c r="AF368" i="1"/>
  <c r="AE7" i="1"/>
  <c r="AF130" i="1"/>
  <c r="AF185" i="1"/>
  <c r="AE224" i="1"/>
  <c r="AF251" i="1"/>
  <c r="AE279" i="1"/>
  <c r="AF330" i="1"/>
  <c r="AE384" i="1"/>
  <c r="AE15" i="1"/>
  <c r="AF19" i="1"/>
  <c r="AF23" i="1"/>
  <c r="AE54" i="1"/>
  <c r="AF57" i="1"/>
  <c r="AF111" i="1"/>
  <c r="AE139" i="1"/>
  <c r="AE150" i="1"/>
  <c r="AE162" i="1"/>
  <c r="AF170" i="1"/>
  <c r="AE182" i="1"/>
  <c r="AF209" i="1"/>
  <c r="AF213" i="1"/>
  <c r="AE240" i="1"/>
  <c r="AE260" i="1"/>
  <c r="AE264" i="1"/>
  <c r="AF315" i="1"/>
  <c r="AE331" i="1"/>
  <c r="AF346" i="1"/>
  <c r="AF369" i="1"/>
  <c r="AF27" i="1"/>
  <c r="AF31" i="1"/>
  <c r="AE35" i="1"/>
  <c r="AF42" i="1"/>
  <c r="AF77" i="1"/>
  <c r="AF81" i="1"/>
  <c r="AE108" i="1"/>
  <c r="AF123" i="1"/>
  <c r="AF131" i="1"/>
  <c r="AE166" i="1"/>
  <c r="AF182" i="1"/>
  <c r="AE186" i="1"/>
  <c r="AE221" i="1"/>
  <c r="AE225" i="1"/>
  <c r="AF240" i="1"/>
  <c r="AF252" i="1"/>
  <c r="AF260" i="1"/>
  <c r="AE280" i="1"/>
  <c r="AE284" i="1"/>
  <c r="AF327" i="1"/>
  <c r="AE346" i="1"/>
  <c r="AE369" i="1"/>
  <c r="AE381" i="1"/>
  <c r="AE385" i="1"/>
  <c r="AF35" i="1"/>
  <c r="AF39" i="1"/>
  <c r="AF58" i="1"/>
  <c r="AF62" i="1"/>
  <c r="AE66" i="1"/>
  <c r="AE70" i="1"/>
  <c r="AE85" i="1"/>
  <c r="AF108" i="1"/>
  <c r="AE127" i="1"/>
  <c r="AE147" i="1"/>
  <c r="AE194" i="1"/>
  <c r="AF221" i="1"/>
  <c r="AF225" i="1"/>
  <c r="AE241" i="1"/>
  <c r="AF276" i="1"/>
  <c r="AE292" i="1"/>
  <c r="AE296" i="1"/>
  <c r="AE308" i="1"/>
  <c r="AE312" i="1"/>
  <c r="AF381" i="1"/>
  <c r="AF385" i="1"/>
  <c r="AF20" i="1"/>
  <c r="AE28" i="1"/>
  <c r="AE51" i="1"/>
  <c r="AE78" i="1"/>
  <c r="AF101" i="1"/>
  <c r="AF116" i="1"/>
  <c r="AE124" i="1"/>
  <c r="AE132" i="1"/>
  <c r="AE140" i="1"/>
  <c r="AE179" i="1"/>
  <c r="AF202" i="1"/>
  <c r="AF206" i="1"/>
  <c r="AF214" i="1"/>
  <c r="AE218" i="1"/>
  <c r="AE253" i="1"/>
  <c r="AE257" i="1"/>
  <c r="AE324" i="1"/>
  <c r="AE328" i="1"/>
  <c r="AF362" i="1"/>
  <c r="AF370" i="1"/>
  <c r="AE40" i="1"/>
  <c r="AF55" i="1"/>
  <c r="AF159" i="1"/>
  <c r="AE167" i="1"/>
  <c r="AE175" i="1"/>
  <c r="AF194" i="1"/>
  <c r="AE210" i="1"/>
  <c r="AF249" i="1"/>
  <c r="AE320" i="1"/>
  <c r="AE351" i="1"/>
  <c r="AF67" i="1"/>
  <c r="AF71" i="1"/>
  <c r="AE98" i="1"/>
  <c r="AE102" i="1"/>
  <c r="AE117" i="1"/>
  <c r="AF136" i="1"/>
  <c r="AE172" i="1"/>
  <c r="AF191" i="1"/>
  <c r="AF195" i="1"/>
  <c r="AF199" i="1"/>
  <c r="AF234" i="1"/>
  <c r="AF238" i="1"/>
  <c r="AF246" i="1"/>
  <c r="AE250" i="1"/>
  <c r="AE281" i="1"/>
  <c r="AF293" i="1"/>
  <c r="AF301" i="1"/>
  <c r="AF305" i="1"/>
  <c r="AE317" i="1"/>
  <c r="AF328" i="1"/>
  <c r="AE348" i="1"/>
  <c r="AE363" i="1"/>
  <c r="AE386" i="1"/>
  <c r="AF21" i="1"/>
  <c r="AE25" i="1"/>
  <c r="AE29" i="1"/>
  <c r="AE33" i="1"/>
  <c r="AF40" i="1"/>
  <c r="AE52" i="1"/>
  <c r="AF90" i="1"/>
  <c r="AF94" i="1"/>
  <c r="AF98" i="1"/>
  <c r="AF102" i="1"/>
  <c r="AF117" i="1"/>
  <c r="AE121" i="1"/>
  <c r="AE125" i="1"/>
  <c r="AE129" i="1"/>
  <c r="AE133" i="1"/>
  <c r="AE137" i="1"/>
  <c r="AE141" i="1"/>
  <c r="AE145" i="1"/>
  <c r="AE184" i="1"/>
  <c r="AE191" i="1"/>
  <c r="AE199" i="1"/>
  <c r="AF203" i="1"/>
  <c r="AF207" i="1"/>
  <c r="AF226" i="1"/>
  <c r="AE242" i="1"/>
  <c r="AE258" i="1"/>
  <c r="AF281" i="1"/>
  <c r="AE313" i="1"/>
  <c r="AF317" i="1"/>
  <c r="AF321" i="1"/>
  <c r="AE329" i="1"/>
  <c r="AF348" i="1"/>
  <c r="AF6" i="1"/>
  <c r="AE10" i="1"/>
  <c r="AF37" i="1"/>
  <c r="AE45" i="1"/>
  <c r="AF60" i="1"/>
  <c r="AE68" i="1"/>
  <c r="AE72" i="1"/>
  <c r="AE83" i="1"/>
  <c r="AF110" i="1"/>
  <c r="AE114" i="1"/>
  <c r="AE149" i="1"/>
  <c r="AE153" i="1"/>
  <c r="AG153" i="1" s="1"/>
  <c r="AE196" i="1"/>
  <c r="AE200" i="1"/>
  <c r="AF223" i="1"/>
  <c r="AF227" i="1"/>
  <c r="AF231" i="1"/>
  <c r="AF266" i="1"/>
  <c r="AF270" i="1"/>
  <c r="AF278" i="1"/>
  <c r="AF286" i="1"/>
  <c r="AE294" i="1"/>
  <c r="AE298" i="1"/>
  <c r="AE302" i="1"/>
  <c r="AE310" i="1"/>
  <c r="AE341" i="1"/>
  <c r="AF379" i="1"/>
  <c r="AF383" i="1"/>
  <c r="AF41" i="1"/>
  <c r="AF73" i="1"/>
  <c r="AF105" i="1"/>
  <c r="AE116" i="1"/>
  <c r="AF144" i="1"/>
  <c r="AE155" i="1"/>
  <c r="AE176" i="1"/>
  <c r="AF183" i="1"/>
  <c r="AF190" i="1"/>
  <c r="AF197" i="1"/>
  <c r="AF204" i="1"/>
  <c r="AF211" i="1"/>
  <c r="AF215" i="1"/>
  <c r="AF222" i="1"/>
  <c r="AF229" i="1"/>
  <c r="AF236" i="1"/>
  <c r="AF243" i="1"/>
  <c r="AF247" i="1"/>
  <c r="AF254" i="1"/>
  <c r="AF261" i="1"/>
  <c r="AF268" i="1"/>
  <c r="AF275" i="1"/>
  <c r="AE286" i="1"/>
  <c r="AE293" i="1"/>
  <c r="AE300" i="1"/>
  <c r="AE307" i="1"/>
  <c r="AF335" i="1"/>
  <c r="AE342" i="1"/>
  <c r="AF345" i="1"/>
  <c r="AF352" i="1"/>
  <c r="AE359" i="1"/>
  <c r="AF373" i="1"/>
  <c r="AE380" i="1"/>
  <c r="AE31" i="1"/>
  <c r="AE42" i="1"/>
  <c r="AE63" i="1"/>
  <c r="AE74" i="1"/>
  <c r="AE95" i="1"/>
  <c r="AE106" i="1"/>
  <c r="AF134" i="1"/>
  <c r="AF141" i="1"/>
  <c r="AF148" i="1"/>
  <c r="AE173" i="1"/>
  <c r="AE180" i="1"/>
  <c r="AE187" i="1"/>
  <c r="AE219" i="1"/>
  <c r="AE251" i="1"/>
  <c r="AF311" i="1"/>
  <c r="AF318" i="1"/>
  <c r="AE325" i="1"/>
  <c r="AF349" i="1"/>
  <c r="AE356" i="1"/>
  <c r="AE14" i="1"/>
  <c r="AF24" i="1"/>
  <c r="AF56" i="1"/>
  <c r="AF88" i="1"/>
  <c r="AF120" i="1"/>
  <c r="AF127" i="1"/>
  <c r="AE134" i="1"/>
  <c r="AE138" i="1"/>
  <c r="AE159" i="1"/>
  <c r="AF166" i="1"/>
  <c r="AF173" i="1"/>
  <c r="AF180" i="1"/>
  <c r="AE198" i="1"/>
  <c r="AF201" i="1"/>
  <c r="AE205" i="1"/>
  <c r="AE212" i="1"/>
  <c r="AE230" i="1"/>
  <c r="AF233" i="1"/>
  <c r="AE237" i="1"/>
  <c r="AE244" i="1"/>
  <c r="AE262" i="1"/>
  <c r="AF265" i="1"/>
  <c r="AE269" i="1"/>
  <c r="AE276" i="1"/>
  <c r="AE283" i="1"/>
  <c r="AF304" i="1"/>
  <c r="AE311" i="1"/>
  <c r="AF325" i="1"/>
  <c r="AE332" i="1"/>
  <c r="AE339" i="1"/>
  <c r="AF356" i="1"/>
  <c r="AF367" i="1"/>
  <c r="AE374" i="1"/>
  <c r="AF377" i="1"/>
  <c r="AF384" i="1"/>
  <c r="AE11" i="1"/>
  <c r="AE32" i="1"/>
  <c r="AE39" i="1"/>
  <c r="AE64" i="1"/>
  <c r="AE71" i="1"/>
  <c r="AE96" i="1"/>
  <c r="AE103" i="1"/>
  <c r="AE128" i="1"/>
  <c r="AF135" i="1"/>
  <c r="AF142" i="1"/>
  <c r="AF149" i="1"/>
  <c r="AF156" i="1"/>
  <c r="AF163" i="1"/>
  <c r="AE174" i="1"/>
  <c r="AF184" i="1"/>
  <c r="AF216" i="1"/>
  <c r="AF248" i="1"/>
  <c r="AE287" i="1"/>
  <c r="AF319" i="1"/>
  <c r="AE326" i="1"/>
  <c r="AF329" i="1"/>
  <c r="AF336" i="1"/>
  <c r="AE343" i="1"/>
  <c r="AF350" i="1"/>
  <c r="AE357" i="1"/>
  <c r="AE364" i="1"/>
  <c r="AE371" i="1"/>
  <c r="AE4" i="1"/>
  <c r="AF32" i="1"/>
  <c r="AE43" i="1"/>
  <c r="AF64" i="1"/>
  <c r="AE75" i="1"/>
  <c r="AF96" i="1"/>
  <c r="AE107" i="1"/>
  <c r="AF128" i="1"/>
  <c r="AE135" i="1"/>
  <c r="AE160" i="1"/>
  <c r="AF167" i="1"/>
  <c r="AF174" i="1"/>
  <c r="AE181" i="1"/>
  <c r="AE188" i="1"/>
  <c r="AE195" i="1"/>
  <c r="AE206" i="1"/>
  <c r="AE213" i="1"/>
  <c r="AE220" i="1"/>
  <c r="AE227" i="1"/>
  <c r="AE238" i="1"/>
  <c r="AE245" i="1"/>
  <c r="AE252" i="1"/>
  <c r="AE259" i="1"/>
  <c r="AE270" i="1"/>
  <c r="AF280" i="1"/>
  <c r="AE319" i="1"/>
  <c r="AF326" i="1"/>
  <c r="AE333" i="1"/>
  <c r="AF357" i="1"/>
  <c r="AF364" i="1"/>
  <c r="AF312" i="1"/>
  <c r="AF22" i="1"/>
  <c r="AF29" i="1"/>
  <c r="AF36" i="1"/>
  <c r="AF47" i="1"/>
  <c r="AF54" i="1"/>
  <c r="AF61" i="1"/>
  <c r="AF68" i="1"/>
  <c r="AF79" i="1"/>
  <c r="AF86" i="1"/>
  <c r="AF93" i="1"/>
  <c r="AF100" i="1"/>
  <c r="AF118" i="1"/>
  <c r="AF125" i="1"/>
  <c r="AF132" i="1"/>
  <c r="AE157" i="1"/>
  <c r="AE164" i="1"/>
  <c r="AE171" i="1"/>
  <c r="AF277" i="1"/>
  <c r="AF284" i="1"/>
  <c r="AF291" i="1"/>
  <c r="AF295" i="1"/>
  <c r="AF302" i="1"/>
  <c r="AE309" i="1"/>
  <c r="AE316" i="1"/>
  <c r="AE323" i="1"/>
  <c r="AF340" i="1"/>
  <c r="AF382" i="1"/>
  <c r="AF8" i="1"/>
  <c r="AE26" i="1"/>
  <c r="AE47" i="1"/>
  <c r="AE58" i="1"/>
  <c r="AE79" i="1"/>
  <c r="AE90" i="1"/>
  <c r="AE111" i="1"/>
  <c r="AE118" i="1"/>
  <c r="AE122" i="1"/>
  <c r="AF150" i="1"/>
  <c r="AF157" i="1"/>
  <c r="AF164" i="1"/>
  <c r="AF192" i="1"/>
  <c r="AE203" i="1"/>
  <c r="AF224" i="1"/>
  <c r="AE235" i="1"/>
  <c r="AF256" i="1"/>
  <c r="AE267" i="1"/>
  <c r="AE288" i="1"/>
  <c r="AE295" i="1"/>
  <c r="AF309" i="1"/>
  <c r="AF316" i="1"/>
  <c r="AF351" i="1"/>
  <c r="AE358" i="1"/>
  <c r="AF361" i="1"/>
  <c r="AE365" i="1"/>
  <c r="AE5" i="1"/>
  <c r="AE12" i="1"/>
  <c r="AE19" i="1"/>
  <c r="AE62" i="1"/>
  <c r="AE94" i="1"/>
  <c r="AE126" i="1"/>
  <c r="AF334" i="1"/>
  <c r="AF168" i="1"/>
  <c r="AF175" i="1"/>
  <c r="AE207" i="1"/>
  <c r="AE239" i="1"/>
  <c r="AE271" i="1"/>
  <c r="AF313" i="1"/>
  <c r="AF16" i="1"/>
  <c r="AE23" i="1"/>
  <c r="AE48" i="1"/>
  <c r="AE55" i="1"/>
  <c r="AE80" i="1"/>
  <c r="AE87" i="1"/>
  <c r="AE112" i="1"/>
  <c r="AE119" i="1"/>
  <c r="AF200" i="1"/>
  <c r="AF232" i="1"/>
  <c r="AF264" i="1"/>
  <c r="AE303" i="1"/>
  <c r="AF376" i="1"/>
  <c r="AE383" i="1"/>
  <c r="AE6" i="1"/>
  <c r="AF9" i="1"/>
  <c r="AE13" i="1"/>
  <c r="AE20" i="1"/>
  <c r="AE27" i="1"/>
  <c r="AF48" i="1"/>
  <c r="AE59" i="1"/>
  <c r="AF80" i="1"/>
  <c r="AE91" i="1"/>
  <c r="AF112" i="1"/>
  <c r="AE123" i="1"/>
  <c r="AE144" i="1"/>
  <c r="AE151" i="1"/>
  <c r="AF165" i="1"/>
  <c r="AF172" i="1"/>
  <c r="AF179" i="1"/>
  <c r="AE190" i="1"/>
  <c r="AE197" i="1"/>
  <c r="AE204" i="1"/>
  <c r="AE211" i="1"/>
  <c r="AE222" i="1"/>
  <c r="AE229" i="1"/>
  <c r="AE236" i="1"/>
  <c r="AE243" i="1"/>
  <c r="AE254" i="1"/>
  <c r="AE261" i="1"/>
  <c r="AE268" i="1"/>
  <c r="AE275" i="1"/>
  <c r="AF296" i="1"/>
  <c r="AE314" i="1"/>
  <c r="AF324" i="1"/>
  <c r="AE352" i="1"/>
  <c r="AF359" i="1"/>
  <c r="AF366" i="1"/>
  <c r="AE373" i="1"/>
  <c r="AB2" i="1"/>
  <c r="AC2" i="1"/>
  <c r="AD3" i="1"/>
  <c r="AD2" i="1"/>
  <c r="AF4" i="1"/>
  <c r="AA3" i="1"/>
  <c r="AB3" i="1"/>
  <c r="AC3" i="1"/>
  <c r="AA2" i="1"/>
  <c r="AN99" i="1" l="1"/>
  <c r="AN350" i="1"/>
  <c r="AN79" i="1"/>
  <c r="AN374" i="1"/>
  <c r="AN263" i="1"/>
  <c r="AN208" i="1"/>
  <c r="AN313" i="1"/>
  <c r="AN60" i="1"/>
  <c r="AN237" i="1"/>
  <c r="AN150" i="1"/>
  <c r="AN32" i="1"/>
  <c r="AN15" i="1"/>
  <c r="AN213" i="1"/>
  <c r="AN127" i="1"/>
  <c r="AN108" i="1"/>
  <c r="AN192" i="1"/>
  <c r="AN287" i="1"/>
  <c r="AN227" i="1"/>
  <c r="AN195" i="1"/>
  <c r="AN328" i="1"/>
  <c r="AN256" i="1"/>
  <c r="AN212" i="1"/>
  <c r="AN343" i="1"/>
  <c r="AN205" i="1"/>
  <c r="AG376" i="1"/>
  <c r="AN94" i="1"/>
  <c r="AN154" i="1"/>
  <c r="AN305" i="1"/>
  <c r="AN42" i="1"/>
  <c r="AN196" i="1"/>
  <c r="AN7" i="1"/>
  <c r="AN102" i="1"/>
  <c r="AN330" i="1"/>
  <c r="AN221" i="1"/>
  <c r="AN165" i="1"/>
  <c r="AG201" i="1"/>
  <c r="AN337" i="1"/>
  <c r="AN283" i="1"/>
  <c r="AN199" i="1"/>
  <c r="AN48" i="1"/>
  <c r="AN261" i="1"/>
  <c r="AN119" i="1"/>
  <c r="AN216" i="1"/>
  <c r="AN77" i="1"/>
  <c r="AN66" i="1"/>
  <c r="AN382" i="1"/>
  <c r="AN360" i="1"/>
  <c r="AN148" i="1"/>
  <c r="AN73" i="1"/>
  <c r="AN267" i="1"/>
  <c r="AN11" i="1"/>
  <c r="AN54" i="1"/>
  <c r="AG304" i="1"/>
  <c r="AN151" i="1"/>
  <c r="AN317" i="1"/>
  <c r="AN18" i="1"/>
  <c r="AN357" i="1"/>
  <c r="AG88" i="1"/>
  <c r="AN187" i="1"/>
  <c r="AN375" i="1"/>
  <c r="AN9" i="1"/>
  <c r="AG266" i="1"/>
  <c r="AN249" i="1"/>
  <c r="AN157" i="1"/>
  <c r="AN244" i="1"/>
  <c r="AN131" i="1"/>
  <c r="AN277" i="1"/>
  <c r="AN308" i="1"/>
  <c r="AN223" i="1"/>
  <c r="AN377" i="1"/>
  <c r="AN135" i="1"/>
  <c r="AN55" i="1"/>
  <c r="AN20" i="1"/>
  <c r="AN114" i="1"/>
  <c r="AG256" i="1"/>
  <c r="AN29" i="1"/>
  <c r="AN41" i="1"/>
  <c r="AN288" i="1"/>
  <c r="AN175" i="1"/>
  <c r="AN174" i="1"/>
  <c r="AN95" i="1"/>
  <c r="AN136" i="1"/>
  <c r="AN146" i="1"/>
  <c r="AN45" i="1"/>
  <c r="AN207" i="1"/>
  <c r="AN214" i="1"/>
  <c r="AN225" i="1"/>
  <c r="AN365" i="1"/>
  <c r="AG109" i="1"/>
  <c r="AN63" i="1"/>
  <c r="AN111" i="1"/>
  <c r="AN253" i="1"/>
  <c r="AN265" i="1"/>
  <c r="AN67" i="1"/>
  <c r="AN120" i="1"/>
  <c r="AN372" i="1"/>
  <c r="AG38" i="1"/>
  <c r="AN105" i="1"/>
  <c r="AN351" i="1"/>
  <c r="AN340" i="1"/>
  <c r="AN107" i="1"/>
  <c r="AN137" i="1"/>
  <c r="AN170" i="1"/>
  <c r="AN273" i="1"/>
  <c r="AN379" i="1"/>
  <c r="AN65" i="1"/>
  <c r="AN289" i="1"/>
  <c r="AN303" i="1"/>
  <c r="AN333" i="1"/>
  <c r="AN258" i="1"/>
  <c r="AN171" i="1"/>
  <c r="AN91" i="1"/>
  <c r="AN166" i="1"/>
  <c r="AN242" i="1"/>
  <c r="AN75" i="1"/>
  <c r="AN238" i="1"/>
  <c r="AN295" i="1"/>
  <c r="AN385" i="1"/>
  <c r="AN229" i="1"/>
  <c r="AN217" i="1"/>
  <c r="AN285" i="1"/>
  <c r="AG178" i="1"/>
  <c r="AG84" i="1"/>
  <c r="AN39" i="1"/>
  <c r="AN128" i="1"/>
  <c r="AN26" i="1"/>
  <c r="AN282" i="1"/>
  <c r="AN235" i="1"/>
  <c r="AN246" i="1"/>
  <c r="AN86" i="1"/>
  <c r="AG291" i="1"/>
  <c r="AN321" i="1"/>
  <c r="AN335" i="1"/>
  <c r="AN346" i="1"/>
  <c r="AN14" i="1"/>
  <c r="AN125" i="1"/>
  <c r="AN191" i="1"/>
  <c r="AN353" i="1"/>
  <c r="AN275" i="1"/>
  <c r="AN33" i="1"/>
  <c r="AN106" i="1"/>
  <c r="AN311" i="1"/>
  <c r="AN21" i="1"/>
  <c r="AG344" i="1"/>
  <c r="AG92" i="1"/>
  <c r="AG305" i="1"/>
  <c r="AN149" i="1"/>
  <c r="AN22" i="1"/>
  <c r="AN293" i="1"/>
  <c r="AN318" i="1"/>
  <c r="AN138" i="1"/>
  <c r="AN130" i="1"/>
  <c r="AN326" i="1"/>
  <c r="AN347" i="1"/>
  <c r="AN30" i="1"/>
  <c r="AG191" i="1"/>
  <c r="AN167" i="1"/>
  <c r="AN169" i="1"/>
  <c r="AN230" i="1"/>
  <c r="AN254" i="1"/>
  <c r="AN129" i="1"/>
  <c r="AN113" i="1"/>
  <c r="AN204" i="1"/>
  <c r="AN104" i="1"/>
  <c r="AN280" i="1"/>
  <c r="AN338" i="1"/>
  <c r="AN274" i="1"/>
  <c r="AN376" i="1"/>
  <c r="AN80" i="1"/>
  <c r="AN173" i="1"/>
  <c r="AN315" i="1"/>
  <c r="AN309" i="1"/>
  <c r="AN355" i="1"/>
  <c r="AG41" i="1"/>
  <c r="AN323" i="1"/>
  <c r="AN178" i="1"/>
  <c r="AN316" i="1"/>
  <c r="AN262" i="1"/>
  <c r="AN320" i="1"/>
  <c r="AN222" i="1"/>
  <c r="AN143" i="1"/>
  <c r="AN49" i="1"/>
  <c r="AN89" i="1"/>
  <c r="AN141" i="1"/>
  <c r="AN13" i="1"/>
  <c r="AN68" i="1"/>
  <c r="AN78" i="1"/>
  <c r="AN139" i="1"/>
  <c r="AN272" i="1"/>
  <c r="AN140" i="1"/>
  <c r="AN112" i="1"/>
  <c r="AN345" i="1"/>
  <c r="AN109" i="1"/>
  <c r="AN190" i="1"/>
  <c r="AG214" i="1"/>
  <c r="AN38" i="1"/>
  <c r="AN236" i="1"/>
  <c r="AN25" i="1"/>
  <c r="AN300" i="1"/>
  <c r="AN23" i="1"/>
  <c r="AN44" i="1"/>
  <c r="AN40" i="1"/>
  <c r="AG209" i="1"/>
  <c r="AN378" i="1"/>
  <c r="AN218" i="1"/>
  <c r="AN182" i="1"/>
  <c r="AN158" i="1"/>
  <c r="AG60" i="1"/>
  <c r="AG69" i="1"/>
  <c r="AN240" i="1"/>
  <c r="AN74" i="1"/>
  <c r="AN210" i="1"/>
  <c r="AN121" i="1"/>
  <c r="AN88" i="1"/>
  <c r="AN341" i="1"/>
  <c r="AN8" i="1"/>
  <c r="AN47" i="1"/>
  <c r="AN302" i="1"/>
  <c r="AN46" i="1"/>
  <c r="AN224" i="1"/>
  <c r="AN369" i="1"/>
  <c r="AN53" i="1"/>
  <c r="AN16" i="1"/>
  <c r="AN234" i="1"/>
  <c r="AN329" i="1"/>
  <c r="AN62" i="1"/>
  <c r="AN64" i="1"/>
  <c r="AG105" i="1"/>
  <c r="AN271" i="1"/>
  <c r="AN31" i="1"/>
  <c r="AN228" i="1"/>
  <c r="AN239" i="1"/>
  <c r="AN17" i="1"/>
  <c r="AN37" i="1"/>
  <c r="AG104" i="1"/>
  <c r="AN367" i="1"/>
  <c r="AN233" i="1"/>
  <c r="AN100" i="1"/>
  <c r="AN269" i="1"/>
  <c r="AN373" i="1"/>
  <c r="AN57" i="1"/>
  <c r="AN181" i="1"/>
  <c r="AN278" i="1"/>
  <c r="AN70" i="1"/>
  <c r="AN155" i="1"/>
  <c r="AN90" i="1"/>
  <c r="AN215" i="1"/>
  <c r="AN144" i="1"/>
  <c r="AN247" i="1"/>
  <c r="AG57" i="1"/>
  <c r="AG179" i="1"/>
  <c r="AG51" i="1"/>
  <c r="AG113" i="1"/>
  <c r="AG272" i="1"/>
  <c r="AG17" i="1"/>
  <c r="AN255" i="1"/>
  <c r="AN348" i="1"/>
  <c r="AN43" i="1"/>
  <c r="AN331" i="1"/>
  <c r="AG169" i="1"/>
  <c r="AG223" i="1"/>
  <c r="AG15" i="1"/>
  <c r="AN248" i="1"/>
  <c r="AN194" i="1"/>
  <c r="AN193" i="1"/>
  <c r="AN34" i="1"/>
  <c r="AN380" i="1"/>
  <c r="AN259" i="1"/>
  <c r="AG233" i="1"/>
  <c r="AN202" i="1"/>
  <c r="AN27" i="1"/>
  <c r="AN251" i="1"/>
  <c r="AN342" i="1"/>
  <c r="AG168" i="1"/>
  <c r="AN354" i="1"/>
  <c r="AN184" i="1"/>
  <c r="AN325" i="1"/>
  <c r="AN145" i="1"/>
  <c r="AN116" i="1"/>
  <c r="AN286" i="1"/>
  <c r="AG187" i="1"/>
  <c r="AG186" i="1"/>
  <c r="AG97" i="1"/>
  <c r="AN133" i="1"/>
  <c r="AN188" i="1"/>
  <c r="AN177" i="1"/>
  <c r="AN291" i="1"/>
  <c r="AN232" i="1"/>
  <c r="AN200" i="1"/>
  <c r="AN72" i="1"/>
  <c r="AN180" i="1"/>
  <c r="AN298" i="1"/>
  <c r="AN296" i="1"/>
  <c r="AN336" i="1"/>
  <c r="AN304" i="1"/>
  <c r="AN61" i="1"/>
  <c r="AN176" i="1"/>
  <c r="AN183" i="1"/>
  <c r="AN294" i="1"/>
  <c r="AN97" i="1"/>
  <c r="AG265" i="1"/>
  <c r="AG127" i="1"/>
  <c r="AG148" i="1"/>
  <c r="AN153" i="1"/>
  <c r="AN84" i="1"/>
  <c r="AN270" i="1"/>
  <c r="AN384" i="1"/>
  <c r="AG192" i="1"/>
  <c r="AN161" i="1"/>
  <c r="AN163" i="1"/>
  <c r="AN290" i="1"/>
  <c r="AN264" i="1"/>
  <c r="AG302" i="1"/>
  <c r="AN364" i="1"/>
  <c r="AN260" i="1"/>
  <c r="AN87" i="1"/>
  <c r="AN118" i="1"/>
  <c r="AN58" i="1"/>
  <c r="AN381" i="1"/>
  <c r="AN314" i="1"/>
  <c r="AN268" i="1"/>
  <c r="AN98" i="1"/>
  <c r="AN252" i="1"/>
  <c r="AN231" i="1"/>
  <c r="AN197" i="1"/>
  <c r="AN299" i="1"/>
  <c r="AN371" i="1"/>
  <c r="AN319" i="1"/>
  <c r="AN115" i="1"/>
  <c r="AN124" i="1"/>
  <c r="AN292" i="1"/>
  <c r="AN276" i="1"/>
  <c r="AN126" i="1"/>
  <c r="AN186" i="1"/>
  <c r="AN81" i="1"/>
  <c r="AN69" i="1"/>
  <c r="AN349" i="1"/>
  <c r="AN6" i="1"/>
  <c r="AN96" i="1"/>
  <c r="AN203" i="1"/>
  <c r="AN82" i="1"/>
  <c r="AN24" i="1"/>
  <c r="AG150" i="1"/>
  <c r="AG54" i="1"/>
  <c r="AG77" i="1"/>
  <c r="AG177" i="1"/>
  <c r="AG282" i="1"/>
  <c r="AN162" i="1"/>
  <c r="AN50" i="1"/>
  <c r="AN257" i="1"/>
  <c r="AN243" i="1"/>
  <c r="AG367" i="1"/>
  <c r="AN383" i="1"/>
  <c r="AN339" i="1"/>
  <c r="AN134" i="1"/>
  <c r="AN334" i="1"/>
  <c r="AN159" i="1"/>
  <c r="AN92" i="1"/>
  <c r="AN332" i="1"/>
  <c r="AN206" i="1"/>
  <c r="AN117" i="1"/>
  <c r="AN226" i="1"/>
  <c r="AN279" i="1"/>
  <c r="AG110" i="1"/>
  <c r="AN12" i="1"/>
  <c r="AN306" i="1"/>
  <c r="AN322" i="1"/>
  <c r="AN363" i="1"/>
  <c r="AN366" i="1"/>
  <c r="AN266" i="1"/>
  <c r="AN52" i="1"/>
  <c r="AG36" i="1"/>
  <c r="AG37" i="1"/>
  <c r="AG81" i="1"/>
  <c r="AG170" i="1"/>
  <c r="AG130" i="1"/>
  <c r="AG82" i="1"/>
  <c r="AN297" i="1"/>
  <c r="AG247" i="1"/>
  <c r="AG285" i="1"/>
  <c r="AG115" i="1"/>
  <c r="AG189" i="1"/>
  <c r="AG318" i="1"/>
  <c r="AG136" i="1"/>
  <c r="AG49" i="1"/>
  <c r="AN284" i="1"/>
  <c r="AN245" i="1"/>
  <c r="AN307" i="1"/>
  <c r="AN101" i="1"/>
  <c r="AN179" i="1"/>
  <c r="AG343" i="1"/>
  <c r="AG100" i="1"/>
  <c r="AG215" i="1"/>
  <c r="AG10" i="1"/>
  <c r="AN85" i="1"/>
  <c r="AN312" i="1"/>
  <c r="AN19" i="1"/>
  <c r="AN93" i="1"/>
  <c r="AN110" i="1"/>
  <c r="AG349" i="1"/>
  <c r="AG107" i="1"/>
  <c r="AG226" i="1"/>
  <c r="AN250" i="1"/>
  <c r="AN56" i="1"/>
  <c r="AN147" i="1"/>
  <c r="AG61" i="1"/>
  <c r="AN51" i="1"/>
  <c r="AG9" i="1"/>
  <c r="AG24" i="1"/>
  <c r="AG45" i="1"/>
  <c r="AN35" i="1"/>
  <c r="AN359" i="1"/>
  <c r="AG22" i="1"/>
  <c r="AG21" i="1"/>
  <c r="AG338" i="1"/>
  <c r="AG193" i="1"/>
  <c r="AG334" i="1"/>
  <c r="AG101" i="1"/>
  <c r="AG350" i="1"/>
  <c r="AG321" i="1"/>
  <c r="AN361" i="1"/>
  <c r="AG336" i="1"/>
  <c r="AN156" i="1"/>
  <c r="AG16" i="1"/>
  <c r="AG248" i="1"/>
  <c r="AG298" i="1"/>
  <c r="AG283" i="1"/>
  <c r="AN76" i="1"/>
  <c r="AN122" i="1"/>
  <c r="AN28" i="1"/>
  <c r="AG360" i="1"/>
  <c r="AG59" i="1"/>
  <c r="AG27" i="1"/>
  <c r="AG13" i="1"/>
  <c r="AG114" i="1"/>
  <c r="AG66" i="1"/>
  <c r="AG12" i="1"/>
  <c r="AG259" i="1"/>
  <c r="AG39" i="1"/>
  <c r="AG269" i="1"/>
  <c r="AG242" i="1"/>
  <c r="AG253" i="1"/>
  <c r="AG290" i="1"/>
  <c r="AG5" i="1"/>
  <c r="AG252" i="1"/>
  <c r="AG287" i="1"/>
  <c r="AG307" i="1"/>
  <c r="AG11" i="1"/>
  <c r="AG262" i="1"/>
  <c r="AG300" i="1"/>
  <c r="AG53" i="1"/>
  <c r="AG154" i="1"/>
  <c r="AG244" i="1"/>
  <c r="AG293" i="1"/>
  <c r="AG314" i="1"/>
  <c r="AG218" i="1"/>
  <c r="AG250" i="1"/>
  <c r="AG239" i="1"/>
  <c r="AG303" i="1"/>
  <c r="AG73" i="1"/>
  <c r="AG245" i="1"/>
  <c r="AG151" i="1"/>
  <c r="AG358" i="1"/>
  <c r="AG83" i="1"/>
  <c r="AG140" i="1"/>
  <c r="AG241" i="1"/>
  <c r="AG72" i="1"/>
  <c r="AG232" i="1"/>
  <c r="AG171" i="1"/>
  <c r="AG371" i="1"/>
  <c r="AG63" i="1"/>
  <c r="AG145" i="1"/>
  <c r="AG167" i="1"/>
  <c r="AG162" i="1"/>
  <c r="AG7" i="1"/>
  <c r="AG99" i="1"/>
  <c r="AG195" i="1"/>
  <c r="AG205" i="1"/>
  <c r="AG42" i="1"/>
  <c r="AG91" i="1"/>
  <c r="AG119" i="1"/>
  <c r="AG58" i="1"/>
  <c r="AG188" i="1"/>
  <c r="AG339" i="1"/>
  <c r="AG386" i="1"/>
  <c r="AG288" i="1"/>
  <c r="AG181" i="1"/>
  <c r="AG198" i="1"/>
  <c r="AG380" i="1"/>
  <c r="AG147" i="1"/>
  <c r="AG263" i="1"/>
  <c r="AG126" i="1"/>
  <c r="AG267" i="1"/>
  <c r="AG333" i="1"/>
  <c r="AG78" i="1"/>
  <c r="AG229" i="1"/>
  <c r="AG103" i="1"/>
  <c r="AG236" i="1"/>
  <c r="AG62" i="1"/>
  <c r="AG55" i="1"/>
  <c r="AG235" i="1"/>
  <c r="AG341" i="1"/>
  <c r="AG258" i="1"/>
  <c r="AG257" i="1"/>
  <c r="AG359" i="1"/>
  <c r="AG190" i="1"/>
  <c r="AG6" i="1"/>
  <c r="AG19" i="1"/>
  <c r="AG86" i="1"/>
  <c r="AG270" i="1"/>
  <c r="AG128" i="1"/>
  <c r="AG70" i="1"/>
  <c r="AJ3" i="1"/>
  <c r="AG158" i="1"/>
  <c r="AG161" i="1"/>
  <c r="AG76" i="1"/>
  <c r="AJ2" i="1"/>
  <c r="AG67" i="1"/>
  <c r="AG43" i="1"/>
  <c r="AG237" i="1"/>
  <c r="AG56" i="1"/>
  <c r="AG294" i="1"/>
  <c r="AG52" i="1"/>
  <c r="AG246" i="1"/>
  <c r="AG131" i="1"/>
  <c r="AG355" i="1"/>
  <c r="AG50" i="1"/>
  <c r="AG89" i="1"/>
  <c r="AG372" i="1"/>
  <c r="AG44" i="1"/>
  <c r="AG292" i="1"/>
  <c r="AG120" i="1"/>
  <c r="AG345" i="1"/>
  <c r="AG337" i="1"/>
  <c r="AG152" i="1"/>
  <c r="AG375" i="1"/>
  <c r="AG299" i="1"/>
  <c r="AG220" i="1"/>
  <c r="AG95" i="1"/>
  <c r="AG155" i="1"/>
  <c r="AG199" i="1"/>
  <c r="AG306" i="1"/>
  <c r="AG175" i="1"/>
  <c r="AG111" i="1"/>
  <c r="AG29" i="1"/>
  <c r="AG213" i="1"/>
  <c r="AG163" i="1"/>
  <c r="AG374" i="1"/>
  <c r="AG278" i="1"/>
  <c r="AG33" i="1"/>
  <c r="AG65" i="1"/>
  <c r="AI3" i="1"/>
  <c r="AG289" i="1"/>
  <c r="AL2" i="1"/>
  <c r="AL3" i="1"/>
  <c r="AG219" i="1"/>
  <c r="AG340" i="1"/>
  <c r="AG71" i="1"/>
  <c r="AG28" i="1"/>
  <c r="AG85" i="1"/>
  <c r="AG156" i="1"/>
  <c r="AG142" i="1"/>
  <c r="AG330" i="1"/>
  <c r="AG34" i="1"/>
  <c r="AG322" i="1"/>
  <c r="AG332" i="1"/>
  <c r="AG271" i="1"/>
  <c r="AG146" i="1"/>
  <c r="AG296" i="1"/>
  <c r="AG224" i="1"/>
  <c r="AG160" i="1"/>
  <c r="AG203" i="1"/>
  <c r="AG129" i="1"/>
  <c r="AG228" i="1"/>
  <c r="AG123" i="1"/>
  <c r="AG138" i="1"/>
  <c r="AG361" i="1"/>
  <c r="AG210" i="1"/>
  <c r="AG320" i="1"/>
  <c r="AG279" i="1"/>
  <c r="AG143" i="1"/>
  <c r="AG183" i="1"/>
  <c r="AG286" i="1"/>
  <c r="AG352" i="1"/>
  <c r="AG116" i="1"/>
  <c r="AG381" i="1"/>
  <c r="AG124" i="1"/>
  <c r="AG368" i="1"/>
  <c r="AG301" i="1"/>
  <c r="AG249" i="1"/>
  <c r="AG317" i="1"/>
  <c r="AG102" i="1"/>
  <c r="AG362" i="1"/>
  <c r="AG208" i="1"/>
  <c r="AG222" i="1"/>
  <c r="AG284" i="1"/>
  <c r="AG184" i="1"/>
  <c r="AG310" i="1"/>
  <c r="AG353" i="1"/>
  <c r="AG255" i="1"/>
  <c r="AG347" i="1"/>
  <c r="AG327" i="1"/>
  <c r="AG328" i="1"/>
  <c r="AG231" i="1"/>
  <c r="AG25" i="1"/>
  <c r="AG273" i="1"/>
  <c r="AG8" i="1"/>
  <c r="AG351" i="1"/>
  <c r="AG384" i="1"/>
  <c r="AG315" i="1"/>
  <c r="AG234" i="1"/>
  <c r="AG125" i="1"/>
  <c r="AG382" i="1"/>
  <c r="AG379" i="1"/>
  <c r="AG311" i="1"/>
  <c r="AG108" i="1"/>
  <c r="AG185" i="1"/>
  <c r="AG93" i="1"/>
  <c r="AG87" i="1"/>
  <c r="AG369" i="1"/>
  <c r="AG365" i="1"/>
  <c r="AG137" i="1"/>
  <c r="AG122" i="1"/>
  <c r="AG363" i="1"/>
  <c r="AG335" i="1"/>
  <c r="AG200" i="1"/>
  <c r="AG117" i="1"/>
  <c r="AG254" i="1"/>
  <c r="AG207" i="1"/>
  <c r="AG26" i="1"/>
  <c r="AG312" i="1"/>
  <c r="AG206" i="1"/>
  <c r="AG342" i="1"/>
  <c r="AG194" i="1"/>
  <c r="AG202" i="1"/>
  <c r="AG173" i="1"/>
  <c r="AG141" i="1"/>
  <c r="AG159" i="1"/>
  <c r="AG20" i="1"/>
  <c r="AG323" i="1"/>
  <c r="AG377" i="1"/>
  <c r="AG106" i="1"/>
  <c r="AG176" i="1"/>
  <c r="AG46" i="1"/>
  <c r="AG378" i="1"/>
  <c r="AG373" i="1"/>
  <c r="AG204" i="1"/>
  <c r="AG23" i="1"/>
  <c r="AG316" i="1"/>
  <c r="AG319" i="1"/>
  <c r="AG230" i="1"/>
  <c r="AG121" i="1"/>
  <c r="AG274" i="1"/>
  <c r="AG354" i="1"/>
  <c r="AG366" i="1"/>
  <c r="AG197" i="1"/>
  <c r="AG135" i="1"/>
  <c r="AG329" i="1"/>
  <c r="AG74" i="1"/>
  <c r="AG144" i="1"/>
  <c r="AG370" i="1"/>
  <c r="AG297" i="1"/>
  <c r="AG325" i="1"/>
  <c r="AG264" i="1"/>
  <c r="AG227" i="1"/>
  <c r="AG216" i="1"/>
  <c r="AG331" i="1"/>
  <c r="AG30" i="1"/>
  <c r="AG47" i="1"/>
  <c r="AG276" i="1"/>
  <c r="AG277" i="1"/>
  <c r="AG212" i="1"/>
  <c r="AG295" i="1"/>
  <c r="AG75" i="1"/>
  <c r="AG32" i="1"/>
  <c r="AG172" i="1"/>
  <c r="AG385" i="1"/>
  <c r="AG133" i="1"/>
  <c r="AG18" i="1"/>
  <c r="AG196" i="1"/>
  <c r="AG346" i="1"/>
  <c r="AG313" i="1"/>
  <c r="AG98" i="1"/>
  <c r="AG165" i="1"/>
  <c r="AG139" i="1"/>
  <c r="AG280" i="1"/>
  <c r="AG134" i="1"/>
  <c r="AG180" i="1"/>
  <c r="AG281" i="1"/>
  <c r="AG238" i="1"/>
  <c r="AG64" i="1"/>
  <c r="AG308" i="1"/>
  <c r="AG240" i="1"/>
  <c r="AG324" i="1"/>
  <c r="AG14" i="1"/>
  <c r="AG40" i="1"/>
  <c r="AG35" i="1"/>
  <c r="AG94" i="1"/>
  <c r="AG309" i="1"/>
  <c r="AG31" i="1"/>
  <c r="AG225" i="1"/>
  <c r="AG68" i="1"/>
  <c r="AG149" i="1"/>
  <c r="AG221" i="1"/>
  <c r="AG243" i="1"/>
  <c r="AG80" i="1"/>
  <c r="AG90" i="1"/>
  <c r="AG166" i="1"/>
  <c r="AG251" i="1"/>
  <c r="AG112" i="1"/>
  <c r="AG260" i="1"/>
  <c r="AG96" i="1"/>
  <c r="AG348" i="1"/>
  <c r="AG48" i="1"/>
  <c r="AG326" i="1"/>
  <c r="AG182" i="1"/>
  <c r="AG157" i="1"/>
  <c r="AG383" i="1"/>
  <c r="AG132" i="1"/>
  <c r="AG211" i="1"/>
  <c r="AG79" i="1"/>
  <c r="AE2" i="1"/>
  <c r="AG174" i="1"/>
  <c r="AG364" i="1"/>
  <c r="AG356" i="1"/>
  <c r="AG357" i="1"/>
  <c r="AG164" i="1"/>
  <c r="AG275" i="1"/>
  <c r="AG268" i="1"/>
  <c r="AG4" i="1"/>
  <c r="AG261" i="1"/>
  <c r="AE3" i="1"/>
  <c r="AG118" i="1"/>
  <c r="AF3" i="1"/>
  <c r="AF2" i="1"/>
  <c r="AK2" i="1" l="1"/>
  <c r="AK3" i="1"/>
  <c r="AG3" i="1"/>
  <c r="AG2" i="1"/>
  <c r="AM2" i="1" l="1"/>
  <c r="AM3" i="1"/>
  <c r="AN4" i="1"/>
  <c r="AN2" i="1" l="1"/>
  <c r="AN3" i="1"/>
</calcChain>
</file>

<file path=xl/sharedStrings.xml><?xml version="1.0" encoding="utf-8"?>
<sst xmlns="http://schemas.openxmlformats.org/spreadsheetml/2006/main" count="11174" uniqueCount="2748">
  <si>
    <t>Proteins</t>
  </si>
  <si>
    <t>Positions within proteins</t>
  </si>
  <si>
    <t>Leading proteins</t>
  </si>
  <si>
    <t>Protein</t>
  </si>
  <si>
    <t>Protein names</t>
  </si>
  <si>
    <t>Gene names</t>
  </si>
  <si>
    <t>Fasta headers</t>
  </si>
  <si>
    <t>Localization prob</t>
  </si>
  <si>
    <t>FLR</t>
  </si>
  <si>
    <t>Score diff</t>
  </si>
  <si>
    <t>PEP</t>
  </si>
  <si>
    <t>Score</t>
  </si>
  <si>
    <t>Delta score</t>
  </si>
  <si>
    <t>Score for localization</t>
  </si>
  <si>
    <t>Localization prob SY_1PEL_ETD_MS2</t>
  </si>
  <si>
    <t>Score diff SY_1PEL_ETD_MS2</t>
  </si>
  <si>
    <t>PEP SY_1PEL_ETD_MS2</t>
  </si>
  <si>
    <t>Score SY_1PEL_ETD_MS2</t>
  </si>
  <si>
    <t>Localization prob SY_1PEL_ETD_MS3</t>
  </si>
  <si>
    <t>Score diff SY_1PEL_ETD_MS3</t>
  </si>
  <si>
    <t>PEP SY_1PEL_ETD_MS3</t>
  </si>
  <si>
    <t>Score SY_1PEL_ETD_MS3</t>
  </si>
  <si>
    <t>Localization prob SY_1PEL_IP</t>
  </si>
  <si>
    <t>Score diff SY_1PEL_IP</t>
  </si>
  <si>
    <t>PEP SY_1PEL_IP</t>
  </si>
  <si>
    <t>Score SY_1PEL_IP</t>
  </si>
  <si>
    <t>Localization prob SY_1SUP_ETD_MS2</t>
  </si>
  <si>
    <t>Score diff SY_1SUP_ETD_MS2</t>
  </si>
  <si>
    <t>PEP SY_1SUP_ETD_MS2</t>
  </si>
  <si>
    <t>Score SY_1SUP_ETD_MS2</t>
  </si>
  <si>
    <t>Localization prob SY_1SUP_ETD_MS3</t>
  </si>
  <si>
    <t>Score diff SY_1SUP_ETD_MS3</t>
  </si>
  <si>
    <t>PEP SY_1SUP_ETD_MS3</t>
  </si>
  <si>
    <t>Score SY_1SUP_ETD_MS3</t>
  </si>
  <si>
    <t>Localization prob SY_1SUP_IP</t>
  </si>
  <si>
    <t>Score diff SY_1SUP_IP</t>
  </si>
  <si>
    <t>PEP SY_1SUP_IP</t>
  </si>
  <si>
    <t>Score SY_1SUP_IP</t>
  </si>
  <si>
    <t>Localization prob SY_2PEL_ETD_MS2</t>
  </si>
  <si>
    <t>Score diff SY_2PEL_ETD_MS2</t>
  </si>
  <si>
    <t>PEP SY_2PEL_ETD_MS2</t>
  </si>
  <si>
    <t>Score SY_2PEL_ETD_MS2</t>
  </si>
  <si>
    <t>Localization prob SY_2PEL_ETD_MS3</t>
  </si>
  <si>
    <t>Score diff SY_2PEL_ETD_MS3</t>
  </si>
  <si>
    <t>PEP SY_2PEL_ETD_MS3</t>
  </si>
  <si>
    <t>Score SY_2PEL_ETD_MS3</t>
  </si>
  <si>
    <t>Localization prob SY_2PEL_IP</t>
  </si>
  <si>
    <t>Score diff SY_2PEL_IP</t>
  </si>
  <si>
    <t>PEP SY_2PEL_IP</t>
  </si>
  <si>
    <t>Score SY_2PEL_IP</t>
  </si>
  <si>
    <t>Localization prob SY_2SUP_ETD_MS2</t>
  </si>
  <si>
    <t>Score diff SY_2SUP_ETD_MS2</t>
  </si>
  <si>
    <t>PEP SY_2SUP_ETD_MS2</t>
  </si>
  <si>
    <t>Score SY_2SUP_ETD_MS2</t>
  </si>
  <si>
    <t>Localization prob SY_2SUP_ETD_MS3</t>
  </si>
  <si>
    <t>Score diff SY_2SUP_ETD_MS3</t>
  </si>
  <si>
    <t>PEP SY_2SUP_ETD_MS3</t>
  </si>
  <si>
    <t>Score SY_2SUP_ETD_MS3</t>
  </si>
  <si>
    <t>Localization prob SY_2SUP_IP</t>
  </si>
  <si>
    <t>Score diff SY_2SUP_IP</t>
  </si>
  <si>
    <t>PEP SY_2SUP_IP</t>
  </si>
  <si>
    <t>Score SY_2SUP_IP</t>
  </si>
  <si>
    <t>Diagnostic peak</t>
  </si>
  <si>
    <t>Number of Phospho (STY)</t>
  </si>
  <si>
    <t>Amino acid</t>
  </si>
  <si>
    <t>Sequence window</t>
  </si>
  <si>
    <t>Modification window</t>
  </si>
  <si>
    <t>Peptide window coverage</t>
  </si>
  <si>
    <t>Phospho (STY) Probabilities</t>
  </si>
  <si>
    <t>Phospho (STY) Score diffs</t>
  </si>
  <si>
    <t>Position in peptide</t>
  </si>
  <si>
    <t>Charge</t>
  </si>
  <si>
    <t>Mass error [ppm]</t>
  </si>
  <si>
    <t>Intensity</t>
  </si>
  <si>
    <t>Intensity___1</t>
  </si>
  <si>
    <t>Intensity___2</t>
  </si>
  <si>
    <t>Intensity___3</t>
  </si>
  <si>
    <t>Ratio mod/base</t>
  </si>
  <si>
    <t>Intensity SY_1PEL_ETD_MS2</t>
  </si>
  <si>
    <t>Intensity SY_1PEL_ETD_MS3</t>
  </si>
  <si>
    <t>Intensity SY_1PEL_IP</t>
  </si>
  <si>
    <t>Intensity SY_2PEL_ETD_MS2</t>
  </si>
  <si>
    <t>Intensity SY_2PEL_ETD_MS3</t>
  </si>
  <si>
    <t>Intensity SY_2PEL_IP</t>
  </si>
  <si>
    <t>Intensity SY_1SUP_ETD_MS2</t>
  </si>
  <si>
    <t>Intensity SY_1SUP_ETD_MS3</t>
  </si>
  <si>
    <t>Intensity SY_1SUP_IP</t>
  </si>
  <si>
    <t>Intensity SY_2SUP_ETD_MS2</t>
  </si>
  <si>
    <t>Intensity SY_2SUP_ETD_MS3</t>
  </si>
  <si>
    <t>Intensity SY_2SUP_IP</t>
  </si>
  <si>
    <t>Ratio mod/base SY_1PEL_ETD_MS2</t>
  </si>
  <si>
    <t>Ratio mod/base SY_1PEL_ETD_MS3</t>
  </si>
  <si>
    <t>Ratio mod/base SY_1PEL_IP</t>
  </si>
  <si>
    <t>Ratio mod/base SY_1SUP_ETD_MS2</t>
  </si>
  <si>
    <t>Ratio mod/base SY_1SUP_ETD_MS3</t>
  </si>
  <si>
    <t>Ratio mod/base SY_1SUP_IP</t>
  </si>
  <si>
    <t>Ratio mod/base SY_2PEL_ETD_MS2</t>
  </si>
  <si>
    <t>Ratio mod/base SY_2PEL_ETD_MS3</t>
  </si>
  <si>
    <t>Ratio mod/base SY_2PEL_IP</t>
  </si>
  <si>
    <t>Ratio mod/base SY_2SUP_ETD_MS2</t>
  </si>
  <si>
    <t>Ratio mod/base SY_2SUP_ETD_MS3</t>
  </si>
  <si>
    <t>Ratio mod/base SY_2SUP_IP</t>
  </si>
  <si>
    <t>Intensity SY_1PEL_ETD_MS2___1</t>
  </si>
  <si>
    <t>Intensity SY_1PEL_ETD_MS2___2</t>
  </si>
  <si>
    <t>Intensity SY_1PEL_ETD_MS2___3</t>
  </si>
  <si>
    <t>Intensity SY_1PEL_ETD_MS3___1</t>
  </si>
  <si>
    <t>Intensity SY_1PEL_ETD_MS3___2</t>
  </si>
  <si>
    <t>Intensity SY_1PEL_ETD_MS3___3</t>
  </si>
  <si>
    <t>Intensity SY_1PEL_IP___1</t>
  </si>
  <si>
    <t>Intensity SY_1PEL_IP___2</t>
  </si>
  <si>
    <t>Intensity SY_1PEL_IP___3</t>
  </si>
  <si>
    <t>Intensity SY_1SUP_ETD_MS2___1</t>
  </si>
  <si>
    <t>Intensity SY_1SUP_ETD_MS2___2</t>
  </si>
  <si>
    <t>Intensity SY_1SUP_ETD_MS2___3</t>
  </si>
  <si>
    <t>Intensity SY_1SUP_ETD_MS3___1</t>
  </si>
  <si>
    <t>Intensity SY_1SUP_ETD_MS3___2</t>
  </si>
  <si>
    <t>Intensity SY_1SUP_ETD_MS3___3</t>
  </si>
  <si>
    <t>Intensity SY_1SUP_IP___1</t>
  </si>
  <si>
    <t>Intensity SY_1SUP_IP___2</t>
  </si>
  <si>
    <t>Intensity SY_1SUP_IP___3</t>
  </si>
  <si>
    <t>Intensity SY_2PEL_ETD_MS2___1</t>
  </si>
  <si>
    <t>Intensity SY_2PEL_ETD_MS2___2</t>
  </si>
  <si>
    <t>Intensity SY_2PEL_ETD_MS2___3</t>
  </si>
  <si>
    <t>Intensity SY_2PEL_ETD_MS3___1</t>
  </si>
  <si>
    <t>Intensity SY_2PEL_ETD_MS3___2</t>
  </si>
  <si>
    <t>Intensity SY_2PEL_ETD_MS3___3</t>
  </si>
  <si>
    <t>Intensity SY_2PEL_IP___1</t>
  </si>
  <si>
    <t>Intensity SY_2PEL_IP___2</t>
  </si>
  <si>
    <t>Intensity SY_2PEL_IP___3</t>
  </si>
  <si>
    <t>Intensity SY_2SUP_ETD_MS2___1</t>
  </si>
  <si>
    <t>Intensity SY_2SUP_ETD_MS2___2</t>
  </si>
  <si>
    <t>Intensity SY_2SUP_ETD_MS2___3</t>
  </si>
  <si>
    <t>Intensity SY_2SUP_ETD_MS3___1</t>
  </si>
  <si>
    <t>Intensity SY_2SUP_ETD_MS3___2</t>
  </si>
  <si>
    <t>Intensity SY_2SUP_ETD_MS3___3</t>
  </si>
  <si>
    <t>Intensity SY_2SUP_IP___1</t>
  </si>
  <si>
    <t>Intensity SY_2SUP_IP___2</t>
  </si>
  <si>
    <t>Intensity SY_2SUP_IP___3</t>
  </si>
  <si>
    <t>Occupancy SY_1PEL_ETD_MS2</t>
  </si>
  <si>
    <t>Occupancy ratioSY_1PEL_ETD_MS2</t>
  </si>
  <si>
    <t>Occupancy error scale SY_1PEL_ETD_MS2</t>
  </si>
  <si>
    <t>Occupancy SY_1PEL_ETD_MS3</t>
  </si>
  <si>
    <t>Occupancy ratioSY_1PEL_ETD_MS3</t>
  </si>
  <si>
    <t>Occupancy error scale SY_1PEL_ETD_MS3</t>
  </si>
  <si>
    <t>Occupancy SY_1PEL_IP</t>
  </si>
  <si>
    <t>Occupancy ratioSY_1PEL_IP</t>
  </si>
  <si>
    <t>Occupancy error scale SY_1PEL_IP</t>
  </si>
  <si>
    <t>Occupancy SY_1SUP_ETD_MS2</t>
  </si>
  <si>
    <t>Occupancy ratioSY_1SUP_ETD_MS2</t>
  </si>
  <si>
    <t>Occupancy error scale SY_1SUP_ETD_MS2</t>
  </si>
  <si>
    <t>Occupancy SY_1SUP_ETD_MS3</t>
  </si>
  <si>
    <t>Occupancy ratioSY_1SUP_ETD_MS3</t>
  </si>
  <si>
    <t>Occupancy error scale SY_1SUP_ETD_MS3</t>
  </si>
  <si>
    <t>Occupancy SY_1SUP_IP</t>
  </si>
  <si>
    <t>Occupancy ratioSY_1SUP_IP</t>
  </si>
  <si>
    <t>Occupancy error scale SY_1SUP_IP</t>
  </si>
  <si>
    <t>Occupancy SY_2PEL_ETD_MS2</t>
  </si>
  <si>
    <t>Occupancy ratioSY_2PEL_ETD_MS2</t>
  </si>
  <si>
    <t>Occupancy error scale SY_2PEL_ETD_MS2</t>
  </si>
  <si>
    <t>Occupancy SY_2PEL_ETD_MS3</t>
  </si>
  <si>
    <t>Occupancy ratioSY_2PEL_ETD_MS3</t>
  </si>
  <si>
    <t>Occupancy error scale SY_2PEL_ETD_MS3</t>
  </si>
  <si>
    <t>Occupancy SY_2PEL_IP</t>
  </si>
  <si>
    <t>Occupancy ratioSY_2PEL_IP</t>
  </si>
  <si>
    <t>Occupancy error scale SY_2PEL_IP</t>
  </si>
  <si>
    <t>Occupancy SY_2SUP_ETD_MS2</t>
  </si>
  <si>
    <t>Occupancy ratioSY_2SUP_ETD_MS2</t>
  </si>
  <si>
    <t>Occupancy error scale SY_2SUP_ETD_MS2</t>
  </si>
  <si>
    <t>Occupancy SY_2SUP_ETD_MS3</t>
  </si>
  <si>
    <t>Occupancy ratioSY_2SUP_ETD_MS3</t>
  </si>
  <si>
    <t>Occupancy error scale SY_2SUP_ETD_MS3</t>
  </si>
  <si>
    <t>Occupancy SY_2SUP_IP</t>
  </si>
  <si>
    <t>Occupancy ratioSY_2SUP_IP</t>
  </si>
  <si>
    <t>Occupancy error scale SY_2SUP_IP</t>
  </si>
  <si>
    <t>Taxonomy IDs</t>
  </si>
  <si>
    <t>Taxonomy names</t>
  </si>
  <si>
    <t>Reverse</t>
  </si>
  <si>
    <t>Potential contaminant</t>
  </si>
  <si>
    <t>id</t>
  </si>
  <si>
    <t>Protein group IDs</t>
  </si>
  <si>
    <t>Positions</t>
  </si>
  <si>
    <t>Position</t>
  </si>
  <si>
    <t>Peptide IDs</t>
  </si>
  <si>
    <t>Mod. peptide IDs</t>
  </si>
  <si>
    <t>Evidence IDs</t>
  </si>
  <si>
    <t>MS/MS IDs</t>
  </si>
  <si>
    <t>Best localization evidence ID</t>
  </si>
  <si>
    <t>Best localization MS/MS ID</t>
  </si>
  <si>
    <t>Best localization raw file</t>
  </si>
  <si>
    <t>Best localization scan number</t>
  </si>
  <si>
    <t>Best score evidence ID</t>
  </si>
  <si>
    <t>Best score MS/MS ID</t>
  </si>
  <si>
    <t>Best score raw file</t>
  </si>
  <si>
    <t>Best score scan number</t>
  </si>
  <si>
    <t>Best PEP evidence ID</t>
  </si>
  <si>
    <t>Best PEP MS/MS ID</t>
  </si>
  <si>
    <t>Best PEP raw file</t>
  </si>
  <si>
    <t>Best PEP scan number</t>
  </si>
  <si>
    <t>F8WE45;A0A075B6E9;A0A494C1A4;Q96NW7-2;Q96NW7</t>
  </si>
  <si>
    <t>212;933;966;928;928</t>
  </si>
  <si>
    <t>F8WE45</t>
  </si>
  <si>
    <t>Leucine-rich repeat-containing protein 7</t>
  </si>
  <si>
    <t>LRRC7</t>
  </si>
  <si>
    <t>tr|F8WE45|F8WE45_HUMAN Leucine rich repeat containing 7 OS=Homo sapiens OX=9606 GN=LRRC7 PE=1 SV=1;tr|A0A075B6E9|A0A075B6E9_HUMAN Leucine rich repeat containing 7 OS=Homo sapiens OX=9606 GN=LRRC7 PE=1 SV=1;tr|A0A494C1A4|A0A494C1A4_HUMAN Leucine rich repeat</t>
  </si>
  <si>
    <t>S</t>
  </si>
  <si>
    <t>HCRPESSKGVISISKSTERLSPLMKDIKSNK</t>
  </si>
  <si>
    <t>X;X;X;X;X;X;X;X;X;X;X;HexNAc (ST);X;X;X;Phospho (STY);HexNAc (ST);X;X;X;HexNAc (ST);X;X;Oxidation (M);X;X;X;X;X;X;X</t>
  </si>
  <si>
    <t>XXXXXXXXPPPPPPPPPPPPPPPPPXXXXXX</t>
  </si>
  <si>
    <t>GVIS(0.01)IS(0.014)KS(0.4)T(0.399)ERLS(0.176)PLMK</t>
  </si>
  <si>
    <t>GVIS(-21)IS(-17)KS(0)T(0)ERLS(-5.6)PLMK</t>
  </si>
  <si>
    <t>NaN</t>
  </si>
  <si>
    <t>20250610SY_2PEL_ETD_MS2</t>
  </si>
  <si>
    <t>217;938;971;933;933</t>
  </si>
  <si>
    <t>SSKGVISISKSTERLSPLMKDIKSNKFKKSQ</t>
  </si>
  <si>
    <t>X;X;X;X;X;X;X;X;X;X;X;X;X;X;X;X;X;X;X;X;X;X;X;X;X;X;X;X;X;X;X</t>
  </si>
  <si>
    <t>XXXXXXXXXXXXXXXXXXXXXXXXXXXXXXX</t>
  </si>
  <si>
    <t>GVIS(0.006)IS(0.007)KS(0.329)T(0.329)ERLS(0.329)PLMK</t>
  </si>
  <si>
    <t>GVIS(-22)IS(-19)KS(0)T(0)ERLS(0)PLMK</t>
  </si>
  <si>
    <t>20250610SY_1SUP_ETD_MS3</t>
  </si>
  <si>
    <t>Q5TH12;A0A087WYS3;H7C4X9;A0A087WVZ6;A0A087WV57;Q9ULU4-9;Q9ULU4-7;Q9ULU4-11;Q9ULU4-10;Q9ULU4-13;Q9ULU4;Q9ULU4-20;Q9ULU4-5;Q9ULU4-12;Q9ULU4-16;Q9ULU4-22;Q9ULU4-14;Q9ULU4-18;Q9ULU4-21;Q9ULU4-8;Q9ULU4-15;Q9ULU4-17;Q9ULU4-19</t>
  </si>
  <si>
    <t>130;155;82;150;130;155;175;155;175;175;155;155;150;175;150;175;150;150;130;175;150;150;182</t>
  </si>
  <si>
    <t>Q5TH12</t>
  </si>
  <si>
    <t>MYND-type zinc finger-containing chromatin reader ZMYND8</t>
  </si>
  <si>
    <t>ZMYND8</t>
  </si>
  <si>
    <t>tr|Q5TH12|Q5TH12_HUMAN Zinc finger MYND-type containing 8 (Fragment) OS=Homo sapiens OX=9606 GN=ZMYND8 PE=1 SV=1;tr|A0A087WYS3|A0A087WYS3_HUMAN Zinc finger MYND-type containing 8 OS=Homo sapiens OX=9606 GN=ZMYND8 PE=1 SV=1;tr|H7C4X9|H7C4X9_HUMAN Zinc finge</t>
  </si>
  <si>
    <t>ETQSKAMTMLTIEQLSYLLKFAIQKMKQPGT</t>
  </si>
  <si>
    <t>X;X;X;X;X;X;Oxidation (M);X;X;X;Phospho (STY);X;X;X;X;Phospho (STY);X;X;X;X;X;X;X;X;X;X;X;X;X;X;X</t>
  </si>
  <si>
    <t>XXXXXPPPPPPPPPPPPPPPPPPPPXXXXXX</t>
  </si>
  <si>
    <t>AMT(0.333)MLT(0.667)IEQLS(0.536)Y(0.464)LLKFAIQK</t>
  </si>
  <si>
    <t>AMT(-2.8)MLT(2.8)IEQLS(0.47)Y(-0.47)LLKFAIQK</t>
  </si>
  <si>
    <t>20250610SY_2SUP_IP</t>
  </si>
  <si>
    <t>A0A087WXK8;Q9H4H8-2;Q9H4H8</t>
  </si>
  <si>
    <t>369;323;339</t>
  </si>
  <si>
    <t>A0A087WXK8</t>
  </si>
  <si>
    <t>Protein FAM83D</t>
  </si>
  <si>
    <t>FAM83D</t>
  </si>
  <si>
    <t>tr|A0A087WXK8|A0A087WXK8_HUMAN Chromosome 20 open reading frame 129 OS=Homo sapiens OX=9606 GN=FAM83D PE=1 SV=1;sp|Q9H4H8-2|FA83D_HUMAN Isoform 2 of Protein FAM83D OS=Homo sapiens OX=9606 GN=FAM83D;sp|Q9H4H8|FA83D_HUMAN Protein FAM83D OS=Homo sapiens OX=96</t>
  </si>
  <si>
    <t>LTLGNLLRMRLARLSSTPRKADLDPEMPAEG</t>
  </si>
  <si>
    <t>X;X;X;X;X;X;X;X;X;X;X;X;X;X;HexNAc (ST);Phospho (STY);HexNAc (ST);X;X;X;X;X;X;X;X;X;X;X;X;X;X</t>
  </si>
  <si>
    <t>XXXXXXXXXXPPPPPPPPPXXXXXXXXXXXX</t>
  </si>
  <si>
    <t>LARLS(0.02)S(0.49)T(0.49)PR</t>
  </si>
  <si>
    <t>LARLS(-14)S(0)T(0)PR</t>
  </si>
  <si>
    <t>20250610SY_2PEL_IP</t>
  </si>
  <si>
    <t>A0A087X1A3</t>
  </si>
  <si>
    <t>ARHGAP45</t>
  </si>
  <si>
    <t>tr|A0A087X1A3|A0A087X1A3_HUMAN Rho GTPase activating protein 45 (Fragment) OS=Homo sapiens OX=9606 GN=ARHGAP45 PE=1 SV=1</t>
  </si>
  <si>
    <t>QYLLRHLRRPASSRLSSSTTAWSSRRSRRRP</t>
  </si>
  <si>
    <t>X;X;X;X;X;X;X;X;X;X;X;X;X;X;X;Phospho (STY);Phospho (STY);X;X;X;X;X;Phospho (STY);Phospho (STY);X;X;X;X;X;X;X</t>
  </si>
  <si>
    <t>XXXXXXXXXXXXXXPPPPPPPPPPPXXXXXX</t>
  </si>
  <si>
    <t>LS(0.736)S(0.404)S(0.404)T(0.404)T(0.207)AWS(0.922)S(0.922)R</t>
  </si>
  <si>
    <t>LS(4.9)S(0)S(0)T(0)T(-6.1)AWS(12)S(12)R</t>
  </si>
  <si>
    <t>YLLRHLRRPASSRLSSSTTAWSSRRSRRRPP</t>
  </si>
  <si>
    <t>X;X;X;X;X;X;X;X;X;X;X;X;X;X;Phospho (STY);Phospho (STY);X;X;X;X;X;Phospho (STY);Phospho (STY);X;X;X;X;X;X;X;X</t>
  </si>
  <si>
    <t>XXXXXXXXXXXXXPPPPPPPPPPPXXXXXXX</t>
  </si>
  <si>
    <t>LLRHLRRPASSRLSSSTTAWSSRRSRRRPPG</t>
  </si>
  <si>
    <t>RRPASSRLSSSTTAWSSRRSRRRPPGARTSH</t>
  </si>
  <si>
    <t>X;X;X;X;X;X;X;X;Phospho (STY);Phospho (STY);X;X;X;X;X;Phospho (STY);Phospho (STY);X;X;X;X;X;X;X;X;X;X;X;X;X;X</t>
  </si>
  <si>
    <t>XXXXXXXPPPPPPPPPPPXXXXXXXXXXXXX</t>
  </si>
  <si>
    <t>RPASSRLSSSTTAWSSRRSRRRPPGARTSHP</t>
  </si>
  <si>
    <t>X;X;X;X;X;X;X;Phospho (STY);Phospho (STY);X;X;X;X;X;Phospho (STY);Phospho (STY);X;X;X;X;X;X;X;X;X;X;X;X;X;X;X</t>
  </si>
  <si>
    <t>XXXXXXPPPPPPPPPPPXXXXXXXXXXXXXX</t>
  </si>
  <si>
    <t>A0A087X202</t>
  </si>
  <si>
    <t>EIF2D</t>
  </si>
  <si>
    <t>tr|A0A087X202|A0A087X202_HUMAN Eukaryotic translation initiation factor 2D (Fragment) OS=Homo sapiens OX=9606 GN=EIF2D PE=4 SV=1</t>
  </si>
  <si>
    <t>QKGRGAFWRAVRSERSSLTTPRKMTWLMQTT</t>
  </si>
  <si>
    <t>X;X;X;X;X;X;X;X;X;X;X;X;X;X;X;Phospho (STY);HexNAc (ST);X;X;X;X;X;X;X;X;X;X;X;X;X;X</t>
  </si>
  <si>
    <t>XXXXXXXXXXXXXXXPPPPPPPPXXXXXXXX</t>
  </si>
  <si>
    <t>S(0.99)S(0.008)LT(0.001)T(0.001)PRK</t>
  </si>
  <si>
    <t>S(23)S(-23)LT(-34)T(-34)PRK</t>
  </si>
  <si>
    <t>2718;2719</t>
  </si>
  <si>
    <t>4208;4209</t>
  </si>
  <si>
    <t>20250610SY_1PEL_IP</t>
  </si>
  <si>
    <t>B5MC85;A0A0A0MSD2;Q96LZ7-2;A0A0C4DFM4</t>
  </si>
  <si>
    <t>133;133;133;133</t>
  </si>
  <si>
    <t>B5MC85</t>
  </si>
  <si>
    <t>Regulator of microtubule dynamics protein 2</t>
  </si>
  <si>
    <t>RMDN2</t>
  </si>
  <si>
    <t xml:space="preserve">tr|B5MC85|B5MC85_HUMAN Regulator of microtubule dynamics 2 OS=Homo sapiens OX=9606 GN=RMDN2 PE=1 SV=2;tr|A0A0A0MSD2|A0A0A0MSD2_HUMAN Regulator of microtubule dynamics protein 2 OS=Homo sapiens OX=9606 GN=RMDN2 PE=1 SV=1;sp|Q96LZ7-2|RMD2_HUMAN Isoform 2 of </t>
  </si>
  <si>
    <t>GSFISRRRRFSSRKLSIVSYYKSAIFFDPQA</t>
  </si>
  <si>
    <t>X;X;X;X;X;X;X;X;X;X;X;X;X;X;X;Phospho (STY);X;X;HexNAc (ST);X;X;X;X;X;X;X;X;X;X;X;X</t>
  </si>
  <si>
    <t>XXXXXXXXXXXXXPPPPPPPPPXXXXXXXXX</t>
  </si>
  <si>
    <t>KLS(0.724)IVS(0.071)Y(0.143)Y(0.061)K</t>
  </si>
  <si>
    <t>KLS(10)IVS(-10)Y(-10)Y(-14)K</t>
  </si>
  <si>
    <t>20250610SY_2SUP_ETD_MS2</t>
  </si>
  <si>
    <t>A0A0A0MTS7;Q8WZ42-5;Q8WZ42-11;Q8WZ42-4;Q8WZ42-7;Q8WZ42-2;Q8WZ42;Q8WZ42-8;Q8WZ42-13;Q8WZ42-12;A0A0A0MRA3;Q8WZ42-3;Q8WZ42-10;Q8WZ42-9</t>
  </si>
  <si>
    <t>24092;21001;21524;21546;21716;22359;22451;22576;22585;24092;15219;15027;15152;15219</t>
  </si>
  <si>
    <t>A0A0A0MTS7</t>
  </si>
  <si>
    <t>Titin</t>
  </si>
  <si>
    <t>TTN</t>
  </si>
  <si>
    <t>tr|A0A0A0MTS7|A0A0A0MTS7_HUMAN Titin OS=Homo sapiens OX=9606 GN=TTN PE=1 SV=1;sp|Q8WZ42-5|TITIN_HUMAN Isoform 5 of Titin OS=Homo sapiens OX=9606 GN=TTN;sp|Q8WZ42-11|TITIN_HUMAN Isoform 11 of Titin OS=Homo sapiens OX=9606 GN=TTN;sp|Q8WZ42-4|TITIN_HUMAN Isof</t>
  </si>
  <si>
    <t>EIKIADFSTNLVNKDSTRRDSGAYTLTATNP</t>
  </si>
  <si>
    <t>PPPPPPPPPPPPPPPPPPXXXXXXXXXXXXX</t>
  </si>
  <si>
    <t>LEIKIADFSTNLVNKDS(0.5)T(0.5)R</t>
  </si>
  <si>
    <t>LEIKIADFS(-100)T(-97)NLVNKDS(0)T(0)R</t>
  </si>
  <si>
    <t>21382;18291;18814;18836;19006;19649;19741;19866;19875;21382;12509;12317;12442;12509</t>
  </si>
  <si>
    <t>PDPPRKLEVTEMTKNSATLAWLPPLRDGGAK</t>
  </si>
  <si>
    <t>X;X;X;X;X;X;X;X;X;Phospho (STY);X;X;X;X;X;Phospho (STY);X;X;X;X;X;X;X;X;X;X;X;X;X;X;X</t>
  </si>
  <si>
    <t>XXXXXXPPPPPPPPPPPPPPPPPPPPPPPPP</t>
  </si>
  <si>
    <t>LEVT(0.514)EMT(0.514)KNS(0.658)AT(0.315)LAWLPPLRDGGAK</t>
  </si>
  <si>
    <t>LEVT(0)EMT(0)KNS(3.4)AT(-3.4)LAWLPPLRDGGAK</t>
  </si>
  <si>
    <t>A0A0A0MTS7;Q8WZ42-5;Q8WZ42-11;Q8WZ42-4;Q8WZ42-7;Q8WZ42-2;Q8WZ42;Q8WZ42-8;Q8WZ42-13;Q8WZ42-12</t>
  </si>
  <si>
    <t>9494;9177;8250;8250;8442;9085;9177;9302;9177;9494</t>
  </si>
  <si>
    <t>SCTAQLNIKERLIPPSFTKRLSETVEETEGN</t>
  </si>
  <si>
    <t>X;X;X;X;X;X;X;X;X;X;X;X;X;X;X;Phospho (STY);X;HexNAc (ST);X;X;X;X;X;X;X;X;X;X;X;X;X</t>
  </si>
  <si>
    <t>XXXXXXXXXXXPPPPPPPPPXXXXXXXXXXX</t>
  </si>
  <si>
    <t>LIPPS(0.5)FT(0.5)KR</t>
  </si>
  <si>
    <t>LIPPS(0)FT(0)KR</t>
  </si>
  <si>
    <t>20250610SY_1PEL_ETD_MS2</t>
  </si>
  <si>
    <t>G8JLI2;A0A0C4DG30;J3KQY3;B4DZ31;Q9NWS1-4;Q9NWS1-3;Q9NWS1-6;Q9NWS1-7;Q9NWS1</t>
  </si>
  <si>
    <t>53;20;20;53;53;53;53;53;53</t>
  </si>
  <si>
    <t>G8JLI2</t>
  </si>
  <si>
    <t>PCNA-interacting partner</t>
  </si>
  <si>
    <t>PARPBP</t>
  </si>
  <si>
    <t>tr|G8JLI2|G8JLI2_HUMAN PCNA-interacting partner OS=Homo sapiens OX=9606 GN=PARPBP PE=1 SV=1;tr|A0A0C4DG30|A0A0C4DG30_HUMAN PCNA-interacting partner (Fragment) OS=Homo sapiens OX=9606 GN=PARPBP PE=1 SV=1;tr|J3KQY3|J3KQY3_HUMAN PCNA-interacting partner (Frag</t>
  </si>
  <si>
    <t>LLALQLSMAENNKQHSGEFTVSLSDVLLTWK</t>
  </si>
  <si>
    <t>X;X;X;X;X;X;X;X;X;X;X;X;X;X;X;Phospho (STY);X;X;X;X;X;HexNAc (ST);X;HexNAc (ST);X;X;X;X;Phospho (STY);X;X</t>
  </si>
  <si>
    <t>XXXXXXXXXXXXXPPPPPPPPPPPPPPPPPP</t>
  </si>
  <si>
    <t>QHS(0.851)GEFT(0.062)VS(0.053)LS(0.061)DVLLT(0.788)WKY(0.186)LLHEK</t>
  </si>
  <si>
    <t>QHS(13)GEFT(-13)VS(-16)LS(-16)DVLLT(7.2)WKY(-7.2)LLHEK</t>
  </si>
  <si>
    <t>A0A1B0GUX5;A0A1B0GU67;A0A994J5P0;A0A0D9SFB1;A0A0U1RQP1;A0A0D9SFE4;A0A994J7J4;Q05193-5;Q05193-3;Q05193-2;Q05193</t>
  </si>
  <si>
    <t>126;69;5;126;126;126;126;126;126;126;126</t>
  </si>
  <si>
    <t>A0A1B0GUX5</t>
  </si>
  <si>
    <t>dynamin GTPase;Dynamin-1</t>
  </si>
  <si>
    <t>DNM1</t>
  </si>
  <si>
    <t>tr|A0A1B0GUX5|A0A1B0GUX5_HUMAN Dynamin 1 OS=Homo sapiens OX=9606 GN=DNM1 PE=1 SV=1;tr|A0A1B0GU67|A0A1B0GU67_HUMAN Dynamin 1 (Fragment) OS=Homo sapiens OX=9606 GN=DNM1 PE=1 SV=1;tr|A0A994J5P0|A0A994J5P0_HUMAN dynamin GTPase (Fragment) OS=Homo sapiens OX=960</t>
  </si>
  <si>
    <t>TNKGISPVPINLRVYSPHVLNLTLVDLPGMT</t>
  </si>
  <si>
    <t>X;X;X;X;X;X;X;X;X;X;X;X;X;X;X;Phospho (STY);X;X;X;X;X;X;X;X;X;X;X;X;X;Oxidation (M);X</t>
  </si>
  <si>
    <t>VY(0.458)S(0.534)PHVLNLT(0.008)LVDLPGMTK</t>
  </si>
  <si>
    <t>VY(-0.66)S(0.66)PHVLNLT(-18)LVDLPGMT(-35)K</t>
  </si>
  <si>
    <t>A0A0D9SFR5;H3BQ06;H3BV07;A0A2R8Y518;Q9ULP9-2;Q9ULP9</t>
  </si>
  <si>
    <t>281;281;281;281;281;281</t>
  </si>
  <si>
    <t>A0A0D9SFR5</t>
  </si>
  <si>
    <t>Rab-GAP TBC domain-containing protein;TBC1 domain family member 24</t>
  </si>
  <si>
    <t>TBC1D24</t>
  </si>
  <si>
    <t>tr|A0A0D9SFR5|A0A0D9SFR5_HUMAN TBC1 domain family member 24 OS=Homo sapiens OX=9606 GN=TBC1D24 PE=4 SV=1;tr|H3BQ06|H3BQ06_HUMAN Rab-GAP TBC domain-containing protein OS=Homo sapiens OX=9606 PE=4 SV=1;tr|H3BV07|H3BV07_HUMAN TBC1 domain family member 24 (Fra</t>
  </si>
  <si>
    <t>KQDIRTFVRDIAKTVSPEKLLEKAFAIRLFS</t>
  </si>
  <si>
    <t>X;X;X;X;X;X;X;X;X;X;X;X;X;Phospho (STY);X;Phospho (STY);X;X;X;X;X;X;X;X;X;X;X;X;X;X;X</t>
  </si>
  <si>
    <t>XXXXXXXXXPPPPPPPPPPPPPPXXXXXXXX</t>
  </si>
  <si>
    <t>DIAKT(1)VS(1)PEKLLEK</t>
  </si>
  <si>
    <t>DIAKT(70)VS(70)PEKLLEK</t>
  </si>
  <si>
    <t>20250610SY_1SUP_IP</t>
  </si>
  <si>
    <t>A0A1B0GUU7;A0A1B0GWC4;A0A1B0GVP5;A0A1B0GTV8;B3KTU4;A0A1B0GTM2;A0A1B0GUH1;P48728-2;P48728-3;P48728</t>
  </si>
  <si>
    <t>229;244;338;338;342;363;469;334;346;390</t>
  </si>
  <si>
    <t>A0A1B0GUU7</t>
  </si>
  <si>
    <t>Aminomethyltransferase, mitochondrial;Aminomethyltransferase</t>
  </si>
  <si>
    <t>AMT</t>
  </si>
  <si>
    <t>tr|A0A1B0GUU7|A0A1B0GUU7_HUMAN Aminomethyltransferase, mitochondrial OS=Homo sapiens OX=9606 GN=AMT PE=1 SV=1;tr|A0A1B0GWC4|A0A1B0GWC4_HUMAN Aminomethyltransferase, mitochondrial OS=Homo sapiens OX=9606 GN=AMT PE=1 SV=1;tr|A0A1B0GVP5|A0A1B0GVP5_HUMAN Amino</t>
  </si>
  <si>
    <t>MLLVEVRRKQQMAVVSKMPFVPTNYYTLK__</t>
  </si>
  <si>
    <t>X;X;X;X;X;X;X;X;X;X;X;Oxidation (M);X;X;X;Phospho (STY);X;Oxidation (M);X;X;X;X;X;X;X;X;X;X;X;X;X</t>
  </si>
  <si>
    <t>XXXXXXXXXPPPPPPPPPPPPPPPPPPPPXX</t>
  </si>
  <si>
    <t>QQMAVVS(0.997)KMPFVPT(0.001)NY(0.001)Y(0.001)T(0.001)LK</t>
  </si>
  <si>
    <t>QQMAVVS(30)KMPFVPT(-30)NY(-32)Y(-32)T(-32)LK</t>
  </si>
  <si>
    <t>A0A1B0GUW6</t>
  </si>
  <si>
    <t>Uncharacterized protein SPEM3</t>
  </si>
  <si>
    <t>SPEM3</t>
  </si>
  <si>
    <t>sp|A0A1B0GUW6|SPEM3_HUMAN Uncharacterized protein SPEM3 OS=Homo sapiens OX=9606 GN=SPEM3 PE=3 SV=1</t>
  </si>
  <si>
    <t>IQESFLHKSPGLVQTSGLPKCSGLTQNSGDY</t>
  </si>
  <si>
    <t>X;X;X;X;X;X;X;X;HexNAc (ST);X;X;X;X;X;HexNAc (ST);Phospho (STY);X;X;X;X;X;X;X;X;X;X;X;X;X;X;X</t>
  </si>
  <si>
    <t>XXXXXXXXPPPPPPPPPPPPXXXXXXXXXXX</t>
  </si>
  <si>
    <t>S(0.029)PGLVQT(0.267)S(0.704)GLPK</t>
  </si>
  <si>
    <t>S(-14)PGLVQT(-4.2)S(4.2)GLPK</t>
  </si>
  <si>
    <t>F5H8H2;A0A1B0GWC2;Q03426</t>
  </si>
  <si>
    <t>175;177;227</t>
  </si>
  <si>
    <t>F5H8H2</t>
  </si>
  <si>
    <t>Mevalonate kinase</t>
  </si>
  <si>
    <t>MVK</t>
  </si>
  <si>
    <t>tr|F5H8H2|F5H8H2_HUMAN Mevalonate kinase OS=Homo sapiens OX=9606 GN=MVK PE=1 SV=1;tr|A0A1B0GWC2|A0A1B0GWC2_HUMAN Mevalonate kinase (Fragment) OS=Homo sapiens OX=9606 GN=MVK PE=1 SV=1;sp|Q03426|KIME_HUMAN Mevalonate kinase OS=Homo sapiens OX=9606 GN=MVK PE=</t>
  </si>
  <si>
    <t>GALRYHQGKISSLKRSPALQILLTNTKVPRN</t>
  </si>
  <si>
    <t>X;X;X;X;X;X;X;X;X;X;X;X;X;X;X;Phospho (STY);X;X;X;X;X;X;X;X;X;Phospho (STY);X;X;X;X;X</t>
  </si>
  <si>
    <t>XXXXXXXXXXXXXXXPPPPPPPPPPPPXXXX</t>
  </si>
  <si>
    <t>S(1)PALQILLT(0.016)NT(0.984)K</t>
  </si>
  <si>
    <t>S(37)PALQILLT(-18)NT(18)K</t>
  </si>
  <si>
    <t>2691;2692</t>
  </si>
  <si>
    <t>4181;4182</t>
  </si>
  <si>
    <t>A0A1B0GWD8</t>
  </si>
  <si>
    <t>SPEF2</t>
  </si>
  <si>
    <t>tr|A0A1B0GWD8|A0A1B0GWD8_HUMAN Sperm flagellar 2 OS=Homo sapiens OX=9606 GN=SPEF2 PE=1 SV=1</t>
  </si>
  <si>
    <t>SPVNRATTKLMMRTMSKVTLGRVENLFRSCH</t>
  </si>
  <si>
    <t>X;X;X;X;X;X;HexNAc (ST);X;X;X;Oxidation (M);Oxidation (M);X;Phospho (STY);Oxidation (M);Phospho (STY);X;X;X;X;X;X;X;X;X;X;X;X;X;X;X</t>
  </si>
  <si>
    <t>XXXXXPPPPPPPPPPPPXXXXXXXXXXXXXX</t>
  </si>
  <si>
    <t>AT(0.009)T(0.032)KLMMRT(0.971)MS(0.989)K</t>
  </si>
  <si>
    <t>AT(-24)T(-14)KLMMRT(14)MS(22)K</t>
  </si>
  <si>
    <t>131;132</t>
  </si>
  <si>
    <t>145;146</t>
  </si>
  <si>
    <t>C9JPF8;A0A1W2PP11;Q9H9H5</t>
  </si>
  <si>
    <t>146;355;146</t>
  </si>
  <si>
    <t>C9JPF8</t>
  </si>
  <si>
    <t>Presenilin-associated rhomboid-like protein, mitochondrial;MAP6 domain-containing protein 1</t>
  </si>
  <si>
    <t>MAP6D1</t>
  </si>
  <si>
    <t>tr|C9JPF8|C9JPF8_HUMAN MAP6 domain containing 1 OS=Homo sapiens OX=9606 GN=MAP6D1 PE=1 SV=1;tr|A0A1W2PP11|A0A1W2PP11_HUMAN Presenilin-associated rhomboid-like protein, mitochondrial OS=Homo sapiens OX=9606 PE=3 SV=1;sp|Q9H9H5|MA6D1_HUMAN MAP6 domain-contai</t>
  </si>
  <si>
    <t>TSYRQEFQAWTGVKPSRSTKTKPARVITTHT</t>
  </si>
  <si>
    <t>X;X;X;X;X;X;X;X;X;X;X;X;X;X;X;Phospho (STY);X;X;X;X;X;X;X;X;X;X;X;X;X;X;X</t>
  </si>
  <si>
    <t>XXXXXXXXXXXXXXPPPPPPPPXXXXXXXXX</t>
  </si>
  <si>
    <t>PS(0.998)RS(0.001)T(0.001)KT(0.001)K</t>
  </si>
  <si>
    <t>PS(31)RS(-31)T(-31)KT(-31)K</t>
  </si>
  <si>
    <t>A0A1W2PPS5;Q96FN5</t>
  </si>
  <si>
    <t>354;349</t>
  </si>
  <si>
    <t>A0A1W2PPS5</t>
  </si>
  <si>
    <t>Kinesin-like protein;Kinesin-like protein KIF12</t>
  </si>
  <si>
    <t>KIF12</t>
  </si>
  <si>
    <t>tr|A0A1W2PPS5|A0A1W2PPS5_HUMAN Kinesin-like protein OS=Homo sapiens OX=9606 GN=KIF12 PE=1 SV=1;sp|Q96FN5|KIF12_HUMAN Kinesin-like protein KIF12 OS=Homo sapiens OX=9606 GN=KIF12 PE=1 SV=3</t>
  </si>
  <si>
    <t>VACVSPSAQCLPETLSTLRYASRAQRVTTRP</t>
  </si>
  <si>
    <t>X;X;X;X;X;X;X;X;X;X;X;X;X;HexNAc (ST);X;Phospho (STY);X;X;X;X;X;HexNAc (ST);X;X;X;X;X;X;X;X;X</t>
  </si>
  <si>
    <t>PPPPPPPPPPPPPPPPPPPPPPPXXXXXXXX</t>
  </si>
  <si>
    <t>GVT(0.101)LMVACVS(0.101)PS(0.103)AQCLPET(0.119)LS(0.126)T(0.125)LRY(0.207)AS(0.119)R</t>
  </si>
  <si>
    <t>GVT(-2.8)LMVACVS(-2.8)PS(-2.5)AQCLPET(-0.86)LS(0)T(0)LRY(-0.77)AS(-0.68)R</t>
  </si>
  <si>
    <t>20250610SY_1SUP_ETD_MS2</t>
  </si>
  <si>
    <t>A0A2R8Y4M0</t>
  </si>
  <si>
    <t>SPG7</t>
  </si>
  <si>
    <t>tr|A0A2R8Y4M0|A0A2R8Y4M0_HUMAN SPG7 matrix AAA peptidase subunit, paraplegin (Fragment) OS=Homo sapiens OX=9606 GN=SPG7 PE=1 SV=1</t>
  </si>
  <si>
    <t>ELKLVNRRAETGVSLSRCSTQK_________</t>
  </si>
  <si>
    <t>X;X;X;X;X;X;X;X;X;X;X;X;X;HexNAc (ST);X;Phospho (STY);X;X;Phospho (STY);HexNAc (ST);X;X;X;X;X;X;X;X;X;X;X</t>
  </si>
  <si>
    <t>XXXXXXXXPPPPPPPPPPPPPPXXXXXXXXX</t>
  </si>
  <si>
    <t>AET(0.058)GVS(0.294)LS(0.59)RCS(0.666)T(0.392)QK</t>
  </si>
  <si>
    <t>AET(-16)GVS(-3.9)LS(3.9)RCS(3.9)T(-3.9)QK</t>
  </si>
  <si>
    <t>LVNRRAETGVSLSRCSTQK____________</t>
  </si>
  <si>
    <t>X;X;X;X;X;X;X;X;X;X;HexNAc (ST);X;Phospho (STY);X;X;Phospho (STY);HexNAc (ST);X;X;X;X;X;X;X;X;X;X;X;X;X;X</t>
  </si>
  <si>
    <t>XXXXXPPPPPPPPPPPPPPXXXXXXXXXXXX</t>
  </si>
  <si>
    <t>D6RHI7;D6RG18;A0A2R8YEM2;P51946</t>
  </si>
  <si>
    <t>172;172;246;246</t>
  </si>
  <si>
    <t>D6RHI7</t>
  </si>
  <si>
    <t>Cyclin-H</t>
  </si>
  <si>
    <t>CCNH</t>
  </si>
  <si>
    <t>tr|D6RHI7|D6RHI7_HUMAN Cyclin-H OS=Homo sapiens OX=9606 GN=CCNH PE=1 SV=1;tr|D6RG18|D6RG18_HUMAN Cyclin-H OS=Homo sapiens OX=9606 GN=CCNH PE=1 SV=1;tr|A0A2R8YEM2|A0A2R8YEM2_HUMAN Cyclin-H OS=Homo sapiens OX=9606 GN=CCNH PE=1 SV=1;sp|P51946|CCNH_HUMAN Cycli</t>
  </si>
  <si>
    <t>YLSESLMLKENRTCLSQLLDIMKSMRNLVKK</t>
  </si>
  <si>
    <t>T(0.5)CLS(0.5)QLLDIMKSMRNLVK</t>
  </si>
  <si>
    <t>T(0)CLS(0)QLLDIMKS(-53)MRNLVK</t>
  </si>
  <si>
    <t>H7BYU4;A0A3B3ISI4;A0A3B3IRF0;A0A3B3ITS6;A0A3B3ITL3;A0A3B3ITJ8;A0A3B3IS14;A0A2R8YF72;Q9UL68-3;Q9UL68-4;Q9UL68</t>
  </si>
  <si>
    <t>163;490;650;658;841;1166;1167;1188;165;1165;1167</t>
  </si>
  <si>
    <t>H7BYU4</t>
  </si>
  <si>
    <t>Myelin transcription factor 1-like protein</t>
  </si>
  <si>
    <t>MYT1L</t>
  </si>
  <si>
    <t>tr|H7BYU4|H7BYU4_HUMAN Myelin transcription factor 1 like (Fragment) OS=Homo sapiens OX=9606 GN=MYT1L PE=1 SV=3;tr|A0A3B3ISI4|A0A3B3ISI4_HUMAN Myelin transcription factor 1 like (Fragment) OS=Homo sapiens OX=9606 GN=MYT1L PE=1 SV=2;tr|A0A3B3IRF0|A0A3B3IRF0</t>
  </si>
  <si>
    <t>VTTLTEMYTNQDRYQSPENKALLENIKQAVR</t>
  </si>
  <si>
    <t>XXXXXXXXXXXXXPPPPPPPXXXXXXXXXXX</t>
  </si>
  <si>
    <t>Y(1)QS(1)PENK</t>
  </si>
  <si>
    <t>Y(24)QS(24)PENK</t>
  </si>
  <si>
    <t>A0A3B3ISR9</t>
  </si>
  <si>
    <t>KCNC2</t>
  </si>
  <si>
    <t>tr|A0A3B3ISR9|A0A3B3ISR9_HUMAN Potassium voltage-gated channel subfamily C member 2 OS=Homo sapiens OX=9606 GN=KCNC2 PE=1 SV=1</t>
  </si>
  <si>
    <t>DTCLGKDNRLLEHNRSVLPLPHGAMHLNLIH</t>
  </si>
  <si>
    <t>X;X;X;X;X;X;X;X;X;X;X;X;X;X;X;Phospho (STY);X;X;X;X;X;X;X;X;Oxidation (M);X;X;X;X;X;X</t>
  </si>
  <si>
    <t>XXXXXXXXXXXXXXXPPPPPPPPPPPPPPPP</t>
  </si>
  <si>
    <t>S(1)VLPLPHGAMHLNLIHK</t>
  </si>
  <si>
    <t>S(24)VLPLPHGAMHLNLIHK</t>
  </si>
  <si>
    <t>A0A3B3ISY2</t>
  </si>
  <si>
    <t>NAV2</t>
  </si>
  <si>
    <t>tr|A0A3B3ISY2|A0A3B3ISY2_HUMAN Neuron navigator 2 (Fragment) OS=Homo sapiens OX=9606 GN=NAV2 PE=4 SV=1</t>
  </si>
  <si>
    <t>____________MPVSINLWVPARGQSRDSC</t>
  </si>
  <si>
    <t>XXXXXXXXXXXXPPPPPPPPPPPPXXXXXXX</t>
  </si>
  <si>
    <t>MPVS(1)INLWVPAR</t>
  </si>
  <si>
    <t>MPVS(32)INLWVPAR</t>
  </si>
  <si>
    <t>2399;2400;2401;2402;2403</t>
  </si>
  <si>
    <t>3874;3875;3876;3877;3878</t>
  </si>
  <si>
    <t>H0Y3S9;A0A8J9GB59;A0A3F2YNW7;Q8NFD5-1;Q8NFD5;Q8NFD5-2</t>
  </si>
  <si>
    <t>101;284;1130;1034;1117;1130</t>
  </si>
  <si>
    <t>H0Y3S9</t>
  </si>
  <si>
    <t>AT-rich interactive domain-containing protein 1B</t>
  </si>
  <si>
    <t>ARID1B</t>
  </si>
  <si>
    <t>tr|H0Y3S9|H0Y3S9_HUMAN AT-rich interaction domain 1B (Fragment) OS=Homo sapiens OX=9606 GN=ARID1B PE=1 SV=1;tr|A0A8J9GB59|A0A8J9GB59_HUMAN AT-rich interaction domain 1B OS=Homo sapiens OX=9606 GN=ARID1B PE=1 SV=1;tr|A0A3F2YNW7|A0A3F2YNW7_HUMAN AT-rich inte</t>
  </si>
  <si>
    <t>GKEEGTPQPESKSKKSSSSTTTGEKITKVYE</t>
  </si>
  <si>
    <t>X;X;X;X;X;X;X;X;X;X;X;X;X;X;X;Phospho (STY);HexNAc (ST);X;X;X;Phospho (STY);Phospho (STY);X;X;X;X;X;X;X;X;X</t>
  </si>
  <si>
    <t>KS(0.312)S(0.28)S(0.296)S(0.298)T(0.368)T(0.584)T(0.862)GEK</t>
  </si>
  <si>
    <t>KS(0.99)S(-1.2)S(-0.99)S(-2.2)T(-3.4)T(3.4)T(10)GEK</t>
  </si>
  <si>
    <t>A0A5E8;Q99501-2;Q99501-4;Q99501</t>
  </si>
  <si>
    <t>324;324;324;324</t>
  </si>
  <si>
    <t>A0A5E8</t>
  </si>
  <si>
    <t>GAS2-like protein 1</t>
  </si>
  <si>
    <t>GAS2L1</t>
  </si>
  <si>
    <t>tr|A0A5E8|A0A5E8_HUMAN Growth arrest specific 2 like 1 OS=Homo sapiens OX=9606 GN=GAS2L1 PE=1 SV=1;sp|Q99501-2|GA2L1_HUMAN Isoform 2 of GAS2-like protein 1 OS=Homo sapiens OX=9606 GN=GAS2L1;sp|Q99501-4|GA2L1_HUMAN Isoform 4 of GAS2-like protein 1 OS=Homo s</t>
  </si>
  <si>
    <t>PGSERRGSRPEMTPVSLRSTKEGPETPPRPR</t>
  </si>
  <si>
    <t>XXXXXXPPPPPPPPPPPPPPPXXXXXXXXXX</t>
  </si>
  <si>
    <t>GSRPEMT(0.068)PVS(0.844)LRS(0.083)T(0.005)K</t>
  </si>
  <si>
    <t>GS(-54)RPEMT(-11)PVS(10)LRS(-10)T(-23)K</t>
  </si>
  <si>
    <t>A0A5F9ZH43;A4UGR9-2;A4UGR9-3;A4UGR9;A4UGR9-8</t>
  </si>
  <si>
    <t>921;921;968;968;1143</t>
  </si>
  <si>
    <t>A0A5F9ZH43</t>
  </si>
  <si>
    <t>Xin actin-binding repeat-containing protein 2</t>
  </si>
  <si>
    <t>XIRP2</t>
  </si>
  <si>
    <t>tr|A0A5F9ZH43|A0A5F9ZH43_HUMAN Xin actin binding repeat containing 2 OS=Homo sapiens OX=9606 GN=XIRP2 PE=1 SV=1;sp|A4UGR9-2|XIRP2_HUMAN Isoform 2 of Xin actin-binding repeat-containing protein 2 OS=Homo sapiens OX=9606 GN=XIRP2;sp|A4UGR9-3|XIRP2_HUMAN Isof</t>
  </si>
  <si>
    <t>TWLFETQPLDTIKDDSETAVKLQTVKQEEIQ</t>
  </si>
  <si>
    <t>DDS(0.5)ET(0.5)AVKLQTVKQEEIQGGDVR</t>
  </si>
  <si>
    <t>DDS(0)ET(0)AVKLQT(-43)VKQEEIQGGDVR</t>
  </si>
  <si>
    <t>2441;2441;2488;2488;2663</t>
  </si>
  <si>
    <t>ASEDKDKMKKEVLQSSRDIMQSKSACEIKQS</t>
  </si>
  <si>
    <t>X;X;X;X;X;X;X;X;X;X;X;X;X;X;HexNAc (ST);Phospho (STY);X;X;X;X;X;X;X;X;X;X;X;X;X;X;X</t>
  </si>
  <si>
    <t>XXXXXXXXXPPPPPPPPXXXXXXXXXXXXXX</t>
  </si>
  <si>
    <t>KEVLQS(0.03)S(0.97)R</t>
  </si>
  <si>
    <t>KEVLQS(-15)S(15)R</t>
  </si>
  <si>
    <t>1383;1384</t>
  </si>
  <si>
    <t>2028;2029</t>
  </si>
  <si>
    <t>A0A669KBL0</t>
  </si>
  <si>
    <t>TSGA10</t>
  </si>
  <si>
    <t>tr|A0A669KBL0|A0A669KBL0_HUMAN Testis specific 10 OS=Homo sapiens OX=9606 GN=TSGA10 PE=1 SV=1</t>
  </si>
  <si>
    <t>______________MSSGQDGGPRSPGRDPE</t>
  </si>
  <si>
    <t>X;X;X;X;X;X;X;X;X;X;X;X;X;X;X;Phospho (STY);Phospho (STY);X;X;X;X;X;X;X;Phospho (STY);X;X;X;X;X;X</t>
  </si>
  <si>
    <t>XXXXXXXXXXXXXXXPPPPPPPPPPPPPXXX</t>
  </si>
  <si>
    <t>S(1)S(1)GQDGGPRS(1)PGR</t>
  </si>
  <si>
    <t>S(23)S(23)GQDGGPRS(23)PGR</t>
  </si>
  <si>
    <t>_____________MSSGQDGGPRSPGRDPEL</t>
  </si>
  <si>
    <t>X;X;X;X;X;X;X;X;X;X;X;X;X;X;Phospho (STY);Phospho (STY);X;X;X;X;X;X;X;Phospho (STY);X;X;X;X;X;X;X</t>
  </si>
  <si>
    <t>XXXXXXXXXXXXXXPPPPPPPPPPPPPXXXX</t>
  </si>
  <si>
    <t>_____MSSGQDGGPRSPGRDPELQVEAAEVT</t>
  </si>
  <si>
    <t>X;X;X;X;X;X;Phospho (STY);Phospho (STY);X;X;X;X;X;X;X;Phospho (STY);X;X;X;X;X;X;X;X;X;X;X;X;X;X;X</t>
  </si>
  <si>
    <t>XXXXXXPPPPPPPPPPPPPXXXXXXXXXXXX</t>
  </si>
  <si>
    <t>A0A6E1Y6F7;Q9P1Z9</t>
  </si>
  <si>
    <t>1194;1238</t>
  </si>
  <si>
    <t>A0A6E1Y6F7</t>
  </si>
  <si>
    <t>Coiled-coil domain-containing protein 180</t>
  </si>
  <si>
    <t>CCDC180</t>
  </si>
  <si>
    <t>tr|A0A6E1Y6F7|A0A6E1Y6F7_HUMAN Coiled-coil domain containing 180 OS=Homo sapiens OX=9606 GN=CCDC180 PE=1 SV=1;sp|Q9P1Z9|CC180_HUMAN Coiled-coil domain-containing protein 180 OS=Homo sapiens OX=9606 GN=CCDC180 PE=2 SV=3</t>
  </si>
  <si>
    <t>EALEEEAKLDVVTPESFTQLSRVGKPLIEDP</t>
  </si>
  <si>
    <t>X;X;X;X;X;X;X;X;X;X;X;X;HexNAc (ST);X;X;Phospho (STY);X;Phospho (STY);X;X;X;X;X;X;X;X;X;X;X;X;X</t>
  </si>
  <si>
    <t>LDVVT(0.158)PES(0.817)FT(0.842)QLS(0.184)RVGK</t>
  </si>
  <si>
    <t>LDVVT(-5.7)PES(5.7)FT(5.7)QLS(-5.7)RVGK</t>
  </si>
  <si>
    <t>A0A7I2V3C7</t>
  </si>
  <si>
    <t>HNRNPA1</t>
  </si>
  <si>
    <t>tr|A0A7I2V3C7|A0A7I2V3C7_HUMAN Heterogeneous nuclear ribonucleoprotein A1 (Fragment) OS=Homo sapiens OX=9606 GN=HNRNPA1 PE=1 SV=1</t>
  </si>
  <si>
    <t>____________MSKSEVMRDPNTKRSRGFG</t>
  </si>
  <si>
    <t>X;X;X;X;X;X;X;X;X;X;X;X;X;HexNAc (ST);X;Phospho (STY);X;X;X;X;X;X;X;HexNAc (ST);X;X;X;X;X;X;X</t>
  </si>
  <si>
    <t>XXXXXXXXXXXXPPPPPPPPPPPPPXXXXXX</t>
  </si>
  <si>
    <t>MS(0.002)KS(0.983)EVMRDPNT(0.015)K</t>
  </si>
  <si>
    <t>MS(-27)KS(18)EVMRDPNT(-18)K</t>
  </si>
  <si>
    <t>A0A7I2YQW9;Q96GS6;Q96GS6-2</t>
  </si>
  <si>
    <t>298;307;358</t>
  </si>
  <si>
    <t>A0A7I2YQW9</t>
  </si>
  <si>
    <t>Alpha/beta hydrolase domain-containing protein 17A</t>
  </si>
  <si>
    <t>ABHD17A</t>
  </si>
  <si>
    <t>tr|A0A7I2YQW9|A0A7I2YQW9_HUMAN Abhydrolase domain containing 17A, depalmitoylase OS=Homo sapiens OX=9606 GN=ABHD17A PE=1 SV=1;sp|Q96GS6|AB17A_HUMAN Alpha/beta hydrolase domain-containing protein 17A OS=Homo sapiens OX=9606 GN=ABHD17A PE=1 SV=1;sp|Q96GS6-2|</t>
  </si>
  <si>
    <t>QYLERLRRFISQELPSQRA____________</t>
  </si>
  <si>
    <t>X;X;X;X;X;X;X;X;X;X;HexNAc (ST);X;X;X;X;Phospho (STY);X;X;X;X;X;X;X;X;X;X;X;X;X;X;X</t>
  </si>
  <si>
    <t>RFIS(0.111)QELPS(0.889)QR</t>
  </si>
  <si>
    <t>RFIS(-9)QELPS(9)QR</t>
  </si>
  <si>
    <t>H0YJ69;G3V2B5;G3V506;A0A7P0T811;O15033-2;O15033</t>
  </si>
  <si>
    <t>7;363;202;353;363;363</t>
  </si>
  <si>
    <t>H0YJ69</t>
  </si>
  <si>
    <t>HECT-type E3 ubiquitin transferase;Apoptosis-resistant E3 ubiquitin protein ligase 1</t>
  </si>
  <si>
    <t>AREL1</t>
  </si>
  <si>
    <t>tr|H0YJ69|H0YJ69_HUMAN Apoptosis resistant E3 ubiquitin protein ligase 1 (Fragment) OS=Homo sapiens OX=9606 GN=AREL1 PE=1 SV=1;tr|G3V2B5|G3V2B5_HUMAN Apoptosis resistant E3 ubiquitin protein ligase 1 OS=Homo sapiens OX=9606 GN=AREL1 PE=1 SV=1;tr|G3V506|G3V</t>
  </si>
  <si>
    <t>_________XSPKQFSVKEFYLKIIPWRLYT</t>
  </si>
  <si>
    <t>XXXXXXXXXXXXXPPPPPPPPPPXXXXXXXX</t>
  </si>
  <si>
    <t>QFS(0.998)VKEFY(0.002)LK</t>
  </si>
  <si>
    <t>QFS(27)VKEFY(-27)LK</t>
  </si>
  <si>
    <t>A0A7P0T8Q9</t>
  </si>
  <si>
    <t>HYCC1</t>
  </si>
  <si>
    <t>tr|A0A7P0T8Q9|A0A7P0T8Q9_HUMAN Hyccin PI4KA lipid kinase complex subunit 1 OS=Homo sapiens OX=9606 GN=HYCC1 PE=1 SV=1</t>
  </si>
  <si>
    <t>ETSLPNYATNLKDKSSLVSSLYKVIQEPQRN</t>
  </si>
  <si>
    <t>X;X;X;X;X;X;X;X;X;X;X;X;X;X;HexNAc (ST);Phospho (STY);X;X;X;X;X;Phospho (STY);X;X;X;X;X;X;X;X;X</t>
  </si>
  <si>
    <t>XXXXXXXXXXXXPPPPPPPPPPPPPPPPPPX</t>
  </si>
  <si>
    <t>DKS(0.278)S(0.511)LVS(0.214)S(0.28)LY(0.717)KVIQEPQR</t>
  </si>
  <si>
    <t>DKS(-3.6)S(3.6)LVS(-3.6)S(-4.2)LY(4.2)KVIQEPQR</t>
  </si>
  <si>
    <t>A0A7P0Z4R7;A0A7P0Z491;Q8IZT6-2;Q8IZT6</t>
  </si>
  <si>
    <t>3417;3499;1840;3425</t>
  </si>
  <si>
    <t>A0A7P0Z4R7</t>
  </si>
  <si>
    <t>Abnormal spindle-like microcephaly-associated protein</t>
  </si>
  <si>
    <t>ASPM</t>
  </si>
  <si>
    <t>tr|A0A7P0Z4R7|A0A7P0Z4R7_HUMAN Assembly factor for spindle microtubules OS=Homo sapiens OX=9606 GN=ASPM PE=1 SV=1;tr|A0A7P0Z491|A0A7P0Z491_HUMAN Assembly factor for spindle microtubules OS=Homo sapiens OX=9606 GN=ASPM PE=1 SV=1;sp|Q8IZT6-2|ASPM_HUMAN Isofo</t>
  </si>
  <si>
    <t>HKMNTERILYKQKKNSSISIPFIPETPVRTR</t>
  </si>
  <si>
    <t>X;X;X;X;X;X;X;X;X;X;X;X;X;X;X;Phospho (STY);Phospho (STY);X;HexNAc (ST);X;X;X;X;X;X;Phospho (STY);X;X;X;X;X</t>
  </si>
  <si>
    <t>XXXXXXXXXXXPPPPPPPPPPPPPPPPPPXX</t>
  </si>
  <si>
    <t>QKKNS(0.676)S(0.676)IS(0.676)IPFIPET(0.971)PVR</t>
  </si>
  <si>
    <t>QKKNS(0)S(0)IS(0)IPFIPET(10)PVR</t>
  </si>
  <si>
    <t>3418;3500;1841;3426</t>
  </si>
  <si>
    <t>KMNTERILYKQKKNSSISIPFIPETPVRTRI</t>
  </si>
  <si>
    <t>X;X;X;X;X;X;X;X;X;X;X;X;X;X;Phospho (STY);Phospho (STY);X;HexNAc (ST);X;X;X;X;X;X;Phospho (STY);X;X;X;X;X;X</t>
  </si>
  <si>
    <t>XXXXXXXXXXPPPPPPPPPPPPPPPPPPXXX</t>
  </si>
  <si>
    <t>3420;3502;1843;3428</t>
  </si>
  <si>
    <t>NTERILYKQKKNSSISIPFIPETPVRTRIVS</t>
  </si>
  <si>
    <t>H7C2P5;G3XAD3;A0A804HKS7;A0A804HL10;A0A804HKU0;A0A804HI04;F8WEZ8;A0A804HKP5;Q13002-3;Q13002-6;Q13002-7;Q13002-4;Q13002-2;Q13002-5;Q13002</t>
  </si>
  <si>
    <t>290;290;290;290;290;290;252;290;290;290;290;290;290;290;290</t>
  </si>
  <si>
    <t>H7C2P5</t>
  </si>
  <si>
    <t>Glutamate receptor;Glutamate receptor ionotropic, kainate 2</t>
  </si>
  <si>
    <t>GRIK2</t>
  </si>
  <si>
    <t>tr|H7C2P5|H7C2P5_HUMAN Glutamate ionotropic receptor kainate type subunit 2 OS=Homo sapiens OX=9606 GN=GRIK2 PE=1 SV=2;tr|G3XAD3|G3XAD3_HUMAN Glutamate ionotropic receptor kainate type subunit 2 OS=Homo sapiens OX=9606 GN=GRIK2 PE=1 SV=1;tr|A0A804HKS7|A0A8</t>
  </si>
  <si>
    <t>NMTGFRILNTENTQVSSIIEKWSMERLQAPP</t>
  </si>
  <si>
    <t>X;Oxidation (M);X;X;X;X;X;X;X;X;X;X;X;X;X;Phospho (STY);HexNAc (ST);X;X;X;X;X;X;X;X;X;X;X;X;X;X</t>
  </si>
  <si>
    <t>PPPPPPPPPPPPPPPPPPPPPXXXXXXXXXX</t>
  </si>
  <si>
    <t>Y(0.021)S(0.013)GVNMT(0.015)GFRILNT(0.24)ENT(0.182)QVS(0.272)S(0.257)IIEK</t>
  </si>
  <si>
    <t>Y(-17)S(-19)GVNMT(-17)GFRILNT(-2.1)ENT(-3)QVS(0)S(0)IIEK</t>
  </si>
  <si>
    <t>291;291;291;291;291;291;253;291;291;291;291;291;291;291;291</t>
  </si>
  <si>
    <t>MTGFRILNTENTQVSSIIEKWSMERLQAPPK</t>
  </si>
  <si>
    <t>H0Y948;Q5TIG5;A8MQ02;J3KN01;A0A804HJ20;H0Y8U8;P55196-2;P55196-6;P55196-3;P55196-1;P55196;P55196-5</t>
  </si>
  <si>
    <t>87;1082;1041;1074;1089;1073;1066;1082;1065;1065;1082;1081</t>
  </si>
  <si>
    <t>H0Y948</t>
  </si>
  <si>
    <t>Afadin</t>
  </si>
  <si>
    <t>AFDN</t>
  </si>
  <si>
    <t>tr|H0Y948|H0Y948_HUMAN Afadin, adherens junction formation factor (Fragment) OS=Homo sapiens OX=9606 GN=AFDN PE=1 SV=2;tr|Q5TIG5|Q5TIG5_HUMAN Afadin, adherens junction formation factor OS=Homo sapiens OX=9606 GN=AFDN PE=1 SV=1;tr|A8MQ02|A8MQ02_HUMAN Afadin</t>
  </si>
  <si>
    <t>VGLSQERAAELMTRTSSVVTLEVAKQGAIYH</t>
  </si>
  <si>
    <t>T(0.563)S(0.566)S(0.864)VVT(0.007)LEVAK</t>
  </si>
  <si>
    <t>T(0)S(0)S(5.2)VVT(-23)LEVAK</t>
  </si>
  <si>
    <t>88;1083;1042;1075;1090;1074;1067;1083;1066;1066;1083;1082</t>
  </si>
  <si>
    <t>GLSQERAAELMTRTSSVVTLEVAKQGAIYHG</t>
  </si>
  <si>
    <t>X;X;X;X;X;X;X;X;X;X;X;X;X;Phospho (STY);X;Phospho (STY);X;X;HexNAc (ST);X;X;X;X;X;X;X;X;X;X;X;X</t>
  </si>
  <si>
    <t>B5MEG9;P27816-4;A0A804HKE7;E7EVA0</t>
  </si>
  <si>
    <t>305;256;1649;1666</t>
  </si>
  <si>
    <t>B5MEG9</t>
  </si>
  <si>
    <t>Microtubule-associated protein</t>
  </si>
  <si>
    <t>MAP4</t>
  </si>
  <si>
    <t>tr|B5MEG9|B5MEG9_HUMAN Microtubule associated protein 4 (Fragment) OS=Homo sapiens OX=9606 GN=MAP4 PE=1 SV=9;sp|P27816-4|MAP4_HUMAN Isoform 4 of Microtubule-associated protein 4 OS=Homo sapiens OX=9606 GN=MAP4;tr|A0A804HKE7|A0A804HKE7_HUMAN Microtubule-ass</t>
  </si>
  <si>
    <t>SFCEDQNAQDRNSKGSDSLNKKVDLTLLSPK</t>
  </si>
  <si>
    <t>X;X;X;X;X;X;X;X;X;X;X;X;X;X;X;Phospho (STY);X;HexNAc (ST);X;X;X;X;X;X;X;HexNAc (ST);X;X;HexNAc (ST);X;X</t>
  </si>
  <si>
    <t>XXXXXXXXXXXXXXPPPPPPPPPPPPPPPPP</t>
  </si>
  <si>
    <t>GS(0.773)DS(0.227)LNKKVDLTLLSPK</t>
  </si>
  <si>
    <t>GS(5.3)DS(-5.3)LNKKVDLT(-50)LLS(-72)PK</t>
  </si>
  <si>
    <t>545;546</t>
  </si>
  <si>
    <t>605;606</t>
  </si>
  <si>
    <t>H0Y9Q2;A0A8I5QL12;A0A8I5KWK4;A0A8I5KP73;A0A8I5KX14;A0A8I5KYX1;A0A8I5KT04;A0A8I5KYT5;A0A8I5KTT9;A0A8I5KSG5;A0A8I5KYB6;A0A8I5KTI2;A0A8I5KSN5;A0A8I5KPB4;A0A8I5KW25;A0A8I5KUY3;A0A8I5QKY6;A0A8I5KS91;A0A8I5KNX7;A0A8I5QJE0;A0A8I5KXC8;A0A8I5KUU2;Q9HBG6;Q9HBG6-6;Q9HBG6-8;Q9HBG6-3;Q9HBG6-4;Q9HBG6-10;Q9HBG6-7;Q9HBG6-11;Q9HBG6-5</t>
  </si>
  <si>
    <t>137;602;620;671;583;571;568;543;59;679;620;679;679;620;620;620;620;679;620;531;59;627;679;671;529;620;568;519;470;620;730</t>
  </si>
  <si>
    <t>H0Y9Q2</t>
  </si>
  <si>
    <t>Intraflagellar transport protein 122 homolog</t>
  </si>
  <si>
    <t>IFT122</t>
  </si>
  <si>
    <t>tr|H0Y9Q2|H0Y9Q2_HUMAN Intraflagellar transport 122 (Fragment) OS=Homo sapiens OX=9606 GN=IFT122 PE=1 SV=2;tr|A0A8I5QL12|A0A8I5QL12_HUMAN Intraflagellar transport protein 122 homolog OS=Homo sapiens OX=9606 GN=IFT122 PE=1 SV=1;tr|A0A8I5KWK4|A0A8I5KWK4_HUMA</t>
  </si>
  <si>
    <t>KAFIRVQDLRYLELISSIEERKKRGETNNDL</t>
  </si>
  <si>
    <t>XXXXXXXXXXPPPPPPPPPPPPXXXXXXXXX</t>
  </si>
  <si>
    <t>Y(0.009)LELIS(0.734)S(0.257)IEERK</t>
  </si>
  <si>
    <t>Y(-21)LELIS(4.6)S(-4.6)IEERK</t>
  </si>
  <si>
    <t>4022;4023;4024</t>
  </si>
  <si>
    <t>6024;6025;6026</t>
  </si>
  <si>
    <t>138;603;621;672;584;572;569;544;60;680;621;680;680;621;621;621;621;680;621;532;60;628;680;672;530;621;569;520;471;621;731</t>
  </si>
  <si>
    <t>AFIRVQDLRYLELISSIEERKKRGETNNDLF</t>
  </si>
  <si>
    <t>XXXXXXXXXPPPPPPPPPPPPXXXXXXXXXX</t>
  </si>
  <si>
    <t>Y(0.001)LELIS(0.133)S(0.865)IEERK</t>
  </si>
  <si>
    <t>Y(-32)LELIS(-8.1)S(8.1)IEERK</t>
  </si>
  <si>
    <t>4021;4023;4024</t>
  </si>
  <si>
    <t>6023;6025;6026</t>
  </si>
  <si>
    <t>A0A8I5KXQ8;A0A8I5KT68;A0A8I5QJ91;A0A8I5KXY4;A0A8I5QJS0;A0A8I5KXJ8;A0A8I5QKY1;P38435-2;P38435</t>
  </si>
  <si>
    <t>259;295;352;123;124;127;329;295;352</t>
  </si>
  <si>
    <t>A0A8I5KXQ8</t>
  </si>
  <si>
    <t>Vitamin K-dependent gamma-carboxylase</t>
  </si>
  <si>
    <t>GGCX</t>
  </si>
  <si>
    <t>tr|A0A8I5KXQ8|A0A8I5KXQ8_HUMAN Gamma-glutamyl carboxylase OS=Homo sapiens OX=9606 GN=GGCX PE=1 SV=1;tr|A0A8I5KT68|A0A8I5KT68_HUMAN Gamma-glutamyl carboxylase OS=Homo sapiens OX=9606 GN=GGCX PE=1 SV=1;tr|A0A8I5QJ91|A0A8I5QJ91_HUMAN Gamma-glutamyl carboxylas</t>
  </si>
  <si>
    <t>PQPSVSCVYKRSRGKSGQKPGLRHQLGAAFT</t>
  </si>
  <si>
    <t>XXXXXXXXXXXPPPPPPPPXXXXXXXXXXXX</t>
  </si>
  <si>
    <t>SRGKS(1)GQK</t>
  </si>
  <si>
    <t>S(-42)RGKS(42)GQK</t>
  </si>
  <si>
    <t>A0A8I5KWQ5;B4DYI2</t>
  </si>
  <si>
    <t>595;595</t>
  </si>
  <si>
    <t>A0A8I5KWQ5</t>
  </si>
  <si>
    <t>Putative spermatogenesis-associated protein 31C2</t>
  </si>
  <si>
    <t>SPATA31C2</t>
  </si>
  <si>
    <t>tr|A0A8I5KWQ5|A0A8I5KWQ5_HUMAN SPATA31 subfamily C member 2 OS=Homo sapiens OX=9606 GN=SPATA31C2 PE=1 SV=1;sp|B4DYI2|S31C2_HUMAN Putative spermatogenesis-associated protein 31C2 OS=Homo sapiens OX=9606 GN=SPATA31C2 PE=5 SV=2</t>
  </si>
  <si>
    <t>MSRKLGQTNEGLIPVSVRRSWLAVNQAFPVS</t>
  </si>
  <si>
    <t>X;HexNAc (ST);X;X;X;X;X;Phospho (STY);X;X;X;X;X;X;X;Phospho (STY);X;X;X;X;X;X;X;X;X;X;X;X;X;X;X</t>
  </si>
  <si>
    <t>AHMSRKLGQT(1)NEGLIPVS(1)VR</t>
  </si>
  <si>
    <t>AHMS(-51)RKLGQT(64)NEGLIPVS(51)VR</t>
  </si>
  <si>
    <t>A0A8Q3SHZ3;O95613-2;O95613</t>
  </si>
  <si>
    <t>1441;1312;1430</t>
  </si>
  <si>
    <t>A0A8Q3SHZ3</t>
  </si>
  <si>
    <t>Pericentrin</t>
  </si>
  <si>
    <t>PCNT</t>
  </si>
  <si>
    <t>tr|A0A8Q3SHZ3|A0A8Q3SHZ3_HUMAN Pericentrin OS=Homo sapiens OX=9606 GN=PCNT PE=1 SV=1;sp|O95613-2|PCNT_HUMAN Isoform 2 of Pericentrin OS=Homo sapiens OX=9606 GN=PCNT;sp|O95613|PCNT_HUMAN Pericentrin OS=Homo sapiens OX=9606 GN=PCNT PE=1 SV=4</t>
  </si>
  <si>
    <t>TKEQSETRKQAEKDRSALLSQMKILESELEE</t>
  </si>
  <si>
    <t>X;X;X;X;X;X;X;X;X;X;X;X;X;X;X;Phospho (STY);X;X;X;X;X;Oxidation (M);X;X;X;X;X;X;X;X;X</t>
  </si>
  <si>
    <t>DRS(0.999)ALLS(0.001)QMK</t>
  </si>
  <si>
    <t>DRS(32)ALLS(-32)QMK</t>
  </si>
  <si>
    <t>A0A8Q3SIB5;F8VNQ3;A0A8Q3SIA3;A0A8Q3SI97;G3V106;Q9NT68-2;Q9NT68</t>
  </si>
  <si>
    <t>2207;2373;2415;2451;2491;2475;2612</t>
  </si>
  <si>
    <t>A0A8Q3SIB5</t>
  </si>
  <si>
    <t>Teneurin-2;Ten-2, soluble form;Ten-2 intracellular domain</t>
  </si>
  <si>
    <t>TENM2</t>
  </si>
  <si>
    <t>tr|A0A8Q3SIB5|A0A8Q3SIB5_HUMAN Teneurin transmembrane protein 2 OS=Homo sapiens OX=9606 GN=TENM2 PE=1 SV=1;tr|F8VNQ3|F8VNQ3_HUMAN Teneurin transmembrane protein 2 OS=Homo sapiens OX=9606 GN=TENM2 PE=1 SV=1;tr|A0A8Q3SIA3|A0A8Q3SIA3_HUMAN Teneurin transmembr</t>
  </si>
  <si>
    <t>ASVLNNAYYLDKMHYSIEGKDTHYFVKIGSA</t>
  </si>
  <si>
    <t>PPPPPPPPPPPPPPPPPPPPXXXXXXXXXXX</t>
  </si>
  <si>
    <t>VASVLNNAYY(0.001)LDKMHY(0.094)S(0.905)IEGK</t>
  </si>
  <si>
    <t>VAS(-48)VLNNAY(-33)Y(-30)LDKMHY(-9.8)S(9.8)IEGK</t>
  </si>
  <si>
    <t>A0A8Q3WKN6;A0A8Q3SIW6;Q9Y4B5</t>
  </si>
  <si>
    <t>306;306;306</t>
  </si>
  <si>
    <t>A0A8Q3WKN6</t>
  </si>
  <si>
    <t>Microtubule cross-linking factor 1</t>
  </si>
  <si>
    <t>MTCL1</t>
  </si>
  <si>
    <t>tr|A0A8Q3WKN6|A0A8Q3WKN6_HUMAN Microtubule crosslinking factor 1 OS=Homo sapiens OX=9606 GN=MTCL1 PE=1 SV=1;tr|A0A8Q3SIW6|A0A8Q3SIW6_HUMAN Microtubule crosslinking factor 1 OS=Homo sapiens OX=9606 GN=MTCL1 PE=1 SV=1;sp|Q9Y4B5|MTCL1_HUMAN Microtubule cross-</t>
  </si>
  <si>
    <t>GGFAGPGVAEDVRGRSPPERPVPGTPKEPSL</t>
  </si>
  <si>
    <t>S(0.008)IPS(0.014)GVS(0.014)GGFAGPGVAEDVRGRS(0.965)PPER</t>
  </si>
  <si>
    <t>S(-21)IPS(-19)GVS(-19)GGFAGPGVAEDVRGRS(19)PPER</t>
  </si>
  <si>
    <t>A0A8Q3WKI2;A0A8Q3WK88</t>
  </si>
  <si>
    <t>257;298</t>
  </si>
  <si>
    <t>A0A8Q3WKI2</t>
  </si>
  <si>
    <t>MRPS27</t>
  </si>
  <si>
    <t>tr|A0A8Q3WKI2|A0A8Q3WKI2_HUMAN Mitochondrial ribosomal protein S27 OS=Homo sapiens OX=9606 GN=MRPS27 PE=1 SV=1;tr|A0A8Q3WK88|A0A8Q3WK88_HUMAN Mitochondrial ribosomal protein S27 OS=Homo sapiens OX=9606 GN=MRPS27 PE=1 SV=2</t>
  </si>
  <si>
    <t>TMCFWAIKHLVADPLSAPQLDVLGAVLKALT</t>
  </si>
  <si>
    <t>XXXXXXXXPPPPPPPPPPPPPPPPPPPPXXX</t>
  </si>
  <si>
    <t>HLVADPLS(1)APQLDVLGAVLK</t>
  </si>
  <si>
    <t>HLVADPLS(86)APQLDVLGAVLK</t>
  </si>
  <si>
    <t>C9JLD6;C9J9D3;C9JZ60;C9J372;C9J4Z9;C9JN77;C9JG84;O94875-11;A0A8Q3WKK4;C9JWC3</t>
  </si>
  <si>
    <t>5;5;5;5;5;5;5;5;5;5</t>
  </si>
  <si>
    <t>C9JLD6</t>
  </si>
  <si>
    <t>SORBS2</t>
  </si>
  <si>
    <t xml:space="preserve">tr|C9JLD6|C9JLD6_HUMAN Sorbin and SH3 domain containing 2 (Fragment) OS=Homo sapiens OX=9606 GN=SORBS2 PE=1 SV=1;tr|C9J9D3|C9J9D3_HUMAN Sorbin and SH3 domain containing 2 (Fragment) OS=Homo sapiens OX=9606 GN=SORBS2 PE=1 SV=1;tr|C9JZ60|C9JZ60_HUMAN Sorbin </t>
  </si>
  <si>
    <t>___________MNTDSGGCARKRAAM_____</t>
  </si>
  <si>
    <t>MNT(0.5)DS(0.5)GGCARK</t>
  </si>
  <si>
    <t>MNT(0)DS(0)GGCARK</t>
  </si>
  <si>
    <t>A0A8V8TL71;H7C144;F5GXS2;O43707-2;O43707</t>
  </si>
  <si>
    <t>400;447;447;228;447</t>
  </si>
  <si>
    <t>A0A8V8TL71</t>
  </si>
  <si>
    <t>Alpha-actinin-4</t>
  </si>
  <si>
    <t>ACTN4</t>
  </si>
  <si>
    <t>tr|A0A8V8TL71|A0A8V8TL71_HUMAN Alpha-actinin-4 OS=Homo sapiens OX=9606 GN=ACTN4 PE=1 SV=1;tr|H7C144|H7C144_HUMAN Alpha-actinin-4 OS=Homo sapiens OX=9606 GN=ACTN4 PE=1 SV=2;tr|F5GXS2|F5GXS2_HUMAN Alpha-actinin-4 OS=Homo sapiens OX=9606 GN=ACTN4 PE=1 SV=3;sp</t>
  </si>
  <si>
    <t>KEAMLKHRDYETATLSDIKALIRKHEAFESD</t>
  </si>
  <si>
    <t>DY(0.994)ET(0.848)AT(0.579)LS(0.579)DIK</t>
  </si>
  <si>
    <t>DY(19)ET(4.4)AT(0)LS(0)DIK</t>
  </si>
  <si>
    <t>A0A994J5B8;H0Y459;O75376-2;O75376;J3QKP0;E7EVK1</t>
  </si>
  <si>
    <t>2157;2205;2028;2131;71;762</t>
  </si>
  <si>
    <t>A0A994J5B8</t>
  </si>
  <si>
    <t>Nuclear receptor corepressor 1</t>
  </si>
  <si>
    <t>NCOR1</t>
  </si>
  <si>
    <t xml:space="preserve">tr|A0A994J5B8|A0A994J5B8_HUMAN Nuclear receptor corepressor 1 OS=Homo sapiens OX=9606 GN=NCOR1 PE=1 SV=1;tr|H0Y459|H0Y459_HUMAN Nuclear receptor corepressor 1 OS=Homo sapiens OX=9606 GN=NCOR1 PE=1 SV=2;sp|O75376-2|NCOR1_HUMAN Isoform 2 of Nuclear receptor </t>
  </si>
  <si>
    <t>GSRVSPENLVDKSRGSRPGKSPERSHVSSEP</t>
  </si>
  <si>
    <t>XXXXXXXXXXXXPPPPPPPPXXXXXXXXXXX</t>
  </si>
  <si>
    <t>S(0.088)RGS(0.912)RPGK</t>
  </si>
  <si>
    <t>S(-10)RGS(10)RPGK</t>
  </si>
  <si>
    <t>E9PEM3;H7C357;H0Y6E6;A0A9L9PY84;Q92622-3;Q92622-2;Q92622</t>
  </si>
  <si>
    <t>246;5;225;246;246;186;246</t>
  </si>
  <si>
    <t>E9PEM3</t>
  </si>
  <si>
    <t>Run domain Beclin-1-interacting and cysteine-rich domain-containing protein</t>
  </si>
  <si>
    <t>RUBCN</t>
  </si>
  <si>
    <t>tr|E9PEM3|E9PEM3_HUMAN Rubicon autophagy regulator OS=Homo sapiens OX=9606 GN=RUBCN PE=1 SV=1;tr|H7C357|H7C357_HUMAN Rubicon autophagy regulator (Fragment) OS=Homo sapiens OX=9606 GN=RUBCN PE=1 SV=1;tr|H0Y6E6|H0Y6E6_HUMAN Rubicon autophagy regulator (Fragm</t>
  </si>
  <si>
    <t>SSLHQSVPNNGSERRSTSFPLSGPPRKPQES</t>
  </si>
  <si>
    <t>X;X;X;X;X;X;X;X;X;X;X;X;X;X;X;Phospho (STY);HexNAc (ST);X;X;X;X;HexNAc (ST);X;X;X;X;X;X;X;X;X</t>
  </si>
  <si>
    <t>RS(0.317)T(0.317)S(0.317)FPLS(0.049)GPPRK</t>
  </si>
  <si>
    <t>RS(0)T(0)S(0)FPLS(-9.7)GPPRK</t>
  </si>
  <si>
    <t>248;7;227;248;248;188;248</t>
  </si>
  <si>
    <t>LHQSVPNNGSERRSTSFPLSGPPRKPQESRG</t>
  </si>
  <si>
    <t>A6H8Y1-5</t>
  </si>
  <si>
    <t>sp|A6H8Y1-5|BDP1_HUMAN Isoform 5 of Transcription factor TFIIIB component B'' homolog OS=Homo sapiens OX=9606 GN=BDP1</t>
  </si>
  <si>
    <t>VPSLDIQVCIFLSFKSFLNAFSEEINNSMII</t>
  </si>
  <si>
    <t>S(0.97)FLNAFS(0.024)EEINNS(0.004)MIILSLSPTTFKNL</t>
  </si>
  <si>
    <t>S(16)FLNAFS(-16)EEINNS(-24)MIILS(-37)LS(-40)PT(-40)T(-40)FKNL</t>
  </si>
  <si>
    <t>A6NC57-2;A6NC57</t>
  </si>
  <si>
    <t>248;526</t>
  </si>
  <si>
    <t>A6NC57-2</t>
  </si>
  <si>
    <t>Ankyrin repeat domain-containing protein 62</t>
  </si>
  <si>
    <t>ANKRD62</t>
  </si>
  <si>
    <t>sp|A6NC57-2|ANR62_HUMAN Isoform 2 of Ankyrin repeat domain-containing protein 62 OS=Homo sapiens OX=9606 GN=ANKRD62;sp|A6NC57|ANR62_HUMAN Ankyrin repeat domain-containing protein 62 OS=Homo sapiens OX=9606 GN=ANKRD62 PE=2 SV=4</t>
  </si>
  <si>
    <t>IMEEQYRTQTEVKKQSKLTLKSLEVELKTVR</t>
  </si>
  <si>
    <t>X;X;X;X;X;X;X;HexNAc (ST);X;HexNAc (ST);X;X;X;X;X;Phospho (STY);X;X;X;X;X;X;X;X;X;X;X;X;X;X;X</t>
  </si>
  <si>
    <t>XXXXXXXPPPPPPPPPPXXXXXXXXXXXXXX</t>
  </si>
  <si>
    <t>TQT(0.003)EVKKQS(0.997)K</t>
  </si>
  <si>
    <t>T(-39)QT(-26)EVKKQS(26)K</t>
  </si>
  <si>
    <t>K7ENH3;K7EIV6;K7EKH3;A8MYT4;Q8NEB9</t>
  </si>
  <si>
    <t>119;151;164;101;164</t>
  </si>
  <si>
    <t>K7ENH3</t>
  </si>
  <si>
    <t>Phosphatidylinositol 3-kinase catalytic subunit type 3</t>
  </si>
  <si>
    <t>PIK3C3</t>
  </si>
  <si>
    <t xml:space="preserve">tr|K7ENH3|K7ENH3_HUMAN Phosphatidylinositol 3-kinase catalytic subunit type 3 (Fragment) OS=Homo sapiens OX=9606 GN=PIK3C3 PE=1 SV=1;tr|K7EIV6|K7EIV6_HUMAN Phosphatidylinositol 3-kinase catalytic subunit type 3 (Fragment) OS=Homo sapiens OX=9606 GN=PIK3C3 </t>
  </si>
  <si>
    <t>VEADGSEPTKTPGRTSSTLSEDQMSRLAKQK</t>
  </si>
  <si>
    <t>T(0.325)S(0.325)S(0.183)T(0.183)LS(0.99)EDQMS(0.994)R</t>
  </si>
  <si>
    <t>T(0)S(0)S(-1.1)T(-1.1)LS(24)EDQMS(25)R</t>
  </si>
  <si>
    <t>123;155;168;105;168</t>
  </si>
  <si>
    <t>GSEPTKTPGRTSSTLSEDQMSRLAKQK____</t>
  </si>
  <si>
    <t>X;X;X;X;X;X;X;X;X;X;Phospho (STY);HexNAc (ST);HexNAc (ST);X;X;Phospho (STY);X;X;X;X;Phospho (STY);X;X;X;X;X;X;X;X;X;X</t>
  </si>
  <si>
    <t>128;160;173;110;173</t>
  </si>
  <si>
    <t>KTPGRTSSTLSEDQMSRLAKQK_________</t>
  </si>
  <si>
    <t>X;X;X;X;X;Phospho (STY);HexNAc (ST);HexNAc (ST);X;X;Phospho (STY);X;X;X;X;Phospho (STY);X;X;X;X;X;X;X;X;X;X;X;X;X;X;X</t>
  </si>
  <si>
    <t>A8MZ59</t>
  </si>
  <si>
    <t>Paired-like homeodomain transcription factor LEUTX</t>
  </si>
  <si>
    <t>LEUTX</t>
  </si>
  <si>
    <t>sp|A8MZ59|LEUTX_HUMAN Paired-like homeodomain transcription factor LEUTX OS=Homo sapiens OX=9606 GN=LEUTX PE=1 SV=4</t>
  </si>
  <si>
    <t>EKTMHPSLATMGKLASKLQLDLSVVKIWFKN</t>
  </si>
  <si>
    <t>X;X;X;Oxidation (M);X;X;HexNAc (ST);X;X;X;X;X;X;X;X;Phospho (STY);X;X;X;X;X;X;X;X;X;X;X;X;X;X;X</t>
  </si>
  <si>
    <t>PPPPPPPPPPPPPPPPPXXXXXXXXXXXXXX</t>
  </si>
  <si>
    <t>ELLEKT(0.001)MHPS(0.004)LAT(0.047)MGKLAS(0.949)K</t>
  </si>
  <si>
    <t>ELLEKT(-39)MHPS(-27)LAT(-13)MGKLAS(13)K</t>
  </si>
  <si>
    <t>B0QZ55;Q9H869-8;Q9H869-9</t>
  </si>
  <si>
    <t>88;88;88</t>
  </si>
  <si>
    <t>B0QZ55</t>
  </si>
  <si>
    <t>YY1AP1</t>
  </si>
  <si>
    <t>tr|B0QZ55|B0QZ55_HUMAN YY1 associated protein 1 OS=Homo sapiens OX=9606 GN=YY1AP1 PE=1 SV=1;sp|Q9H869-8|YYAP1_HUMAN Isoform 8 of YY1-associated protein 1 OS=Homo sapiens OX=9606 GN=YY1AP1;sp|Q9H869-9|YYAP1_HUMAN Isoform 9 of YY1-associated protein 1 OS=Hom</t>
  </si>
  <si>
    <t>PLALHLSLLLSRISASRLTRWPPPDKREGSA</t>
  </si>
  <si>
    <t>X;X;X;X;X;X;X;X;X;X;X;X;X;X;X;Phospho (STY);X;X;Phospho (STY);X;X;X;X;X;X;X;X;X;X;X;X</t>
  </si>
  <si>
    <t>XXXXXXXXXXXXPPPPPPPPPPPPPPXXXXX</t>
  </si>
  <si>
    <t>IS(0.011)AS(0.991)RLT(0.998)RWPPPDK</t>
  </si>
  <si>
    <t>IS(-20)AS(20)RLT(26)RWPPPDK</t>
  </si>
  <si>
    <t>P0C881;B2RC85</t>
  </si>
  <si>
    <t>551;551</t>
  </si>
  <si>
    <t>P0C881</t>
  </si>
  <si>
    <t>Radial spoke head 10 homolog B;Radial spoke head 10 homolog B2</t>
  </si>
  <si>
    <t>RSPH10B;RSPH10B2</t>
  </si>
  <si>
    <t>sp|P0C881|R10B1_HUMAN Radial spoke head 10 homolog B OS=Homo sapiens OX=9606 GN=RSPH10B PE=2 SV=1;sp|B2RC85|R10B2_HUMAN Radial spoke head 10 homolog B2 OS=Homo sapiens OX=9606 GN=RSPH10B2 PE=2 SV=2</t>
  </si>
  <si>
    <t>KGNLFREQQRTLYSMSYMNKCWEIYLAYCRP</t>
  </si>
  <si>
    <t>X;X;X;X;X;X;X;X;X;X;HexNAc (ST);X;Phospho (STY);X;X;Phospho (STY);X;X;X;X;X;X;X;X;X;X;X;X;X;X;X</t>
  </si>
  <si>
    <t>XXXXXXPPPPPPPPPPPPPPXXXXXXXXXXX</t>
  </si>
  <si>
    <t>EQQRT(0.001)LY(0.965)S(0.116)MS(0.506)Y(0.412)MNK</t>
  </si>
  <si>
    <t>EQQRT(-33)LY(15)S(-7.6)MS(0.92)Y(-0.92)MNK</t>
  </si>
  <si>
    <t>B4DDR8</t>
  </si>
  <si>
    <t>Mediator of RNA polymerase II transcription subunit 24</t>
  </si>
  <si>
    <t>MED24</t>
  </si>
  <si>
    <t>tr|B4DDR8|B4DDR8_HUMAN Mediator of RNA polymerase II transcription subunit 24 OS=Homo sapiens OX=9606 GN=MED24 PE=1 SV=1</t>
  </si>
  <si>
    <t>__________MVSYSSVLTAISKFDDFSRDL</t>
  </si>
  <si>
    <t>XXXXXXXXXXXPPPPPPPPPPPPXXXXXXXX</t>
  </si>
  <si>
    <t>VS(0.001)Y(0.23)S(0.175)S(0.585)VLT(0.009)AISK</t>
  </si>
  <si>
    <t>VS(-33)Y(-7.1)S(-5.3)S(5.3)VLT(-19)AIS(-37)K</t>
  </si>
  <si>
    <t>B4DKY1;P49589-2;P49589;P49589-3</t>
  </si>
  <si>
    <t>339;326;326;409</t>
  </si>
  <si>
    <t>B4DKY1</t>
  </si>
  <si>
    <t>Cysteine--tRNA ligase, cytoplasmic</t>
  </si>
  <si>
    <t>CARS1</t>
  </si>
  <si>
    <t>tr|B4DKY1|B4DKY1_HUMAN Cysteine--tRNA ligase, cytoplasmic OS=Homo sapiens OX=9606 GN=CARS1 PE=1 SV=1;sp|P49589-2|SYCC_HUMAN Isoform 2 of Cysteine--tRNA ligase, cytoplasmic OS=Homo sapiens OX=9606 GN=CARS1;sp|P49589|SYCC_HUMAN Cysteine--tRNA ligase, cytopla</t>
  </si>
  <si>
    <t>LSEKRSPNDFALWKASKPGEPSWPCPWGKGR</t>
  </si>
  <si>
    <t>SPNDFALWKAS(1)K</t>
  </si>
  <si>
    <t>S(-34)PNDFALWKAS(34)K</t>
  </si>
  <si>
    <t>C9IZ32;C9JAM5;Q9NUY8-2;Q9NUY8</t>
  </si>
  <si>
    <t>109;131;123;123</t>
  </si>
  <si>
    <t>C9IZ32</t>
  </si>
  <si>
    <t>TBC1 domain family member 23</t>
  </si>
  <si>
    <t>TBC1D23</t>
  </si>
  <si>
    <t>tr|C9IZ32|C9IZ32_HUMAN TBC1 domain family member 23 (Fragment) OS=Homo sapiens OX=9606 GN=TBC1D23 PE=1 SV=1;tr|C9JAM5|C9JAM5_HUMAN TBC1 domain family member 23 (Fragment) OS=Homo sapiens OX=9606 GN=TBC1D23 PE=1 SV=1;sp|Q9NUY8-2|TBC23_HUMAN Isoform 2 of TBC</t>
  </si>
  <si>
    <t>ESVITFYCKSRNIKYSTSLSWIHLLKPLVHL</t>
  </si>
  <si>
    <t>X;X;X;X;X;X;X;X;X;X;X;X;X;X;X;Phospho (STY);X;Phospho (STY);X;X;X;X;X;X;X;X;X;X;X;X;X</t>
  </si>
  <si>
    <t>XXXXXXXXXXXXXXPPPPPPPPPPPPXXXXX</t>
  </si>
  <si>
    <t>Y(0.006)S(0.807)T(0.209)S(0.602)LS(0.376)WIHLLK</t>
  </si>
  <si>
    <t>Y(-22)S(6.6)T(-6.6)S(2.2)LS(-2.2)WIHLLK</t>
  </si>
  <si>
    <t>111;133;125;125</t>
  </si>
  <si>
    <t>VITFYCKSRNIKYSTSLSWIHLLKPLVHLQL</t>
  </si>
  <si>
    <t>C9J991;Q9NRB3</t>
  </si>
  <si>
    <t>135;135</t>
  </si>
  <si>
    <t>C9J991</t>
  </si>
  <si>
    <t>Carbohydrate sulfotransferase;Carbohydrate sulfotransferase 12</t>
  </si>
  <si>
    <t>CHST12</t>
  </si>
  <si>
    <t>tr|C9J991|C9J991_HUMAN Carbohydrate sulfotransferase (Fragment) OS=Homo sapiens OX=9606 GN=CHST12 PE=1 SV=1;sp|Q9NRB3|CHSTC_HUMAN Carbohydrate sulfotransferase 12 OS=Homo sapiens OX=9606 GN=CHST12 PE=2 SV=2</t>
  </si>
  <si>
    <t>QQAERRSVLRGFCANSSLAFPTKERAFDDIP</t>
  </si>
  <si>
    <t>X;X;X;X;X;X;HexNAc (ST);X;X;X;X;X;X;X;X;Phospho (STY);X;X;X;X;X;Phospho (STY);X;X;X;X;X;X;X;X;X</t>
  </si>
  <si>
    <t>XXXXXXPPPPPPPPPPPPPPPPPXXXXXXXX</t>
  </si>
  <si>
    <t>SVLRGFCANS(0.5)S(0.5)LAFPT(0.999)K</t>
  </si>
  <si>
    <t>S(-46)VLRGFCANS(0)S(0)LAFPT(27)K</t>
  </si>
  <si>
    <t>136;136</t>
  </si>
  <si>
    <t>QAERRSVLRGFCANSSLAFPTKERAFDDIPN</t>
  </si>
  <si>
    <t>V9GYS6;C9JBD0-2;C9JBD0</t>
  </si>
  <si>
    <t>6;6;6</t>
  </si>
  <si>
    <t>V9GYS6</t>
  </si>
  <si>
    <t>KRAB domain-containing protein;KRAB domain-containing protein 1</t>
  </si>
  <si>
    <t>KRBOX1</t>
  </si>
  <si>
    <t xml:space="preserve">tr|V9GYS6|V9GYS6_HUMAN KRAB domain-containing protein (Fragment) OS=Homo sapiens OX=9606 PE=4 SV=1;sp|C9JBD0-2|KRBX1_HUMAN Isoform 2 of KRAB domain-containing protein 1 OS=Homo sapiens OX=9606 GN=KRBOX1;sp|C9JBD0|KRBX1_HUMAN KRAB domain-containing protein </t>
  </si>
  <si>
    <t>__________MMTAVSLTTRPQESVAFEDVA</t>
  </si>
  <si>
    <t>X;X;X;X;X;X;X;X;X;X;X;Oxidation (M);Phospho (STY);X;X;Phospho (STY);X;X;Phospho (STY);X;X;X;X;X;X;X;X;X;X;X;X</t>
  </si>
  <si>
    <t>XXXXXXXXXXPPPPPPPPPPXXXXXXXXXXX</t>
  </si>
  <si>
    <t>MMT(1)AVS(0.999)LT(0.261)T(0.74)R</t>
  </si>
  <si>
    <t>MMT(33)AVS(28)LT(-4.6)T(4.6)R</t>
  </si>
  <si>
    <t>C9JUU5;Q9Y234</t>
  </si>
  <si>
    <t>202;202</t>
  </si>
  <si>
    <t>C9JUU5</t>
  </si>
  <si>
    <t>Lipoyl amidotransferase LIPT1, mitochondrial</t>
  </si>
  <si>
    <t>LIPT1</t>
  </si>
  <si>
    <t>tr|C9JUU5|C9JUU5_HUMAN Lipoyltransferase 1 (Fragment) OS=Homo sapiens OX=9606 GN=LIPT1 PE=1 SV=1;sp|Q9Y234|LIPT_HUMAN Lipoyl amidotransferase LIPT1, mitochondrial OS=Homo sapiens OX=9606 GN=LIPT1 PE=1 SV=1</t>
  </si>
  <si>
    <t>TFLSSLLKSPYQGIRSNATASIPSLVKNLLE</t>
  </si>
  <si>
    <t>X;X;X;X;X;X;X;X;X;X;X;X;X;X;X;Phospho (STY);X;X;X;X;HexNAc (ST);X;X;HexNAc (ST);X;X;X;X;X;X;X</t>
  </si>
  <si>
    <t>S(0.996)NAT(0.002)AS(0.001)IPS(0.001)LVK</t>
  </si>
  <si>
    <t>S(27)NAT(-27)AS(-35)IPS(-32)LVK</t>
  </si>
  <si>
    <t>C9JX80</t>
  </si>
  <si>
    <t>MAD1L1</t>
  </si>
  <si>
    <t>tr|C9JX80|C9JX80_HUMAN Mitotic arrest deficient 1 like 1 (Fragment) OS=Homo sapiens OX=9606 GN=MAD1L1 PE=1 SV=1</t>
  </si>
  <si>
    <t>KQRADMLEMELKMLKSQSSSAEQS_______</t>
  </si>
  <si>
    <t>MLKS(0.606)QS(0.606)S(0.263)S(0.263)AEQS(0.263)</t>
  </si>
  <si>
    <t>MLKS(7.9)QS(7.9)S(-7.9)S(-7.9)AEQS(-7.9)</t>
  </si>
  <si>
    <t>RADMLEMELKMLKSQSSSAEQS_________</t>
  </si>
  <si>
    <t>C9JXV4;E7EPP8;P05108</t>
  </si>
  <si>
    <t>10;10;10</t>
  </si>
  <si>
    <t>C9JXV4</t>
  </si>
  <si>
    <t>Cholesterol side-chain cleavage enzyme, mitochondrial</t>
  </si>
  <si>
    <t>CYP11A1</t>
  </si>
  <si>
    <t>tr|C9JXV4|C9JXV4_HUMAN Cholesterol side-chain cleavage enzyme, mitochondrial (Fragment) OS=Homo sapiens OX=9606 GN=CYP11A1 PE=1 SV=1;tr|E7EPP8|E7EPP8_HUMAN Cholesterol side-chain cleavage enzyme, mitochondrial OS=Homo sapiens OX=9606 GN=CYP11A1 PE=1 SV=1;s</t>
  </si>
  <si>
    <t>______MLAKGLPPRSVLVKGCQTFLSAPRE</t>
  </si>
  <si>
    <t>X;X;X;X;X;X;Oxidation (M);X;X;X;X;X;X;X;X;Phospho (STY);X;X;X;X;X;X;X;X;X;X;X;X;X;X;X</t>
  </si>
  <si>
    <t>MLAKGLPPRS(1)VLVK</t>
  </si>
  <si>
    <t>MLAKGLPPRS(62)VLVK</t>
  </si>
  <si>
    <t>C9JYI0;F8WAS8</t>
  </si>
  <si>
    <t>41;105</t>
  </si>
  <si>
    <t>C9JYI0</t>
  </si>
  <si>
    <t>MKRN1</t>
  </si>
  <si>
    <t>tr|C9JYI0|C9JYI0_HUMAN Makorin ring finger protein 1 OS=Homo sapiens OX=9606 GN=MKRN1 PE=1 SV=1;tr|F8WAS8|F8WAS8_HUMAN Makorin ring finger protein 1 OS=Homo sapiens OX=9606 GN=MKRN1 PE=1 SV=1</t>
  </si>
  <si>
    <t>CKYFQRGYCIYGDRCSRALRPMRRTWSSHLP</t>
  </si>
  <si>
    <t>X;X;X;X;X;X;X;Phospho (STY);X;X;Phospho (STY);X;X;X;X;Phospho (STY);X;X;X;X;X;X;X;X;X;X;X;X;X;X;X</t>
  </si>
  <si>
    <t>GY(1)CIY(1)GDRCS(1)RALR</t>
  </si>
  <si>
    <t>GY(21)CIY(21)GDRCS(21)RALR</t>
  </si>
  <si>
    <t>H0Y8A2;C9K0V9;Q9ULK2-3;Q9ULK2</t>
  </si>
  <si>
    <t>509;684;684;808</t>
  </si>
  <si>
    <t>H0Y8A2</t>
  </si>
  <si>
    <t>Ataxin-7-like protein 1</t>
  </si>
  <si>
    <t>ATXN7L1</t>
  </si>
  <si>
    <t>tr|H0Y8A2|H0Y8A2_HUMAN Ataxin 7 like 1 (Fragment) OS=Homo sapiens OX=9606 GN=ATXN7L1 PE=1 SV=1;tr|C9K0V9|C9K0V9_HUMAN Ataxin 7 like 1 (Fragment) OS=Homo sapiens OX=9606 GN=ATXN7L1 PE=1 SV=1;sp|Q9ULK2-3|AT7L1_HUMAN Isoform 3 of Ataxin-7-like protein 1 OS=Ho</t>
  </si>
  <si>
    <t>TKMPGMNSVHKKNPPSLLAPVPDPVNSTSSR</t>
  </si>
  <si>
    <t>X;X;X;X;X;X;X;X;X;X;X;X;X;X;X;Phospho (STY);X;X;X;X;X;X;X;X;X;X;HexNAc (ST);Phospho (STY);Phospho (STY);Phospho (STY);X</t>
  </si>
  <si>
    <t>XXXXXXXXXXXPPPPPPPPPPPPPPPPPPPP</t>
  </si>
  <si>
    <t>KNPPS(1)LLAPVPDPVNS(0.002)T(0.28)S(0.235)S(0.483)R</t>
  </si>
  <si>
    <t>KNPPS(60)LLAPVPDPVNS(-29)T(-2.3)S(-3.1)S(2.3)R</t>
  </si>
  <si>
    <t>1403;1404;1405;1406;1407;1408;1409;1410;1411;1412;1413;1414;1415;1416;1417;1418;1419;1420;1421;1422;1423;1424;1425;1426;1427;1428;1429;1430;1431;1432;1433;1434;1435;1436;1437;1438;1439;1440;1441;1442;1443;1444;1445;1446;1447;1448;1449;1450;1451</t>
  </si>
  <si>
    <t>2050;2051;2052;2053;2054;2055;2056;2057;2058;2059;2060;2061;2062;2063;2064;2065;2066;2067;2068;2069;2070;2071;2072;2073;2074;2075;2076;2077;2078;2079;2080;2081;2082;2083;2084;2085;2086;2087;2088;2089;2090;2091;2092;2093;2094;2095;2096;2097;2098;2099;2100;2101;2102;2103;2104;2105</t>
  </si>
  <si>
    <t>522;697;697;821</t>
  </si>
  <si>
    <t>PPSLLAPVPDPVNSTSSRQVRDLLAPPSPAL</t>
  </si>
  <si>
    <t>X;X;Phospho (STY);X;X;X;X;X;X;X;X;X;X;HexNAc (ST);X;Phospho (STY);X;X;X;X;X;X;X;X;X;X;X;X;X;X;X</t>
  </si>
  <si>
    <t>KNPPS(1)LLAPVPDPVNS(0.017)T(0.165)S(0.409)S(0.409)R</t>
  </si>
  <si>
    <t>KNPPS(45)LLAPVPDPVNS(-18)T(-4.1)S(0)S(0)R</t>
  </si>
  <si>
    <t>523;698;698;822</t>
  </si>
  <si>
    <t>PSLLAPVPDPVNSTSSRQVRDLLAPPSPALG</t>
  </si>
  <si>
    <t>X;Phospho (STY);X;X;X;X;X;X;X;X;X;X;HexNAc (ST);X;X;Phospho (STY);X;X;X;X;X;X;X;X;X;X;X;X;X;X;X</t>
  </si>
  <si>
    <t>KNPPS(1)LLAPVPDPVNS(0.007)T(0.071)S(0.071)S(0.852)R</t>
  </si>
  <si>
    <t>KNPPS(42)LLAPVPDPVNS(-25)T(-10)S(-11)S(10)R</t>
  </si>
  <si>
    <t>1408;1410;1411;1414;1415;1417;1423;1425;1429;1430;1432;1433;1434;1436;1442</t>
  </si>
  <si>
    <t>2056;2058;2059;2062;2063;2065;2074;2076;2080;2081;2083;2084;2085;2087;2095</t>
  </si>
  <si>
    <t>D6R9G8;Q9Y6H5-5;Q9Y6H5-2;Q9Y6H5-4;Q9Y6H5;Q9Y6H5-3</t>
  </si>
  <si>
    <t>542;236;236;542;602;649</t>
  </si>
  <si>
    <t>D6R9G8</t>
  </si>
  <si>
    <t>Synphilin-1</t>
  </si>
  <si>
    <t>SNCAIP</t>
  </si>
  <si>
    <t>tr|D6R9G8|D6R9G8_HUMAN Synuclein alpha interacting protein (Fragment) OS=Homo sapiens OX=9606 GN=SNCAIP PE=1 SV=2;sp|Q9Y6H5-5|SNCAP_HUMAN Isoform 5 of Synphilin-1 OS=Homo sapiens OX=9606 GN=SNCAIP;sp|Q9Y6H5-2|SNCAP_HUMAN Isoform 2 of Synphilin-1 OS=Homo sa</t>
  </si>
  <si>
    <t>SKPGVQEGIQVLGSLSASSRARPKAKDEDSD</t>
  </si>
  <si>
    <t>HexNAc (ST);X;X;X;X;X;X;X;X;X;X;X;X;HexNAc (ST);X;Phospho (STY);X;X;X;X;X;X;X;X;X;X;X;X;X;X;X</t>
  </si>
  <si>
    <t>S(0.114)KPGVQEGIQVLGS(0.206)LS(0.228)AS(0.227)S(0.225)R</t>
  </si>
  <si>
    <t>S(-5.7)KPGVQEGIQVLGS(-1.5)LS(0)AS(0)S(0)R</t>
  </si>
  <si>
    <t>544;238;238;544;604;651</t>
  </si>
  <si>
    <t>PGVQEGIQVLGSLSASSRARPKAKDEDSDKI</t>
  </si>
  <si>
    <t>X;X;X;X;X;X;X;X;X;X;X;HexNAc (ST);X;X;X;Phospho (STY);X;X;X;X;X;X;X;X;X;X;X;X;X;X;X</t>
  </si>
  <si>
    <t>20250610SY_1PEL_ETD_MS3</t>
  </si>
  <si>
    <t>545;239;239;545;605;652</t>
  </si>
  <si>
    <t>GVQEGIQVLGSLSASSRARPKAKDEDSDKIL</t>
  </si>
  <si>
    <t>D6RBC9</t>
  </si>
  <si>
    <t>NMU</t>
  </si>
  <si>
    <t>tr|D6RBC9|D6RBC9_HUMAN Neuromedin U OS=Homo sapiens OX=9606 GN=NMU PE=1 SV=1</t>
  </si>
  <si>
    <t>EELCFMIMGMLPKPQSSVVHPLLQLVPHLHE</t>
  </si>
  <si>
    <t>X;X;X;X;X;X;X;X;X;X;X;X;X;X;X;Phospho (STY);Phospho (STY);X;X;X;X;X;X;X;X;X;X;X;X;X;X</t>
  </si>
  <si>
    <t>PQS(1)S(1)VVHPLLQLVPHLHERR</t>
  </si>
  <si>
    <t>PQS(30)S(30)VVHPLLQLVPHLHERR</t>
  </si>
  <si>
    <t>ELCFMIMGMLPKPQSSVVHPLLQLVPHLHER</t>
  </si>
  <si>
    <t>X;X;X;X;X;X;X;X;X;X;X;X;X;X;Phospho (STY);Phospho (STY);X;X;X;X;X;X;X;X;X;X;X;X;X;X;X</t>
  </si>
  <si>
    <t>XXXXXXXXXXXXPPPPPPPPPPPPPPPPPPP</t>
  </si>
  <si>
    <t>E5RH67;E5RFM2;E5RK82;E5RJF8;O15182</t>
  </si>
  <si>
    <t>2;2;2;2;2</t>
  </si>
  <si>
    <t>E5RH67</t>
  </si>
  <si>
    <t>Centrin-3</t>
  </si>
  <si>
    <t>CETN3</t>
  </si>
  <si>
    <t>tr|E5RH67|E5RH67_HUMAN Centrin 3 OS=Homo sapiens OX=9606 GN=CETN3 PE=1 SV=1;tr|E5RFM2|E5RFM2_HUMAN Centrin 3 OS=Homo sapiens OX=9606 GN=CETN3 PE=1 SV=1;tr|E5RK82|E5RK82_HUMAN Centrin 3 OS=Homo sapiens OX=9606 GN=CETN3 PE=1 SV=1;tr|E5RJF8|E5RJF8_HUMAN Centr</t>
  </si>
  <si>
    <t>______________MSLALRSELVVDKTKRK</t>
  </si>
  <si>
    <t>X;X;X;X;X;X;X;X;X;X;X;X;X;X;X;Phospho (STY);X;X;X;X;Phospho (STY);X;X;X;X;X;X;Phospho (STY);X;X;X</t>
  </si>
  <si>
    <t>XXXXXXXXXXXXXXXPPPPPPPPPPPPPPXX</t>
  </si>
  <si>
    <t>S(1)LALRS(1)ELVVDKT(1)K</t>
  </si>
  <si>
    <t>S(27)LALRS(27)ELVVDKT(27)K</t>
  </si>
  <si>
    <t>2660;2661</t>
  </si>
  <si>
    <t>4150;4151</t>
  </si>
  <si>
    <t>7;7;7;7;7</t>
  </si>
  <si>
    <t>_________MSLALRSELVVDKTKRKKRREL</t>
  </si>
  <si>
    <t>X;X;X;X;X;X;X;X;X;X;Phospho (STY);X;X;X;X;Phospho (STY);X;X;X;X;X;X;Phospho (STY);X;X;X;X;X;X;X;X</t>
  </si>
  <si>
    <t>XXXXXXXXXXPPPPPPPPPPPPPPXXXXXXX</t>
  </si>
  <si>
    <t>E9PCV4</t>
  </si>
  <si>
    <t>SPHK2</t>
  </si>
  <si>
    <t>tr|E9PCV4|E9PCV4_HUMAN Sphingosine kinase 2 OS=Homo sapiens OX=9606 GN=SPHK2 PE=1 SV=2</t>
  </si>
  <si>
    <t>_____________MISEAGLSFNLIQTERQN</t>
  </si>
  <si>
    <t>X;X;X;X;X;X;X;X;X;X;X;X;X;X;X;Phospho (STY);X;X;X;X;HexNAc (ST);X;X;X;X;X;X;X;X;X;X</t>
  </si>
  <si>
    <t>XXXXXXXXXXXXXXPPPPPPPPPPPPPPPXX</t>
  </si>
  <si>
    <t>IS(0.881)EAGLS(0.119)FNLIQTER</t>
  </si>
  <si>
    <t>IS(8.7)EAGLS(-8.7)FNLIQT(-44)ER</t>
  </si>
  <si>
    <t>F5GX80;Q6NZY4-2;Q6NZY4</t>
  </si>
  <si>
    <t>185;185;423</t>
  </si>
  <si>
    <t>F5GX80</t>
  </si>
  <si>
    <t>Zinc finger CCHC domain-containing protein 8</t>
  </si>
  <si>
    <t>ZCCHC8</t>
  </si>
  <si>
    <t xml:space="preserve">tr|F5GX80|F5GX80_HUMAN Zinc finger CCHC-type containing 8 (Fragment) OS=Homo sapiens OX=9606 GN=ZCCHC8 PE=1 SV=1;sp|Q6NZY4-2|ZCHC8_HUMAN Isoform 2 of Zinc finger CCHC domain-containing protein 8 OS=Homo sapiens OX=9606 GN=ZCCHC8;sp|Q6NZY4|ZCHC8_HUMAN Zinc </t>
  </si>
  <si>
    <t>QAPGVKSGNKRSSSHSSPGSPKKQKNESNSA</t>
  </si>
  <si>
    <t>X;X;X;X;X;X;X;X;X;X;X;HexNAc (ST);HexNAc (ST);X;X;Phospho (STY);X;X;X;X;X;X;X;X;X;X;X;X;X;X;X</t>
  </si>
  <si>
    <t>XXXXXXXXXXPPPPPPPPPPPPPXXXXXXXX</t>
  </si>
  <si>
    <t>RS(0.002)S(0.07)S(0.118)HS(0.387)S(0.422)PGSPKK</t>
  </si>
  <si>
    <t>RS(-28)S(-10)S(-5.2)HS(0)S(0)PGS(-40)PKK</t>
  </si>
  <si>
    <t>186;186;424</t>
  </si>
  <si>
    <t>APGVKSGNKRSSSHSSPGSPKKQKNESNSAG</t>
  </si>
  <si>
    <t>F5GYG0;F5H3U6;F5H889;F5H2F7;Q96J94-3;Q96J94-2;Q96J94</t>
  </si>
  <si>
    <t>107;107;107;107;21;107;107</t>
  </si>
  <si>
    <t>F5GYG0</t>
  </si>
  <si>
    <t>Piwi-like protein 1</t>
  </si>
  <si>
    <t>PIWIL1</t>
  </si>
  <si>
    <t>tr|F5GYG0|F5GYG0_HUMAN Piwi like RNA-mediated gene silencing 1 (Fragment) OS=Homo sapiens OX=9606 GN=PIWIL1 PE=1 SV=1;tr|F5H3U6|F5H3U6_HUMAN Piwi like RNA-mediated gene silencing 1 (Fragment) OS=Homo sapiens OX=9606 GN=PIWIL1 PE=1 SV=1;tr|F5H889|F5H889_HUM</t>
  </si>
  <si>
    <t>NTRQNLDHVKESKTGSSGIIVRLSTNHFRLT</t>
  </si>
  <si>
    <t>X;X;X;X;X;X;X;X;X;X;X;X;X;Phospho (STY);X;Phospho (STY);HexNAc (ST);X;X;X;X;X;X;HexNAc (ST);X;X;X;X;X;X;X</t>
  </si>
  <si>
    <t>XXXXXXXXXXXXXPPPPPPPPPPPPPPPPXX</t>
  </si>
  <si>
    <t>T(0.955)GS(0.955)S(0.091)GIIVRLSTNHFR</t>
  </si>
  <si>
    <t>T(13)GS(13)S(-13)GIIVRLS(-66)T(-67)NHFR</t>
  </si>
  <si>
    <t>F8WE42;F5H101;Q76FK4-2;Q76FK4-4;Q76FK4</t>
  </si>
  <si>
    <t>436;436;368;436;436</t>
  </si>
  <si>
    <t>F8WE42</t>
  </si>
  <si>
    <t>Nucleolar protein 8</t>
  </si>
  <si>
    <t>NOL8</t>
  </si>
  <si>
    <t>tr|F8WE42|F8WE42_HUMAN Nucleolar protein 8 (Fragment) OS=Homo sapiens OX=9606 GN=NOL8 PE=1 SV=8;tr|F5H101|F5H101_HUMAN Nucleolar protein 8 OS=Homo sapiens OX=9606 GN=NOL8 PE=1 SV=1;sp|Q76FK4-2|NOL8_HUMAN Isoform 2 of Nucleolar protein 8 OS=Homo sapiens OX=</t>
  </si>
  <si>
    <t>SDHCIKLQKRKSNVESALSHGLKSLNRKSPS</t>
  </si>
  <si>
    <t>X;X;X;X;X;X;X;X;X;X;X;HexNAc (ST);X;X;X;Phospho (STY);X;X;HexNAc (ST);X;X;X;X;X;X;X;X;X;X;X;X</t>
  </si>
  <si>
    <t>RKSNVES(0.998)ALS(0.002)HGLK</t>
  </si>
  <si>
    <t>RKS(-59)NVES(28)ALS(-28)HGLK</t>
  </si>
  <si>
    <t>G3V4Y3;F5H7D0;Q9NX78-2;Q9NX78-3;Q9NX78</t>
  </si>
  <si>
    <t>G3V4Y3</t>
  </si>
  <si>
    <t>Protein O-mannosyl-transferase TMEM260</t>
  </si>
  <si>
    <t>TMEM260</t>
  </si>
  <si>
    <t xml:space="preserve">tr|G3V4Y3|G3V4Y3_HUMAN Transmembrane protein 260 OS=Homo sapiens OX=9606 GN=TMEM260 PE=1 SV=1;tr|F5H7D0|F5H7D0_HUMAN Transmembrane protein 260 OS=Homo sapiens OX=9606 GN=TMEM260 PE=1 SV=2;sp|Q9NX78-2|TM260_HUMAN Isoform 2 of Protein O-mannosyl-transferase </t>
  </si>
  <si>
    <t>______________MSPHGDGRGQAQGRAVR</t>
  </si>
  <si>
    <t>S(1)PHGDGRGQAQGRAVR</t>
  </si>
  <si>
    <t>S(99)PHGDGRGQAQGRAVR</t>
  </si>
  <si>
    <t>F8VZ43;F8VUA7;F8VQX7;Q9BZF1-3;Q9BZF1-2;Q9BZF1</t>
  </si>
  <si>
    <t>128;116;141;99;126;141</t>
  </si>
  <si>
    <t>F8VZ43</t>
  </si>
  <si>
    <t>Oxysterol-binding protein;Oxysterol-binding protein-related protein 8</t>
  </si>
  <si>
    <t>OSBPL8</t>
  </si>
  <si>
    <t xml:space="preserve">tr|F8VZ43|F8VZ43_HUMAN Oxysterol binding protein like 8 (Fragment) OS=Homo sapiens OX=9606 GN=OSBPL8 PE=1 SV=1;tr|F8VUA7|F8VUA7_HUMAN Oxysterol-binding protein (Fragment) OS=Homo sapiens OX=9606 GN=OSBPL8 PE=1 SV=8;tr|F8VQX7|F8VQX7_HUMAN Oxysterol-binding </t>
  </si>
  <si>
    <t>KNYREEKKRATKELLSTITDPSVIVMADWLK</t>
  </si>
  <si>
    <t>X;X;X;X;X;X;X;X;X;X;X;X;X;X;X;Phospho (STY);X;X;X;X;X;X;X;X;X;Oxidation (M);X;X;X;X;X</t>
  </si>
  <si>
    <t>ELLS(0.25)T(0.25)IT(0.25)DPS(0.25)VIVMADWLK</t>
  </si>
  <si>
    <t>ELLS(0)T(0)IT(0)DPS(0)VIVMADWLK</t>
  </si>
  <si>
    <t>134;122;147;105;132;147</t>
  </si>
  <si>
    <t>KKRATKELLSTITDPSVIVMADWLKIRGTLK</t>
  </si>
  <si>
    <t>F8VUX9;Q96KV7-3;Q96KV7-5;Q96KV7</t>
  </si>
  <si>
    <t>81;81;81;81</t>
  </si>
  <si>
    <t>F8VUX9</t>
  </si>
  <si>
    <t>WD repeat-containing protein 90</t>
  </si>
  <si>
    <t>WDR90</t>
  </si>
  <si>
    <t>tr|F8VUX9|F8VUX9_HUMAN WD repeat domain 90 OS=Homo sapiens OX=9606 GN=WDR90 PE=1 SV=1;sp|Q96KV7-3|WDR90_HUMAN Isoform 3 of WD repeat-containing protein 90 OS=Homo sapiens OX=9606 GN=WDR90;sp|Q96KV7-5|WDR90_HUMAN Isoform 5 of WD repeat-containing protein 90</t>
  </si>
  <si>
    <t>GLTGRYLYVLFRPLPSKHFVIHLDVSSKDNQ</t>
  </si>
  <si>
    <t>X;X;X;X;X;X;X;X;X;X;X;X;X;X;X;Phospho (STY);X;X;X;X;X;X;X;X;X;HexNAc (ST);X;X;X;X;X</t>
  </si>
  <si>
    <t>XXXXXXXXXXXXPPPPPPPPPPPPPPPPXXX</t>
  </si>
  <si>
    <t>PLPS(0.987)KHFVIHLDVS(0.007)S(0.007)K</t>
  </si>
  <si>
    <t>PLPS(22)KHFVIHLDVS(-22)S(-22)K</t>
  </si>
  <si>
    <t>F8VWP4;F8W108;F8WCU9;Q68CP9-3;Q68CP9</t>
  </si>
  <si>
    <t>40;919;1303;1303;1303</t>
  </si>
  <si>
    <t>F8VWP4</t>
  </si>
  <si>
    <t>AT-rich interactive domain-containing protein 2</t>
  </si>
  <si>
    <t>ARID2</t>
  </si>
  <si>
    <t>tr|F8VWP4|F8VWP4_HUMAN AT-rich interaction domain 2 (Fragment) OS=Homo sapiens OX=9606 GN=ARID2 PE=1 SV=3;tr|F8W108|F8W108_HUMAN AT-rich interaction domain 2 (Fragment) OS=Homo sapiens OX=9606 GN=ARID2 PE=1 SV=2;tr|F8WCU9|F8WCU9_HUMAN AT rich interactive d</t>
  </si>
  <si>
    <t>MHVGSLLNGRKYSDSSLPPSNSGKIQSETNQ</t>
  </si>
  <si>
    <t>X;X;X;X;X;X;X;X;X;X;X;Phospho (STY);X;X;X;Phospho (STY);X;X;X;Phospho (STY);X;Phospho (STY);X;X;X;X;X;X;X;X;X</t>
  </si>
  <si>
    <t>XXXXXXXXXXXPPPPPPPPPPPPPXXXXXXX</t>
  </si>
  <si>
    <t>Y(0.663)S(0.374)DS(0.484)S(0.531)LPPS(0.975)NS(0.973)GK</t>
  </si>
  <si>
    <t>Y(3.1)S(-3.1)DS(-0.49)S(0.49)LPPS(16)NS(15)GK</t>
  </si>
  <si>
    <t>4028;4029</t>
  </si>
  <si>
    <t>6030;6031</t>
  </si>
  <si>
    <t>44;923;1307;1307;1307</t>
  </si>
  <si>
    <t>SLLNGRKYSDSSLPPSNSGKIQSETNQCSLI</t>
  </si>
  <si>
    <t>X;X;X;X;X;X;X;Phospho (STY);X;X;X;Phospho (STY);X;X;X;Phospho (STY);X;Phospho (STY);X;X;X;X;X;X;X;X;X;X;X;X;X</t>
  </si>
  <si>
    <t>XXXXXXXPPPPPPPPPPPPPXXXXXXXXXXX</t>
  </si>
  <si>
    <t>Y(0.658)S(0.387)DS(0.471)S(0.514)LPPS(0.984)NS(0.987)GK</t>
  </si>
  <si>
    <t>Y(3.1)S(-3.1)DS(-0.49)S(0.49)LPPS(18)NS(19)GK</t>
  </si>
  <si>
    <t>46;925;1309;1309;1309</t>
  </si>
  <si>
    <t>LNGRKYSDSSLPPSNSGKIQSETNQCSLISN</t>
  </si>
  <si>
    <t>X;X;X;X;X;Phospho (STY);X;X;X;Phospho (STY);X;X;X;Phospho (STY);X;Phospho (STY);X;X;X;X;X;X;X;X;X;X;X;X;X;X;X</t>
  </si>
  <si>
    <t>XXXXXPPPPPPPPPPPPPXXXXXXXXXXXXX</t>
  </si>
  <si>
    <t>F8W7A7;Q5BJE1-2;Q5BJE1-4;Q5BJE1</t>
  </si>
  <si>
    <t>790;752;790;790</t>
  </si>
  <si>
    <t>F8W7A7</t>
  </si>
  <si>
    <t>Coiled-coil domain-containing protein 178</t>
  </si>
  <si>
    <t>CCDC178</t>
  </si>
  <si>
    <t>tr|F8W7A7|F8W7A7_HUMAN Coiled-coil domain containing 178 OS=Homo sapiens OX=9606 GN=CCDC178 PE=1 SV=1;sp|Q5BJE1-2|CC178_HUMAN Isoform 2 of Coiled-coil domain-containing protein 178 OS=Homo sapiens OX=9606 GN=CCDC178;sp|Q5BJE1-4|CC178_HUMAN Isoform 4 of Coi</t>
  </si>
  <si>
    <t>DNYFNIYDKQLSLDTSIRDKKQVAGFLPKKL</t>
  </si>
  <si>
    <t>QLSLDT(0.5)S(0.5)IRDK</t>
  </si>
  <si>
    <t>QLS(-42)LDT(0)S(0)IRDK</t>
  </si>
  <si>
    <t>H0Y2V1;P27816-3;F8W9U4</t>
  </si>
  <si>
    <t>92;477;477</t>
  </si>
  <si>
    <t>H0Y2V1</t>
  </si>
  <si>
    <t>tr|H0Y2V1|H0Y2V1_HUMAN Microtubule-associated protein (Fragment) OS=Homo sapiens OX=9606 GN=MAP4 PE=1 SV=1;sp|P27816-3|MAP4_HUMAN Isoform 3 of Microtubule-associated protein 4 OS=Homo sapiens OX=9606 GN=MAP4;tr|F8W9U4|F8W9U4_HUMAN Microtubule-associated pr</t>
  </si>
  <si>
    <t>TALAGKKEIEVTATQSTPSFLFEKPPRDGIA</t>
  </si>
  <si>
    <t>XXXXXXPPPPPPPPPPPPPPPPPPPPPXXXX</t>
  </si>
  <si>
    <t>KEIEVT(0.004)AT(0.009)QS(0.329)T(0.329)PS(0.329)FLFEKPPR</t>
  </si>
  <si>
    <t>KEIEVT(-19)AT(-15)QS(0)T(0)PS(0)FLFEKPPR</t>
  </si>
  <si>
    <t>95;480;480</t>
  </si>
  <si>
    <t>AGKKEIEVTATQSTPSFLFEKPPRDGIARPE</t>
  </si>
  <si>
    <t>F8WEA4;Q9NR82-5;Q9NR82-2;Q9NR82;Q9NR82-7;Q9NR82-3;Q9NR82-6</t>
  </si>
  <si>
    <t>854;737;838;847;848;857;866</t>
  </si>
  <si>
    <t>F8WEA4</t>
  </si>
  <si>
    <t>Potassium voltage-gated channel subfamily KQT member 5</t>
  </si>
  <si>
    <t>KCNQ5</t>
  </si>
  <si>
    <t>tr|F8WEA4|F8WEA4_HUMAN Potassium voltage-gated channel subfamily Q member 5 OS=Homo sapiens OX=9606 GN=KCNQ5 PE=1 SV=2;sp|Q9NR82-5|KCNQ5_HUMAN Isoform 5 of Potassium voltage-gated channel subfamily KQT member 5 OS=Homo sapiens OX=9606 GN=KCNQ5;sp|Q9NR82-2|</t>
  </si>
  <si>
    <t>VQNLIRSTEELNIQLSGSESSGSRGSQDFYP</t>
  </si>
  <si>
    <t>X;X;X;X;X;X;HexNAc (ST);X;X;X;X;X;X;X;X;Phospho (STY);X;X;X;HexNAc (ST);X;X;X;X;X;X;X;X;X;X;X</t>
  </si>
  <si>
    <t>PPPPPPPPPPPPPPPPPPPPPPPPXXXXXXX</t>
  </si>
  <si>
    <t>DLGKSLSVQNLIRS(0.05)T(0.05)EELNIQLS(0.514)GS(0.17)ES(0.098)S(0.099)GS(0.019)R</t>
  </si>
  <si>
    <t>DLGKS(-44)LS(-39)VQNLIRS(-9)T(-9)EELNIQLS(4.6)GS(-4.6)ES(-5.7)S(-5.7)GS(-13)R</t>
  </si>
  <si>
    <t>G3V1X1</t>
  </si>
  <si>
    <t>ZFC3H1</t>
  </si>
  <si>
    <t>tr|G3V1X1|G3V1X1_HUMAN Proline/serine-rich coiled-coil 2, isoform CRA_a OS=Homo sapiens OX=9606 GN=ZFC3H1 PE=1 SV=1</t>
  </si>
  <si>
    <t>DGAKPLSLKSDTTDSSQGIPYRVKEGFTPIP</t>
  </si>
  <si>
    <t>X;X;X;X;X;X;X;X;X;HexNAc (ST);X;X;X;X;X;Phospho (STY);X;X;X;X;Phospho (STY);X;X;X;X;X;X;X;X;X;X</t>
  </si>
  <si>
    <t>PPPPPPPPPPPPPPPPPPPPPPXXXXXXXXX</t>
  </si>
  <si>
    <t>DGAKPLS(0.181)LKS(0.17)DT(0.313)T(0.314)DS(0.273)S(0.33)QGIPY(0.419)R</t>
  </si>
  <si>
    <t>DGAKPLS(-6.2)LKS(-7.7)DT(-0.53)T(-0.53)DS(-3)S(0.53)QGIPY(0.53)R</t>
  </si>
  <si>
    <t>H0Y8I8;Q96LP2</t>
  </si>
  <si>
    <t>50;375</t>
  </si>
  <si>
    <t>H0Y8I8</t>
  </si>
  <si>
    <t>Protein FAM81B</t>
  </si>
  <si>
    <t>FAM81B</t>
  </si>
  <si>
    <t>tr|H0Y8I8|H0Y8I8_HUMAN Family with sequence similarity 81 member B (Fragment) OS=Homo sapiens OX=9606 GN=FAM81B PE=1 SV=1;sp|Q96LP2|FA81B_HUMAN Protein FAM81B OS=Homo sapiens OX=9606 GN=FAM81B PE=1 SV=4</t>
  </si>
  <si>
    <t>KVENFINTQKQETQLSKVKHMENKLSKKMEQ</t>
  </si>
  <si>
    <t>X;X;X;X;X;X;X;X;X;X;X;X;HexNAc (ST);X;X;Phospho (STY);X;X;X;X;X;X;X;X;X;X;X;X;X;X;X</t>
  </si>
  <si>
    <t>QET(0.052)QLS(0.948)KVK</t>
  </si>
  <si>
    <t>QET(-13)QLS(13)KVK</t>
  </si>
  <si>
    <t>H0Y9F3;Q9H5L6</t>
  </si>
  <si>
    <t>55;181</t>
  </si>
  <si>
    <t>H0Y9F3</t>
  </si>
  <si>
    <t>DNA transposase THAP9</t>
  </si>
  <si>
    <t>THAP9</t>
  </si>
  <si>
    <t>tr|H0Y9F3|H0Y9F3_HUMAN THAP domain containing 9 (Fragment) OS=Homo sapiens OX=9606 GN=THAP9 PE=1 SV=1;sp|Q9H5L6|THAP9_HUMAN DNA transposase THAP9 OS=Homo sapiens OX=9606 GN=THAP9 PE=1 SV=2</t>
  </si>
  <si>
    <t>KGLRLIDALVEEKLLSEETECLLRAQFSDFK</t>
  </si>
  <si>
    <t>XXXXPPPPPPPPPPPPPPPPPPPPXXXXXXX</t>
  </si>
  <si>
    <t>LIDALVEEKLLS(1)EET(1)ECLLR</t>
  </si>
  <si>
    <t>LIDALVEEKLLS(55)EET(55)ECLLR</t>
  </si>
  <si>
    <t>H0YBS6</t>
  </si>
  <si>
    <t>HSF4</t>
  </si>
  <si>
    <t>tr|H0YBS6|H0YBS6_HUMAN Heat shock transcription factor 4 (Fragment) OS=Homo sapiens OX=9606 GN=HSF4 PE=4 SV=8</t>
  </si>
  <si>
    <t>AGGKRKLTPTSSSRLSQRQIWALALTGPGAP</t>
  </si>
  <si>
    <t>X;X;X;X;X;X;X;HexNAc (ST);X;X;X;X;X;X;X;Phospho (STY);X;X;X;X;X;X;X;X;X;X;X;X;X;X;X</t>
  </si>
  <si>
    <t>XXXXXXPPPPPPPPPPPPXXXXXXXXXXXXX</t>
  </si>
  <si>
    <t>LTPTSSSRLS(1)QR</t>
  </si>
  <si>
    <t>LT(-80)PT(-80)S(-60)S(-60)S(-54)RLS(54)QR</t>
  </si>
  <si>
    <t>H0YCJ4;Q6N022</t>
  </si>
  <si>
    <t>304;1840</t>
  </si>
  <si>
    <t>H0YCJ4</t>
  </si>
  <si>
    <t>Teneurin-4</t>
  </si>
  <si>
    <t>TENM4</t>
  </si>
  <si>
    <t>tr|H0YCJ4|H0YCJ4_HUMAN Teneurin transmembrane protein 4 (Fragment) OS=Homo sapiens OX=9606 GN=TENM4 PE=1 SV=1;sp|Q6N022|TEN4_HUMAN Teneurin-4 OS=Homo sapiens OX=9606 GN=TENM4 PE=1 SV=2</t>
  </si>
  <si>
    <t>TVFGRRLRVHNRNLLSLDFDRVTRTEKIYDD</t>
  </si>
  <si>
    <t>NLLS(0.684)LDFDRVT(0.316)R</t>
  </si>
  <si>
    <t>NLLS(3.4)LDFDRVT(-3.4)R</t>
  </si>
  <si>
    <t>H0YCK9</t>
  </si>
  <si>
    <t>SPO11</t>
  </si>
  <si>
    <t>tr|H0YCK9|H0YCK9_HUMAN SPO11 initiator of meiotic double stranded breaks (Fragment) OS=Homo sapiens OX=9606 GN=SPO11 PE=4 SV=1</t>
  </si>
  <si>
    <t>DDNFCNKLSPCIMITSTPVFQHLKSKGKGVP</t>
  </si>
  <si>
    <t>LS(0.039)PCIMIT(0.466)S(0.465)T(0.022)PVFQHLKS(0.009)K</t>
  </si>
  <si>
    <t>LS(-12)PCIMIT(0)S(0)T(-17)PVFQHLKS(-23)K</t>
  </si>
  <si>
    <t>H0YD16;J3KN66;Q5JTV8-4;Q5JTV8;Q5JTV8-3</t>
  </si>
  <si>
    <t>194;333;196;317;318</t>
  </si>
  <si>
    <t>H0YD16</t>
  </si>
  <si>
    <t>Torsin-1A-interacting protein 1</t>
  </si>
  <si>
    <t>TOR1AIP1</t>
  </si>
  <si>
    <t>tr|H0YD16|H0YD16_HUMAN Torsin 1A interacting protein 1 (Fragment) OS=Homo sapiens OX=9606 GN=TOR1AIP1 PE=1 SV=1;tr|J3KN66|J3KN66_HUMAN Torsin-1A-interacting protein 1 OS=Homo sapiens OX=9606 GN=TOR1AIP1 PE=1 SV=1;sp|Q5JTV8-4|TOIP1_HUMAN Isoform 4 of Torsin</t>
  </si>
  <si>
    <t>QNDSILKSELGNQSPSTSSR___________</t>
  </si>
  <si>
    <t>X;X;X;X;X;X;X;HexNAc (ST);X;X;X;X;X;X;X;Phospho (STY);HexNAc (ST);Phospho (STY);Phospho (STY);X;X;X;X;X;X;X;X;X;X;X;X</t>
  </si>
  <si>
    <t>S(0.19)ELGNQS(0.277)PS(0.678)T(0.504)S(0.677)S(0.672)R</t>
  </si>
  <si>
    <t>S(-13)ELGNQS(-7.7)PS(6.9)T(-3.6)S(3.6)S(3.6)R</t>
  </si>
  <si>
    <t>196;335;198;319;320</t>
  </si>
  <si>
    <t>DSILKSELGNQSPSTSSR_____________</t>
  </si>
  <si>
    <t>X;X;X;X;X;HexNAc (ST);X;X;X;X;X;X;X;Phospho (STY);HexNAc (ST);Phospho (STY);Phospho (STY);X;X;X;X;X;X;X;X;X;X;X;X;X;X</t>
  </si>
  <si>
    <t>197;336;199;320;321</t>
  </si>
  <si>
    <t>SILKSELGNQSPSTSSR______________</t>
  </si>
  <si>
    <t>X;X;X;X;HexNAc (ST);X;X;X;X;X;X;X;Phospho (STY);HexNAc (ST);Phospho (STY);Phospho (STY);X;X;X;X;X;X;X;X;X;X;X;X;X;X;X</t>
  </si>
  <si>
    <t>XXXXPPPPPPPPPPPPPXXXXXXXXXXXXXX</t>
  </si>
  <si>
    <t>H0YEF9</t>
  </si>
  <si>
    <t>PPFIA1</t>
  </si>
  <si>
    <t>tr|H0YEF9|H0YEF9_HUMAN PTPRF interacting protein alpha 1 (Fragment) OS=Homo sapiens OX=9606 GN=PPFIA1 PE=1 SV=1</t>
  </si>
  <si>
    <t>LAQRVAALSKSDLLSSGSSAAKEAKLLELTS</t>
  </si>
  <si>
    <t>X;X;X;X;X;X;X;X;HexNAc (ST);X;HexNAc (ST);X;X;X;X;Phospho (STY);X;X;X;X;X;X;X;X;X;X;X;X;X;X;X</t>
  </si>
  <si>
    <t>XXXXPPPPPPPPPPPPPPPPPPPPPXXXXXX</t>
  </si>
  <si>
    <t>VAALSKS(0.001)DLLS(0.207)S(0.496)GS(0.148)S(0.148)AAKEAK</t>
  </si>
  <si>
    <t>VAALS(-40)KS(-35)DLLS(-3.8)S(3.8)GS(-5.3)S(-5.3)AAKEAK</t>
  </si>
  <si>
    <t>H0YK10</t>
  </si>
  <si>
    <t>GALK2</t>
  </si>
  <si>
    <t>tr|H0YK10|H0YK10_HUMAN Galactokinase 2 (Fragment) OS=Homo sapiens OX=9606 GN=GALK2 PE=1 SV=1</t>
  </si>
  <si>
    <t>MECRLAAKVQAKLGISLEEMLL_________</t>
  </si>
  <si>
    <t>X;X;X;X;X;X;X;X;X;X;X;X;X;X;X;Phospho (STY);X;X;X;Oxidation (M);X;X;X;X;X;X;X;X;X;X;X</t>
  </si>
  <si>
    <t>XXXXXXXXXXXXPPPPPPPPPPXXXXXXXXX</t>
  </si>
  <si>
    <t>LGIS(1)LEEMLL</t>
  </si>
  <si>
    <t>LGIS(15)LEEMLL</t>
  </si>
  <si>
    <t>1871;1872</t>
  </si>
  <si>
    <t>2958;2959</t>
  </si>
  <si>
    <t>20250610SY_2SUP_ETD_MS3</t>
  </si>
  <si>
    <t>H0YLD1</t>
  </si>
  <si>
    <t>PRTG</t>
  </si>
  <si>
    <t>tr|H0YLD1|H0YLD1_HUMAN Protogenin (Fragment) OS=Homo sapiens OX=9606 GN=PRTG PE=1 SV=1</t>
  </si>
  <si>
    <t>NGPIFLDTKDLLYTLSGLARI__________</t>
  </si>
  <si>
    <t>XXXXXXXXXPPPPPPPPPPPXXXXXXXXXXX</t>
  </si>
  <si>
    <t>DLLY(0.198)T(0.23)LS(0.572)GLAR</t>
  </si>
  <si>
    <t>DLLY(-4.6)T(-3.9)LS(3.9)GLAR</t>
  </si>
  <si>
    <t>H0YND4</t>
  </si>
  <si>
    <t>CIB2</t>
  </si>
  <si>
    <t>tr|H0YND4|H0YND4_HUMAN Calcium and integrin binding family member 2 OS=Homo sapiens OX=9606 GN=CIB2 PE=4 SV=1</t>
  </si>
  <si>
    <t>ASRLPESSRQTMPSRSMTSTLTTSSARRTWS</t>
  </si>
  <si>
    <t>X;X;X;X;X;X;X;X;X;X;X;X;X;X;X;Phospho (STY);Oxidation (M);Phospho (STY);X;X;X;X;X;HexNAc (ST);HexNAc (ST);X;X;X;X;X;X</t>
  </si>
  <si>
    <t>S(0.872)MT(0.686)S(0.284)T(0.027)LT(0.034)T(0.039)S(0.031)S(0.026)AR</t>
  </si>
  <si>
    <t>S(12)MT(4.7)S(-4.7)T(-21)LT(-21)T(-21)S(-22)S(-23)AR</t>
  </si>
  <si>
    <t>H7BYF1;Q9ULI0-2;Q9ULI0</t>
  </si>
  <si>
    <t>374;1093;1098</t>
  </si>
  <si>
    <t>H7BYF1</t>
  </si>
  <si>
    <t>ATPase family AAA domain-containing protein 2B</t>
  </si>
  <si>
    <t>ATAD2B</t>
  </si>
  <si>
    <t>tr|H7BYF1|H7BYF1_HUMAN ATPase family AAA domain containing 2B (Fragment) OS=Homo sapiens OX=9606 GN=ATAD2B PE=1 SV=1;sp|Q9ULI0-2|ATD2B_HUMAN Isoform 2 of ATPase family AAA domain-containing protein 2B OS=Homo sapiens OX=9606 GN=ATAD2B;sp|Q9ULI0|ATD2B_HUMAN</t>
  </si>
  <si>
    <t>IKRGLSVTSEQINPHSTGARKTETRVEEAFR</t>
  </si>
  <si>
    <t>X;X;X;X;X;HexNAc (ST);X;HexNAc (ST);HexNAc (ST);X;X;X;X;X;X;Phospho (STY);X;X;X;X;X;X;X;X;X;X;X;X;X;X;X</t>
  </si>
  <si>
    <t>IKRGLS(0.003)VT(0.005)S(0.004)EQINPHS(0.521)T(0.466)GAR</t>
  </si>
  <si>
    <t>IKRGLS(-27)VT(-26)S(-26)EQINPHS(0.46)T(-0.46)GAR</t>
  </si>
  <si>
    <t>H7BZD2</t>
  </si>
  <si>
    <t>CCNYL1</t>
  </si>
  <si>
    <t>tr|H7BZD2|H7BZD2_HUMAN Cyclin Y like 1 (Fragment) OS=Homo sapiens OX=9606 GN=CCNYL1 PE=1 SV=1</t>
  </si>
  <si>
    <t>NSEKKFQRNTLSMILSTNLFTDLFVLFLVLH</t>
  </si>
  <si>
    <t>X;X;X;X;X;X;X;X;X;Phospho (STY);X;X;Oxidation (M);X;X;Phospho (STY);X;X;X;X;Phospho (STY);X;X;X;X;X;X;X;X;X;X</t>
  </si>
  <si>
    <t>XXXXPPPPPPPPPPPPPPPPPPPPPPPPPPP</t>
  </si>
  <si>
    <t>KFQRNT(0.843)LS(0.183)MILS(0.706)T(0.269)NLFT(0.957)DLFVLFLVLHS(0.042)</t>
  </si>
  <si>
    <t>KFQRNT(7.6)LS(-7.6)MILS(4.4)T(-4.4)NLFT(15)DLFVLFLVLHS(-15)</t>
  </si>
  <si>
    <t>H7C3M7</t>
  </si>
  <si>
    <t>FARP2</t>
  </si>
  <si>
    <t>tr|H7C3M7|H7C3M7_HUMAN FERM, ARH/RhoGEF and pleckstrin domain protein 2 (Fragment) OS=Homo sapiens OX=9606 GN=FARP2 PE=1 SV=2</t>
  </si>
  <si>
    <t>AQASRMQRLLGPSETSSLRNSQSENSSLNNM</t>
  </si>
  <si>
    <t>X;X;X;HexNAc (ST);X;X;X;X;X;X;X;X;X;X;Phospho (STY);Phospho (STY);X;X;X;X;X;X;X;X;X;X;X;X;X;X;X</t>
  </si>
  <si>
    <t>PPPPPPPPPPPPPPPPPPPXXXXXXXXXXXX</t>
  </si>
  <si>
    <t>AQASRMQRLLGPS(0.001)ET(0.993)S(0.503)S(0.503)LR</t>
  </si>
  <si>
    <t>AQAS(-62)RMQRLLGPS(-30)ET(19)S(0)S(0)LR</t>
  </si>
  <si>
    <t>QASRMQRLLGPSETSSLRNSQSENSSLNNMP</t>
  </si>
  <si>
    <t>H7C3S5;Q9C0K7-3;Q9C0K7-2;Q9C0K7</t>
  </si>
  <si>
    <t>36;227;365;365</t>
  </si>
  <si>
    <t>H7C3S5</t>
  </si>
  <si>
    <t>STE20-related kinase adapter protein beta</t>
  </si>
  <si>
    <t>STRADB</t>
  </si>
  <si>
    <t>tr|H7C3S5|H7C3S5_HUMAN STE20 related adaptor beta (Fragment) OS=Homo sapiens OX=9606 GN=STRADB PE=1 SV=1;sp|Q9C0K7-3|STRAB_HUMAN Isoform 3 of STE20-related kinase adapter protein beta OS=Homo sapiens OX=9606 GN=STRADB;sp|Q9C0K7-2|STRAB_HUMAN Isoform 2 of S</t>
  </si>
  <si>
    <t>LQQDPEKRPSASSLLSHVFFKQMKEESQDSI</t>
  </si>
  <si>
    <t>XXXXXXXXPPPPPPPPPPPPPXXXXXXXXXX</t>
  </si>
  <si>
    <t>PS(0.003)AS(0.009)S(0.04)LLS(0.948)HVFFK</t>
  </si>
  <si>
    <t>PS(-25)AS(-20)S(-14)LLS(14)HVFFK</t>
  </si>
  <si>
    <t>H7C472</t>
  </si>
  <si>
    <t>beta-galactoside alpha-(2,6)-sialyltransferase</t>
  </si>
  <si>
    <t>ST6GAL1</t>
  </si>
  <si>
    <t>tr|H7C472|H7C472_HUMAN beta-galactoside alpha-(2,6)-sialyltransferase (Fragment) OS=Homo sapiens OX=9606 GN=ST6GAL1 PE=1 SV=1</t>
  </si>
  <si>
    <t>FQQDVGTKTTIRLMNSQISVHHCARAARKVA</t>
  </si>
  <si>
    <t>X;X;X;X;X;X;X;X;HexNAc (ST);X;X;X;X;X;X;Phospho (STY);X;X;X;X;X;X;X;X;X;X;X;X;X;X;X</t>
  </si>
  <si>
    <t>T(0.02)T(0.033)IRLMNS(0.947)QISVHHCAR</t>
  </si>
  <si>
    <t>T(-18)T(-15)IRLMNS(15)QIS(-72)VHHCAR</t>
  </si>
  <si>
    <t>H9KV90;Q9Y566-2;Q9Y566-3;Q9Y566</t>
  </si>
  <si>
    <t>1160;539;1143;1152</t>
  </si>
  <si>
    <t>H9KV90</t>
  </si>
  <si>
    <t>SH3 and multiple ankyrin repeat domains protein 1</t>
  </si>
  <si>
    <t>SHANK1</t>
  </si>
  <si>
    <t>tr|H9KV90|H9KV90_HUMAN SH3 and multiple ankyrin repeat domains 1 OS=Homo sapiens OX=9606 GN=SHANK1 PE=1 SV=1;sp|Q9Y566-2|SHAN1_HUMAN Isoform 2 of SH3 and multiple ankyrin repeat domains protein 1 OS=Homo sapiens OX=9606 GN=SHANK1;sp|Q9Y566-3|SHAN1_HUMAN Is</t>
  </si>
  <si>
    <t>SPQPPPAVAAPSEKNSIPIPTIIIKAPSTSS</t>
  </si>
  <si>
    <t>NS(0.923)IPIPT(0.077)IIIK</t>
  </si>
  <si>
    <t>NS(11)IPIPT(-11)IIIK</t>
  </si>
  <si>
    <t>J3KP02</t>
  </si>
  <si>
    <t>LEKR1</t>
  </si>
  <si>
    <t>tr|J3KP02|J3KP02_HUMAN Leucine, glutamate and lysine rich 1 OS=Homo sapiens OX=9606 GN=LEKR1 PE=1 SV=1</t>
  </si>
  <si>
    <t>EKLHKSHIRYTEESNSKEKEIENLKNLVAEF</t>
  </si>
  <si>
    <t>X;X;X;X;X;X;X;X;X;Phospho (STY);Phospho (STY);X;X;HexNAc (ST);X;Phospho (STY);X;X;X;X;X;X;X;X;X;X;X;X;X;X;X</t>
  </si>
  <si>
    <t>Y(1)T(0.999)EES(0.05)NS(0.951)K</t>
  </si>
  <si>
    <t>Y(41)T(29)EES(-13)NS(13)K</t>
  </si>
  <si>
    <t>J3KR82;J3KR84;O00444-3;O00444-2;O00444</t>
  </si>
  <si>
    <t>511;555;548;557;589</t>
  </si>
  <si>
    <t>J3KR82</t>
  </si>
  <si>
    <t>Serine/threonine-protein kinase PLK4</t>
  </si>
  <si>
    <t>PLK4</t>
  </si>
  <si>
    <t>tr|J3KR82|J3KR82_HUMAN Serine/threonine-protein kinase PLK4 OS=Homo sapiens OX=9606 GN=PLK4 PE=1 SV=1;tr|J3KR84|J3KR84_HUMAN Serine/threonine-protein kinase PLK4 OS=Homo sapiens OX=9606 GN=PLK4 PE=1 SV=1;sp|O00444-3|PLK4_HUMAN Isoform 3 of Serine/threonine</t>
  </si>
  <si>
    <t>RGMEPPWGYQNRTLRSITSPLVAHRLKPIRQ</t>
  </si>
  <si>
    <t>X;X;X;X;X;X;X;X;X;X;X;X;X;X;X;Phospho (STY);X;Phospho (STY);Phospho (STY);X;X;X;X;X;X;X;X;X;X;X;X</t>
  </si>
  <si>
    <t>XXXXXXXXXXXXPPPPPPPPPPPPPPPXXXX</t>
  </si>
  <si>
    <t>T(0.337)LRS(0.673)IT(0.995)S(0.994)PLVAHRLK</t>
  </si>
  <si>
    <t>T(-3.1)LRS(3.1)IT(22)S(21)PLVAHRLK</t>
  </si>
  <si>
    <t>514;558;551;560;592</t>
  </si>
  <si>
    <t>EPPWGYQNRTLRSITSPLVAHRLKPIRQKTK</t>
  </si>
  <si>
    <t>X;X;X;X;X;X;X;X;X;X;X;X;Phospho (STY);X;Phospho (STY);Phospho (STY);X;X;X;X;X;X;X;X;X;X;X;X;X;X;X</t>
  </si>
  <si>
    <t>XXXXXXXXXPPPPPPPPPPPPPPPXXXXXXX</t>
  </si>
  <si>
    <t>K7EIM9</t>
  </si>
  <si>
    <t>CYGB</t>
  </si>
  <si>
    <t>tr|K7EIM9|K7EIM9_HUMAN superoxide dismutase OS=Homo sapiens OX=9606 GN=CYGB PE=1 SV=1</t>
  </si>
  <si>
    <t>______MEDPLEMERSPQLRKHACRVMGALN</t>
  </si>
  <si>
    <t>XXXXXXXPPPPPPPPPPPPPPXXXXXXXXXX</t>
  </si>
  <si>
    <t>EDPLEMERS(1)PQLRK</t>
  </si>
  <si>
    <t>EDPLEMERS(81)PQLRK</t>
  </si>
  <si>
    <t>K7EK57</t>
  </si>
  <si>
    <t>WIPI1</t>
  </si>
  <si>
    <t>tr|K7EK57|K7EK57_HUMAN WD repeat domain, phosphoinositide interacting 1 OS=Homo sapiens OX=9606 GN=WIPI1 PE=1 SV=1</t>
  </si>
  <si>
    <t>ETVHIFKLEQVTNRQSTRRAFDLEWLHGKDV</t>
  </si>
  <si>
    <t>XXXXXXXPPPPPPPPPPPPXXXXXXXXXXXX</t>
  </si>
  <si>
    <t>LEQVT(0.041)NRQS(0.959)TRR</t>
  </si>
  <si>
    <t>LEQVT(-14)NRQS(14)T(-37)RR</t>
  </si>
  <si>
    <t>K7EK80;Q8NDQ6-2;Q8NDQ6-4;Q8NDQ6</t>
  </si>
  <si>
    <t>116;84;93;116</t>
  </si>
  <si>
    <t>K7EK80</t>
  </si>
  <si>
    <t>Zinc finger protein 540</t>
  </si>
  <si>
    <t>ZNF540</t>
  </si>
  <si>
    <t>tr|K7EK80|K7EK80_HUMAN Zinc finger protein 540 (Fragment) OS=Homo sapiens OX=9606 GN=ZNF540 PE=1 SV=1;sp|Q8NDQ6-2|ZN540_HUMAN Isoform 2 of Zinc finger protein 540 OS=Homo sapiens OX=9606 GN=ZNF540;sp|Q8NDQ6-4|ZN540_HUMAN Isoform 4 of Zinc finger protein 54</t>
  </si>
  <si>
    <t>KESIIEKSKTLRLKGSIFRNEWQNKSEFEGQ</t>
  </si>
  <si>
    <t>LKGS(1)IFRNEWQNK</t>
  </si>
  <si>
    <t>LKGS(20)IFRNEWQNK</t>
  </si>
  <si>
    <t>K7EQL6;Q8NFA0</t>
  </si>
  <si>
    <t>1036;1366</t>
  </si>
  <si>
    <t>K7EQL6</t>
  </si>
  <si>
    <t>ubiquitinyl hydrolase 1;Ubiquitin carboxyl-terminal hydrolase 32</t>
  </si>
  <si>
    <t>USP32</t>
  </si>
  <si>
    <t>tr|K7EQL6|K7EQL6_HUMAN ubiquitinyl hydrolase 1 OS=Homo sapiens OX=9606 GN=USP32 PE=1 SV=1;sp|Q8NFA0|UBP32_HUMAN Ubiquitin carboxyl-terminal hydrolase 32 OS=Homo sapiens OX=9606 GN=USP32 PE=1 SV=1</t>
  </si>
  <si>
    <t>AGEEDVLLSKSPSSLSANIISSPKGSPSSSR</t>
  </si>
  <si>
    <t>S(0.002)PS(0.039)S(0.039)LS(0.921)ANIISSPK</t>
  </si>
  <si>
    <t>S(-27)PS(-14)S(-14)LS(14)ANIIS(-59)S(-63)PK</t>
  </si>
  <si>
    <t>O00237</t>
  </si>
  <si>
    <t>E3 ubiquitin-protein ligase RNF103</t>
  </si>
  <si>
    <t>RNF103</t>
  </si>
  <si>
    <t>sp|O00237|RN103_HUMAN E3 ubiquitin-protein ligase RNF103 OS=Homo sapiens OX=9606 GN=RNF103 PE=1 SV=1</t>
  </si>
  <si>
    <t>RGWVRSTLIMSVPQTSTSKGKVMLKEYSGRK</t>
  </si>
  <si>
    <t>GWVRST(0.022)LIMS(0.023)VPQT(0.253)S(0.234)T(0.234)S(0.233)K</t>
  </si>
  <si>
    <t>GWVRS(-32)T(-13)LIMS(-13)VPQT(0)S(0)T(0)S(0)K</t>
  </si>
  <si>
    <t>WVRSTLIMSVPQTSTSKGKVMLKEYSGRKIE</t>
  </si>
  <si>
    <t>Q69383;P61579;P61575;P61574;P61573;P61572;P61570;Q9UKH3;Q902F9;Q902F8;Q69384;O71037</t>
  </si>
  <si>
    <t>41;41;41;41;41;41;41;41;41;41;41;41</t>
  </si>
  <si>
    <t>Q69383</t>
  </si>
  <si>
    <t>Endogenous retrovirus group K member 6 Rec protein;Endogenous retrovirus group K member 25 Rec protein;Endogenous retrovirus group K member 8 Rec protein;Endogenous retrovirus group K member 113 Rec protein;Endogenous retrovirus group K member 9 Rec protein;Endogenous retrovirus group K member 19 Rec protein;Endogenous retrovirus group K member 25 Env polyprotein;Surface protein;Transmembrane protein;Endogenous retrovirus group K member 9 Env polyprotein;Surface protein;Transmembrane protein;Endogenous retrovirus group K member 113 Env polyprotein;Surface protein;Transmembrane protein;Endogenous retrovirus group K member 8 Env polyprotein;Surface protein;Transmembrane protein;Endogenous retrovirus group K member 6 Env polyprotein;Surface protein;Transmembrane protein;Endogenous retrovirus group K member 19 Env polyprotein;Surface protein;Transmembrane protein</t>
  </si>
  <si>
    <t>ERVK-6;ERVK-25;ERVK-8;HERVK_113;ERVK-9;ERVK-19</t>
  </si>
  <si>
    <t>sp|Q69383|REC6_HUMAN Endogenous retrovirus group K member 6 Rec protein OS=Homo sapiens OX=9606 GN=ERVK-6 PE=1 SV=1;sp|P61579|ERK25_HUMAN Endogenous retrovirus group K member 25 Rec protein OS=Homo sapiens OX=9606 GN=ERVK-25 PE=1 SV=1;sp|P61575|RECK8_HUMAN</t>
  </si>
  <si>
    <t>KMNKMVTSEEQMKLPSTKKAEPPTWAQLKKL</t>
  </si>
  <si>
    <t>X;X;X;X;Oxidation (M);X;HexNAc (ST);X;X;X;X;X;X;X;X;Phospho (STY);HexNAc (ST);X;X;X;X;X;X;X;X;X;X;X;X;X;X</t>
  </si>
  <si>
    <t>XXXXPPPPPPPPPPPPPPXXXXXXXXXXXXX</t>
  </si>
  <si>
    <t>MVT(0.001)S(0.001)EEQMKLPS(0.499)T(0.499)K</t>
  </si>
  <si>
    <t>MVT(-36)S(-36)EEQMKLPS(0)T(0)K</t>
  </si>
  <si>
    <t>O75143-4;J9JIF6;O75143-3;O75143-2;O75143;O75143-5</t>
  </si>
  <si>
    <t>43;122;122;122;122;122</t>
  </si>
  <si>
    <t>O75143-4</t>
  </si>
  <si>
    <t>Autophagy-related protein 13</t>
  </si>
  <si>
    <t>ATG13</t>
  </si>
  <si>
    <t>sp|O75143-4|ATG13_HUMAN Isoform 4 of Autophagy-related protein 13 OS=Homo sapiens OX=9606 GN=ATG13;tr|J9JIF6|J9JIF6_HUMAN Autophagy-related protein 13 (Fragment) OS=Homo sapiens OX=9606 GN=ATG13 PE=1 SV=1;sp|O75143-3|ATG13_HUMAN Isoform 3 of Autophagy-rela</t>
  </si>
  <si>
    <t>CDKEIKVSYTVYNRLSLLLKSLLAITRVTPA</t>
  </si>
  <si>
    <t>X;X;X;X;X;X;X;HexNAc (ST);X;Phospho (STY);X;Phospho (STY);X;X;X;Phospho (STY);X;X;X;X;HexNAc (ST);X;X;X;X;X;X;X;X;X;X</t>
  </si>
  <si>
    <t>VS(0.254)Y(0.475)T(0.525)VY(0.745)NRLS(0.439)LLLKS(0.514)LLAIT(0.047)R</t>
  </si>
  <si>
    <t>VS(-5.1)Y(-5.1)T(5.1)VY(5.1)NRLS(0)LLLKS(0)LLAIT(-11)R</t>
  </si>
  <si>
    <t>48;127;127;127;127;127</t>
  </si>
  <si>
    <t>KVSYTVYNRLSLLLKSLLAITRVTPAYRLSR</t>
  </si>
  <si>
    <t>O75155-2;O75155</t>
  </si>
  <si>
    <t>1063;1180</t>
  </si>
  <si>
    <t>O75155-2</t>
  </si>
  <si>
    <t>Cullin-associated NEDD8-dissociated protein 2</t>
  </si>
  <si>
    <t>CAND2</t>
  </si>
  <si>
    <t>sp|O75155-2|CAND2_HUMAN Isoform 2 of Cullin-associated NEDD8-dissociated protein 2 OS=Homo sapiens OX=9606 GN=CAND2;sp|O75155|CAND2_HUMAN Cullin-associated NEDD8-dissociated protein 2 OS=Homo sapiens OX=9606 GN=CAND2 PE=1 SV=3</t>
  </si>
  <si>
    <t>GSVKQEFEKQDELKRSAMRAVAALLTIPEVG</t>
  </si>
  <si>
    <t>X;X;X;X;X;X;X;X;X;X;X;X;X;X;X;Phospho (STY);X;Oxidation (M);X;X;X;X;X;X;X;Phospho (STY);X;X;X;X;X</t>
  </si>
  <si>
    <t>RS(1)AMRAVAALLT(1)IPEVGK</t>
  </si>
  <si>
    <t>RS(52)AMRAVAALLT(52)IPEVGK</t>
  </si>
  <si>
    <t>P51589</t>
  </si>
  <si>
    <t>Cytochrome P450 2J2</t>
  </si>
  <si>
    <t>CYP2J2</t>
  </si>
  <si>
    <t>sp|P51589|CP2J2_HUMAN Cytochrome P450 2J2 OS=Homo sapiens OX=9606 GN=CYP2J2 PE=1 SV=2</t>
  </si>
  <si>
    <t>NNEKLSLKFRMGITISPVSHRLCAVPQV___</t>
  </si>
  <si>
    <t>X;X;X;X;X;X;X;X;X;X;X;X;X;HexNAc (ST);X;Phospho (STY);X;X;X;X;X;X;X;X;X;X;X;X;X;X;X</t>
  </si>
  <si>
    <t>FRMGIT(0.017)IS(0.819)PVS(0.164)HR</t>
  </si>
  <si>
    <t>FRMGIT(-17)IS(8.9)PVS(-8.9)HR</t>
  </si>
  <si>
    <t>Q13099;Q13099-1</t>
  </si>
  <si>
    <t>45;54</t>
  </si>
  <si>
    <t>Q13099</t>
  </si>
  <si>
    <t>Intraflagellar transport protein 88 homolog</t>
  </si>
  <si>
    <t>IFT88</t>
  </si>
  <si>
    <t>sp|Q13099|IFT88_HUMAN Intraflagellar transport protein 88 homolog OS=Homo sapiens OX=9606 GN=IFT88 PE=1 SV=3;sp|Q13099-1|IFT88_HUMAN Isoform 1 of Intraflagellar transport protein 88 homolog OS=Homo sapiens OX=9606 GN=IFT88</t>
  </si>
  <si>
    <t>EELENDAAFQQAVRTSHGRRPPITAKISSTA</t>
  </si>
  <si>
    <t>T(0.888)S(0.888)HGRRPPIT(0.223)AK</t>
  </si>
  <si>
    <t>T(8.4)S(8.4)HGRRPPIT(-8.4)AK</t>
  </si>
  <si>
    <t>Q13415</t>
  </si>
  <si>
    <t>Origin recognition complex subunit 1</t>
  </si>
  <si>
    <t>ORC1</t>
  </si>
  <si>
    <t>sp|Q13415|ORC1_HUMAN Origin recognition complex subunit 1 OS=Homo sapiens OX=9606 GN=ORC1 PE=1 SV=2</t>
  </si>
  <si>
    <t>VPTNLKNEKTLFVKLSWNEKKFRPLSSELFA</t>
  </si>
  <si>
    <t>X;X;X;X;X;X;X;X;X;HexNAc (ST);X;X;X;X;X;Phospho (STY);X;X;X;X;X;X;X;X;X;X;X;X;X;X;X</t>
  </si>
  <si>
    <t>TLFVKLS(1)WNEKK</t>
  </si>
  <si>
    <t>T(-36)LFVKLS(36)WNEKK</t>
  </si>
  <si>
    <t>Q2M2W7-2;Q2M2W7</t>
  </si>
  <si>
    <t>176;176</t>
  </si>
  <si>
    <t>Q2M2W7-2</t>
  </si>
  <si>
    <t>UPF0450 protein C17orf58</t>
  </si>
  <si>
    <t>C17orf58</t>
  </si>
  <si>
    <t>sp|Q2M2W7-2|CQ058_HUMAN Isoform 2 of UPF0450 protein C17orf58 OS=Homo sapiens OX=9606 GN=C17orf58;sp|Q2M2W7|CQ058_HUMAN UPF0450 protein C17orf58 OS=Homo sapiens OX=9606 GN=C17orf58 PE=2 SV=3</t>
  </si>
  <si>
    <t>LAPGPAPAPPPRFSLSFGLSPPQRDAEPGAE</t>
  </si>
  <si>
    <t>X;X;X;X;X;X;X;X;X;X;X;X;X;HexNAc (ST);X;Phospho (STY);X;X;X;Phospho (STY);X;X;X;X;X;X;X;X;X;X;X</t>
  </si>
  <si>
    <t>FS(0.003)LS(0.998)FGLS(0.999)PPQR</t>
  </si>
  <si>
    <t>FS(-27)LS(27)FGLS(31)PPQR</t>
  </si>
  <si>
    <t>180;180</t>
  </si>
  <si>
    <t>PAPAPPPRFSLSFGLSPPQRDAEPGAEPCAR</t>
  </si>
  <si>
    <t>X;X;X;X;X;X;X;X;X;HexNAc (ST);X;Phospho (STY);X;X;X;Phospho (STY);X;X;X;X;X;X;X;X;X;X;X;X;X;X;X</t>
  </si>
  <si>
    <t>Q2WGJ9</t>
  </si>
  <si>
    <t>Fer-1-like protein 6</t>
  </si>
  <si>
    <t>FER1L6</t>
  </si>
  <si>
    <t>sp|Q2WGJ9|FR1L6_HUMAN Fer-1-like protein 6 OS=Homo sapiens OX=9606 GN=FER1L6 PE=2 SV=2</t>
  </si>
  <si>
    <t>FLSHCQTTKIISQTLSPTWNQMLLFNDLVLH</t>
  </si>
  <si>
    <t>X;X;X;X;X;X;X;X;X;X;X;X;X;HexNAc (ST);X;Phospho (STY);X;HexNAc (ST);X;X;X;X;X;X;X;X;X;X;X;X;X</t>
  </si>
  <si>
    <t>XXXXXXXXXPPPPPPPPPPPPPPPPPPPPPP</t>
  </si>
  <si>
    <t>IIS(0.075)QT(0.149)LS(0.388)PT(0.388)WNQMLLFNDLVLHGDVK</t>
  </si>
  <si>
    <t>IIS(-9.8)QT(-3.8)LS(0)PT(0)WNQMLLFNDLVLHGDVK</t>
  </si>
  <si>
    <t>Q30KQ4</t>
  </si>
  <si>
    <t>Beta-defensin 116</t>
  </si>
  <si>
    <t>DEFB116</t>
  </si>
  <si>
    <t>sp|Q30KQ4|DB116_HUMAN Beta-defensin 116 OS=Homo sapiens OX=9606 GN=DEFB116 PE=3 SV=1</t>
  </si>
  <si>
    <t>PNDQKCCLKLSVKITSSKNVKEDYDSNSNLS</t>
  </si>
  <si>
    <t>XXXXXXXXXXXXXPPPPPPPPXXXXXXXXXX</t>
  </si>
  <si>
    <t>IT(0.002)S(0.499)S(0.499)KNVK</t>
  </si>
  <si>
    <t>IT(-23)S(0)S(0)KNVK</t>
  </si>
  <si>
    <t>NDQKCCLKLSVKITSSKNVKEDYDSNSNLSV</t>
  </si>
  <si>
    <t>Q401N2-3</t>
  </si>
  <si>
    <t>sp|Q401N2-3|ZACN_HUMAN Isoform 3 of Ligand-gated cation channel ZACN OS=Homo sapiens OX=9606 GN=ZACN</t>
  </si>
  <si>
    <t>NNGSAPLLVDVRVFVSNVFNVSSVLPRATAL</t>
  </si>
  <si>
    <t>VFVS(0.393)NVFNVS(0.373)S(0.373)VLPRAT(0.381)ALHS(0.665)HGDCS(0.496)GS(0.626)APCS(0.694)K</t>
  </si>
  <si>
    <t>VFVS(0.47)NVFNVS(-0.47)S(-0.47)VLPRAT(-1.9)ALHS(5.5)HGDCS(-2.3)GS(2.3)APCS(4)K</t>
  </si>
  <si>
    <t>VFNVSSVLPRATALHSHGDCSGSAPCSKARG</t>
  </si>
  <si>
    <t>X;X;X;X;X;X;X;X;X;X;X;X;X;X;X;Phospho (STY);X;X;X;X;X;X;Phospho (STY);X;X;X;Phospho (STY);X;X;X;X</t>
  </si>
  <si>
    <t>PPPPPPPPPPPPPPPPPPPPPPPPPPPPXXX</t>
  </si>
  <si>
    <t>LPRATALHSHGDCSGSAPCSKARGSGCHGLT</t>
  </si>
  <si>
    <t>X;X;X;X;X;X;X;X;Phospho (STY);X;X;X;X;X;X;Phospho (STY);X;X;X;Phospho (STY);X;X;X;X;X;X;X;X;X;X;X</t>
  </si>
  <si>
    <t>TALHSHGDCSGSAPCSKARGSGCHGLTPGNH</t>
  </si>
  <si>
    <t>X;X;X;X;Phospho (STY);X;X;X;X;X;X;Phospho (STY);X;X;X;Phospho (STY);X;X;X;X;X;X;X;X;X;X;X;X;X;X;X</t>
  </si>
  <si>
    <t>Q5HYW2</t>
  </si>
  <si>
    <t>NHS-like protein 2</t>
  </si>
  <si>
    <t>NHSL2</t>
  </si>
  <si>
    <t>sp|Q5HYW2|NHSL2_HUMAN NHS-like protein 2 OS=Homo sapiens OX=9606 GN=NHSL2 PE=1 SV=2</t>
  </si>
  <si>
    <t>AAANSGRENATATAHSRSSWRQPVNVFLSSG</t>
  </si>
  <si>
    <t>X;X;X;X;X;X;X;X;X;X;HexNAc (ST);X;Phospho (STY);X;X;Phospho (STY);X;HexNAc (ST);HexNAc (ST);X;X;X;X;X;X;X;X;X;X;X;X</t>
  </si>
  <si>
    <t>ENAT(0.306)AT(0.657)AHS(0.537)RS(0.25)S(0.25)WR</t>
  </si>
  <si>
    <t>ENAT(-4.3)AT(4.3)AHS(4.3)RS(-4.3)S(-4.3)WR</t>
  </si>
  <si>
    <t>Q5QJ38</t>
  </si>
  <si>
    <t>Trichohyalin-like protein 1</t>
  </si>
  <si>
    <t>TCHHL1</t>
  </si>
  <si>
    <t>sp|Q5QJ38|TCHL1_HUMAN Trichohyalin-like protein 1 OS=Homo sapiens OX=9606 GN=TCHHL1 PE=2 SV=1</t>
  </si>
  <si>
    <t>GQLKTNKPMAGSKKTSSPTERKGQDKEISQE</t>
  </si>
  <si>
    <t>X;X;X;X;X;X;X;X;X;X;X;X;X;X;Phospho (STY);Phospho (STY);Phospho (STY);HexNAc (ST);X;Phospho (STY);HexNAc (ST);X;X;X;X;X;X;X;X;X;X;X;X</t>
  </si>
  <si>
    <t>T(0.981)S(0.981)S(0.199)PT(0.839)ERK</t>
  </si>
  <si>
    <t>T(16)S(16)S(-7)PT(7)ERK</t>
  </si>
  <si>
    <t>2785;2786;2787</t>
  </si>
  <si>
    <t>4281;4282;4283</t>
  </si>
  <si>
    <t>QLKTNKPMAGSKKTSSPTERKGQDKEISQEG</t>
  </si>
  <si>
    <t>X;X;X;X;X;X;X;X;X;X;X;X;X;Phospho (STY);Phospho (STY);Phospho (STY);X;HexNAc (ST);X;X;X;X;X;X;X;X;X;X;X;X;X</t>
  </si>
  <si>
    <t>T(0.821)S(0.848)S(0.848)PT(0.483)ERK</t>
  </si>
  <si>
    <t>T(4.6)S(5.3)S(5.3)PT(-4.6)ERK</t>
  </si>
  <si>
    <t>Q5T6R1;Q9BXT8-4;Q9BXT8-5;Q9BXT8</t>
  </si>
  <si>
    <t>544;1492;1528;1534</t>
  </si>
  <si>
    <t>Q5T6R1</t>
  </si>
  <si>
    <t>RING finger protein 17</t>
  </si>
  <si>
    <t>RNF17</t>
  </si>
  <si>
    <t>tr|Q5T6R1|Q5T6R1_HUMAN Ring finger protein 17 OS=Homo sapiens OX=9606 GN=RNF17 PE=1 SV=1;sp|Q9BXT8-4|RNF17_HUMAN Isoform 4 of RING finger protein 17 OS=Homo sapiens OX=9606 GN=RNF17;sp|Q9BXT8-5|RNF17_HUMAN Isoform 5 of RING finger protein 17 OS=Homo sapien</t>
  </si>
  <si>
    <t>GSTAKLTLNRLCQIPSHLMRYPARAIKVLLA</t>
  </si>
  <si>
    <t>X;X;X;X;X;X;X;X;X;X;X;X;X;X;X;Phospho (STY);X;X;X;X;Phospho (STY);X;X;X;X;X;X;X;X;X;X</t>
  </si>
  <si>
    <t>XXXXXPPPPPPPPPPPPPPPPPPPXXXXXXX</t>
  </si>
  <si>
    <t>LTLNRLCQIPS(1)HLMRY(1)PAR</t>
  </si>
  <si>
    <t>LT(-50)LNRLCQIPS(50)HLMRY(54)PAR</t>
  </si>
  <si>
    <t>Q5U5X8</t>
  </si>
  <si>
    <t>Protein FAM222A</t>
  </si>
  <si>
    <t>FAM222A</t>
  </si>
  <si>
    <t>sp|Q5U5X8|F222A_HUMAN Protein FAM222A OS=Homo sapiens OX=9606 GN=FAM222A PE=2 SV=1</t>
  </si>
  <si>
    <t>KPPPPPPQPLRAYSGSTVASKSPEACGGRAY</t>
  </si>
  <si>
    <t>X;X;X;X;X;X;X;X;X;X;X;X;X;X;X;Phospho (STY);HexNAc (ST);X;X;Phospho (STY);X;X;X;X;X;X;X;X;X;X;X</t>
  </si>
  <si>
    <t>XPPPPPPPPPPPPPPPPPPPPXXXXXXXXXX</t>
  </si>
  <si>
    <t>PPPPPPQPLRAY(0.361)S(0.179)GS(0.444)T(0.017)VAS(1)K</t>
  </si>
  <si>
    <t>PPPPPPQPLRAY(-2.7)S(-5)GS(2.7)T(-17)VAS(38)K</t>
  </si>
  <si>
    <t>PPPQPLRAYSGSTVASKSPEACGGRAYERAS</t>
  </si>
  <si>
    <t>X;X;X;X;X;X;X;X;X;X;X;Phospho (STY);HexNAc (ST);X;X;Phospho (STY);X;X;X;X;X;X;X;X;X;X;X;X;X;X;X</t>
  </si>
  <si>
    <t>4004;4005</t>
  </si>
  <si>
    <t>Q6P6B1-2;Q6P6B1</t>
  </si>
  <si>
    <t>4;4</t>
  </si>
  <si>
    <t>Q6P6B1-2</t>
  </si>
  <si>
    <t>Glutamate-rich protein 5</t>
  </si>
  <si>
    <t>ERICH5</t>
  </si>
  <si>
    <t>sp|Q6P6B1-2|ERIC5_HUMAN Isoform 2 of Glutamate-rich protein 5 OS=Homo sapiens OX=9606 GN=ERICH5;sp|Q6P6B1|ERIC5_HUMAN Glutamate-rich protein 5 OS=Homo sapiens OX=9606 GN=ERICH5 PE=1 SV=1</t>
  </si>
  <si>
    <t>____________MGCSSSALNKAGDSSRFPS</t>
  </si>
  <si>
    <t>GCS(0.928)S(0.048)S(0.024)ALNK</t>
  </si>
  <si>
    <t>GCS(13)S(-13)S(-18)ALNK</t>
  </si>
  <si>
    <t>Q6PID6</t>
  </si>
  <si>
    <t>Tetratricopeptide repeat protein 33</t>
  </si>
  <si>
    <t>TTC33</t>
  </si>
  <si>
    <t>sp|Q6PID6|TTC33_HUMAN Tetratricopeptide repeat protein 33 OS=Homo sapiens OX=9606 GN=TTC33 PE=1 SV=2</t>
  </si>
  <si>
    <t>IVAVCAAIAEKEKTVSANKTMVIVSASGAIE</t>
  </si>
  <si>
    <t>EKT(0.018)VS(0.982)ANK</t>
  </si>
  <si>
    <t>EKT(-17)VS(17)ANK</t>
  </si>
  <si>
    <t>Q7Z2W4-3</t>
  </si>
  <si>
    <t>sp|Q7Z2W4-3|ZCCHV_HUMAN Isoform 3 of Zinc finger CCCH-type antiviral protein 1 OS=Homo sapiens OX=9606 GN=ZC3HAV1</t>
  </si>
  <si>
    <t>VPVSSASELTRKTTGSAQCKSLKDKGASVS_</t>
  </si>
  <si>
    <t>X;X;X;X;X;X;X;X;X;X;X;X;Phospho (STY);X;X;Phospho (STY);X;X;X;X;X;X;X;X;X;X;X;X;X;X;X</t>
  </si>
  <si>
    <t>KT(0.809)T(0.368)GS(0.815)AQCKS(0.008)LK</t>
  </si>
  <si>
    <t>KT(5.2)T(-5.2)GS(5.5)AQCKS(-21)LK</t>
  </si>
  <si>
    <t>Q7Z333-3;Q7Z333;Q7Z333-4</t>
  </si>
  <si>
    <t>1600;1600;1600</t>
  </si>
  <si>
    <t>Q7Z333-3</t>
  </si>
  <si>
    <t>Probable helicase senataxin</t>
  </si>
  <si>
    <t>SETX</t>
  </si>
  <si>
    <t>sp|Q7Z333-3|SETX_HUMAN Isoform 3 of Probable helicase senataxin OS=Homo sapiens OX=9606 GN=SETX;sp|Q7Z333|SETX_HUMAN Probable helicase senataxin OS=Homo sapiens OX=9606 GN=SETX PE=1 SV=4;sp|Q7Z333-4|SETX_HUMAN Isoform 4 of Probable helicase senataxin OS=Ho</t>
  </si>
  <si>
    <t>PPPASKPLRPTTKIFSSKSTSRIAGLSKSLE</t>
  </si>
  <si>
    <t>XXXXXXXXXXXXXPPPPPPPPPPPPPPPXXX</t>
  </si>
  <si>
    <t>IFS(0.198)S(0.198)KS(0.198)T(0.198)S(0.198)RIAGLS(0.011)K</t>
  </si>
  <si>
    <t>IFS(0)S(0)KS(0)T(0)S(0)RIAGLS(-12)K</t>
  </si>
  <si>
    <t>1601;1601;1601</t>
  </si>
  <si>
    <t>PPASKPLRPTTKIFSSKSTSRIAGLSKSLET</t>
  </si>
  <si>
    <t>1603;1603;1603</t>
  </si>
  <si>
    <t>ASKPLRPTTKIFSSKSTSRIAGLSKSLETSS</t>
  </si>
  <si>
    <t>1605;1605;1605</t>
  </si>
  <si>
    <t>KPLRPTTKIFSSKSTSRIAGLSKSLETSSAL</t>
  </si>
  <si>
    <t>Q7Z4B0</t>
  </si>
  <si>
    <t>Putative uncharacterized protein encoded by LINC00305</t>
  </si>
  <si>
    <t>LINC00305</t>
  </si>
  <si>
    <t>sp|Q7Z4B0|CR020_HUMAN Putative uncharacterized protein encoded by LINC00305 OS=Homo sapiens OX=9606 GN=LINC00305 PE=5 SV=1</t>
  </si>
  <si>
    <t>LCIIHVVATLLSTLLSLISVAISATCKDEKG</t>
  </si>
  <si>
    <t>PPPPPPPPPPPPPPPPPPPPPPPPPPPPPPX</t>
  </si>
  <si>
    <t>MINLHRLCIIHVVAT(0.082)LLS(0.125)T(0.244)LLS(0.262)LIS(0.262)VAIS(0.011)AT(0.015)CKDEK</t>
  </si>
  <si>
    <t>MINLHRLCIIHVVAT(-8.8)LLS(-5.5)T(-2)LLS(0)LIS(0)VAIS(-18)AT(-15)CKDEK</t>
  </si>
  <si>
    <t>IHVVATLLSTLLSLISVAISATCKDEKGKQE</t>
  </si>
  <si>
    <t>Q7Z5H5</t>
  </si>
  <si>
    <t>Vomeronasal type-1 receptor 4</t>
  </si>
  <si>
    <t>VN1R4</t>
  </si>
  <si>
    <t>sp|Q7Z5H5|VN1R4_HUMAN Vomeronasal type-1 receptor 4 OS=Homo sapiens OX=9606 GN=VN1R4 PE=2 SV=3</t>
  </si>
  <si>
    <t>GCKLVFYLHRVGRGVSIGTTCLLSVFQVITV</t>
  </si>
  <si>
    <t>X;X;X;X;X;X;X;X;X;X;X;X;X;X;X;Phospho (STY);X;X;Phospho (STY);X;X;X;X;X;X;X;X;X;X;HexNAc (ST);X</t>
  </si>
  <si>
    <t>XXXXXXXXXXPPPPPPPPPPPPPPPPPPPPP</t>
  </si>
  <si>
    <t>VGRGVS(0.577)IGT(0.363)T(0.37)CLLS(0.179)VFQVIT(0.169)VS(0.171)S(0.17)R</t>
  </si>
  <si>
    <t>VGRGVS(7.2)IGT(0)T(0)CLLS(-9.3)VFQVIT(-9.7)VS(-9.3)S(-9.4)R</t>
  </si>
  <si>
    <t>Q7Z6P3</t>
  </si>
  <si>
    <t>Ras-related protein Rab-44</t>
  </si>
  <si>
    <t>RAB44</t>
  </si>
  <si>
    <t>sp|Q7Z6P3|RAB44_HUMAN Ras-related protein Rab-44 OS=Homo sapiens OX=9606 GN=RAB44 PE=1 SV=4</t>
  </si>
  <si>
    <t>LSLEEFSSGLKNIFGSSQSPHRLRRRKPLPS</t>
  </si>
  <si>
    <t>XXXXXXXXXXXPPPPPPPPPPPPPPXXXXXX</t>
  </si>
  <si>
    <t>NIFGS(0.333)S(0.333)QS(0.333)PHRLRR</t>
  </si>
  <si>
    <t>NIFGS(0)S(0)QS(0)PHRLRR</t>
  </si>
  <si>
    <t>SLEEFSSGLKNIFGSSQSPHRLRRRKPLPSK</t>
  </si>
  <si>
    <t>EEFSSGLKNIFGSSQSPHRLRRRKPLPSKRV</t>
  </si>
  <si>
    <t>Q8IWE2-2;Q8IWE2</t>
  </si>
  <si>
    <t>54;261</t>
  </si>
  <si>
    <t>Q8IWE2-2</t>
  </si>
  <si>
    <t>Protein NOXP20</t>
  </si>
  <si>
    <t>FAM114A1</t>
  </si>
  <si>
    <t>sp|Q8IWE2-2|NXP20_HUMAN Isoform 2 of Protein NOXP20 OS=Homo sapiens OX=9606 GN=FAM114A1;sp|Q8IWE2|NXP20_HUMAN Protein NOXP20 OS=Homo sapiens OX=9606 GN=FAM114A1 PE=1 SV=2</t>
  </si>
  <si>
    <t>DPGFKRTKTLMERTVSLSQMLREAKEKEKQR</t>
  </si>
  <si>
    <t>XXXXXXXXXXXXXPPPPPPPPPPPPXXXXXX</t>
  </si>
  <si>
    <t>T(0.166)VS(0.417)LS(0.417)QMLREAK</t>
  </si>
  <si>
    <t>T(-4)VS(0)LS(0)QMLREAK</t>
  </si>
  <si>
    <t>56;263</t>
  </si>
  <si>
    <t>GFKRTKTLMERTVSLSQMLREAKEKEKQRLA</t>
  </si>
  <si>
    <t>Q8IY33-3;Q8IY33-5;Q8IY33</t>
  </si>
  <si>
    <t>487;686;898</t>
  </si>
  <si>
    <t>Q8IY33-3</t>
  </si>
  <si>
    <t>MICAL-like protein 2</t>
  </si>
  <si>
    <t>MICALL2</t>
  </si>
  <si>
    <t>sp|Q8IY33-3|MILK2_HUMAN Isoform 3 of MICAL-like protein 2 OS=Homo sapiens OX=9606 GN=MICALL2;sp|Q8IY33-5|MILK2_HUMAN Isoform 5 of MICAL-like protein 2 OS=Homo sapiens OX=9606 GN=MICALL2;sp|Q8IY33|MILK2_HUMAN MICAL-like protein 2 OS=Homo sapiens OX=9606 GN=</t>
  </si>
  <si>
    <t>RKKSKFRLSKIWSPKSKSSPSQ_________</t>
  </si>
  <si>
    <t>X;X;X;X;X;X;X;X;HexNAc (ST);X;X;X;HexNAc (ST);X;X;Phospho (STY);X;X;X;X;X;X;X;X;X;X;X;X;X;X;X</t>
  </si>
  <si>
    <t>LS(0.001)KIWS(0.021)PKS(0.979)K</t>
  </si>
  <si>
    <t>LS(-32)KIWS(-17)PKS(17)K</t>
  </si>
  <si>
    <t>Q8N1L4-2;Q8N1L4</t>
  </si>
  <si>
    <t>147;147</t>
  </si>
  <si>
    <t>Q8N1L4-2</t>
  </si>
  <si>
    <t>Putative inactive cytochrome P450 family member 4Z2</t>
  </si>
  <si>
    <t>CYP4Z2P</t>
  </si>
  <si>
    <t>sp|Q8N1L4-2|CP4Z2_HUMAN Isoform 2 of Putative inactive cytochrome P450 family member 4Z2 OS=Homo sapiens OX=9606 GN=CYP4Z2P;sp|Q8N1L4|CP4Z2_HUMAN Putative inactive cytochrome P450 family member 4Z2 OS=Homo sapiens OX=9606 GN=CYP4Z2P PE=5 SV=2</t>
  </si>
  <si>
    <t>KWKKHRQIVKPGFNISILKIFITMMSKSVRM</t>
  </si>
  <si>
    <t>X;X;X;X;X;X;X;X;X;X;X;X;X;X;X;Phospho (STY);X;X;X;X;X;X;Phospho (STY);X;X;HexNAc (ST);X;X;X;X;X</t>
  </si>
  <si>
    <t>XXXXXXXXXXPPPPPPPPPPPPPPPPPXXXX</t>
  </si>
  <si>
    <t>PGFNIS(1)ILKIFIT(0.76)MMS(0.24)K</t>
  </si>
  <si>
    <t>PGFNIS(65)ILKIFIT(5)MMS(-5)K</t>
  </si>
  <si>
    <t>2487;2488</t>
  </si>
  <si>
    <t>3974;3975</t>
  </si>
  <si>
    <t>Q8N241</t>
  </si>
  <si>
    <t>HSPB7</t>
  </si>
  <si>
    <t>tr|Q8N241|Q8N241_HUMAN Heat shock 27kDa protein family, member 7 (Cardiovascular), isoform CRA_c OS=Homo sapiens OX=9606 GN=HSPB7 PE=1 SV=1</t>
  </si>
  <si>
    <t>QCWGHLDWVWAHVSRSSQRGLPGGGGIGADL</t>
  </si>
  <si>
    <t>S(0.5)S(0.5)QRGLPGGGGIGADLGR</t>
  </si>
  <si>
    <t>S(0)S(0)QRGLPGGGGIGADLGR</t>
  </si>
  <si>
    <t>2725;2726</t>
  </si>
  <si>
    <t>4215;4216</t>
  </si>
  <si>
    <t>CWGHLDWVWAHVSRSSQRGLPGGGGIGADLG</t>
  </si>
  <si>
    <t>Q8ND07</t>
  </si>
  <si>
    <t>Basal body-orientation factor 1</t>
  </si>
  <si>
    <t>BBOF1</t>
  </si>
  <si>
    <t>sp|Q8ND07|BBOF1_HUMAN Basal body-orientation factor 1 OS=Homo sapiens OX=9606 GN=BBOF1 PE=2 SV=3</t>
  </si>
  <si>
    <t>IKTDESVVDRAKANASLWEARLEVTELSRIK</t>
  </si>
  <si>
    <t>ANAS(1)LWEARLEVTELSRIK</t>
  </si>
  <si>
    <t>ANAS(36)LWEARLEVT(-36)ELS(-51)RIK</t>
  </si>
  <si>
    <t>Q8TED9-2;Q8TED9</t>
  </si>
  <si>
    <t>378;378</t>
  </si>
  <si>
    <t>Q8TED9-2</t>
  </si>
  <si>
    <t>Actin filament-associated protein 1-like 1</t>
  </si>
  <si>
    <t>AFAP1L1</t>
  </si>
  <si>
    <t>sp|Q8TED9-2|AF1L1_HUMAN Isoform 2 of Actin filament-associated protein 1-like 1 OS=Homo sapiens OX=9606 GN=AFAP1L1;sp|Q8TED9|AF1L1_HUMAN Actin filament-associated protein 1-like 1 OS=Homo sapiens OX=9606 GN=AFAP1L1 PE=1 SV=2</t>
  </si>
  <si>
    <t>LGRRETCDHGKGKKSSLAELKGSMSRAAGRK</t>
  </si>
  <si>
    <t>KS(0.139)S(0.861)LAELK</t>
  </si>
  <si>
    <t>KS(-7.9)S(7.9)LAELK</t>
  </si>
  <si>
    <t>Q8TEW8-5;Q8TEW8-6;Q8TEW8-3;Q8TEW8-2;Q8TEW8</t>
  </si>
  <si>
    <t>303;303;303;303;303</t>
  </si>
  <si>
    <t>Q8TEW8-5</t>
  </si>
  <si>
    <t>Partitioning defective 3 homolog B</t>
  </si>
  <si>
    <t>PARD3B</t>
  </si>
  <si>
    <t>sp|Q8TEW8-5|PAR3L_HUMAN Isoform 5 of Partitioning defective 3 homolog B OS=Homo sapiens OX=9606 GN=PARD3B;sp|Q8TEW8-6|PAR3L_HUMAN Isoform 6 of Partitioning defective 3 homolog B OS=Homo sapiens OX=9606 GN=PARD3B;sp|Q8TEW8-3|PAR3L_HUMAN Isoform 3 of Partiti</t>
  </si>
  <si>
    <t>LPPQNREQYEKSVIGSLNIFGNNDGVLKTKV</t>
  </si>
  <si>
    <t>XXXXXXPPPPPPPPPPPPPPPPPPPPPPXXX</t>
  </si>
  <si>
    <t>EQY(0.352)EKS(0.037)VIGS(0.61)LNIFGNNDGVLK</t>
  </si>
  <si>
    <t>EQY(-2.4)EKS(-12)VIGS(2.4)LNIFGNNDGVLK</t>
  </si>
  <si>
    <t>Q8TF30</t>
  </si>
  <si>
    <t>WASP homolog-associated protein with actin, membranes and microtubules</t>
  </si>
  <si>
    <t>WHAMM</t>
  </si>
  <si>
    <t>sp|Q8TF30|WHAMM_HUMAN WASP homolog-associated protein with actin, membranes and microtubules OS=Homo sapiens OX=9606 GN=WHAMM PE=1 SV=2</t>
  </si>
  <si>
    <t>ARLGPEPEPKPEAAVSPSSWAGLLSAAGLRG</t>
  </si>
  <si>
    <t>X;X;X;X;X;X;X;X;X;X;X;X;X;X;X;Phospho (STY);X;Phospho (STY);HexNAc (ST);X;X;X;X;X;HexNAc (ST);X;X;X;X;X;X</t>
  </si>
  <si>
    <t>PEAAVS(0.76)PS(0.567)S(0.587)WAGLLS(0.086)AAGLRGAHR</t>
  </si>
  <si>
    <t>PEAAVS(3.1)PS(0)S(0)WAGLLS(-9.7)AAGLRGAHR</t>
  </si>
  <si>
    <t>LGPEPEPKPEAAVSPSSWAGLLSAAGLRGAH</t>
  </si>
  <si>
    <t>X;X;X;X;X;X;X;X;X;X;X;X;X;Phospho (STY);X;Phospho (STY);HexNAc (ST);X;X;X;X;X;HexNAc (ST);X;X;X;X;X;X;X;X</t>
  </si>
  <si>
    <t>XXXXXXXXPPPPPPPPPPPPPPPPPPPPPPP</t>
  </si>
  <si>
    <t>GPEPEPKPEAAVSPSSWAGLLSAAGLRGAHR</t>
  </si>
  <si>
    <t>Q8WYA1-7;Q8WYA1-2;Q8WYA1</t>
  </si>
  <si>
    <t>57;94;94</t>
  </si>
  <si>
    <t>Q8WYA1-7</t>
  </si>
  <si>
    <t>Basic helix-loop-helix ARNT-like protein 2</t>
  </si>
  <si>
    <t>BMAL2</t>
  </si>
  <si>
    <t>sp|Q8WYA1-7|BMAL2_HUMAN Isoform 7 of Basic helix-loop-helix ARNT-like protein 2 OS=Homo sapiens OX=9606 GN=BMAL2;sp|Q8WYA1-2|BMAL2_HUMAN Isoform 2 of Basic helix-loop-helix ARNT-like protein 2 OS=Homo sapiens OX=9606 GN=BMAL2;sp|Q8WYA1|BMAL2_HUMAN Basic he</t>
  </si>
  <si>
    <t>TYLLSTRIEISASSGSREAHSQTEKRRRDKM</t>
  </si>
  <si>
    <t>Phospho (STY);Phospho (STY);X;X;X;X;X;X;X;X;X;X;HexNAc (ST);X;X;Phospho (STY);X;X;X;X;X;X;X;X;X;X;X;X;X;X;X</t>
  </si>
  <si>
    <t>LS(0.356)QNPLT(0.479)Y(0.506)LLS(0.264)T(0.2)RIEIS(0.2)AS(0.208)S(0.208)GS(0.579)R</t>
  </si>
  <si>
    <t>LS(-2.7)QNPLT(2.7)Y(4.8)LLS(-6.1)T(-10)RIEIS(-10)AS(-8.5)S(-8.5)GS(8.5)R</t>
  </si>
  <si>
    <t>Q8WYP3;Q8WYP3-2</t>
  </si>
  <si>
    <t>468;517</t>
  </si>
  <si>
    <t>Q8WYP3</t>
  </si>
  <si>
    <t>Ras and Rab interactor 2</t>
  </si>
  <si>
    <t>RIN2</t>
  </si>
  <si>
    <t>sp|Q8WYP3|RIN2_HUMAN Ras and Rab interactor 2 OS=Homo sapiens OX=9606 GN=RIN2 PE=1 SV=1;sp|Q8WYP3-2|RIN2_HUMAN Isoform 2 of Ras and Rab interactor 2 OS=Homo sapiens OX=9606 GN=RIN2</t>
  </si>
  <si>
    <t>YEADTNSSLEDYEGESDQETMAPPIKSKKKR</t>
  </si>
  <si>
    <t>X;X;X;X;Phospho (STY);X;HexNAc (ST);X;X;X;X;X;X;X;X;Phospho (STY);X;X;X;X;Oxidation (M);X;X;X;X;X;X;X;X;X;X</t>
  </si>
  <si>
    <t>PPPPPPPPPPPPPPPPPPPPPPPPPPPPPXX</t>
  </si>
  <si>
    <t>S(0.151)MPLFGY(0.264)EADT(0.281)NS(0.225)S(0.225)LEDY(0.238)EGES(0.314)DQET(0.179)MAPPIKS(0.123)KK</t>
  </si>
  <si>
    <t>S(-5.9)MPLFGY(-2.5)EADT(2.3)NS(-2.3)S(-2.3)LEDY(-4.5)EGES(4.3)DQET(-4.3)MAPPIKS(-7.8)KK</t>
  </si>
  <si>
    <t>Q92526-2;Q92526-3;Q92526</t>
  </si>
  <si>
    <t>326;334;371</t>
  </si>
  <si>
    <t>Q92526-2</t>
  </si>
  <si>
    <t>T-complex protein 1 subunit zeta-2</t>
  </si>
  <si>
    <t>CCT6B</t>
  </si>
  <si>
    <t>sp|Q92526-2|TCPW_HUMAN Isoform 2 of T-complex protein 1 subunit zeta-2 OS=Homo sapiens OX=9606 GN=CCT6B;sp|Q92526-3|TCPW_HUMAN Isoform 3 of T-complex protein 1 subunit zeta-2 OS=Homo sapiens OX=9606 GN=CCT6B;sp|Q92526|TCPW_HUMAN T-complex protein 1 subunit</t>
  </si>
  <si>
    <t>GEEKFTFIEECVNPCSVTLLVKGPNKHTLTQ</t>
  </si>
  <si>
    <t>X;X;X;X;X;HexNAc (ST);X;X;X;X;X;X;X;X;X;Phospho (STY);X;X;X;X;X;X;X;X;X;X;X;X;X;X;X</t>
  </si>
  <si>
    <t>XXXXPPPPPPPPPPPPPPPPPPXXXXXXXXX</t>
  </si>
  <si>
    <t>FTFIEECVNPCS(0.638)VT(0.362)LLVK</t>
  </si>
  <si>
    <t>FT(-55)FIEECVNPCS(2.5)VT(-2.5)LLVK</t>
  </si>
  <si>
    <t>Q92908</t>
  </si>
  <si>
    <t>Transcription factor GATA-6</t>
  </si>
  <si>
    <t>GATA6</t>
  </si>
  <si>
    <t>sp|Q92908|GATA6_HUMAN Transcription factor GATA-6 OS=Homo sapiens OX=9606 GN=GATA6 PE=1 SV=2</t>
  </si>
  <si>
    <t>CLPKRFGAAGADASDSRAFPAREPSTPPSPI</t>
  </si>
  <si>
    <t>RFGAAGADAS(0.003)DS(0.997)RAFPAR</t>
  </si>
  <si>
    <t>RFGAAGADAS(-25)DS(25)RAFPAR</t>
  </si>
  <si>
    <t>Q93033</t>
  </si>
  <si>
    <t>Immunoglobulin superfamily member 2</t>
  </si>
  <si>
    <t>CD101</t>
  </si>
  <si>
    <t>sp|Q93033|IGSF2_HUMAN Immunoglobulin superfamily member 2 OS=Homo sapiens OX=9606 GN=CD101 PE=1 SV=2</t>
  </si>
  <si>
    <t>LLSTNGTWHKLGEKKSGLTELKLKPTGSKVR</t>
  </si>
  <si>
    <t>KS(0.5)GLT(0.5)ELK</t>
  </si>
  <si>
    <t>KS(0)GLT(0)ELK</t>
  </si>
  <si>
    <t>Q96G03-2</t>
  </si>
  <si>
    <t>sp|Q96G03-2|PGM2_HUMAN Isoform 2 of Phosphopentomutase OS=Homo sapiens OX=9606 GN=PGM2</t>
  </si>
  <si>
    <t>___MSSQLILRPFTVSHLKLCAGIMITASHN</t>
  </si>
  <si>
    <t>X;X;X;Oxidation (M);HexNAc (ST);HexNAc (ST);X;X;X;X;X;X;X;Phospho (STY);X;Phospho (STY);X;X;X;X;X;X;X;X;X;X;X;X;X;X;X</t>
  </si>
  <si>
    <t>XXXPPPPPPPPPPPPPPPPXXXXXXXXXXXX</t>
  </si>
  <si>
    <t>MS(0.001)S(0.001)QLILRPFT(0.999)VS(0.999)HLK</t>
  </si>
  <si>
    <t>MS(-34)S(-34)QLILRPFT(34)VS(34)HLK</t>
  </si>
  <si>
    <t>2415;2416;2417;2418;2419;2420;2421;2422;2423;2424;2425;2426;2427;2428</t>
  </si>
  <si>
    <t>3890;3891;3892;3893;3894;3895;3896;3897;3898;3899;3900;3901;3902;3903;3904;3905;3906;3907;3908;3909;3910;3911;3912;3913</t>
  </si>
  <si>
    <t>Q96JM2;Q96JM2-3</t>
  </si>
  <si>
    <t>666;666</t>
  </si>
  <si>
    <t>Q96JM2</t>
  </si>
  <si>
    <t>Zinc finger protein 462</t>
  </si>
  <si>
    <t>ZNF462</t>
  </si>
  <si>
    <t>sp|Q96JM2|ZN462_HUMAN Zinc finger protein 462 OS=Homo sapiens OX=9606 GN=ZNF462 PE=1 SV=3;sp|Q96JM2-3|ZN462_HUMAN Isoform 3 of Zinc finger protein 462 OS=Homo sapiens OX=9606 GN=ZNF462</t>
  </si>
  <si>
    <t>SSNTVKKSQTSILGLSSKNNFVAKASRKLAN</t>
  </si>
  <si>
    <t>KSQTSILGLS(0.734)S(0.266)K</t>
  </si>
  <si>
    <t>KS(-59)QT(-59)S(-59)ILGLS(4.4)S(-4.4)K</t>
  </si>
  <si>
    <t>Q96KR1</t>
  </si>
  <si>
    <t>Zinc finger RNA-binding protein</t>
  </si>
  <si>
    <t>ZFR</t>
  </si>
  <si>
    <t>sp|Q96KR1|ZFR_HUMAN Zinc finger RNA-binding protein OS=Homo sapiens OX=9606 GN=ZFR PE=1 SV=2</t>
  </si>
  <si>
    <t>EAALKASQNTSSSNSSTRGTQNQLRCELCDV</t>
  </si>
  <si>
    <t>X;X;X;X;X;X;HexNAc (ST);X;X;Phospho (STY);X;X;X;X;HexNAc (ST);Phospho (STY);X;X;X;X;X;X;X;X;X;X;X;X;X;X;X</t>
  </si>
  <si>
    <t>KEAALKAS(0.002)QNT(0.563)S(0.257)S(0.257)S(0.234)NS(0.247)S(0.308)T(0.133)R</t>
  </si>
  <si>
    <t>KEAALKAS(-30)QNT(1.6)S(-4)S(-4)S(-1.6)NS(-1.6)S(1.6)T(-5.6)R</t>
  </si>
  <si>
    <t>Q9BQ52-3</t>
  </si>
  <si>
    <t>sp|Q9BQ52-3|RNZ2_HUMAN Isoform 3 of Zinc phosphodiesterase ELAC protein 2 OS=Homo sapiens OX=9606 GN=ELAC2</t>
  </si>
  <si>
    <t>TVPQFTTFAATRFKPSSTSSTRTSSPCSPVS</t>
  </si>
  <si>
    <t>X;X;X;X;X;X;X;X;X;X;X;X;X;X;X;Phospho (STY);X;HexNAc (ST);Phospho (STY);X;Phospho (STY);X;X;X;X;X;X;X;X;X;X</t>
  </si>
  <si>
    <t>FKPS(0.891)S(0.111)T(0.29)S(0.449)S(0.45)T(0.809)R</t>
  </si>
  <si>
    <t>FKPS(9.4)S(-9.4)T(-2.3)S(0)S(0)T(4.8)R</t>
  </si>
  <si>
    <t>QFTTFAATRFKPSSTSSTRTSSPCSPVSAKE</t>
  </si>
  <si>
    <t>X;X;X;X;X;X;X;X;X;X;X;X;Phospho (STY);X;HexNAc (ST);Phospho (STY);X;Phospho (STY);X;X;X;X;X;X;X;X;X;X;X;X;X</t>
  </si>
  <si>
    <t>XXXXXXXXXPPPPPPPPPPXXXXXXXXXXXX</t>
  </si>
  <si>
    <t>FTTFAATRFKPSSTSSTRTSSPCSPVSAKEG</t>
  </si>
  <si>
    <t>Q9BYE2-4;Q9BYE2-3;Q9BYE2-2;Q9BYE2-6;Q9BYE2</t>
  </si>
  <si>
    <t>101;101;101;101;101</t>
  </si>
  <si>
    <t>Q9BYE2-4</t>
  </si>
  <si>
    <t>Transmembrane protease serine 13</t>
  </si>
  <si>
    <t>TMPRSS13</t>
  </si>
  <si>
    <t>sp|Q9BYE2-4|TMPSD_HUMAN Isoform 4 of Transmembrane protease serine 13 OS=Homo sapiens OX=9606 GN=TMPRSS13;sp|Q9BYE2-3|TMPSD_HUMAN Isoform 3 of Transmembrane protease serine 13 OS=Homo sapiens OX=9606 GN=TMPRSS13;sp|Q9BYE2-2|TMPSD_HUMAN Isoform 2 of Transme</t>
  </si>
  <si>
    <t>PARASPALASLSRSSSGRSSSARSASVTTSP</t>
  </si>
  <si>
    <t>X;X;X;X;X;X;X;X;X;X;X;X;X;X;X;Phospho (STY);X;X;X;HexNAc (ST);HexNAc (ST);X;X;X;X;X;X;X;X;X;X</t>
  </si>
  <si>
    <t>XXXPPPPPPPPPPPPPPPPPPPPXXXXXXXX</t>
  </si>
  <si>
    <t>AS(0.03)PALAS(0.032)LS(0.082)RS(0.067)S(0.118)S(0.219)GRS(0.149)S(0.143)S(0.161)AR</t>
  </si>
  <si>
    <t>AS(-17)PALAS(-16)LS(-9.4)RS(-9.4)S(-3.3)S(3.3)GRS(-3.3)S(-4.4)S(-3.7)AR</t>
  </si>
  <si>
    <t>Q9BYZ2</t>
  </si>
  <si>
    <t>L-lactate dehydrogenase A-like 6B</t>
  </si>
  <si>
    <t>LDHAL6B</t>
  </si>
  <si>
    <t>sp|Q9BYZ2|LDH6B_HUMAN L-lactate dehydrogenase A-like 6B OS=Homo sapiens OX=9606 GN=LDHAL6B PE=1 SV=3</t>
  </si>
  <si>
    <t>TIIKGLYGIDEEVFLSIPCILGENGITNLIK</t>
  </si>
  <si>
    <t>HexNAc (ST);X;X;X;X;X;Phospho (STY);X;X;X;X;X;X;X;X;Phospho (STY);X;X;X;X;X;X;X;X;X;X;X;X;X;X;X</t>
  </si>
  <si>
    <t>PPPPPPPPPPPPPPPPPPPPPPPPPPPPPPP</t>
  </si>
  <si>
    <t>RIHPVS(0.151)T(0.171)IIKGLY(0.809)GIDEEVFLS(0.735)IPCILGENGIT(0.134)NLIK</t>
  </si>
  <si>
    <t>RIHPVS(-11)T(-11)IIKGLY(11)GIDEEVFLS(11)IPCILGENGIT(-12)NLIK</t>
  </si>
  <si>
    <t>Q9H4L5-8;Q9H4L5-7;Q9H4L5-6;Q9H4L5-5;Q9H4L5-4;Q9H4L5-3;Q9H4L5-2;Q9H4L5</t>
  </si>
  <si>
    <t>457;488;493;524;457;488;493;524</t>
  </si>
  <si>
    <t>Q9H4L5-8</t>
  </si>
  <si>
    <t>Oxysterol-binding protein-related protein 3</t>
  </si>
  <si>
    <t>OSBPL3</t>
  </si>
  <si>
    <t xml:space="preserve">sp|Q9H4L5-8|OSBL3_HUMAN Isoform 2d of Oxysterol-binding protein-related protein 3 OS=Homo sapiens OX=9606 GN=OSBPL3;sp|Q9H4L5-7|OSBL3_HUMAN Isoform 2c of Oxysterol-binding protein-related protein 3 OS=Homo sapiens OX=9606 GN=OSBPL3;sp|Q9H4L5-6|OSBL3_HUMAN </t>
  </si>
  <si>
    <t>KSRRRTCLPAPCPSSSNISLWNILRNNIGKD</t>
  </si>
  <si>
    <t>X;X;X;X;X;Phospho (STY);X;X;X;X;X;X;X;HexNAc (ST);X;Phospho (STY);X;X;X;X;X;X;X;X;X;X;X;X;X;X;X</t>
  </si>
  <si>
    <t>RT(0.854)CLPAPCPS(0.226)S(0.226)S(0.444)NIS(0.25)LWNILR</t>
  </si>
  <si>
    <t>RT(9.6)CLPAPCPS(-3.2)S(-3.2)S(3.2)NIS(-3.2)LWNILR</t>
  </si>
  <si>
    <t>Q9H777</t>
  </si>
  <si>
    <t>Zinc phosphodiesterase ELAC protein 1</t>
  </si>
  <si>
    <t>ELAC1</t>
  </si>
  <si>
    <t>sp|Q9H777|RNZ1_HUMAN Zinc phosphodiesterase ELAC protein 1 OS=Homo sapiens OX=9606 GN=ELAC1 PE=1 SV=2</t>
  </si>
  <si>
    <t>FAKLCRAKRLVLTHFSQRYKPVALAREGETD</t>
  </si>
  <si>
    <t>AKRLVLT(1)HFS(1)QR</t>
  </si>
  <si>
    <t>AKRLVLT(45)HFS(45)QR</t>
  </si>
  <si>
    <t>Q9H8G1</t>
  </si>
  <si>
    <t>Zinc finger protein 430</t>
  </si>
  <si>
    <t>ZNF430</t>
  </si>
  <si>
    <t>sp|Q9H8G1|ZN430_HUMAN Zinc finger protein 430 OS=Homo sapiens OX=9606 GN=ZNF430 PE=1 SV=3</t>
  </si>
  <si>
    <t>TSYKYLECDKAFSQSSTLTKHKVIHTGEKPY</t>
  </si>
  <si>
    <t>X;X;X;X;X;X;X;X;X;X;X;X;X;X;HexNAc (ST);Phospho (STY);X;X;X;X;X;X;X;X;X;Phospho (STY);X;X;X;X;X</t>
  </si>
  <si>
    <t>XXXXXXXXXXPPPPPPPPPPPPPPPPPPPXX</t>
  </si>
  <si>
    <t>AFS(0.092)QS(0.28)S(0.281)T(0.345)LT(0.002)KHKVIHT(1)GEK</t>
  </si>
  <si>
    <t>AFS(-5.7)QS(-2.4)S(0.86)T(-0.86)LT(-25)KHKVIHT(33)GEK</t>
  </si>
  <si>
    <t>Q9Y2R4</t>
  </si>
  <si>
    <t>Probable ATP-dependent RNA helicase DDX52</t>
  </si>
  <si>
    <t>DDX52</t>
  </si>
  <si>
    <t>sp|Q9Y2R4|DDX52_HUMAN Probable ATP-dependent RNA helicase DDX52 OS=Homo sapiens OX=9606 GN=DDX52 PE=1 SV=4</t>
  </si>
  <si>
    <t>AKIEDKKVQRESKLTSGKLENLRKEKINFLR</t>
  </si>
  <si>
    <t>LT(0.036)S(0.964)GKLENLR</t>
  </si>
  <si>
    <t>LT(-14)S(14)GKLENLR</t>
  </si>
  <si>
    <t>213;934;967;929;929</t>
  </si>
  <si>
    <t>T</t>
  </si>
  <si>
    <t>CRPESSKGVISISKSTERLSPLMKDIKSNKF</t>
  </si>
  <si>
    <t>A0A075B6W8</t>
  </si>
  <si>
    <t>TRAJ17</t>
  </si>
  <si>
    <t>tr|A0A075B6W8|A0A075B6W8_HUMAN T cell receptor alpha joining 17 (Fragment) OS=Homo sapiens OX=9606 GN=TRAJ17 PE=4 SV=1</t>
  </si>
  <si>
    <t>______XIKAAGNKLTFGGGTRVLVKP____</t>
  </si>
  <si>
    <t>LT(1)FGGGT(1)RVLVKP</t>
  </si>
  <si>
    <t>LT(23)FGGGT(23)RVLVKP</t>
  </si>
  <si>
    <t>2156;2157;2158;2159;2160;2161;2162;2163;2164;2165;2166;2167;2168</t>
  </si>
  <si>
    <t>3629;3630;3631;3632;3633;3634;3635;3636;3637;3638;3639;3640;3641</t>
  </si>
  <si>
    <t>_XIKAAGNKLTFGGGTRVLVKP_________</t>
  </si>
  <si>
    <t>X;X;X;X;X;X;X;X;X;X;Phospho (STY);X;X;X;X;Phospho (STY);X;X;X;X;X;X;X;X;X;X;X;X;X;X;X</t>
  </si>
  <si>
    <t>XXXXXXXXXPPPPPPPPPPPPPXXXXXXXXX</t>
  </si>
  <si>
    <t>125;150;77;145;125;150;170;150;170;170;150;150;145;170;145;170;145;145;125;170;145;145;177</t>
  </si>
  <si>
    <t>VAECIETQSKAMTMLTIEQLSYLLKFAIQKM</t>
  </si>
  <si>
    <t>X;X;X;X;X;X;X;X;X;X;X;Oxidation (M);X;X;X;Phospho (STY);X;X;X;X;Phospho (STY);X;X;X;X;X;X;X;X;X;X</t>
  </si>
  <si>
    <t>XXXXXXXXXXPPPPPPPPPPPPPPPPPPPPX</t>
  </si>
  <si>
    <t>A0A087WVN7;C9J1S8</t>
  </si>
  <si>
    <t>58;58</t>
  </si>
  <si>
    <t>A0A087WVN7</t>
  </si>
  <si>
    <t>Tripartite motif-containing protein 49D</t>
  </si>
  <si>
    <t>TRIM49D1</t>
  </si>
  <si>
    <t>tr|A0A087WVN7|A0A087WVN7_HUMAN HCG1988749 OS=Homo sapiens OX=9606 GN=TRIM49D1 PE=4 SV=1;sp|C9J1S8|TR49D_HUMAN Tripartite motif-containing protein 49D OS=Homo sapiens OX=9606 GN=TRIM49D1 PE=2 SV=1</t>
  </si>
  <si>
    <t>WQDIPILTQCFECLKTTQQRNLKTNIRLKKM</t>
  </si>
  <si>
    <t>T(0.714)T(0.286)QQRNLK</t>
  </si>
  <si>
    <t>T(4)T(-4)QQRNLK</t>
  </si>
  <si>
    <t>A0A087WWR3</t>
  </si>
  <si>
    <t>Hydroxysteroid 11-beta-dehydrogenase 1-like protein</t>
  </si>
  <si>
    <t>HSD11B1L</t>
  </si>
  <si>
    <t>tr|A0A087WWR3|A0A087WWR3_HUMAN Hydroxysteroid 11-beta-dehydrogenase 1-like protein OS=Homo sapiens OX=9606 GN=HSD11B1L PE=1 SV=1</t>
  </si>
  <si>
    <t>__________MANLGTLQLLPPRFKRFSCLS</t>
  </si>
  <si>
    <t>MANLGT(1)LQLLPPR</t>
  </si>
  <si>
    <t>MANLGT(63)LQLLPPR</t>
  </si>
  <si>
    <t>370;324;340</t>
  </si>
  <si>
    <t>TLGNLLRMRLARLSSTPRKADLDPEMPAEGK</t>
  </si>
  <si>
    <t>LRHLRRPASSRLSSSTTAWSSRRSRRRPPGA</t>
  </si>
  <si>
    <t>A0A494C1U9;A0A096LNW5</t>
  </si>
  <si>
    <t>239;239</t>
  </si>
  <si>
    <t>A0A494C1U9</t>
  </si>
  <si>
    <t>Notch homolog 2 N-terminal-like protein R</t>
  </si>
  <si>
    <t>NOTCH2;NOTCH2NLR</t>
  </si>
  <si>
    <t>tr|A0A494C1U9|A0A494C1U9_HUMAN Notch receptor 2 OS=Homo sapiens OX=9606 GN=NOTCH2 PE=4 SV=1;sp|A0A096LNW5|NT2NR_HUMAN Notch homolog 2 N-terminal-like protein R OS=Homo sapiens OX=9606 GN=NOTCH2NLR PE=2 SV=2</t>
  </si>
  <si>
    <t>PCAPSPCVNGGTCRQTGDFTFECNCLPETVR</t>
  </si>
  <si>
    <t>QT(0.726)GDFT(0.274)FECNCLPETVRNKR</t>
  </si>
  <si>
    <t>QT(4.2)GDFT(-4.2)FECNCLPET(-51)VRNKR</t>
  </si>
  <si>
    <t>E7ENM6;A0A0A0MTJ2;Q9BQ16-9;Q9BQ16-7;Q9BQ16-2;Q9BQ16-6;Q9BQ16-4;Q9BQ16-8;Q9BQ16-1;Q9BQ16</t>
  </si>
  <si>
    <t>135;46;135;18;138;42;87;135;135;138</t>
  </si>
  <si>
    <t>E7ENM6</t>
  </si>
  <si>
    <t>Testican-3</t>
  </si>
  <si>
    <t>SPOCK3</t>
  </si>
  <si>
    <t>tr|E7ENM6|E7ENM6_HUMAN SPARC (osteonectin), cwcv and kazal like domains proteoglycan 3 (Fragment) OS=Homo sapiens OX=9606 GN=SPOCK3 PE=1 SV=1;tr|A0A0A0MTJ2|A0A0A0MTJ2_HUMAN SPARC (osteonectin), cwcv and kazal like domains proteoglycan 3 OS=Homo sapiens OX=</t>
  </si>
  <si>
    <t>EAGVDHRQWRGPILSTCKQCPVVYPSPVCGS</t>
  </si>
  <si>
    <t>QWRGPILS(0.258)T(0.742)CK</t>
  </si>
  <si>
    <t>QWRGPILS(-4.6)T(4.6)CK</t>
  </si>
  <si>
    <t>16516;13425;13948;13970;14140;14783;14875;15000;15009;16516;7643;7451;7576;7643</t>
  </si>
  <si>
    <t>NKMPVKDTTYRVKGLTNKKKYRFRVLAENLA</t>
  </si>
  <si>
    <t>X;X;X;X;X;X;X;HexNAc (ST);HexNAc (ST);X;X;X;X;X;X;Phospho (STY);X;X;X;X;X;X;X;X;X;X;X;X;X;X;X</t>
  </si>
  <si>
    <t>DT(0.004)T(0.004)Y(0.013)RVKGLT(0.979)NK</t>
  </si>
  <si>
    <t>DT(-24)T(-24)Y(-23)RVKGLT(23)NK</t>
  </si>
  <si>
    <t>24093;21002;21525;21547;21717;22360;22452;22577;22586;24093;15220;15028;15153;15220</t>
  </si>
  <si>
    <t>IKIADFSTNLVNKDSTRRDSGAYTLTATNPG</t>
  </si>
  <si>
    <t>21376;18285;18808;18830;19000;19643;19735;19860;19869;21376;12503;12311;12436;12503</t>
  </si>
  <si>
    <t>SDPLSEPDPPRKLEVTEMTKNSATLAWLPPL</t>
  </si>
  <si>
    <t>X;X;X;X;X;X;X;X;X;X;X;X;X;X;X;Phospho (STY);X;X;X;X;X;Phospho (STY);X;X;X;X;X;X;X;X;X</t>
  </si>
  <si>
    <t>21379;18288;18811;18833;19003;19646;19738;19863;19872;21379;12506;12314;12439;12506</t>
  </si>
  <si>
    <t>LSEPDPPRKLEVTEMTKNSATLAWLPPLRDG</t>
  </si>
  <si>
    <t>9496;9179;8252;8252;8444;9087;9179;9304;9179;9496</t>
  </si>
  <si>
    <t>TAQLNIKERLIPPSFTKRLSETVEETEGNSF</t>
  </si>
  <si>
    <t>66;33;33;66;66;66;66;66;66</t>
  </si>
  <si>
    <t>QHSGEFTVSLSDVLLTWKYLLHEKLNLPVEN</t>
  </si>
  <si>
    <t>X;X;Phospho (STY);X;X;X;X;X;HexNAc (ST);X;HexNAc (ST);X;X;X;X;Phospho (STY);X;X;X;X;X;X;X;X;X;X;X;X;X;X;X</t>
  </si>
  <si>
    <t>279;279;279;279;279;279</t>
  </si>
  <si>
    <t>SVKQDIRTFVRDIAKTVSPEKLLEKAFAIRL</t>
  </si>
  <si>
    <t>A0A0G2JP20;O60810</t>
  </si>
  <si>
    <t>304;304</t>
  </si>
  <si>
    <t>A0A0G2JP20</t>
  </si>
  <si>
    <t>PRAME family member 4</t>
  </si>
  <si>
    <t>PRAMEF9;PRAMEF4</t>
  </si>
  <si>
    <t>tr|A0A0G2JP20|A0A0G2JP20_HUMAN PRAME family member 9 OS=Homo sapiens OX=9606 GN=PRAMEF9 PE=3 SV=1;sp|O60810|PRAM4_HUMAN PRAME family member 4 OS=Homo sapiens OX=9606 GN=PRAMEF4 PE=2 SV=5</t>
  </si>
  <si>
    <t>QLLSCLKTSLKFLTITNCVLLESDLKHLSQC</t>
  </si>
  <si>
    <t>XXXXXXXXXXXPPPPPPPPPPPPPPPXXXXX</t>
  </si>
  <si>
    <t>FLT(0.227)IT(0.77)NCVLLES(0.003)DLK</t>
  </si>
  <si>
    <t>FLT(-5.3)IT(5.3)NCVLLES(-24)DLK</t>
  </si>
  <si>
    <t>A0A0U1RRJ3;Q9HCH5-12;Q9HCH5-11;Q9HCH5-7;Q9HCH5-8;A0A0U1RR07;A0A8J9FM55</t>
  </si>
  <si>
    <t>523;156;519;519;519;1486;1486</t>
  </si>
  <si>
    <t>A0A0U1RRJ3</t>
  </si>
  <si>
    <t>SYTL2</t>
  </si>
  <si>
    <t>tr|A0A0U1RRJ3|A0A0U1RRJ3_HUMAN Synaptotagmin like 2 (Fragment) OS=Homo sapiens OX=9606 GN=SYTL2 PE=1 SV=1;sp|Q9HCH5-12|SYTL2_HUMAN Isoform 9 of Synaptotagmin-like protein 2 OS=Homo sapiens OX=9606 GN=SYTL2;sp|Q9HCH5-11|SYTL2_HUMAN Isoform 8 of Synaptotagmi</t>
  </si>
  <si>
    <t>YGKGLPQEVEEIVRETIVQPKSEFLEFSAGL</t>
  </si>
  <si>
    <t>XXXXXXXXXXXXXXPPPPPPPXXXXXXXXXX</t>
  </si>
  <si>
    <t>ET(1)IVQPK</t>
  </si>
  <si>
    <t>ET(71)IVQPK</t>
  </si>
  <si>
    <t>A0A1B0GTY1;A0A1B0GUC3;A0A1B0GV98;A0A1B0GTC5;A0A1B0GU26;A0A1B0GTC3;A0A1B0GVH5;Q9C0B1</t>
  </si>
  <si>
    <t>105;99;105;105;105;105;105;105</t>
  </si>
  <si>
    <t>A0A1B0GTY1</t>
  </si>
  <si>
    <t>Alpha-ketoglutarate-dependent dioxygenase FTO</t>
  </si>
  <si>
    <t>FTO</t>
  </si>
  <si>
    <t>tr|A0A1B0GTY1|A0A1B0GTY1_HUMAN Alpha-ketoglutarate-dependent dioxygenase FTO OS=Homo sapiens OX=9606 GN=FTO PE=1 SV=1;tr|A0A1B0GUC3|A0A1B0GUC3_HUMAN Alpha-ketoglutarate-dependent dioxygenase FTO OS=Homo sapiens OX=9606 GN=FTO PE=1 SV=1;tr|A0A1B0GV98|A0A1B0</t>
  </si>
  <si>
    <t>LLTPVSRILIGNPGCTYKYLNTRLFTVPWPV</t>
  </si>
  <si>
    <t>X;X;HexNAc (ST);X;X;X;X;X;X;X;X;X;X;X;X;Phospho (STY);Phospho (STY);X;X;X;X;X;X;X;X;X;X;X;X;X;X</t>
  </si>
  <si>
    <t>DLLTPVSRILIGNPGCT(1)Y(1)K</t>
  </si>
  <si>
    <t>DLLT(-43)PVS(-45)RILIGNPGCT(43)Y(43)K</t>
  </si>
  <si>
    <t>185;186;187;188</t>
  </si>
  <si>
    <t>205;206;207;208</t>
  </si>
  <si>
    <t>185;187;237</t>
  </si>
  <si>
    <t>SSLKRSPALQILLTNTKVPRNTRALVAGVRN</t>
  </si>
  <si>
    <t>X;X;X;X;X;Phospho (STY);X;X;X;X;X;X;X;X;X;Phospho (STY);X;X;X;X;X;X;X;X;X;X;X;X;X;X;X</t>
  </si>
  <si>
    <t>S(0.999)PALQILLT(0.003)NT(0.998)K</t>
  </si>
  <si>
    <t>S(30)PALQILLT(-28)NT(28)K</t>
  </si>
  <si>
    <t>SSSPVNRATTKLMMRTMSKVTLGRVENLFRS</t>
  </si>
  <si>
    <t>X;X;X;X;X;X;X;X;HexNAc (ST);X;X;X;Oxidation (M);Oxidation (M);X;Phospho (STY);Oxidation (M);Phospho (STY);X;X;X;X;X;X;X;X;X;X;X;X;X</t>
  </si>
  <si>
    <t>AT(0.011)T(0.017)KLMMRT(0.986)MS(0.985)K</t>
  </si>
  <si>
    <t>AT(-24)T(-20)KLMMRT(20)MS(20)K</t>
  </si>
  <si>
    <t>355;350</t>
  </si>
  <si>
    <t>ACVSPSAQCLPETLSTLRYASRAQRVTTRPQ</t>
  </si>
  <si>
    <t>X;X;X;X;X;X;X;X;X;X;X;X;HexNAc (ST);X;X;Phospho (STY);X;X;X;X;HexNAc (ST);X;X;X;X;X;X;X;X;X;X</t>
  </si>
  <si>
    <t>GVT(0.094)LMVACVS(0.093)PS(0.095)AQCLPET(0.116)LS(0.125)T(0.135)LRY(0.218)AS(0.124)R</t>
  </si>
  <si>
    <t>GVT(-4.7)LMVACVS(-4.8)PS(-4.7)AQCLPET(-2.3)LS(-1.2)T(0.96)LRY(-1.1)AS(-0.96)R</t>
  </si>
  <si>
    <t>A0A1W2PQB9;Q8IYW2;Q8IYW2-3;Q8IYW2-2</t>
  </si>
  <si>
    <t>6;6;6;6</t>
  </si>
  <si>
    <t>A0A1W2PQB9</t>
  </si>
  <si>
    <t>Cilia- and flagella-associated protein 46</t>
  </si>
  <si>
    <t>CFAP46</t>
  </si>
  <si>
    <t xml:space="preserve">tr|A0A1W2PQB9|A0A1W2PQB9_HUMAN Cilia and flagella associated protein 46 OS=Homo sapiens OX=9606 GN=CFAP46 PE=1 SV=2;sp|Q8IYW2|CFA46_HUMAN Cilia- and flagella-associated protein 46 OS=Homo sapiens OX=9606 GN=CFAP46 PE=2 SV=3;sp|Q8IYW2-3|CFA46_HUMAN Isoform </t>
  </si>
  <si>
    <t>__________MDLVITQELARAESQQDAASL</t>
  </si>
  <si>
    <t>X;X;X;X;X;X;X;X;X;X;X;X;X;X;X;Phospho (STY);X;X;X;X;X;X;X;X;X;X;X;X;X;HexNAc (ST);X</t>
  </si>
  <si>
    <t>MDLVIT(1)QELARAESQQDAASLK</t>
  </si>
  <si>
    <t>MDLVIT(49)QELARAES(-56)QQDAAS(-49)LK</t>
  </si>
  <si>
    <t>F2Z2I2;Q5W015;Q5VX20;A0A1W2PR17;Q16875-2;Q16875</t>
  </si>
  <si>
    <t>6;6;6;6;6;6</t>
  </si>
  <si>
    <t>F2Z2I2</t>
  </si>
  <si>
    <t>6-phosphofructo-2-kinase/fructose-2,6-bisphosphatase 3;6-phosphofructo-2-kinase;Fructose-2,6-bisphosphatase</t>
  </si>
  <si>
    <t>PFKFB3</t>
  </si>
  <si>
    <t>tr|F2Z2I2|F2Z2I2_HUMAN 6-phosphofructo-2-kinase/fructose-2,6-biphosphatase 3 OS=Homo sapiens OX=9606 GN=PFKFB3 PE=1 SV=1;tr|Q5W015|Q5W015_HUMAN 6-phosphofructo-2-kinase/fructose-2,6-biphosphatase 3 OS=Homo sapiens OX=9606 GN=PFKFB3 PE=1 SV=1;tr|Q5VX20|Q5VX</t>
  </si>
  <si>
    <t>__________MPLELTQSRVQKIWVPVDHRP</t>
  </si>
  <si>
    <t>XXXXXXXXXXXPPPPPPPPPPPXXXXXXXXX</t>
  </si>
  <si>
    <t>PLELT(0.998)QS(0.002)RVQK</t>
  </si>
  <si>
    <t>PLELT(27)QS(-27)RVQK</t>
  </si>
  <si>
    <t>A0A2R8YDN7;A0A2R8Y635;Q9H7F0-2;Q9H7F0</t>
  </si>
  <si>
    <t>854;854;577;854</t>
  </si>
  <si>
    <t>A0A2R8YDN7</t>
  </si>
  <si>
    <t>Polyamine-transporting ATPase 13A3</t>
  </si>
  <si>
    <t>ATP13A3</t>
  </si>
  <si>
    <t xml:space="preserve">tr|A0A2R8YDN7|A0A2R8YDN7_HUMAN ATPase 13A3 OS=Homo sapiens OX=9606 GN=ATP13A3 PE=1 SV=2;tr|A0A2R8Y635|A0A2R8Y635_HUMAN ATPase 13A3 OS=Homo sapiens OX=9606 GN=ATP13A3 PE=1 SV=2;sp|Q9H7F0-2|AT133_HUMAN Isoform 2 of Polyamine-transporting ATPase 13A3 OS=Homo </t>
  </si>
  <si>
    <t>LEHFQDLVPKLMLHGTVFARMAPDQKTQLIE</t>
  </si>
  <si>
    <t>X;X;X;X;X;X;X;X;X;X;X;X;X;X;X;Phospho (STY);X;X;X;X;Oxidation (M);X;X;X;X;X;X;X;X;X;X</t>
  </si>
  <si>
    <t>XXXXXXXXXXPPPPPPPPPPPPPPPPXXXXX</t>
  </si>
  <si>
    <t>LMLHGT(1)VFARMAPDQK</t>
  </si>
  <si>
    <t>LMLHGT(16)VFARMAPDQK</t>
  </si>
  <si>
    <t>169;169;243;243</t>
  </si>
  <si>
    <t>MESYLSESLMLKENRTCLSQLLDIMKSMRNL</t>
  </si>
  <si>
    <t>X;X;X;X;X;X;X;X;X;X;X;X;X;X;X;Phospho (STY);X;X;HexNAc (ST);X;X;X;X;X;X;X;X;Oxidation (M);X;X;X</t>
  </si>
  <si>
    <t>106;289;1135;1039;1122;1135</t>
  </si>
  <si>
    <t>TPQPESKSKKSSSSTTTGEKITKVYELGNEP</t>
  </si>
  <si>
    <t>X;X;X;X;X;X;X;X;X;X;Phospho (STY);HexNAc (ST);X;X;X;Phospho (STY);Phospho (STY);X;X;X;X;X;X;X;X;X;X;X;X;X;X</t>
  </si>
  <si>
    <t>107;290;1136;1040;1123;1136</t>
  </si>
  <si>
    <t>PQPESKSKKSSSSTTTGEKITKVYELGNEPE</t>
  </si>
  <si>
    <t>X;X;X;X;X;X;X;X;X;Phospho (STY);HexNAc (ST);X;X;X;Phospho (STY);Phospho (STY);X;X;X;X;X;X;X;X;X;X;X;X;X;X;X</t>
  </si>
  <si>
    <t>XXXXXXXXPPPPPPPPPPPXXXXXXXXXXXX</t>
  </si>
  <si>
    <t>923;923;970;970;1145</t>
  </si>
  <si>
    <t>LFETQPLDTIKDDSETAVKLQTVKQEEIQGG</t>
  </si>
  <si>
    <t>1196;1240</t>
  </si>
  <si>
    <t>LEEEAKLDVVTPESFTQLSRVGKPLIEDPAV</t>
  </si>
  <si>
    <t>X;X;X;X;X;X;X;X;X;X;HexNAc (ST);X;X;Phospho (STY);X;Phospho (STY);X;X;X;X;X;X;X;X;X;X;X;X;X;X;X</t>
  </si>
  <si>
    <t>A0A6I8PRS5;Q8N954</t>
  </si>
  <si>
    <t>109;131</t>
  </si>
  <si>
    <t>A0A6I8PRS5</t>
  </si>
  <si>
    <t>G patch domain-containing protein 11</t>
  </si>
  <si>
    <t>GPATCH11</t>
  </si>
  <si>
    <t>tr|A0A6I8PRS5|A0A6I8PRS5_HUMAN G patch domain-containing protein 11 OS=Homo sapiens OX=9606 GN=GPATCH11 PE=1 SV=1;sp|Q8N954|GPT11_HUMAN G patch domain-containing protein 11 OS=Homo sapiens OX=9606 GN=GPATCH11 PE=1 SV=4</t>
  </si>
  <si>
    <t>KSGGGIVEPIPLNIKTGKSGIGHEASLKRKA</t>
  </si>
  <si>
    <t>S(0.326)GQALGKS(0.329)GGGIVEPIPLNIKT(0.346)GK</t>
  </si>
  <si>
    <t>S(-0.25)GQALGKS(-0.22)GGGIVEPIPLNIKT(0.22)GK</t>
  </si>
  <si>
    <t>A0A6Q8PFF0;A0A6Q8PHN9;A0A6Q8PGX1;A0A6Q8PGP9;A0A6Q8PF72;J3KQU2;A0AA75I522;Q05C16</t>
  </si>
  <si>
    <t>93;93;93;93;93;93;93;93</t>
  </si>
  <si>
    <t>A0A6Q8PFF0</t>
  </si>
  <si>
    <t>Leucine-rich repeat-containing protein 63</t>
  </si>
  <si>
    <t>LRRC63</t>
  </si>
  <si>
    <t>tr|A0A6Q8PFF0|A0A6Q8PFF0_HUMAN Leucine rich repeat containing 63 OS=Homo sapiens OX=9606 GN=LRRC63 PE=1 SV=1;tr|A0A6Q8PHN9|A0A6Q8PHN9_HUMAN Leucine rich repeat containing 63 OS=Homo sapiens OX=9606 GN=LRRC63 PE=1 SV=1;tr|A0A6Q8PGX1|A0A6Q8PGX1_HUMAN Leucine</t>
  </si>
  <si>
    <t>CVQERVTAISSPQKSTKHVREQIPDTATGSI</t>
  </si>
  <si>
    <t>X;X;X;X;X;X;X;X;X;HexNAc (ST);HexNAc (ST);X;X;X;X;Phospho (STY);X;X;X;X;X;X;X;X;X;X;X;X;X;X;X</t>
  </si>
  <si>
    <t>VTAISSPQKS(0.083)T(0.917)K</t>
  </si>
  <si>
    <t>VT(-70)AIS(-70)S(-64)PQKS(-10)T(10)K</t>
  </si>
  <si>
    <t>E9PJY4;E9PPD4;E9PP11;A0A7I2V604;E9PPZ2;A0A8V8TQ95;A0A7I2V389;E9PLK3;A0A7I2V3W8;A6NEC2-3;A6NEC2;P55786-2;P55786</t>
  </si>
  <si>
    <t>112;141;128;141;141;141;141;137;141;141;141;97;141</t>
  </si>
  <si>
    <t>E9PJY4</t>
  </si>
  <si>
    <t>Aminopeptidase;Puromycin-sensitive aminopeptidase-like protein;Puromycin-sensitive aminopeptidase</t>
  </si>
  <si>
    <t>NPEPPS;NPEPPSL1</t>
  </si>
  <si>
    <t>tr|E9PJY4|E9PJY4_HUMAN Aminopeptidase puromycin sensitive (Fragment) OS=Homo sapiens OX=9606 GN=NPEPPS PE=1 SV=2;tr|E9PPD4|E9PPD4_HUMAN Aminopeptidase puromycin sensitive OS=Homo sapiens OX=9606 GN=NPEPPS PE=1 SV=1;tr|E9PP11|E9PP11_HUMAN Aminopeptidase pur</t>
  </si>
  <si>
    <t>DEKVTLSFPSTLQTGTGTLKIDFVGELNDKM</t>
  </si>
  <si>
    <t>X;X;X;X;HexNAc (ST);X;X;X;X;X;X;X;X;X;X;Phospho (STY);X;HexNAc (ST);X;X;X;X;X;X;X;X;X;X;X;X;X</t>
  </si>
  <si>
    <t>XXXPPPPPPPPPPPPPPPPPXXXXXXXXXXX</t>
  </si>
  <si>
    <t>VT(0.126)LS(0.126)FPS(0.125)T(0.124)LQT(0.135)GT(0.181)GT(0.181)LK</t>
  </si>
  <si>
    <t>VT(-3.9)LS(-3.9)FPS(-3.8)T(-4.1)LQT(-3.4)GT(0)GT(0)LK</t>
  </si>
  <si>
    <t>114;143;130;143;143;143;143;139;143;143;143;99;143</t>
  </si>
  <si>
    <t>KVTLSFPSTLQTGTGTLKIDFVGELNDKMKG</t>
  </si>
  <si>
    <t>H7C3N8;A0A8I5KWC0;A0A8J8Z0T9;A0A7P0T938;Q2LD37-5;Q2LD37-6;Q2LD37-7;Q2LD37</t>
  </si>
  <si>
    <t>61;853;853;853;853;853;853;853</t>
  </si>
  <si>
    <t>H7C3N8</t>
  </si>
  <si>
    <t>Bridge-like lipid transfer protein family member 1</t>
  </si>
  <si>
    <t>BLTP1</t>
  </si>
  <si>
    <t>tr|H7C3N8|H7C3N8_HUMAN Bridge-like lipid transfer protein family member 1 (Fragment) OS=Homo sapiens OX=9606 GN=BLTP1 PE=1 SV=1;tr|A0A8I5KWC0|A0A8I5KWC0_HUMAN Bridge-like lipid transfer protein family member 1 OS=Homo sapiens OX=9606 GN=BLTP1 PE=1 SV=1;tr|</t>
  </si>
  <si>
    <t>FLERLCFEMKKGFRETMLQLILSPLNVFVSD</t>
  </si>
  <si>
    <t>ET(0.984)MLQLILS(0.016)PLNVFVSDNYQQR</t>
  </si>
  <si>
    <t>ET(18)MLQLILS(-18)PLNVFVS(-67)DNY(-85)QQR</t>
  </si>
  <si>
    <t>A0A7P0T994;Q9NZ56</t>
  </si>
  <si>
    <t>104;1347</t>
  </si>
  <si>
    <t>A0A7P0T994</t>
  </si>
  <si>
    <t>Formin-2</t>
  </si>
  <si>
    <t>FMN2</t>
  </si>
  <si>
    <t>tr|A0A7P0T994|A0A7P0T994_HUMAN Formin 2 (Fragment) OS=Homo sapiens OX=9606 GN=FMN2 PE=1 SV=1;sp|Q9NZ56|FMN2_HUMAN Formin-2 OS=Homo sapiens OX=9606 GN=FMN2 PE=1 SV=4</t>
  </si>
  <si>
    <t>FSKTAVKERKKPISDTISKTKAKQVVKLLSN</t>
  </si>
  <si>
    <t>XXXXXXXXXXPPPPPPPPPPPXXXXXXXXXX</t>
  </si>
  <si>
    <t>KPIS(0.015)DT(0.942)IS(0.057)KT(0.986)K</t>
  </si>
  <si>
    <t>KPIS(-19)DT(13)IS(-13)KT(19)K</t>
  </si>
  <si>
    <t>108;1351</t>
  </si>
  <si>
    <t>AVKERKKPISDTISKTKAKQVVKLLSNKRSQ</t>
  </si>
  <si>
    <t>3427;3509;1850;3435</t>
  </si>
  <si>
    <t>KQKKNSSISIPFIPETPVRTRIVSRLKPDWV</t>
  </si>
  <si>
    <t>X;X;X;X;X;Phospho (STY);Phospho (STY);X;HexNAc (ST);X;X;X;X;X;X;Phospho (STY);X;X;X;X;X;X;X;X;X;X;X;X;X;X;X</t>
  </si>
  <si>
    <t>XPPPPPPPPPPPPPPPPPPXXXXXXXXXXXX</t>
  </si>
  <si>
    <t>K7ESC8;K7ERT0;K7ESF1;K7EL11;A0A7P0Z4L8;Q5FVE4</t>
  </si>
  <si>
    <t>2;2;2;2;2;2</t>
  </si>
  <si>
    <t>K7ESC8</t>
  </si>
  <si>
    <t>long-chain-fatty-acid--CoA ligase;Long-chain-fatty-acid--CoA ligase ACSBG2</t>
  </si>
  <si>
    <t>ACSBG2</t>
  </si>
  <si>
    <t>tr|K7ESC8|K7ESC8_HUMAN Acyl-CoA synthetase bubblegum family member 2 (Fragment) OS=Homo sapiens OX=9606 GN=ACSBG2 PE=1 SV=1;tr|K7ERT0|K7ERT0_HUMAN long-chain-fatty-acid--CoA ligase (Fragment) OS=Homo sapiens OX=9606 GN=ACSBG2 PE=1 SV=1;tr|K7ESF1|K7ESF1_HUM</t>
  </si>
  <si>
    <t>______________MTGTPKTQEGAKDLEVD</t>
  </si>
  <si>
    <t>MT(0.965)GT(0.03)PKT(0.005)QEGAK</t>
  </si>
  <si>
    <t>MT(15)GT(-15)PKT(-23)QEGAK</t>
  </si>
  <si>
    <t>86;1081;1040;1073;1088;1072;1065;1081;1064;1064;1081;1080</t>
  </si>
  <si>
    <t>LVGLSQERAAELMTRTSSVVTLEVAKQGAIY</t>
  </si>
  <si>
    <t>X;X;X;X;X;X;X;X;X;X;X;X;X;X;X;Phospho (STY);X;Phospho (STY);X;X;HexNAc (ST);X;X;X;X;X;X;X;X;X;X</t>
  </si>
  <si>
    <t>XXXXXXXXXXXXXXXPPPPPPPPPPPXXXXX</t>
  </si>
  <si>
    <t>587;587</t>
  </si>
  <si>
    <t>IENILKAHMSRKLGQTNEGLIPVSVRRSWLA</t>
  </si>
  <si>
    <t>X;X;X;X;X;X;X;X;X;HexNAc (ST);X;X;X;X;X;Phospho (STY);X;X;X;X;X;X;X;Phospho (STY);X;X;X;X;X;X;X</t>
  </si>
  <si>
    <t>XXXXXXPPPPPPPPPPPPPPPPPPPPXXXXX</t>
  </si>
  <si>
    <t>3;3;3;3;3;3;3;3;3;3</t>
  </si>
  <si>
    <t>_____________MNTDSGGCARKRAAM___</t>
  </si>
  <si>
    <t>X;X;X;X;X;X;X;X;X;X;X;X;X;Oxidation (M);X;Phospho (STY);X;HexNAc (ST);X;X;X;X;X;X;X;X;X;X;X;X;X</t>
  </si>
  <si>
    <t>396;443;443;224;443</t>
  </si>
  <si>
    <t>WTDGKEAMLKHRDYETATLSDIKALIRKHEA</t>
  </si>
  <si>
    <t>X;X;X;X;X;X;X;X;X;X;X;X;X;Phospho (STY);X;Phospho (STY);X;Phospho (STY);X;X;X;X;X;X;X;X;X;X;X;X;X</t>
  </si>
  <si>
    <t>XXXXXXXXXXXXPPPPPPPPPPPXXXXXXXX</t>
  </si>
  <si>
    <t>398;445;445;226;445</t>
  </si>
  <si>
    <t>DGKEAMLKHRDYETATLSDIKALIRKHEAFE</t>
  </si>
  <si>
    <t>X;X;X;X;X;X;X;X;X;X;X;Phospho (STY);X;Phospho (STY);X;Phospho (STY);X;X;X;X;X;X;X;X;X;X;X;X;X;X;X</t>
  </si>
  <si>
    <t>247;6;226;247;247;187;247</t>
  </si>
  <si>
    <t>SLHQSVPNNGSERRSTSFPLSGPPRKPQESR</t>
  </si>
  <si>
    <t>A6NJ78</t>
  </si>
  <si>
    <t>12S rRNA N4-methylcytidine (m4C) methyltransferase</t>
  </si>
  <si>
    <t>METTL15</t>
  </si>
  <si>
    <t>sp|A6NJ78|MET15_HUMAN 12S rRNA N4-methylcytidine (m4C) methyltransferase OS=Homo sapiens OX=9606 GN=METTL15 PE=1 SV=1</t>
  </si>
  <si>
    <t>LASIVAGAFPPSAIYTRKDLLQRSTHIATKT</t>
  </si>
  <si>
    <t>TQQLASIVAGAFPPSAIY(0.192)T(0.808)RK</t>
  </si>
  <si>
    <t>T(-79)QQLAS(-76)IVAGAFPPS(-49)AIY(-6.2)T(6.2)RK</t>
  </si>
  <si>
    <t>2775;2776</t>
  </si>
  <si>
    <t>4266;4267</t>
  </si>
  <si>
    <t>A8MSZ8;A6NN50;O75147-2;O75147-1;O75147-4;O75147</t>
  </si>
  <si>
    <t>93;506;506;506;506;506</t>
  </si>
  <si>
    <t>A8MSZ8</t>
  </si>
  <si>
    <t>Obscurin-like protein 1</t>
  </si>
  <si>
    <t>OBSL1</t>
  </si>
  <si>
    <t>tr|A8MSZ8|A8MSZ8_HUMAN Obscurin like cytoskeletal adaptor 1 OS=Homo sapiens OX=9606 GN=OBSL1 PE=1 SV=1;tr|A6NN50|A6NN50_HUMAN Obscurin like cytoskeletal adaptor 1 OS=Homo sapiens OX=9606 GN=OBSL1 PE=1 SV=1;sp|O75147-2|OBSL1_HUMAN Isoform 2 of Obscurin-like</t>
  </si>
  <si>
    <t>DAGEVTFSLGNSRTTTLLRVKCVKHSPPGPP</t>
  </si>
  <si>
    <t>X;X;X;X;X;X;X;X;X;X;X;X;X;HexNAc (ST);HexNAc (ST);Phospho (STY);X;X;X;X;X;X;X;X;X;X;X;X;X;X;X</t>
  </si>
  <si>
    <t>T(0.114)T(0.114)T(0.773)LLRVKCVK</t>
  </si>
  <si>
    <t>T(-8.3)T(-8.3)T(8.3)LLRVKCVK</t>
  </si>
  <si>
    <t>118;150;163;100;163</t>
  </si>
  <si>
    <t>NVEADGSEPTKTPGRTSSTLSEDQMSRLAKQ</t>
  </si>
  <si>
    <t>X;X;X;X;X;X;X;X;X;X;X;X;X;X;X;Phospho (STY);HexNAc (ST);HexNAc (ST);X;X;Phospho (STY);X;X;X;X;Phospho (STY);X;X;X;X;X</t>
  </si>
  <si>
    <t>91;91;91</t>
  </si>
  <si>
    <t>LHLSLLLSRISASRLTRWPPPDKREGSAVDP</t>
  </si>
  <si>
    <t>B4DZP2;H0YNP8;F5GY10;B4DGI9;Q99081-4;Q99081-2;Q99081;Q99081-3</t>
  </si>
  <si>
    <t>132;156;352;518;262;328;498;522</t>
  </si>
  <si>
    <t>B4DZP2</t>
  </si>
  <si>
    <t>Transcription factor 12</t>
  </si>
  <si>
    <t>TCF12</t>
  </si>
  <si>
    <t>tr|B4DZP2|B4DZP2_HUMAN Transcription factor 12 OS=Homo sapiens OX=9606 GN=TCF12 PE=1 SV=1;tr|H0YNP8|H0YNP8_HUMAN Transcription factor 12 OS=Homo sapiens OX=9606 GN=TCF12 PE=1 SV=1;tr|F5GY10|F5GY10_HUMAN Transcription factor 12 OS=Homo sapiens OX=9606 GN=TC</t>
  </si>
  <si>
    <t>LSSTVTTSSTDLNHKTQENYRGGLQSQSGTV</t>
  </si>
  <si>
    <t>T(0.725)QENY(0.19)RGGLQS(0.017)QS(0.018)GT(0.017)VVT(0.017)T(0.017)EIK</t>
  </si>
  <si>
    <t>T(5.8)QENY(-5.8)RGGLQS(-16)QS(-16)GT(-16)VVT(-16)T(-16)EIK</t>
  </si>
  <si>
    <t>141;141</t>
  </si>
  <si>
    <t>SVLRGFCANSSLAFPTKERAFDDIPNSELSH</t>
  </si>
  <si>
    <t>HexNAc (ST);X;X;X;X;X;X;X;X;Phospho (STY);X;X;X;X;X;Phospho (STY);X;X;X;X;X;X;X;X;X;X;X;X;X;X;X</t>
  </si>
  <si>
    <t>C9JA36</t>
  </si>
  <si>
    <t>Sodium/potassium-transporting ATPase subunit beta-3</t>
  </si>
  <si>
    <t>ATP1B3</t>
  </si>
  <si>
    <t>tr|C9JA36|C9JA36_HUMAN Sodium/potassium-transporting ATPase subunit beta-3 (Fragment) OS=Homo sapiens OX=9606 GN=ATP1B3 PE=1 SV=1</t>
  </si>
  <si>
    <t>_________MWVMLQTLNDEVPKYRDQIPSP</t>
  </si>
  <si>
    <t>X;X;X;X;X;X;X;X;X;X;X;X;Oxidation (M);X;X;Phospho (STY);X;X;X;X;X;X;X;X;X;X;X;X;X;X;X</t>
  </si>
  <si>
    <t>WVMLQT(1)LNDEVPK</t>
  </si>
  <si>
    <t>WVMLQT(100)LNDEVPK</t>
  </si>
  <si>
    <t>3999;4000;4001;4002;4003</t>
  </si>
  <si>
    <t>6000;6001;6002;6003;6004</t>
  </si>
  <si>
    <t>3;3;3</t>
  </si>
  <si>
    <t>_____________MMTAVSLTTRPQESVAFE</t>
  </si>
  <si>
    <t>X;X;X;X;X;X;X;X;X;X;X;X;X;X;Oxidation (M);Phospho (STY);X;X;Phospho (STY);X;X;Phospho (STY);X;X;X;X;X;X;X;X;X</t>
  </si>
  <si>
    <t>9;9;9</t>
  </si>
  <si>
    <t>_______MMTAVSLTTRPQESVAFEDVAVYF</t>
  </si>
  <si>
    <t>X;X;X;X;X;X;X;X;Oxidation (M);Phospho (STY);X;X;Phospho (STY);X;X;Phospho (STY);X;X;X;X;X;X;X;X;X;X;X;X;X;X;X</t>
  </si>
  <si>
    <t>C9JM59</t>
  </si>
  <si>
    <t>PGA5</t>
  </si>
  <si>
    <t>tr|C9JM59|C9JM59_HUMAN Pepsinogen A5 OS=Homo sapiens OX=9606 GN=PGA5 PE=3 SV=2</t>
  </si>
  <si>
    <t>DGAHCMGPGLRGKETTLVTPQDSPGKCPING</t>
  </si>
  <si>
    <t>GKET(0.008)T(0.992)LVTPQDSPGKCPINGR</t>
  </si>
  <si>
    <t>GKET(-21)T(21)LVT(-47)PQDS(-89)PGKCPINGR</t>
  </si>
  <si>
    <t>C9K0H2;M0QZG9;M0QXZ2;Q3MIS6</t>
  </si>
  <si>
    <t>4;4;4;4</t>
  </si>
  <si>
    <t>C9K0H2</t>
  </si>
  <si>
    <t>Zinc finger protein 528</t>
  </si>
  <si>
    <t>ZNF528</t>
  </si>
  <si>
    <t xml:space="preserve">tr|C9K0H2|C9K0H2_HUMAN Zinc finger protein 528 (Fragment) OS=Homo sapiens OX=9606 GN=ZNF528 PE=1 SV=1;tr|M0QZG9|M0QZG9_HUMAN Zinc finger protein 528 OS=Homo sapiens OX=9606 GN=ZNF528 PE=1 SV=1;tr|M0QXZ2|M0QXZ2_HUMAN Zinc finger protein 528 OS=Homo sapiens </t>
  </si>
  <si>
    <t>____________MALTQGPLKFMDVAIEFSQ</t>
  </si>
  <si>
    <t>X;X;X;X;X;X;X;X;X;X;X;X;X;X;X;Phospho (STY);X;X;X;X;X;X;Oxidation (M);X;X;X;X;X;X;X;X</t>
  </si>
  <si>
    <t>ALT(0.938)QGPLKFMDVAIEFS(0.062)QEEWK</t>
  </si>
  <si>
    <t>ALT(12)QGPLKFMDVAIEFS(-12)QEEWK</t>
  </si>
  <si>
    <t>521;696;696;820</t>
  </si>
  <si>
    <t>NPPSLLAPVPDPVNSTSSRQVRDLLAPPSPA</t>
  </si>
  <si>
    <t>X;X;X;Phospho (STY);X;X;X;X;X;X;X;X;X;X;HexNAc (ST);Phospho (STY);X;X;X;X;X;X;X;X;X;X;X;X;X;X;X</t>
  </si>
  <si>
    <t>KNPPS(1)LLAPVPDPVNS(0.007)T(0.411)S(0.355)S(0.227)R</t>
  </si>
  <si>
    <t>KNPPS(46)LLAPVPDPVNS(-21)T(0.7)S(-0.7)S(-2.7)R</t>
  </si>
  <si>
    <t>D6RCQ4;D6RAY9;D6REL4;E7EQZ7;Q13123</t>
  </si>
  <si>
    <t>44;48;48;48;48</t>
  </si>
  <si>
    <t>D6RCQ4</t>
  </si>
  <si>
    <t>Protein Red</t>
  </si>
  <si>
    <t>IK</t>
  </si>
  <si>
    <t>tr|D6RCQ4|D6RCQ4_HUMAN IK cytokine (Fragment) OS=Homo sapiens OX=9606 GN=IK PE=1 SV=1;tr|D6RAY9|D6RAY9_HUMAN IK cytokine (Fragment) OS=Homo sapiens OX=9606 GN=IK PE=1 SV=1;tr|D6REL4|D6REL4_HUMAN IK cytokine (Fragment) OS=Homo sapiens OX=9606 GN=IK PE=1 SV=</t>
  </si>
  <si>
    <t>NEDFRKLLMTPRAAPTSAPPSKSRHHEMPRE</t>
  </si>
  <si>
    <t>XXXXXXPPPPPPPPPPPPPPPPXXXXXXXXX</t>
  </si>
  <si>
    <t>LLMT(0.103)PRAAPT(0.892)S(0.005)APPSK</t>
  </si>
  <si>
    <t>LLMT(-9.4)PRAAPT(9.4)S(-22)APPS(-87)K</t>
  </si>
  <si>
    <t>D6RF25</t>
  </si>
  <si>
    <t>ADD1</t>
  </si>
  <si>
    <t>tr|D6RF25|D6RF25_HUMAN Adducin 1 (Fragment) OS=Homo sapiens OX=9606 GN=ADD1 PE=1 SV=8</t>
  </si>
  <si>
    <t>MMEQKKRVSMILQSPTRVNSEQEHFLIVPFG</t>
  </si>
  <si>
    <t>X;X;X;X;X;X;X;X;X;Oxidation (M);X;X;X;HexNAc (ST);X;Phospho (STY);X;X;X;X;X;X;X;X;X;X;X;X;X;X;X</t>
  </si>
  <si>
    <t>RVS(0.034)MILQS(0.228)PT(0.738)R</t>
  </si>
  <si>
    <t>RVS(-16)MILQS(-5.3)PT(5.3)R</t>
  </si>
  <si>
    <t>14;14;14;14;14</t>
  </si>
  <si>
    <t>__MSLALRSELVVDKTKRKKRRELSEEQKQE</t>
  </si>
  <si>
    <t>X;X;X;Phospho (STY);X;X;X;X;Phospho (STY);X;X;X;X;X;X;Phospho (STY);X;X;X;X;X;X;X;X;X;X;X;X;X;X;X</t>
  </si>
  <si>
    <t>XXXPPPPPPPPPPPPPPXXXXXXXXXXXXXX</t>
  </si>
  <si>
    <t>G3V114;E5RJ11;O60496</t>
  </si>
  <si>
    <t>18;18;18</t>
  </si>
  <si>
    <t>G3V114</t>
  </si>
  <si>
    <t>Docking protein 2</t>
  </si>
  <si>
    <t>DOK2</t>
  </si>
  <si>
    <t>tr|G3V114|G3V114_HUMAN Docking protein 2 OS=Homo sapiens OX=9606 GN=DOK2 PE=1 SV=1;tr|E5RJ11|E5RJ11_HUMAN Docking protein 2 (Fragment) OS=Homo sapiens OX=9606 GN=DOK2 PE=1 SV=1;sp|O60496|DOK2_HUMAN Docking protein 2 OS=Homo sapiens OX=9606 GN=DOK2 PE=1 SV=</t>
  </si>
  <si>
    <t>DGAVKQGFLYLQQQQTFGKKWRRFGASLYGG</t>
  </si>
  <si>
    <t>XXXXXPPPPPPPPPPPPPPPXXXXXXXXXXX</t>
  </si>
  <si>
    <t>QGFLY(0.003)LQQQQT(0.997)FGKK</t>
  </si>
  <si>
    <t>QGFLY(-25)LQQQQT(25)FGKK</t>
  </si>
  <si>
    <t>105;105;105;105;19;105;105</t>
  </si>
  <si>
    <t>GVNTRQNLDHVKESKTGSSGIIVRLSTNHFR</t>
  </si>
  <si>
    <t>X;X;X;X;X;X;X;X;X;X;X;X;X;X;X;Phospho (STY);X;Phospho (STY);HexNAc (ST);X;X;X;X;X;X;HexNAc (ST);X;X;X;X;X</t>
  </si>
  <si>
    <t>F5H6I8;Q8IUG5;Q8IUG5-3</t>
  </si>
  <si>
    <t>180;180;180</t>
  </si>
  <si>
    <t>F5H6I8</t>
  </si>
  <si>
    <t>Unconventional myosin-XVIIIb</t>
  </si>
  <si>
    <t>MYO18B</t>
  </si>
  <si>
    <t>tr|F5H6I8|F5H6I8_HUMAN Myosin XVIIIB OS=Homo sapiens OX=9606 GN=MYO18B PE=1 SV=1;sp|Q8IUG5|MY18B_HUMAN Unconventional myosin-XVIIIb OS=Homo sapiens OX=9606 GN=MYO18B PE=1 SV=2;sp|Q8IUG5-3|MY18B_HUMAN Isoform 3 of Unconventional myosin-XVIIIb OS=Homo sapien</t>
  </si>
  <si>
    <t>AKPEKTHPHDAPPCKTSPPATDTGKEKKGET</t>
  </si>
  <si>
    <t>XXXXXPPPPPPPPPPPPPPPPPPPPPPXXXX</t>
  </si>
  <si>
    <t>T(0.014)HPHDAPPCKT(0.85)S(0.13)PPAT(0.006)DTGKEK</t>
  </si>
  <si>
    <t>T(-18)HPHDAPPCKT(8.2)S(-8.2)PPAT(-22)DT(-47)GKEK</t>
  </si>
  <si>
    <t>129;117;142;100;127;142</t>
  </si>
  <si>
    <t>NYREEKKRATKELLSTITDPSVIVMADWLKI</t>
  </si>
  <si>
    <t>131;119;144;102;129;144</t>
  </si>
  <si>
    <t>REEKKRATKELLSTITDPSVIVMADWLKIRG</t>
  </si>
  <si>
    <t>F8VR34</t>
  </si>
  <si>
    <t>CS</t>
  </si>
  <si>
    <t>tr|F8VR34|F8VR34_HUMAN Citrate synthase (Fragment) OS=Homo sapiens OX=9606 GN=CS PE=1 SV=1</t>
  </si>
  <si>
    <t>KTFRQQHGKTVVGQITVDMVSWLSKEWAKRA</t>
  </si>
  <si>
    <t>XXXXXXXXXPPPPPPPPPPPPPPPPXXXXXX</t>
  </si>
  <si>
    <t>T(0.249)VVGQIT(0.751)VDMVSWLSK</t>
  </si>
  <si>
    <t>T(-4.8)VVGQIT(4.8)VDMVS(-47)WLS(-72)K</t>
  </si>
  <si>
    <t>F8VVQ4</t>
  </si>
  <si>
    <t>ANKS1B</t>
  </si>
  <si>
    <t>tr|F8VVQ4|F8VVQ4_HUMAN Ankyrin repeat and sterile alpha motif domain containing 1B (Fragment) OS=Homo sapiens OX=9606 GN=ANKS1B PE=1 SV=8</t>
  </si>
  <si>
    <t>AALFGKVDVVRVLLETEYLEGVGRSTVLEEP</t>
  </si>
  <si>
    <t>VLLET(1)EYLEGVGR</t>
  </si>
  <si>
    <t>VLLET(53)EY(-53)LEGVGR</t>
  </si>
  <si>
    <t>3905;3906</t>
  </si>
  <si>
    <t>5902;5903</t>
  </si>
  <si>
    <t>789;751;789;789</t>
  </si>
  <si>
    <t>KDNYFNIYDKQLSLDTSIRDKKQVAGFLPKK</t>
  </si>
  <si>
    <t>QLS(0.006)LDT(0.588)S(0.406)IRDK</t>
  </si>
  <si>
    <t>QLS(-21)LDT(0)S(0)IRDK</t>
  </si>
  <si>
    <t>2566;2567;2568;2569</t>
  </si>
  <si>
    <t>4055;4056;4057;4058</t>
  </si>
  <si>
    <t>F8W7R4;Q8NEM8-2;Q8NEM8-4;Q8NEM8</t>
  </si>
  <si>
    <t>360;360;360;360</t>
  </si>
  <si>
    <t>F8W7R4</t>
  </si>
  <si>
    <t>Cytosolic carboxypeptidase 3</t>
  </si>
  <si>
    <t>AGBL3</t>
  </si>
  <si>
    <t>tr|F8W7R4|F8W7R4_HUMAN AGBL carboxypeptidase 3 OS=Homo sapiens OX=9606 GN=AGBL3 PE=3 SV=1;sp|Q8NEM8-2|CBPC3_HUMAN Isoform 2 of Cytosolic carboxypeptidase 3 OS=Homo sapiens OX=9606 GN=AGBL3;sp|Q8NEM8-4|CBPC3_HUMAN Isoform 4 of Cytosolic carboxypeptidase 3 O</t>
  </si>
  <si>
    <t>PLKNSDSRKRKAVILTARVHPGETNSSWIMK</t>
  </si>
  <si>
    <t>XXXXXXXXXXPPPPPPPPXXXXXXXXXXXXX</t>
  </si>
  <si>
    <t>KAVILT(1)AR</t>
  </si>
  <si>
    <t>KAVILT(76)AR</t>
  </si>
  <si>
    <t>93;478;478</t>
  </si>
  <si>
    <t>ALAGKKEIEVTATQSTPSFLFEKPPRDGIAR</t>
  </si>
  <si>
    <t>Q5T0F9-3;H0Y517</t>
  </si>
  <si>
    <t>521;617</t>
  </si>
  <si>
    <t>Q5T0F9-3</t>
  </si>
  <si>
    <t>CC2D1B</t>
  </si>
  <si>
    <t>sp|Q5T0F9-3|C2D1B_HUMAN Isoform 3 of Coiled-coil and C2 domain-containing protein 1B OS=Homo sapiens OX=9606 GN=CC2D1B;tr|H0Y517|H0Y517_HUMAN Coiled-coil and C2 domain containing 1B (Fragment) OS=Homo sapiens OX=9606 GN=CC2D1B PE=1 SV=1</t>
  </si>
  <si>
    <t>RKPTGGKLEVKPMASTRRGVRPRLCRR____</t>
  </si>
  <si>
    <t>X;X;X;X;X;X;X;X;X;X;X;X;Oxidation (M);X;HexNAc (ST);Phospho (STY);X;X;X;X;X;X;X;X;X;X;X;X;X;X;X</t>
  </si>
  <si>
    <t>LEVKPMAS(0.002)T(0.998)RR</t>
  </si>
  <si>
    <t>LEVKPMAS(-26)T(26)RR</t>
  </si>
  <si>
    <t>58;184</t>
  </si>
  <si>
    <t>RLIDALVEEKLLSEETECLLRAQFSDFKWEL</t>
  </si>
  <si>
    <t>H0YBJ4;O00339-3;O00339-2;O00339</t>
  </si>
  <si>
    <t>27;203;203;203</t>
  </si>
  <si>
    <t>H0YBJ4</t>
  </si>
  <si>
    <t>Matrilin-2</t>
  </si>
  <si>
    <t>MATN2</t>
  </si>
  <si>
    <t>tr|H0YBJ4|H0YBJ4_HUMAN Matrilin 2 (Fragment) OS=Homo sapiens OX=9606 GN=MATN2 PE=1 SV=1;sp|O00339-3|MATN2_HUMAN Isoform 3 of Matrilin-2 OS=Homo sapiens OX=9606 GN=MATN2;sp|O00339-2|MATN2_HUMAN Isoform 2 of Matrilin-2 OS=Homo sapiens OX=9606 GN=MATN2;sp|O00</t>
  </si>
  <si>
    <t>GILIFAIGVGQVDFNTLKSIGSEPHEDHVFL</t>
  </si>
  <si>
    <t>DTGILIFAIGVGQVDFNT(1)LK</t>
  </si>
  <si>
    <t>DT(-62)GILIFAIGVGQVDFNT(62)LK</t>
  </si>
  <si>
    <t>LDDNFCNKLSPCIMITSTPVFQHLKSKGKGV</t>
  </si>
  <si>
    <t>XXXXXXXXPPPPPPPPPPPPPPPPPPPXXXX</t>
  </si>
  <si>
    <t>LS(0.067)PCIMIT(0.72)S(0.21)T(0.002)PVFQHLKSK</t>
  </si>
  <si>
    <t>LS(-10)PCIMIT(5.4)S(-5.4)T(-29)PVFQHLKS(-38)K</t>
  </si>
  <si>
    <t>H0YMM5;H0YNW5</t>
  </si>
  <si>
    <t>10;10</t>
  </si>
  <si>
    <t>H0YMM5</t>
  </si>
  <si>
    <t>Deoxyuridine 5'-triphosphate nucleotidohydrolase</t>
  </si>
  <si>
    <t>DUT</t>
  </si>
  <si>
    <t>tr|H0YMM5|H0YMM5_HUMAN Deoxyuridine 5'-triphosphate nucleotidohydrolase OS=Homo sapiens OX=9606 GN=DUT PE=1 SV=1;tr|H0YNW5|H0YNW5_HUMAN Deoxyuridine 5'-triphosphate nucleotidohydrolase OS=Homo sapiens OX=9606 GN=DUT PE=1 SV=1</t>
  </si>
  <si>
    <t>______MAAGGAAPETPAISPSKRARPAEVG</t>
  </si>
  <si>
    <t>MAAGGAAPET(0.817)PAIS(0.092)PS(0.092)K</t>
  </si>
  <si>
    <t>MAAGGAAPET(9.5)PAIS(-9.5)PS(-9.5)K</t>
  </si>
  <si>
    <t>RLPESSRQTMPSRSMTSTLTTSSARRTWS__</t>
  </si>
  <si>
    <t>X;X;X;X;X;X;X;X;X;X;X;X;X;Phospho (STY);Oxidation (M);Phospho (STY);X;X;X;X;X;HexNAc (ST);HexNAc (ST);X;X;X;X;X;X;X;X</t>
  </si>
  <si>
    <t>H3BMZ2</t>
  </si>
  <si>
    <t>CNOT1</t>
  </si>
  <si>
    <t>tr|H3BMZ2|H3BMZ2_HUMAN CCR4-NOT transcription complex subunit 1 (Fragment) OS=Homo sapiens OX=9606 GN=CNOT1 PE=1 SV=1</t>
  </si>
  <si>
    <t>RKMHQQGILKTDDLITRFFRLCTEMCVEISY</t>
  </si>
  <si>
    <t>X;X;Oxidation (M);X;X;X;X;X;X;X;HexNAc (ST);X;X;X;X;Phospho (STY);X;X;X;X;X;X;X;X;X;X;X;X;X;X;X</t>
  </si>
  <si>
    <t>XXPPPPPPPPPPPPPPPXXXXXXXXXXXXXX</t>
  </si>
  <si>
    <t>MHQQGILKT(0.015)DDLIT(0.985)R</t>
  </si>
  <si>
    <t>MHQQGILKT(-18)DDLIT(18)R</t>
  </si>
  <si>
    <t>2381;2382</t>
  </si>
  <si>
    <t>3856;3857</t>
  </si>
  <si>
    <t>20250610SY_2PEL_ETD_MS3</t>
  </si>
  <si>
    <t>H3BST3;Q9UBI4-6;Q9UBI4-4;Q9UBI4-2;Q9UBI4-5;Q9UBI4-3;Q9UBI4</t>
  </si>
  <si>
    <t>118;205;155;155;163;205;205</t>
  </si>
  <si>
    <t>H3BST3</t>
  </si>
  <si>
    <t>Stomatin-like protein 1</t>
  </si>
  <si>
    <t>STOML1</t>
  </si>
  <si>
    <t>tr|H3BST3|H3BST3_HUMAN Stomatin like 1 OS=Homo sapiens OX=9606 GN=STOML1 PE=1 SV=1;sp|Q9UBI4-6|STML1_HUMAN Isoform 6 of Stomatin-like protein 1 OS=Homo sapiens OX=9606 GN=STOML1;sp|Q9UBI4-4|STML1_HUMAN Isoform 4 of Stomatin-like protein 1 OS=Homo sapiens O</t>
  </si>
  <si>
    <t>KLKISDQLLLEINDVTRAWGLEVDRVELAVE</t>
  </si>
  <si>
    <t>EIQMEKLKISDQLLLEINDVT(1)R</t>
  </si>
  <si>
    <t>EIQMEKLKIS(-35)DQLLLEINDVT(35)R</t>
  </si>
  <si>
    <t>H3BV65;Q6PL45-2;Q6PL45</t>
  </si>
  <si>
    <t>16;16;16</t>
  </si>
  <si>
    <t>H3BV65</t>
  </si>
  <si>
    <t>BRICHOS domain-containing protein 5</t>
  </si>
  <si>
    <t>BRICD5</t>
  </si>
  <si>
    <t>tr|H3BV65|H3BV65_HUMAN BRICHOS domain containing 5 OS=Homo sapiens OX=9606 GN=BRICD5 PE=4 SV=1;sp|Q6PL45-2|BRID5_HUMAN Isoform 2 of BRICHOS domain-containing protein 5 OS=Homo sapiens OX=9606 GN=BRICD5;sp|Q6PL45|BRID5_HUMAN BRICHOS domain-containing protei</t>
  </si>
  <si>
    <t>MEPASCCAERPKPGPTGVKTKPSCGGWRAVS</t>
  </si>
  <si>
    <t>X;X;X;X;X;X;X;X;X;X;X;X;X;X;X;Phospho (STY);X;X;X;HexNAc (ST);X;X;X;X;X;X;X;X;X;X;X</t>
  </si>
  <si>
    <t>PKPGPT(1)GVKTK</t>
  </si>
  <si>
    <t>PKPGPT(69)GVKT(-69)K</t>
  </si>
  <si>
    <t>IYYHIKNSEKKFQRNTLSMILSTNLFTDLFV</t>
  </si>
  <si>
    <t>X;X;X;X;X;X;X;X;X;X;X;X;X;X;X;Phospho (STY);X;X;Oxidation (M);X;X;Phospho (STY);X;X;X;X;Phospho (STY);X;X;X;X</t>
  </si>
  <si>
    <t>FQRNTLSMILSTNLFTDLFVLFLVLHS____</t>
  </si>
  <si>
    <t>X;X;X;X;Phospho (STY);X;X;Oxidation (M);X;X;Phospho (STY);X;X;X;X;Phospho (STY);X;X;X;X;X;X;X;X;X;X;HexNAc (ST);X;X;X;X</t>
  </si>
  <si>
    <t>PPPPPPPPPPPPPPPPPPPPPPPPPPPXXXX</t>
  </si>
  <si>
    <t>H7BZL4;H7C410;P35052</t>
  </si>
  <si>
    <t>216;392;464</t>
  </si>
  <si>
    <t>H7BZL4</t>
  </si>
  <si>
    <t>Glypican-1;Glypican-1;Secreted glypican-1</t>
  </si>
  <si>
    <t>GPC1</t>
  </si>
  <si>
    <t>tr|H7BZL4|H7BZL4_HUMAN Glypican-1 (Fragment) OS=Homo sapiens OX=9606 GN=GPC1 PE=1 SV=1;tr|H7C410|H7C410_HUMAN Glypican-1 OS=Homo sapiens OX=9606 GN=GPC1 PE=1 SV=2;sp|P35052|GPC1_HUMAN Glypican-1 OS=Homo sapiens OX=9606 GN=GPC1 PE=1 SV=2</t>
  </si>
  <si>
    <t>PDMTIRQQIMQLKIMTNRLRSAYNGNDVDFQ</t>
  </si>
  <si>
    <t>X;X;X;X;X;X;X;X;X;Oxidation (M);X;X;X;X;Oxidation (M);Phospho (STY);X;X;X;X;X;X;X;X;X;X;X;X;X;X;X</t>
  </si>
  <si>
    <t>QQIMQLKIMT(1)NR</t>
  </si>
  <si>
    <t>QQIMQLKIMT(35)NR</t>
  </si>
  <si>
    <t>2573;2574</t>
  </si>
  <si>
    <t>4062;4063</t>
  </si>
  <si>
    <t>KAQASRMQRLLGPSETSSLRNSQSENSSLNN</t>
  </si>
  <si>
    <t>X;X;X;X;HexNAc (ST);X;X;X;X;X;X;X;X;X;X;Phospho (STY);Phospho (STY);X;X;X;X;X;X;X;X;X;X;X;X;X;X</t>
  </si>
  <si>
    <t>XPPPPPPPPPPPPPPPPPPPXXXXXXXXXXX</t>
  </si>
  <si>
    <t>NGAPTANFQQDVGTKTTIRLMNSQISVHHCA</t>
  </si>
  <si>
    <t>T(0.38)T(0.381)IRLMNS(0.239)QIS(0.001)VHHCAR</t>
  </si>
  <si>
    <t>T(0)T(0)IRLMNS(-2)QIS(-26)VHHCAR</t>
  </si>
  <si>
    <t>GAPTANFQQDVGTKTTIRLMNSQISVHHCAR</t>
  </si>
  <si>
    <t>I3L4X7;I3L3Y9;Q13227-2;Q13227</t>
  </si>
  <si>
    <t>160;184;160;160</t>
  </si>
  <si>
    <t>I3L4X7</t>
  </si>
  <si>
    <t>G protein pathway suppressor 2</t>
  </si>
  <si>
    <t>GPS2</t>
  </si>
  <si>
    <t>tr|I3L4X7|I3L4X7_HUMAN G protein pathway suppressor 2 (Fragment) OS=Homo sapiens OX=9606 GN=GPS2 PE=1 SV=2;tr|I3L3Y9|I3L3Y9_HUMAN G protein pathway suppressor 2 (Fragment) OS=Homo sapiens OX=9606 GN=GPS2 PE=1 SV=1;sp|Q13227-2|GPS2_HUMAN Isoform 2 of G prot</t>
  </si>
  <si>
    <t>MAADRAKQMFGPQVLTTRHYVGSAAAFAGTP</t>
  </si>
  <si>
    <t>X;X;X;X;X;X;X;X;Oxidation (M);X;X;X;X;X;X;Phospho (STY);X;X;X;X;X;X;X;X;X;X;X;X;X;X;X</t>
  </si>
  <si>
    <t>PGTLMAADRAKQMFGPQVLT(0.77)T(0.23)R</t>
  </si>
  <si>
    <t>PGT(-42)LMAADRAKQMFGPQVLT(5.3)T(-5.3)R</t>
  </si>
  <si>
    <t>VTTLKEKLHKSHIRYTEESNSKEKEIENLKN</t>
  </si>
  <si>
    <t>X;X;X;X;X;X;X;X;X;X;X;X;X;X;Phospho (STY);Phospho (STY);X;X;HexNAc (ST);X;Phospho (STY);X;X;X;X;X;X;X;X;X;X</t>
  </si>
  <si>
    <t>J3KQQ5;Q96FL9-2</t>
  </si>
  <si>
    <t>96;96</t>
  </si>
  <si>
    <t>J3KQQ5</t>
  </si>
  <si>
    <t>GALNT14</t>
  </si>
  <si>
    <t>tr|J3KQQ5|J3KQQ5_HUMAN Polypeptide N-acetylgalactosaminyltransferase 14 (Fragment) OS=Homo sapiens OX=9606 GN=GALNT14 PE=1 SV=1;sp|Q96FL9-2|GLT14_HUMAN Isoform 2 of Polypeptide N-acetylgalactosaminyltransferase 14 OS=Homo sapiens OX=9606 GN=GALNT14</t>
  </si>
  <si>
    <t>QRESERISSNRAIPDTRHLSVLNRTPTHLIR</t>
  </si>
  <si>
    <t>AIPDT(1)RHLSVLNR</t>
  </si>
  <si>
    <t>AIPDT(43)RHLS(-43)VLNR</t>
  </si>
  <si>
    <t>513;557;550;559;591</t>
  </si>
  <si>
    <t>MEPPWGYQNRTLRSITSPLVAHRLKPIRQKT</t>
  </si>
  <si>
    <t>X;X;X;X;X;X;X;X;X;X;X;X;X;Phospho (STY);X;Phospho (STY);Phospho (STY);X;X;X;X;X;X;X;X;X;X;X;X;X;X</t>
  </si>
  <si>
    <t>XXXXXXXXXXPPPPPPPPPPPPPPPXXXXXX</t>
  </si>
  <si>
    <t>RRGWVRSTLIMSVPQTSTSKGKVMLKEYSGR</t>
  </si>
  <si>
    <t>X;X;X;X;X;X;HexNAc (ST);HexNAc (ST);X;X;X;X;X;X;X;Phospho (STY);X;X;X;X;X;X;X;X;X;X;X;X;X;X;X</t>
  </si>
  <si>
    <t>XXPPPPPPPPPPPPPPPPPPXXXXXXXXXXX</t>
  </si>
  <si>
    <t>GWVRSTLIMSVPQTSTSKGKVMLKEYSGRKI</t>
  </si>
  <si>
    <t>42;42;42;42;42;42;42;42;42;42;42;42</t>
  </si>
  <si>
    <t>MNKMVTSEEQMKLPSTKKAEPPTWAQLKKLT</t>
  </si>
  <si>
    <t>37;116;116;116;116;116</t>
  </si>
  <si>
    <t>LEMNEKCDKEIKVSYTVYNRLSLLLKSLLAI</t>
  </si>
  <si>
    <t>X;X;X;X;X;X;X;X;X;X;X;X;X;HexNAc (ST);X;Phospho (STY);X;Phospho (STY);X;X;X;Phospho (STY);X;X;X;X;HexNAc (ST);X;X;X;X</t>
  </si>
  <si>
    <t>1073;1190</t>
  </si>
  <si>
    <t>DELKRSAMRAVAALLTIPEVGKSPIMADFSS</t>
  </si>
  <si>
    <t>X;X;X;X;X;Phospho (STY);X;Oxidation (M);X;X;X;X;X;X;X;Phospho (STY);X;X;X;X;X;X;X;X;X;X;X;X;X;X;X</t>
  </si>
  <si>
    <t>P07305</t>
  </si>
  <si>
    <t>Histone H1.0;Histone H1.0, N-terminally processed</t>
  </si>
  <si>
    <t>H1-0</t>
  </si>
  <si>
    <t>sp|P07305|H10_HUMAN Histone H1.0 OS=Homo sapiens OX=9606 GN=H1-0 PE=1 SV=3</t>
  </si>
  <si>
    <t>______________MTENSTSAPAAKPKRAK</t>
  </si>
  <si>
    <t>X;X;X;X;X;X;X;X;X;X;X;X;X;X;Oxidation (M);Phospho (STY);X;X;HexNAc (ST);X;HexNAc (ST);X;X;X;X;X;X;X;X;X;X</t>
  </si>
  <si>
    <t>XXXXXXXXXXXXXXPPPPPPPPPPPPPPXXX</t>
  </si>
  <si>
    <t>MT(0.754)ENS(0.084)T(0.07)S(0.092)APAAKPK</t>
  </si>
  <si>
    <t>MT(9.5)ENS(-9.5)T(-10)S(-9.5)APAAKPK</t>
  </si>
  <si>
    <t>P19086</t>
  </si>
  <si>
    <t>Guanine nucleotide-binding protein G(z) subunit alpha</t>
  </si>
  <si>
    <t>GNAZ</t>
  </si>
  <si>
    <t>sp|P19086|GNAZ_HUMAN Guanine nucleotide-binding protein G(z) subunit alpha OS=Homo sapiens OX=9606 GN=GNAZ PE=1 SV=3</t>
  </si>
  <si>
    <t>KEYKPLIIYNAIDSLTRIIRALAALRIDFHN</t>
  </si>
  <si>
    <t>X;X;Phospho (STY);X;X;X;X;X;X;X;X;X;X;X;X;Phospho (STY);X;X;X;X;X;X;X;X;X;X;X;X;X;X;X</t>
  </si>
  <si>
    <t>XPPPPPPPPPPPPPPPPXXXXXXXXXXXXXX</t>
  </si>
  <si>
    <t>EY(1)KPLIIY(0.024)NAIDS(0.036)LT(0.94)R</t>
  </si>
  <si>
    <t>EY(84)KPLIIY(-16)NAIDS(-14)LT(14)R</t>
  </si>
  <si>
    <t>P48751-3</t>
  </si>
  <si>
    <t>sp|P48751-3|B3A3_HUMAN Isoform 3 of Anion exchange protein 3 OS=Homo sapiens OX=9606 GN=SLC4A3</t>
  </si>
  <si>
    <t>GRAAVTKPLPSVGPHTDKSPQHSSRPCSELR</t>
  </si>
  <si>
    <t>X;X;X;X;X;X;X;X;X;X;X;X;X;X;X;Phospho (STY);X;X;X;X;X;X;HexNAc (ST);HexNAc (ST);X;X;X;X;X;X;X</t>
  </si>
  <si>
    <t>XXPPPPPPPPPPPPPPPPPPPPPPPXXXXXX</t>
  </si>
  <si>
    <t>AAVT(0.002)KPLPSVGPHT(0.691)DKS(0.301)PQHS(0.003)S(0.002)R</t>
  </si>
  <si>
    <t>AAVT(-25)KPLPS(-36)VGPHT(4.3)DKS(-4.3)PQHS(-31)S(-31)R</t>
  </si>
  <si>
    <t>P49619-3;P49619-2;P49619</t>
  </si>
  <si>
    <t>698;712;737</t>
  </si>
  <si>
    <t>P49619-3</t>
  </si>
  <si>
    <t>Diacylglycerol kinase gamma</t>
  </si>
  <si>
    <t>DGKG</t>
  </si>
  <si>
    <t>sp|P49619-3|DGKG_HUMAN Isoform 3 of Diacylglycerol kinase gamma OS=Homo sapiens OX=9606 GN=DGKG;sp|P49619-2|DGKG_HUMAN Isoform 2 of Diacylglycerol kinase gamma OS=Homo sapiens OX=9606 GN=DGKG;sp|P49619|DGKG_HUMAN Diacylglycerol kinase gamma OS=Homo sapiens</t>
  </si>
  <si>
    <t>GLKSAGRRLAQCASVTIRTNKLLPMQVDGEP</t>
  </si>
  <si>
    <t>X;X;X;X;X;X;X;X;X;X;X;X;X;HexNAc (ST);X;Phospho (STY);X;X;Phospho (STY);X;X;X;X;X;X;X;X;X;X;X;X</t>
  </si>
  <si>
    <t>RLAQCAS(0.012)VT(0.988)IRT(1)NK</t>
  </si>
  <si>
    <t>RLAQCAS(-19)VT(19)IRT(46)NK</t>
  </si>
  <si>
    <t>701;715;740</t>
  </si>
  <si>
    <t>SAGRRLAQCASVTIRTNKLLPMQVDGEPWMQ</t>
  </si>
  <si>
    <t>P59826</t>
  </si>
  <si>
    <t>BPI fold-containing family B member 3</t>
  </si>
  <si>
    <t>BPIFB3</t>
  </si>
  <si>
    <t>sp|P59826|BPIB3_HUMAN BPI fold-containing family B member 3 OS=Homo sapiens OX=9606 GN=BPIFB3 PE=1 SV=3</t>
  </si>
  <si>
    <t>FGVVEELSGLKIEELTLPKVLLKLLPGFGVQ</t>
  </si>
  <si>
    <t>IEELT(1)LPK</t>
  </si>
  <si>
    <t>IEELT(63)LPK</t>
  </si>
  <si>
    <t>44;53</t>
  </si>
  <si>
    <t>IEELENDAAFQQAVRTSHGRRPPITAKISST</t>
  </si>
  <si>
    <t>Q13224</t>
  </si>
  <si>
    <t>Glutamate receptor ionotropic, NMDA 2B</t>
  </si>
  <si>
    <t>GRIN2B</t>
  </si>
  <si>
    <t>sp|Q13224|NMDE2_HUMAN Glutamate receptor ionotropic, NMDA 2B OS=Homo sapiens OX=9606 GN=GRIN2B PE=1 SV=3</t>
  </si>
  <si>
    <t>NFCRSCPSKLHNYSTTVTGQNSGRQACIRCE</t>
  </si>
  <si>
    <t>SCPSKLHNY(0.017)S(0.016)T(0.022)T(0.471)VT(0.471)GQNS(0.001)GR</t>
  </si>
  <si>
    <t>S(-38)CPS(-38)KLHNY(-19)S(-18)T(-16)T(0)VT(0)GQNS(-28)GR</t>
  </si>
  <si>
    <t>CRSCPSKLHNYSTTVTGQNSGRQACIRCEAC</t>
  </si>
  <si>
    <t>SHCQTTKIISQTLSPTWNQMLLFNDLVLHGD</t>
  </si>
  <si>
    <t>Q495M3-3</t>
  </si>
  <si>
    <t>sp|Q495M3-3|S36A2_HUMAN Isoform 3 of Proton-coupled amino acid transporter 2 OS=Homo sapiens OX=9606 GN=SLC36A2</t>
  </si>
  <si>
    <t>____________MNDTAVLPLENKMKNARHF</t>
  </si>
  <si>
    <t>MNDT(1)AVLPLENK</t>
  </si>
  <si>
    <t>MNDT(59)AVLPLENK</t>
  </si>
  <si>
    <t>2395;2396</t>
  </si>
  <si>
    <t>3870;3871</t>
  </si>
  <si>
    <t>Q5H9L4-3;Q5H9L4-2;Q5H9L4</t>
  </si>
  <si>
    <t>266;340;426</t>
  </si>
  <si>
    <t>Q5H9L4-3</t>
  </si>
  <si>
    <t>Transcription initiation factor TFIID subunit 7-like</t>
  </si>
  <si>
    <t>TAF7L</t>
  </si>
  <si>
    <t>sp|Q5H9L4-3|TAF7L_HUMAN Isoform 3 of Transcription initiation factor TFIID subunit 7-like OS=Homo sapiens OX=9606 GN=TAF7L;sp|Q5H9L4-2|TAF7L_HUMAN Isoform 2 of Transcription initiation factor TFIID subunit 7-like OS=Homo sapiens OX=9606 GN=TAF7L;sp|Q5H9L4|</t>
  </si>
  <si>
    <t>KAQRQKDLIMKVENLTLKNHFQSVLEQLELQ</t>
  </si>
  <si>
    <t>X;X;X;X;X;X;X;X;X;Oxidation (M);X;X;X;X;X;Phospho (STY);X;X;X;X;X;X;X;X;X;X;X;X;X;X;X</t>
  </si>
  <si>
    <t>DLIMKVENLT(1)LK</t>
  </si>
  <si>
    <t>DLIMKVENLT(79)LK</t>
  </si>
  <si>
    <t>EELAAANSGRENATATAHSRSSWRQPVNVFL</t>
  </si>
  <si>
    <t>X;X;X;X;X;X;X;X;X;X;X;X;X;HexNAc (ST);X;Phospho (STY);X;X;Phospho (STY);X;HexNAc (ST);HexNAc (ST);X;X;X;X;X;X;X;X;X</t>
  </si>
  <si>
    <t>Q5TA12;Q5JWR5</t>
  </si>
  <si>
    <t>1864;1873</t>
  </si>
  <si>
    <t>Q5TA12</t>
  </si>
  <si>
    <t>Protein dopey-1</t>
  </si>
  <si>
    <t>DOP1A</t>
  </si>
  <si>
    <t>tr|Q5TA12|Q5TA12_HUMAN DOP1 leucine zipper like protein A OS=Homo sapiens OX=9606 GN=DOP1A PE=1 SV=2;sp|Q5JWR5|DOP1_HUMAN Protein dopey-1 OS=Homo sapiens OX=9606 GN=DOP1A PE=2 SV=1</t>
  </si>
  <si>
    <t>LLVELVRSISVMRAETVIQTVKEVLKQPPAI</t>
  </si>
  <si>
    <t>X;X;X;X;X;X;X;X;X;X;X;Oxidation (M);X;X;X;Phospho (STY);X;X;X;X;X;X;X;X;X;X;X;X;X;X;X</t>
  </si>
  <si>
    <t>XXXXXXXPPPPPPPPPPPPPPPXXXXXXXXX</t>
  </si>
  <si>
    <t>S(0.133)IS(0.133)VMRAET(0.734)VIQTVK</t>
  </si>
  <si>
    <t>S(-7.4)IS(-7.4)VMRAET(7.4)VIQT(-79)VK</t>
  </si>
  <si>
    <t>EGQLKTNKPMAGSKKTSSPTERKGQDKEISQ</t>
  </si>
  <si>
    <t>X;X;X;X;X;X;X;X;X;X;X;X;X;X;X;Phospho (STY);Phospho (STY);Phospho (STY);HexNAc (ST);X;Phospho (STY);HexNAc (ST);X;X;X;X;X;X;X;X;X;X;X</t>
  </si>
  <si>
    <t>KTNKPMAGSKKTSSPTERKGQDKEISQEGDE</t>
  </si>
  <si>
    <t>X;X;X;X;X;X;X;X;X;X;X;Phospho (STY);Phospho (STY);HexNAc (ST);X;Phospho (STY);X;X;X;X;X;X;X;X;X;X;X;X;X;X;X</t>
  </si>
  <si>
    <t>T(0.966)S(0.966)S(0.224)PT(0.844)ERK</t>
  </si>
  <si>
    <t>T(14)S(14)S(-7)PT(7)ERK</t>
  </si>
  <si>
    <t>2786;2787</t>
  </si>
  <si>
    <t>4282;4283</t>
  </si>
  <si>
    <t>CTQVPVSSASELTRKTTGSAQCKSLKDKGAS</t>
  </si>
  <si>
    <t>1604;1604;1604</t>
  </si>
  <si>
    <t>SKPLRPTTKIFSSKSTSRIAGLSKSLETSSA</t>
  </si>
  <si>
    <t>LVFYLHRVGRGVSIGTTCLLSVFQVITVSSR</t>
  </si>
  <si>
    <t>X;X;X;X;X;X;X;X;X;X;X;X;Phospho (STY);X;X;Phospho (STY);X;X;X;X;X;X;X;X;X;X;HexNAc (ST);X;HexNAc (ST);X;X</t>
  </si>
  <si>
    <t>XXXXXXXPPPPPPPPPPPPPPPPPPPPPPPP</t>
  </si>
  <si>
    <t>VFYLHRVGRGVSIGTTCLLSVFQVITVSSRK</t>
  </si>
  <si>
    <t>Q7Z5K2;Q7Z5K2-2;Q7Z5K2-3</t>
  </si>
  <si>
    <t>410;453;495</t>
  </si>
  <si>
    <t>Q7Z5K2</t>
  </si>
  <si>
    <t>Wings apart-like protein homolog</t>
  </si>
  <si>
    <t>WAPL</t>
  </si>
  <si>
    <t>sp|Q7Z5K2|WAPL_HUMAN Wings apart-like protein homolog OS=Homo sapiens OX=9606 GN=WAPL PE=1 SV=1;sp|Q7Z5K2-2|WAPL_HUMAN Isoform 2 of Wings apart-like protein homolog OS=Homo sapiens OX=9606 GN=WAPL;sp|Q7Z5K2-3|WAPL_HUMAN Isoform 3 of Wings apart-like protei</t>
  </si>
  <si>
    <t>AGRLRKKADIATSKTTTRFRPSNTKSKKDVK</t>
  </si>
  <si>
    <t>KADIAT(0.002)S(0.138)KT(0.138)T(0.711)T(0.011)R</t>
  </si>
  <si>
    <t>KADIAT(-26)S(-7.1)KT(-7.1)T(7.1)T(-18)R</t>
  </si>
  <si>
    <t>154;154</t>
  </si>
  <si>
    <t>IVKPGFNISILKIFITMMSKSVRMMLNKWEE</t>
  </si>
  <si>
    <t>X;X;X;X;X;X;X;X;Phospho (STY);X;X;X;X;X;X;Phospho (STY);X;X;HexNAc (ST);X;X;X;X;X;X;X;X;X;X;X;X</t>
  </si>
  <si>
    <t>Q8N7P7</t>
  </si>
  <si>
    <t>Uncharacterized protein FLJ40521</t>
  </si>
  <si>
    <t>sp|Q8N7P7|YH007_HUMAN Uncharacterized protein FLJ40521 OS=Homo sapiens OX=9606 PE=2 SV=1</t>
  </si>
  <si>
    <t>______________MTAVSSNRNPEDDGCLL</t>
  </si>
  <si>
    <t>X;X;X;X;X;X;X;X;X;X;X;X;X;X;X;Phospho (STY);X;X;HexNAc (ST);HexNAc (ST);X;X;X;X;X;X;X;X;X;X;X</t>
  </si>
  <si>
    <t>T(0.823)AVS(0.089)S(0.089)NRNPEDDGCLLEQEPR</t>
  </si>
  <si>
    <t>T(9.7)AVS(-9.7)S(-9.7)NRNPEDDGCLLEQEPR</t>
  </si>
  <si>
    <t>Q8NA03</t>
  </si>
  <si>
    <t>Fibrous sheath-interacting protein 1</t>
  </si>
  <si>
    <t>FSIP1</t>
  </si>
  <si>
    <t>sp|Q8NA03|FSIP1_HUMAN Fibrous sheath-interacting protein 1 OS=Homo sapiens OX=9606 GN=FSIP1 PE=2 SV=1</t>
  </si>
  <si>
    <t>RPGSRSSNASLEVLSTEPGSFKVDTASNLNS</t>
  </si>
  <si>
    <t>X;X;X;X;X;HexNAc (ST);HexNAc (ST);X;X;X;X;X;X;X;X;Phospho (STY);X;X;X;X;X;X;X;X;X;X;X;X;X;X;X</t>
  </si>
  <si>
    <t>XXXXXPPPPPPPPPPPPPPPPPXXXXXXXXX</t>
  </si>
  <si>
    <t>S(0.15)S(0.148)NAS(0.174)LEVLS(0.177)T(0.275)EPGS(0.076)FK</t>
  </si>
  <si>
    <t>S(-6.2)S(-6.2)NAS(-2.9)LEVLS(-2.9)T(2.9)EPGS(-8.3)FK</t>
  </si>
  <si>
    <t>Q8NHA8</t>
  </si>
  <si>
    <t>Putative olfactory receptor 1F12P</t>
  </si>
  <si>
    <t>OR1F12P</t>
  </si>
  <si>
    <t>sp|Q8NHA8|OR1FC_HUMAN Putative olfactory receptor 1F12P OS=Homo sapiens OX=9606 GN=OR1F12P PE=5 SV=1</t>
  </si>
  <si>
    <t>TLSRPGAVAHACNPSTLGGRGGWIMRSGDRD</t>
  </si>
  <si>
    <t>HexNAc (ST);X;X;X;X;X;X;X;X;X;X;X;X;X;X;Phospho (STY);X;X;X;X;X;X;X;X;X;X;X;X;X;X;X</t>
  </si>
  <si>
    <t>TLSRPGAVAHACNPS(0.002)T(0.998)LGGR</t>
  </si>
  <si>
    <t>T(-55)LS(-55)RPGAVAHACNPS(-28)T(28)LGGR</t>
  </si>
  <si>
    <t>Q8TBE9</t>
  </si>
  <si>
    <t>N-acylneuraminate-9-phosphatase</t>
  </si>
  <si>
    <t>NANP</t>
  </si>
  <si>
    <t>sp|Q8TBE9|NANP_HUMAN N-acylneuraminate-9-phosphatase OS=Homo sapiens OX=9606 GN=NANP PE=1 SV=1</t>
  </si>
  <si>
    <t>RLQHMTLAEDVKAMLTELRKEVRLLLLTNGD</t>
  </si>
  <si>
    <t>X;X;X;X;X;X;X;X;X;X;X;X;X;Oxidation (M);X;Phospho (STY);X;X;X;X;X;X;X;X;X;X;X;X;X;X;X</t>
  </si>
  <si>
    <t>AMLT(1)ELRK</t>
  </si>
  <si>
    <t>AMLT(50)ELRK</t>
  </si>
  <si>
    <t>42;79;79</t>
  </si>
  <si>
    <t>IMTEKVVEKLSQNPLTYLLSTRIEISASSGS</t>
  </si>
  <si>
    <t>X;X;X;X;X;X;X;X;X;X;X;X;X;X;X;Phospho (STY);Phospho (STY);X;X;X;X;X;X;X;X;X;X;HexNAc (ST);X;X;Phospho (STY)</t>
  </si>
  <si>
    <t>457;506</t>
  </si>
  <si>
    <t>LEFDRSMPLFGYEADTNSSLEDYEGESDQET</t>
  </si>
  <si>
    <t>X;X;X;X;X;X;Oxidation (M);X;X;X;X;X;X;X;X;Phospho (STY);X;HexNAc (ST);X;X;X;X;X;X;X;X;Phospho (STY);X;X;X;X</t>
  </si>
  <si>
    <t>XXXXXPPPPPPPPPPPPPPPPPPPPPPPPPP</t>
  </si>
  <si>
    <t>TNGTWHKLGEKKSGLTELKLKPTGSKVRVSK</t>
  </si>
  <si>
    <t>Q96DT7-4;Q96DT7-3;Q96DT7-2;Q96DT7</t>
  </si>
  <si>
    <t>99;218;391;391</t>
  </si>
  <si>
    <t>Q96DT7-4</t>
  </si>
  <si>
    <t>Zinc finger and BTB domain-containing protein 10</t>
  </si>
  <si>
    <t>ZBTB10</t>
  </si>
  <si>
    <t>sp|Q96DT7-4|ZBT10_HUMAN Isoform 4 of Zinc finger and BTB domain-containing protein 10 OS=Homo sapiens OX=9606 GN=ZBTB10;sp|Q96DT7-3|ZBT10_HUMAN Isoform 3 of Zinc finger and BTB domain-containing protein 10 OS=Homo sapiens OX=9606 GN=ZBTB10;sp|Q96DT7-2|ZBT1</t>
  </si>
  <si>
    <t>KAHKNILVAGSRFFKTLYCFSNKESPNQNNT</t>
  </si>
  <si>
    <t>T(0.997)LY(1)CFS(0.003)NK</t>
  </si>
  <si>
    <t>T(26)LY(29)CFS(-26)NK</t>
  </si>
  <si>
    <t>_____MSSQLILRPFTVSHLKLCAGIMITAS</t>
  </si>
  <si>
    <t>X;X;X;X;X;Oxidation (M);HexNAc (ST);HexNAc (ST);X;X;X;X;X;X;X;Phospho (STY);X;Phospho (STY);X;X;X;X;X;X;X;X;X;X;X;X;X</t>
  </si>
  <si>
    <t>XXXXXPPPPPPPPPPPPPPPPXXXXXXXXXX</t>
  </si>
  <si>
    <t>QKHKKKEAALKASQNTSSSNSSTRGTQNQLR</t>
  </si>
  <si>
    <t>X;X;X;X;X;X;X;X;X;X;X;X;HexNAc (ST);X;X;Phospho (STY);X;X;X;X;HexNAc (ST);Phospho (STY);X;X;X;X;X;X;X;X;X</t>
  </si>
  <si>
    <t>Q96T17-5;Q96T17-4;Q96T17;Q96T17-2</t>
  </si>
  <si>
    <t>246;253;298;339</t>
  </si>
  <si>
    <t>Q96T17-5</t>
  </si>
  <si>
    <t>MAP7 domain-containing protein 2</t>
  </si>
  <si>
    <t>MAP7D2</t>
  </si>
  <si>
    <t>sp|Q96T17-5|MA7D2_HUMAN Isoform 5 of MAP7 domain-containing protein 2 OS=Homo sapiens OX=9606 GN=MAP7D2;sp|Q96T17-4|MA7D2_HUMAN Isoform 4 of MAP7 domain-containing protein 2 OS=Homo sapiens OX=9606 GN=MAP7D2;sp|Q96T17|MA7D2_HUMAN MAP7 domain-containing pro</t>
  </si>
  <si>
    <t>GIPKRPSSPVISKTATKAYPQSPKTTKPPYP</t>
  </si>
  <si>
    <t>PSSPVIS(0.001)KT(0.001)AT(0.992)KAY(0.004)PQS(0.002)PK</t>
  </si>
  <si>
    <t>PS(-44)S(-53)PVIS(-30)KT(-30)AT(25)KAY(-25)PQS(-28)PK</t>
  </si>
  <si>
    <t>4009;4010</t>
  </si>
  <si>
    <t>TTFAATRFKPSSTSSTRTSSPCSPVSAKEGP</t>
  </si>
  <si>
    <t>X;X;X;X;X;X;X;X;X;X;Phospho (STY);X;HexNAc (ST);Phospho (STY);X;Phospho (STY);X;X;X;X;X;X;X;X;X;X;X;X;X;X;X</t>
  </si>
  <si>
    <t>Q9BSB4</t>
  </si>
  <si>
    <t>Autophagy-related protein 101</t>
  </si>
  <si>
    <t>ATG101</t>
  </si>
  <si>
    <t>sp|Q9BSB4|ATGA1_HUMAN Autophagy-related protein 101 OS=Homo sapiens OX=9606 GN=ATG101 PE=1 SV=1</t>
  </si>
  <si>
    <t>KISFQITDALGTSVTTTMRRLIKDTLAL___</t>
  </si>
  <si>
    <t>X;X;HexNAc (ST);X;X;X;X;X;X;X;X;X;X;X;HexNAc (ST);Phospho (STY);Phospho (STY);X;X;X;X;X;X;X;X;X;X;X;X;X;X</t>
  </si>
  <si>
    <t>XPPPPPPPPPPPPPPPPPPPPPPXXXXXXXX</t>
  </si>
  <si>
    <t>IS(0.016)FQIT(0.021)DALGT(0.082)S(0.119)VT(0.381)T(0.629)T(0.752)MRRLIK</t>
  </si>
  <si>
    <t>IS(-29)FQIT(-29)DALGT(-18)S(-15)VT(-3.4)T(3.4)T(7.7)MRRLIK</t>
  </si>
  <si>
    <t>ISFQITDALGTSVTTTMRRLIKDTLAL____</t>
  </si>
  <si>
    <t>X;HexNAc (ST);X;X;X;X;X;X;X;X;X;X;X;HexNAc (ST);Phospho (STY);Phospho (STY);X;X;X;X;X;X;X;X;X;X;X;X;X;X;X</t>
  </si>
  <si>
    <t>Q9H172-4;Q9H172-3;Q9H172-2;Q9H172</t>
  </si>
  <si>
    <t>86;122;125;186</t>
  </si>
  <si>
    <t>Q9H172-4</t>
  </si>
  <si>
    <t>ATP-binding cassette sub-family G member 4</t>
  </si>
  <si>
    <t>ABCG4</t>
  </si>
  <si>
    <t>sp|Q9H172-4|ABCG4_HUMAN Isoform 4 of ATP-binding cassette sub-family G member 4 OS=Homo sapiens OX=9606 GN=ABCG4;sp|Q9H172-3|ABCG4_HUMAN Isoform 3 of ATP-binding cassette sub-family G member 4 OS=Homo sapiens OX=9606 GN=ABCG4;sp|Q9H172-2|ABCG4_HUMAN Isofor</t>
  </si>
  <si>
    <t>SEKQEVKKELVTEILTALGLMSCSHTRTALL</t>
  </si>
  <si>
    <t>XXXXXXXPPPPPPPPPPPPPPPPPPPPXXXX</t>
  </si>
  <si>
    <t>KELVT(0.003)EILT(0.945)ALGLMS(0.046)CS(0.003)HT(0.002)R</t>
  </si>
  <si>
    <t>KELVT(-27)EILT(14)ALGLMS(-14)CS(-25)HT(-25)R</t>
  </si>
  <si>
    <t>447;478;483;514;447;478;483;514</t>
  </si>
  <si>
    <t>GPVLDSGREAKSRRRTCLPAPCPSSSNISLW</t>
  </si>
  <si>
    <t>X;X;X;X;X;X;X;X;X;X;X;X;X;X;X;Phospho (STY);X;X;X;X;X;X;X;HexNAc (ST);X;Phospho (STY);X;X;X;X;X</t>
  </si>
  <si>
    <t>AATFAKLCRAKRLVLTHFSQRYKPVALAREG</t>
  </si>
  <si>
    <t>Q9H871</t>
  </si>
  <si>
    <t>E3 ubiquitin-protein transferase RMND5A</t>
  </si>
  <si>
    <t>RMND5A</t>
  </si>
  <si>
    <t>sp|Q9H871|RMD5A_HUMAN E3 ubiquitin-protein transferase RMND5A OS=Homo sapiens OX=9606 GN=RMND5A PE=1 SV=1</t>
  </si>
  <si>
    <t>FKLHRLYFISLLMGGTTNQREALQYAKNFQP</t>
  </si>
  <si>
    <t>LYFISLLMGGT(0.5)T(0.5)NQR</t>
  </si>
  <si>
    <t>LY(-70)FIS(-75)LLMGGT(0)T(0)NQR</t>
  </si>
  <si>
    <t>KLHRLYFISLLMGGTTNQREALQYAKNFQPF</t>
  </si>
  <si>
    <t>AFSQSSTLTKHKVIHTGEKPYNCEEYGKAFN</t>
  </si>
  <si>
    <t>X;X;X;X;HexNAc (ST);Phospho (STY);X;X;X;X;X;X;X;X;X;Phospho (STY);X;X;X;X;X;X;X;X;X;X;X;X;X;X;X</t>
  </si>
  <si>
    <t>Q9NQE9</t>
  </si>
  <si>
    <t>Adenosine 5'-monophosphoramidase HINT3</t>
  </si>
  <si>
    <t>HINT3</t>
  </si>
  <si>
    <t>sp|Q9NQE9|HINT3_HUMAN Adenosine 5'-monophosphoramidase HINT3 OS=Homo sapiens OX=9606 GN=HINT3 PE=1 SV=1</t>
  </si>
  <si>
    <t>RTLRKDQVELVENMVTVGKTILERNNFTDFT</t>
  </si>
  <si>
    <t>DQVELVENMVT(1)VGK</t>
  </si>
  <si>
    <t>DQVELVENMVT(76)VGK</t>
  </si>
  <si>
    <t>Q9UJQ4</t>
  </si>
  <si>
    <t>Sal-like protein 4</t>
  </si>
  <si>
    <t>SALL4</t>
  </si>
  <si>
    <t>sp|Q9UJQ4|SALL4_HUMAN Sal-like protein 4 OS=Homo sapiens OX=9606 GN=SALL4 PE=1 SV=1</t>
  </si>
  <si>
    <t>IDEPSLSLDSKPVLVTTSVGLPQNLSSGTNP</t>
  </si>
  <si>
    <t>PVLVT(0.419)T(0.419)S(0.163)VGLPQNLSSGTNPK</t>
  </si>
  <si>
    <t>PVLVT(0)T(0)S(-4.1)VGLPQNLS(-58)S(-71)GT(-74)NPK</t>
  </si>
  <si>
    <t>DEPSLSLDSKPVLVTTSVGLPQNLSSGTNPK</t>
  </si>
  <si>
    <t>Q9UKV8-2;Q9UKV8</t>
  </si>
  <si>
    <t>361;361</t>
  </si>
  <si>
    <t>Q9UKV8-2</t>
  </si>
  <si>
    <t>Protein argonaute-2</t>
  </si>
  <si>
    <t>AGO2</t>
  </si>
  <si>
    <t>sp|Q9UKV8-2|AGO2_HUMAN Isoform 2 of Protein argonaute-2 OS=Homo sapiens OX=9606 GN=AGO2;sp|Q9UKV8|AGO2_HUMAN Protein argonaute-2 OS=Homo sapiens OX=9606 GN=AGO2 PE=1 SV=3</t>
  </si>
  <si>
    <t>IVAGQRCIKKLTDNQTSTMIRATARSAPDRQ</t>
  </si>
  <si>
    <t>X;X;X;X;X;X;X;X;X;X;X;X;X;X;X;Phospho (STY);HexNAc (ST);HexNAc (ST);X;X;X;X;HexNAc (ST);X;X;X;X;X;X;X;X</t>
  </si>
  <si>
    <t>KLT(0.001)DNQT(0.99)S(0.001)T(0.004)MIRAT(0.004)AR</t>
  </si>
  <si>
    <t>KLT(-30)DNQT(25)S(-31)T(-25)MIRAT(-26)AR</t>
  </si>
  <si>
    <t>Q9UPU3</t>
  </si>
  <si>
    <t>VPS10 domain-containing receptor SorCS3</t>
  </si>
  <si>
    <t>SORCS3</t>
  </si>
  <si>
    <t>sp|Q9UPU3|SORC3_HUMAN VPS10 domain-containing receptor SorCS3 OS=Homo sapiens OX=9606 GN=SORCS3 PE=1 SV=2</t>
  </si>
  <si>
    <t>YGTTYEKLNDKVGLKTVLSYLYVNPTNKRKI</t>
  </si>
  <si>
    <t>X;X;X;X;X;X;X;X;X;X;X;X;X;X;X;Phospho (STY);X;X;X;Phospho (STY);X;X;X;X;X;X;X;X;X;X;X</t>
  </si>
  <si>
    <t>VGLKT(0.998)VLS(0.011)Y(0.988)LY(0.003)VNPTNKR</t>
  </si>
  <si>
    <t>VGLKT(27)VLS(-20)Y(20)LY(-25)VNPT(-42)NKR</t>
  </si>
  <si>
    <t>3848;3849</t>
  </si>
  <si>
    <t>5841;5842</t>
  </si>
  <si>
    <t>Q9Y2G5</t>
  </si>
  <si>
    <t>GDP-fucose protein O-fucosyltransferase 2</t>
  </si>
  <si>
    <t>POFUT2</t>
  </si>
  <si>
    <t>sp|Q9Y2G5|OFUT2_HUMAN GDP-fucose protein O-fucosyltransferase 2 OS=Homo sapiens OX=9606 GN=POFUT2 PE=1 SV=3</t>
  </si>
  <si>
    <t>FRIHEEREILGLDPKTTYNRFCGDQEKACEQ</t>
  </si>
  <si>
    <t>EILGLDPKT(0.361)T(0.361)Y(0.278)NR</t>
  </si>
  <si>
    <t>EILGLDPKT(0)T(0)Y(-1.1)NR</t>
  </si>
  <si>
    <t>RIHEEREILGLDPKTTYNRFCGDQEKACEQP</t>
  </si>
  <si>
    <t>R4GN54</t>
  </si>
  <si>
    <t>COMMD3-BMI1</t>
  </si>
  <si>
    <t>tr|R4GN54|R4GN54_HUMAN COMMD3-BMI1 readthrough (Fragment) OS=Homo sapiens OX=9606 GN=COMMD3-BMI1 PE=1 SV=1</t>
  </si>
  <si>
    <t>DKSTLRIFYQAEMHRTTRIKITELNPHLMCV</t>
  </si>
  <si>
    <t>X;X;HexNAc (ST);HexNAc (ST);X;X;X;X;X;X;X;X;Oxidation (M);X;X;Phospho (STY);X;X;X;X;X;X;X;X;X;X;X;X;X;X;X</t>
  </si>
  <si>
    <t>XXPPPPPPPPPPPPPPPPXXXXXXXXXXXXX</t>
  </si>
  <si>
    <t>S(0.028)T(0.028)LRIFY(0.06)QAEMHRT(0.445)T(0.438)R</t>
  </si>
  <si>
    <t>S(-16)T(-16)LRIFY(-15)QAEMHRT(0)T(0)R</t>
  </si>
  <si>
    <t>KSTLRIFYQAEMHRTTRIKITELNPHLMCVL</t>
  </si>
  <si>
    <t>106;100;106;106;106;106;106;106</t>
  </si>
  <si>
    <t>Y</t>
  </si>
  <si>
    <t>LTPVSRILIGNPGCTYKYLNTRLFTVPWPVK</t>
  </si>
  <si>
    <t>X;HexNAc (ST);X;X;X;X;X;X;X;X;X;X;X;X;Phospho (STY);Phospho (STY);X;X;X;X;X;X;X;X;X;X;X;X;X;X;X</t>
  </si>
  <si>
    <t>A0A1B0GVL5;A0A590UJZ5;A0A2R8YFM9</t>
  </si>
  <si>
    <t>118;194;924</t>
  </si>
  <si>
    <t>A0A1B0GVL5</t>
  </si>
  <si>
    <t>CFAP92</t>
  </si>
  <si>
    <t xml:space="preserve">tr|A0A1B0GVL5|A0A1B0GVL5_HUMAN Cilia and flagella associated protein 92 (putative) (Fragment) OS=Homo sapiens OX=9606 GN=CFAP92 PE=1 SV=2;tr|A0A590UJZ5|A0A590UJZ5_HUMAN Cilia and flagella associated protein 92 (putative) (Fragment) OS=Homo sapiens OX=9606 </t>
  </si>
  <si>
    <t>+</t>
  </si>
  <si>
    <t>KDKKHSFIQKNITEAYQVSKKPPKSVAKVIK</t>
  </si>
  <si>
    <t>NITEAY(1)QVSK</t>
  </si>
  <si>
    <t>NIT(-100)EAY(79)QVS(-79)K</t>
  </si>
  <si>
    <t>A0A1W2PQB9;Q8IYW2</t>
  </si>
  <si>
    <t>1456;1456</t>
  </si>
  <si>
    <t>tr|A0A1W2PQB9|A0A1W2PQB9_HUMAN Cilia and flagella associated protein 46 OS=Homo sapiens OX=9606 GN=CFAP46 PE=1 SV=2;sp|Q8IYW2|CFA46_HUMAN Cilia- and flagella-associated protein 46 OS=Homo sapiens OX=9606 GN=CFAP46 PE=2 SV=3</t>
  </si>
  <si>
    <t>RSDSTVNPSSIQKPTYSLYFLDHLVKALQKM</t>
  </si>
  <si>
    <t>XXXXXXXXXXXXXPPPPPPPPPPPPPXXXXX</t>
  </si>
  <si>
    <t>PT(0.033)Y(0.541)S(0.211)LY(0.214)FLDHLVK</t>
  </si>
  <si>
    <t>PT(-12)Y(3.8)S(-3.8)LY(-4.4)FLDHLVK</t>
  </si>
  <si>
    <t>161;488;648;656;839;1164;1165;1186;163;1163;1165</t>
  </si>
  <si>
    <t>AYVTTLTEMYTNQDRYQSPENKALLENIKQA</t>
  </si>
  <si>
    <t>XXXXXXXXXXXXXXXPPPPPPPXXXXXXXXX</t>
  </si>
  <si>
    <t>F8WEW9;A0A3B3IU30;B0I1T2-2;B0I1T2-3;B0I1T2-4;B0I1T2</t>
  </si>
  <si>
    <t>118;118;118;118;118;118</t>
  </si>
  <si>
    <t>F8WEW9</t>
  </si>
  <si>
    <t>Unconventional myosin-Ig;Minor histocompatibility antigen HA-2</t>
  </si>
  <si>
    <t>MYO1G</t>
  </si>
  <si>
    <t>tr|F8WEW9|F8WEW9_HUMAN Myosin IG OS=Homo sapiens OX=9606 GN=MYO1G PE=1 SV=1;tr|A0A3B3IU30|A0A3B3IU30_HUMAN Myosin IG OS=Homo sapiens OX=9606 GN=MYO1G PE=1 SV=1;sp|B0I1T2-2|MYO1G_HUMAN Isoform 2 of Unconventional myosin-Ig OS=Homo sapiens OX=9606 GN=MYO1G;s</t>
  </si>
  <si>
    <t>ESGAGKTEASKHIMQYIAAVTNPSQRAEVER</t>
  </si>
  <si>
    <t>X;X;X;X;X;X;HexNAc (ST);X;X;HexNAc (ST);X;X;X;X;X;Phospho (STY);X;X;X;X;X;X;X;X;X;X;X;X;X;X;X</t>
  </si>
  <si>
    <t>T(0.01)EAS(0.01)KHIMQY(0.883)IAAVT(0.07)NPS(0.027)QRAEVER</t>
  </si>
  <si>
    <t>T(-23)EAS(-23)KHIMQY(11)IAAVT(-11)NPS(-16)QRAEVER</t>
  </si>
  <si>
    <t>A0A590UJ73;Q9BSV6</t>
  </si>
  <si>
    <t>294;301</t>
  </si>
  <si>
    <t>A0A590UJ73</t>
  </si>
  <si>
    <t>tRNA-splicing endonuclease subunit Sen34</t>
  </si>
  <si>
    <t>TSEN34</t>
  </si>
  <si>
    <t>tr|A0A590UJ73|A0A590UJ73_HUMAN tRNA-splicing endonuclease subunit Sen34 OS=Homo sapiens OX=9606 GN=TSEN34 PE=1 SV=2;sp|Q9BSV6|SEN34_HUMAN tRNA-splicing endonuclease subunit Sen34 OS=Homo sapiens OX=9606 GN=TSEN34 PE=1 SV=1</t>
  </si>
  <si>
    <t>KTLLLCSPQPDGKVVYTSLQWASLQ______</t>
  </si>
  <si>
    <t>VVY(0.871)T(0.129)SLQWASLQ</t>
  </si>
  <si>
    <t>VVY(8.3)T(-8.3)S(-43)LQWAS(-120)LQ</t>
  </si>
  <si>
    <t>YATNLKDKSSLVSSLYKVIQEPQRNS_____</t>
  </si>
  <si>
    <t>X;X;X;X;X;X;X;X;HexNAc (ST);Phospho (STY);X;X;X;X;X;Phospho (STY);X;X;X;X;X;X;X;X;X;X;X;X;X;X;X</t>
  </si>
  <si>
    <t>XXXXXXPPPPPPPPPPPPPPPPPPXXXXXXX</t>
  </si>
  <si>
    <t>A0A7P0TA58;Q15375-2;Q15375-4;Q15375</t>
  </si>
  <si>
    <t>864;935;936;940</t>
  </si>
  <si>
    <t>A0A7P0TA58</t>
  </si>
  <si>
    <t>receptor protein-tyrosine kinase;Ephrin type-A receptor 7</t>
  </si>
  <si>
    <t>EPHA7</t>
  </si>
  <si>
    <t>tr|A0A7P0TA58|A0A7P0TA58_HUMAN receptor protein-tyrosine kinase OS=Homo sapiens OX=9606 GN=EPHA7 PE=1 SV=1;sp|Q15375-2|EPHA7_HUMAN Isoform 2 of Ephrin type-A receptor 7 OS=Homo sapiens OX=9606 GN=EPHA7;sp|Q15375-4|EPHA7_HUMAN Isoform 4 of Ephrin type-A rec</t>
  </si>
  <si>
    <t>FCSVGEWLQAIKMERYKDNFTAAGYNSLESV</t>
  </si>
  <si>
    <t>MERY(1)KDNFTAAGYNSLESVAR</t>
  </si>
  <si>
    <t>MERY(54)KDNFT(-54)AAGY(-55)NS(-54)LES(-90)VAR</t>
  </si>
  <si>
    <t>2363;2364</t>
  </si>
  <si>
    <t>3837;3838;3839</t>
  </si>
  <si>
    <t>H0YF26;A0A8Q3SID2;Q8N8B7;Q8N8B7-2</t>
  </si>
  <si>
    <t>225;303;303;333</t>
  </si>
  <si>
    <t>H0YF26</t>
  </si>
  <si>
    <t>Transcription elongation factor A N-terminal and central domain-containing protein</t>
  </si>
  <si>
    <t>TCEANC</t>
  </si>
  <si>
    <t>tr|H0YF26|H0YF26_HUMAN Transcription elongation factor A N-terminal and central domain containing (Fragment) OS=Homo sapiens OX=9606 GN=TCEANC PE=1 SV=1;tr|A0A8Q3SID2|A0A8Q3SID2_HUMAN Transcription elongation factor A N-terminal and central domain containi</t>
  </si>
  <si>
    <t>DGTQTNKIKCRRCEKYNCKVTVIDRGTLFLP</t>
  </si>
  <si>
    <t>Y(1)NCKVTVIDRGTLFLPSWVR</t>
  </si>
  <si>
    <t>Y(40)NCKVT(-40)VIDRGT(-66)LFLPS(-72)WVR</t>
  </si>
  <si>
    <t>394;441;441;222;441</t>
  </si>
  <si>
    <t>EAWTDGKEAMLKHRDYETATLSDIKALIRKH</t>
  </si>
  <si>
    <t>X;X;X;X;X;X;X;X;X;X;X;X;X;X;X;Phospho (STY);X;Phospho (STY);X;Phospho (STY);X;X;X;X;X;X;X;X;X;X;X</t>
  </si>
  <si>
    <t>I3L0J9;I3L3Z8;A0A994J6E8;A0A994J491;Q6P2Q9</t>
  </si>
  <si>
    <t>184;239;239;239;239</t>
  </si>
  <si>
    <t>I3L0J9</t>
  </si>
  <si>
    <t>Pre-mRNA-processing-splicing factor 8</t>
  </si>
  <si>
    <t>PRPF8</t>
  </si>
  <si>
    <t>tr|I3L0J9|I3L0J9_HUMAN Pre-mRNA processing factor 8 (Fragment) OS=Homo sapiens OX=9606 GN=PRPF8 PE=1 SV=8;tr|I3L3Z8|I3L3Z8_HUMAN Pre-mRNA processing factor 8 OS=Homo sapiens OX=9606 GN=PRPF8 PE=1 SV=2;tr|A0A994J6E8|A0A994J6E8_HUMAN Pre-mRNA processing fact</t>
  </si>
  <si>
    <t>TYQRWQFTLPMMSTLYRLANQLLTDLVDDNY</t>
  </si>
  <si>
    <t>X;X;X;X;X;X;X;X;X;X;Oxidation (M);X;X;HexNAc (ST);X;Phospho (STY);X;X;X;X;X;X;X;X;X;X;X;X;X;X;X</t>
  </si>
  <si>
    <t>KY(0.039)VNGS(0.057)T(0.057)Y(0.089)QRWQFT(0.075)LPMMS(0.065)T(0.065)LY(0.553)R</t>
  </si>
  <si>
    <t>KY(-15)VNGS(-12)T(-12)Y(-10)QRWQFT(-10)LPMMS(-10)T(-10)LY(10)R</t>
  </si>
  <si>
    <t>F2Z3C0;A8MXK4;B5MCT8;C9JM19;P46781</t>
  </si>
  <si>
    <t>13;13;13;13;13</t>
  </si>
  <si>
    <t>F2Z3C0</t>
  </si>
  <si>
    <t>Small ribosomal subunit protein uS4</t>
  </si>
  <si>
    <t>RPS9</t>
  </si>
  <si>
    <t>tr|F2Z3C0|F2Z3C0_HUMAN Small ribosomal subunit protein uS4 OS=Homo sapiens OX=9606 GN=RPS9 PE=1 SV=1;tr|A8MXK4|A8MXK4_HUMAN Small ribosomal subunit protein uS4 OS=Homo sapiens OX=9606 GN=RPS9 PE=1 SV=1;tr|B5MCT8|B5MCT8_HUMAN Small ribosomal subunit protein</t>
  </si>
  <si>
    <t>___MPVARSWVCRKTYVTPRRPFEKSRLDQE</t>
  </si>
  <si>
    <t>KT(0.037)Y(0.921)VT(0.042)PR</t>
  </si>
  <si>
    <t>KT(-14)Y(13)VT(-13)PR</t>
  </si>
  <si>
    <t>1470;1471</t>
  </si>
  <si>
    <t>2124;2125</t>
  </si>
  <si>
    <t>B1APE1;B1APE2;Q00403</t>
  </si>
  <si>
    <t>145;141;146</t>
  </si>
  <si>
    <t>B1APE1</t>
  </si>
  <si>
    <t>Transcription initiation factor IIB</t>
  </si>
  <si>
    <t>GTF2B</t>
  </si>
  <si>
    <t>tr|B1APE1|B1APE1_HUMAN Transcription initiation factor IIB (Fragment) OS=Homo sapiens OX=9606 GN=GTF2B PE=1 SV=1;tr|B1APE2|B1APE2_HUMAN Transcription initiation factor IIB (Fragment) OS=Homo sapiens OX=9606 GN=GTF2B PE=1 SV=1;sp|Q00403|TF2B_HUMAN Transcrip</t>
  </si>
  <si>
    <t>PRNIVDRTNNLFKQVYEQKSLKGRANDAIAS</t>
  </si>
  <si>
    <t>QVY(0.979)EQKS(0.021)LKGR</t>
  </si>
  <si>
    <t>QVY(17)EQKS(-17)LKGR</t>
  </si>
  <si>
    <t>548;548</t>
  </si>
  <si>
    <t>FQIKGNLFREQQRTLYSMSYMNKCWEIYLAY</t>
  </si>
  <si>
    <t>B2RXF0</t>
  </si>
  <si>
    <t>Transmembrane protein 229A</t>
  </si>
  <si>
    <t>TMEM229A</t>
  </si>
  <si>
    <t>sp|B2RXF0|T229A_HUMAN Transmembrane protein 229A OS=Homo sapiens OX=9606 GN=TMEM229A PE=2 SV=2</t>
  </si>
  <si>
    <t>FARSPDLRMLGFSSPYRCLLHSLTHFALEKV</t>
  </si>
  <si>
    <t>X;X;X;HexNAc (ST);X;X;X;X;X;X;X;X;HexNAc (ST);X;X;Phospho (STY);X;X;X;X;X;X;X;X;X;X;X;X;X;X;X</t>
  </si>
  <si>
    <t>S(0.004)PDLRMLGFS(0.022)S(0.042)PY(0.932)R</t>
  </si>
  <si>
    <t>S(-22)PDLRMLGFS(-15)S(-12)PY(12)R</t>
  </si>
  <si>
    <t>33;97</t>
  </si>
  <si>
    <t>SDSPYSVVCKYFQRGYCIYGDRCSRALRPMR</t>
  </si>
  <si>
    <t>X;X;X;X;X;X;X;X;X;X;X;X;X;X;X;Phospho (STY);X;X;Phospho (STY);X;X;X;X;Phospho (STY);X;X;X;X;X;X;X</t>
  </si>
  <si>
    <t>36;100</t>
  </si>
  <si>
    <t>PYSVVCKYFQRGYCIYGDRCSRALRPMRRTW</t>
  </si>
  <si>
    <t>X;X;X;X;X;X;X;X;X;X;X;X;Phospho (STY);X;X;Phospho (STY);X;X;X;X;Phospho (STY);X;X;X;X;X;X;X;X;X;X</t>
  </si>
  <si>
    <t>E7ETB0;Q9NYK6-2;Q9NYK6-3;Q9NYK6</t>
  </si>
  <si>
    <t>83;83;83;83</t>
  </si>
  <si>
    <t>E7ETB0</t>
  </si>
  <si>
    <t>Protein EURL homolog</t>
  </si>
  <si>
    <t>C21orf91;EURL</t>
  </si>
  <si>
    <t>tr|E7ETB0|E7ETB0_HUMAN Chromosome 21 open reading frame 91 (Fragment) OS=Homo sapiens OX=9606 GN=C21orf91 PE=1 SV=1;sp|Q9NYK6-2|EURL_HUMAN Isoform 2 of Protein EURL homolog OS=Homo sapiens OX=9606 GN=EURL;sp|Q9NYK6-3|EURL_HUMAN Isoform 3 of Protein EURL ho</t>
  </si>
  <si>
    <t>IANQGCPRSKLSKSTYEEVKTILSKKINWIV</t>
  </si>
  <si>
    <t>X;X;X;X;X;X;X;X;X;X;X;HexNAc (ST);X;X;X;Phospho (STY);X;X;X;X;X;X;X;HexNAc (ST);X;X;X;X;X;X;X</t>
  </si>
  <si>
    <t>LS(0.015)KS(0.224)T(0.228)Y(0.533)EEVKTILSK</t>
  </si>
  <si>
    <t>LS(-17)KS(-3.5)T(-3.5)Y(3.5)EEVKT(-64)ILS(-82)K</t>
  </si>
  <si>
    <t>E9PK11;Q13702-2;Q13702</t>
  </si>
  <si>
    <t>216;216;216</t>
  </si>
  <si>
    <t>E9PK11</t>
  </si>
  <si>
    <t>43 kDa receptor-associated protein of the synapse</t>
  </si>
  <si>
    <t>RAPSN</t>
  </si>
  <si>
    <t>tr|E9PK11|E9PK11_HUMAN Receptor associated protein of the synapse OS=Homo sapiens OX=9606 GN=RAPSN PE=1 SV=1;sp|Q13702-2|RAPSN_HUMAN Isoform 2 of 43 kDa receptor-associated protein of the synapse OS=Homo sapiens OX=9606 GN=RAPSN;sp|Q13702|RAPSN_HUMAN 43 kD</t>
  </si>
  <si>
    <t>SLKYRAMSQYHMAVAYRLLGRLGSAMECCEE</t>
  </si>
  <si>
    <t>GWSLKYRAMSQY(0.001)HMAVAY(0.999)R</t>
  </si>
  <si>
    <t>GWS(-46)LKY(-40)RAMS(-43)QY(-34)HMAVAY(34)R</t>
  </si>
  <si>
    <t>36;915;1299;1299;1299</t>
  </si>
  <si>
    <t>KENEMHVGSLLNGRKYSDSSLPPSNSGKIQS</t>
  </si>
  <si>
    <t>X;X;X;X;X;X;X;X;X;X;X;X;X;X;X;Phospho (STY);X;X;X;Phospho (STY);X;X;X;Phospho (STY);X;Phospho (STY);X;X;X;X;X</t>
  </si>
  <si>
    <t>G3V1V7;F8VZE0;F8VZY0;Q00872-5;Q00872-3;Q00872-9;Q00872-8;Q00872-7;Q00872;Q00872-10;Q00872-2;Q00872-4;Q00872-6</t>
  </si>
  <si>
    <t>591;676;703;664;690;671;678;677;690;690;715;715;690</t>
  </si>
  <si>
    <t>G3V1V7</t>
  </si>
  <si>
    <t>Myosin-binding protein C, slow-type</t>
  </si>
  <si>
    <t>MYBPC1</t>
  </si>
  <si>
    <t>tr|G3V1V7|G3V1V7_HUMAN Myosin binding protein C, slow type, isoform CRA_e OS=Homo sapiens OX=9606 GN=MYBPC1 PE=1 SV=1;tr|F8VZE0|F8VZE0_HUMAN Myosin binding protein C1 OS=Homo sapiens OX=9606 GN=MYBPC1 PE=1 SV=1;tr|F8VZY0|F8VZY0_HUMAN Myosin binding protein</t>
  </si>
  <si>
    <t>KETTFEPKKMIEGVAYEVRIFAVNAIGISKP</t>
  </si>
  <si>
    <t>XXXXXXXXXPPPPPPPPPPPPPPPPPPPPPX</t>
  </si>
  <si>
    <t>MIEGVAY(1)EVRIFAVNAIGISK</t>
  </si>
  <si>
    <t>MIEGVAY(46)EVRIFAVNAIGIS(-46)K</t>
  </si>
  <si>
    <t>F8W038;F8W1H0;H0YIS7;Q8IXM2-2;Q8IXM2;Q8IXM2-3</t>
  </si>
  <si>
    <t>85;59;126;51;85;85</t>
  </si>
  <si>
    <t>F8W038</t>
  </si>
  <si>
    <t>Chromatin complexes subunit BAP18</t>
  </si>
  <si>
    <t>C17orf49;RNASEK-C17orf49;BAP18</t>
  </si>
  <si>
    <t>tr|F8W038|F8W038_HUMAN Chromosome 17 open reading frame 49 OS=Homo sapiens OX=9606 GN=C17orf49 PE=1 SV=1;tr|F8W1H0|F8W1H0_HUMAN Chromosome 17 open reading frame 49 OS=Homo sapiens OX=9606 GN=C17orf49 PE=1 SV=1;tr|H0YIS7|H0YIS7_HUMAN RNASEK-C17orf49 readthr</t>
  </si>
  <si>
    <t>ERTVAQIKATVKRKVYEDSGIPLPAESPKKG</t>
  </si>
  <si>
    <t>VY(0.976)EDS(0.024)GIPLPAESPKKGPK</t>
  </si>
  <si>
    <t>VY(16)EDS(-16)GIPLPAES(-49)PKKGPK</t>
  </si>
  <si>
    <t>F8W7D1;Q8IZJ3-2;Q8IZJ3;A0A494C0S9</t>
  </si>
  <si>
    <t>166;166;166;213</t>
  </si>
  <si>
    <t>F8W7D1</t>
  </si>
  <si>
    <t>C3 and PZP-like alpha-2-macroglobulin domain-containing protein 8</t>
  </si>
  <si>
    <t>CPAMD8</t>
  </si>
  <si>
    <t>tr|F8W7D1|F8W7D1_HUMAN C3 and PZP like alpha-2-macroglobulin domain containing 8 OS=Homo sapiens OX=9606 GN=CPAMD8 PE=4 SV=1;sp|Q8IZJ3-2|CPMD8_HUMAN Isoform 2 of C3 and PZP-like alpha-2-macroglobulin domain-containing protein 8 OS=Homo sapiens OX=9606 GN=C</t>
  </si>
  <si>
    <t>TVSPNLRPVNEKLEAYILDPRGSRMIEWRHL</t>
  </si>
  <si>
    <t>X;X;X;X;X;X;X;X;X;X;X;X;X;X;X;Phospho (STY);X;X;X;X;X;X;HexNAc (ST);X;X;X;X;X;X;X;X</t>
  </si>
  <si>
    <t>LEAY(1)ILDPRGSR</t>
  </si>
  <si>
    <t>LEAY(49)ILDPRGS(-49)R</t>
  </si>
  <si>
    <t>LSLKSDTTDSSQGIPYRVKEGFTPIPGLKFS</t>
  </si>
  <si>
    <t>X;X;X;X;HexNAc (ST);X;X;X;X;X;Phospho (STY);X;X;X;X;Phospho (STY);X;X;X;X;X;X;X;X;X;X;X;X;X;X;X</t>
  </si>
  <si>
    <t>EVTTLKEKLHKSHIRYTEESNSKEKEIENLK</t>
  </si>
  <si>
    <t>X;X;X;X;X;X;X;X;X;X;X;X;X;X;X;Phospho (STY);Phospho (STY);X;X;HexNAc (ST);X;Phospho (STY);X;X;X;X;X;X;X;X;X</t>
  </si>
  <si>
    <t>39;118;118;118;118;118</t>
  </si>
  <si>
    <t>MNEKCDKEIKVSYTVYNRLSLLLKSLLAITR</t>
  </si>
  <si>
    <t>X;X;X;X;X;X;X;X;X;X;X;HexNAc (ST);X;Phospho (STY);X;Phospho (STY);X;X;X;Phospho (STY);X;X;X;X;HexNAc (ST);X;X;X;X;X;X</t>
  </si>
  <si>
    <t>P17030-2;P17030</t>
  </si>
  <si>
    <t>118;212</t>
  </si>
  <si>
    <t>P17030-2</t>
  </si>
  <si>
    <t>Zinc finger protein 25</t>
  </si>
  <si>
    <t>ZNF25</t>
  </si>
  <si>
    <t>sp|P17030-2|ZNF25_HUMAN Isoform 2 of Zinc finger protein 25 OS=Homo sapiens OX=9606 GN=ZNF25;sp|P17030|ZNF25_HUMAN Zinc finger protein 25 OS=Homo sapiens OX=9606 GN=ZNF25 PE=1 SV=2</t>
  </si>
  <si>
    <t>AGEKPYECNQCEKSFYQKPHLTEHQKTHTGE</t>
  </si>
  <si>
    <t>S(0.006)FY(0.993)QKPHLT(0.001)EHQKTHTGEK</t>
  </si>
  <si>
    <t>S(-22)FY(22)QKPHLT(-32)EHQKT(-47)HT(-48)GEK</t>
  </si>
  <si>
    <t>KIIHSGGFNLEACKEYKPLIIYNAIDSLTRI</t>
  </si>
  <si>
    <t>X;X;X;X;X;X;X;X;X;X;X;X;X;X;X;Phospho (STY);X;X;X;X;X;X;X;X;X;X;X;X;Phospho (STY);X;X</t>
  </si>
  <si>
    <t>XXXXXXXXXXXXXXPPPPPPPPPPPPPPPPX</t>
  </si>
  <si>
    <t>P38405-3;P38405;P38405-2</t>
  </si>
  <si>
    <t>171;378;455</t>
  </si>
  <si>
    <t>P38405-3</t>
  </si>
  <si>
    <t>Guanine nucleotide-binding protein G(olf) subunit alpha</t>
  </si>
  <si>
    <t>GNAL</t>
  </si>
  <si>
    <t>sp|P38405-3|GNAL_HUMAN Isoform 3 of Guanine nucleotide-binding protein G(olf) subunit alpha OS=Homo sapiens OX=9606 GN=GNAL;sp|P38405|GNAL_HUMAN Guanine nucleotide-binding protein G(olf) subunit alpha OS=Homo sapiens OX=9606 GN=GNAL PE=1 SV=1;sp|P38405-2|G</t>
  </si>
  <si>
    <t>FNDCRDIIQRMHLKQYELL____________</t>
  </si>
  <si>
    <t>MHLKQY(1)ELL</t>
  </si>
  <si>
    <t>MHLKQY(46)ELL</t>
  </si>
  <si>
    <t>2377;2378;2379</t>
  </si>
  <si>
    <t>3852;3853;3854</t>
  </si>
  <si>
    <t>Q7RTT4;Q16384</t>
  </si>
  <si>
    <t>48;48</t>
  </si>
  <si>
    <t>Q7RTT4</t>
  </si>
  <si>
    <t>Putative protein SSX8;Protein SSX1</t>
  </si>
  <si>
    <t>SSX8P;SSX1</t>
  </si>
  <si>
    <t>sp|Q7RTT4|SSX8_HUMAN Putative protein SSX8 OS=Homo sapiens OX=9606 GN=SSX8P PE=5 SV=2;sp|Q16384|SSX1_HUMAN Protein SSX1 OS=Homo sapiens OX=9606 GN=SSX1 PE=1 SV=2</t>
  </si>
  <si>
    <t>SKKEWEKMKYSEKISYVYMKRNYEAMTKLGF</t>
  </si>
  <si>
    <t>X;X;X;X;X;X;X;X;X;X;HexNAc (ST);X;X;X;HexNAc (ST);Phospho (STY);X;X;X;X;X;X;X;X;X;X;X;X;X;X;X</t>
  </si>
  <si>
    <t>Y(0.001)SEKISY(0.976)VY(0.023)MKR</t>
  </si>
  <si>
    <t>Y(-31)S(-44)EKIS(-44)Y(16)VY(-16)MKR</t>
  </si>
  <si>
    <t>549;1497;1533;1539</t>
  </si>
  <si>
    <t>LTLNRLCQIPSHLMRYPARAIKVLLAGFKPP</t>
  </si>
  <si>
    <t>Q8TCY5-1</t>
  </si>
  <si>
    <t>sp|Q8TCY5-1|MRAP_HUMAN Isoform 1 of Melanocortin-2 receptor accessory protein OS=Homo sapiens OX=9606 GN=MRAP</t>
  </si>
  <si>
    <t>VSLAAFVVLLFLILLYMSWSASPQMRRNSPK</t>
  </si>
  <si>
    <t>X;X;X;X;X;X;X;X;X;X;X;X;X;X;X;Phospho (STY);Oxidation (M);HexNAc (ST);X;X;X;X;X;X;X;X;X;X;X;X;X</t>
  </si>
  <si>
    <t>HS(0.142)IVIAFWVS(0.142)LAAFVVLLFLILLY(0.264)MS(0.152)WS(0.151)AS(0.148)PQMRR</t>
  </si>
  <si>
    <t>HS(-2.1)IVIAFWVS(-2.1)LAAFVVLLFLILLY(1.4)MS(-1.4)WS(-1.4)AS(-1.8)PQMRR</t>
  </si>
  <si>
    <t>43;80;80</t>
  </si>
  <si>
    <t>MTEKVVEKLSQNPLTYLLSTRIEISASSGSR</t>
  </si>
  <si>
    <t>X;X;X;X;X;X;X;X;X;X;X;X;X;X;Phospho (STY);Phospho (STY);X;X;X;X;X;X;X;X;X;X;HexNAc (ST);X;X;Phospho (STY);X</t>
  </si>
  <si>
    <t>101;220;393;393</t>
  </si>
  <si>
    <t>HKNILVAGSRFFKTLYCFSNKESPNQNNTTH</t>
  </si>
  <si>
    <t>NLRRIHPVSTIIKGLYGIDEEVFLSIPCILG</t>
  </si>
  <si>
    <t>X;X;X;X;X;X;X;X;X;HexNAc (ST);X;X;X;X;X;Phospho (STY);X;X;X;X;X;X;X;X;Phospho (STY);X;X;X;X;X;X</t>
  </si>
  <si>
    <t>XXXPPPPPPPPPPPPPPPPPPPPPPPPPPPP</t>
  </si>
  <si>
    <t>YEKLNDKVGLKTVLSYLYVNPTNKRKIMLLS</t>
  </si>
  <si>
    <t>X;X;X;X;X;X;X;X;X;X;X;Phospho (STY);X;X;X;Phospho (STY);X;X;X;X;X;X;X;X;X;X;X;X;X;X;X</t>
  </si>
  <si>
    <t>XXXXXXXPPPPPPPPPPPPPPPPPPXXXXXX</t>
  </si>
  <si>
    <t>Localization prob SY_1PEL</t>
  </si>
  <si>
    <t>Localization prob SY_1SUP</t>
  </si>
  <si>
    <t>Localization prob SY_2PEL</t>
  </si>
  <si>
    <t>Localization prob SY_2SUP</t>
  </si>
  <si>
    <t>Localization prob SY_1PEL+2PEL</t>
  </si>
  <si>
    <t>Localization prob SY_1SUP+2</t>
  </si>
  <si>
    <t>SUP+PEL:  222 only in SUP, 132 only in Pel, 29 in both</t>
  </si>
  <si>
    <r>
      <t>Localization prob SY_1PEL</t>
    </r>
    <r>
      <rPr>
        <b/>
        <sz val="11"/>
        <color rgb="FFFF0000"/>
        <rFont val="Aptos Narrow"/>
        <family val="2"/>
        <scheme val="minor"/>
      </rPr>
      <t xml:space="preserve"> ETD only</t>
    </r>
  </si>
  <si>
    <t>Localization prob SY_1SUP  ETD only</t>
  </si>
  <si>
    <t>Localization prob SY_2PEL  ETD only</t>
  </si>
  <si>
    <t>Localization prob SY_2SUP  ETD only</t>
  </si>
  <si>
    <t>Localization prob SY_1PEL+2PEL  ETD only</t>
  </si>
  <si>
    <t>Localization prob SY_1SUP+2  ETD only</t>
  </si>
  <si>
    <t>SUP+PEL  ETD only:  29 only in SUP, 16 only in Pel, 9 in both</t>
  </si>
  <si>
    <t>0SUM1</t>
  </si>
  <si>
    <t>0SUM2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</si>
</sst>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6" borderId="0" xfId="0" applyFill="1"/>
    <xf numFmtId="0" fontId="0" fillId="37" borderId="0" xfId="0" applyFill="1" applyAlignment="1">
      <alignment wrapText="1"/>
    </xf>
    <xf numFmtId="0" fontId="0" fillId="37" borderId="0" xfId="0" applyFill="1"/>
    <xf numFmtId="0" fontId="0" fillId="38" borderId="0" xfId="0" applyFill="1" applyAlignment="1">
      <alignment wrapText="1"/>
    </xf>
    <xf numFmtId="0" fontId="0" fillId="38" borderId="0" xfId="0" applyFill="1"/>
    <xf numFmtId="0" fontId="0" fillId="39" borderId="0" xfId="0" applyFill="1" applyAlignment="1">
      <alignment wrapText="1"/>
    </xf>
    <xf numFmtId="0" fontId="0" fillId="39" borderId="0" xfId="0" applyFill="1"/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0" fillId="40" borderId="0" xfId="0" applyFill="1"/>
    <xf numFmtId="0" fontId="0" fillId="41" borderId="0" xfId="0" applyFill="1"/>
    <xf numFmtId="0" fontId="16" fillId="40" borderId="0" xfId="0" applyFont="1" applyFill="1" applyAlignment="1">
      <alignment wrapText="1"/>
    </xf>
    <xf numFmtId="0" fontId="16" fillId="39" borderId="0" xfId="0" applyFont="1" applyFill="1" applyAlignment="1">
      <alignment wrapText="1"/>
    </xf>
    <xf numFmtId="0" fontId="16" fillId="41" borderId="0" xfId="0" applyFont="1" applyFill="1" applyAlignment="1">
      <alignment wrapText="1"/>
    </xf>
    <xf numFmtId="0" fontId="16" fillId="40" borderId="0" xfId="0" applyFont="1" applyFill="1"/>
    <xf numFmtId="0" fontId="16" fillId="39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6CF0-864A-4AD8-BFB9-8317D53AD097}">
  <dimension ref="A1:HD386"/>
  <sheetViews>
    <sheetView tabSelected="1" topLeftCell="Z1" zoomScale="200" zoomScaleNormal="200" workbookViewId="0">
      <selection activeCell="AG2" sqref="AG2"/>
    </sheetView>
  </sheetViews>
  <sheetFormatPr defaultRowHeight="15" x14ac:dyDescent="0.25"/>
  <cols>
    <col min="15" max="17" width="8.7109375" style="7"/>
    <col min="18" max="20" width="8.7109375" style="9"/>
    <col min="21" max="23" width="8.7109375" style="11"/>
    <col min="24" max="26" width="8.7109375" style="13"/>
    <col min="27" max="27" width="8.7109375" style="16"/>
    <col min="28" max="28" width="8.7109375" style="13"/>
    <col min="29" max="29" width="8.7109375" style="16"/>
    <col min="30" max="30" width="8.7109375" style="13"/>
    <col min="31" max="31" width="8.7109375" style="16"/>
    <col min="32" max="32" width="8.7109375" style="13"/>
    <col min="33" max="33" width="8.7109375" style="17"/>
    <col min="34" max="34" width="8.7109375" style="21"/>
    <col min="35" max="35" width="8.7109375" style="22"/>
    <col min="36" max="36" width="8.7109375" style="21"/>
    <col min="37" max="37" width="8.7109375" style="22"/>
    <col min="38" max="38" width="8.7109375" style="21"/>
    <col min="39" max="39" width="8.7109375" style="22"/>
    <col min="40" max="40" width="8.7109375" style="23"/>
  </cols>
  <sheetData>
    <row r="1" spans="1:212" s="2" customFormat="1" ht="1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18</v>
      </c>
      <c r="Q1" s="6" t="s">
        <v>22</v>
      </c>
      <c r="R1" s="8" t="s">
        <v>26</v>
      </c>
      <c r="S1" s="8" t="s">
        <v>30</v>
      </c>
      <c r="T1" s="8" t="s">
        <v>34</v>
      </c>
      <c r="U1" s="10" t="s">
        <v>38</v>
      </c>
      <c r="V1" s="10" t="s">
        <v>42</v>
      </c>
      <c r="W1" s="10" t="s">
        <v>46</v>
      </c>
      <c r="X1" s="12" t="s">
        <v>50</v>
      </c>
      <c r="Y1" s="12" t="s">
        <v>54</v>
      </c>
      <c r="Z1" s="12" t="s">
        <v>58</v>
      </c>
      <c r="AA1" s="14" t="s">
        <v>2732</v>
      </c>
      <c r="AB1" s="12" t="s">
        <v>2733</v>
      </c>
      <c r="AC1" s="14" t="s">
        <v>2734</v>
      </c>
      <c r="AD1" s="12" t="s">
        <v>2735</v>
      </c>
      <c r="AE1" s="14" t="s">
        <v>2736</v>
      </c>
      <c r="AF1" s="12" t="s">
        <v>2737</v>
      </c>
      <c r="AG1" s="15" t="s">
        <v>2738</v>
      </c>
      <c r="AH1" s="18" t="s">
        <v>2739</v>
      </c>
      <c r="AI1" s="19" t="s">
        <v>2740</v>
      </c>
      <c r="AJ1" s="18" t="s">
        <v>2741</v>
      </c>
      <c r="AK1" s="19" t="s">
        <v>2742</v>
      </c>
      <c r="AL1" s="18" t="s">
        <v>2743</v>
      </c>
      <c r="AM1" s="19" t="s">
        <v>2744</v>
      </c>
      <c r="AN1" s="20" t="s">
        <v>2745</v>
      </c>
      <c r="AO1" s="2" t="s">
        <v>15</v>
      </c>
      <c r="AP1" s="2" t="s">
        <v>16</v>
      </c>
      <c r="AQ1" s="2" t="s">
        <v>17</v>
      </c>
      <c r="AR1" s="2" t="s">
        <v>19</v>
      </c>
      <c r="AS1" s="2" t="s">
        <v>20</v>
      </c>
      <c r="AT1" s="2" t="s">
        <v>21</v>
      </c>
      <c r="AU1" s="2" t="s">
        <v>23</v>
      </c>
      <c r="AV1" s="2" t="s">
        <v>24</v>
      </c>
      <c r="AW1" s="2" t="s">
        <v>25</v>
      </c>
      <c r="AX1" s="2" t="s">
        <v>27</v>
      </c>
      <c r="AY1" s="2" t="s">
        <v>28</v>
      </c>
      <c r="AZ1" s="2" t="s">
        <v>29</v>
      </c>
      <c r="BA1" s="2" t="s">
        <v>31</v>
      </c>
      <c r="BB1" s="2" t="s">
        <v>32</v>
      </c>
      <c r="BC1" s="2" t="s">
        <v>33</v>
      </c>
      <c r="BD1" s="2" t="s">
        <v>35</v>
      </c>
      <c r="BE1" s="2" t="s">
        <v>36</v>
      </c>
      <c r="BF1" s="2" t="s">
        <v>37</v>
      </c>
      <c r="BG1" s="2" t="s">
        <v>39</v>
      </c>
      <c r="BH1" s="2" t="s">
        <v>40</v>
      </c>
      <c r="BI1" s="2" t="s">
        <v>41</v>
      </c>
      <c r="BJ1" s="2" t="s">
        <v>43</v>
      </c>
      <c r="BK1" s="2" t="s">
        <v>44</v>
      </c>
      <c r="BL1" s="2" t="s">
        <v>45</v>
      </c>
      <c r="BM1" s="2" t="s">
        <v>47</v>
      </c>
      <c r="BN1" s="2" t="s">
        <v>48</v>
      </c>
      <c r="BO1" s="2" t="s">
        <v>49</v>
      </c>
      <c r="BP1" s="2" t="s">
        <v>51</v>
      </c>
      <c r="BQ1" s="2" t="s">
        <v>52</v>
      </c>
      <c r="BR1" s="2" t="s">
        <v>53</v>
      </c>
      <c r="BS1" s="2" t="s">
        <v>55</v>
      </c>
      <c r="BT1" s="2" t="s">
        <v>56</v>
      </c>
      <c r="BU1" s="2" t="s">
        <v>57</v>
      </c>
      <c r="BV1" s="2" t="s">
        <v>59</v>
      </c>
      <c r="BW1" s="2" t="s">
        <v>60</v>
      </c>
      <c r="BX1" s="2" t="s">
        <v>61</v>
      </c>
      <c r="BY1" s="2" t="s">
        <v>62</v>
      </c>
      <c r="BZ1" s="2" t="s">
        <v>63</v>
      </c>
      <c r="CA1" s="2" t="s">
        <v>64</v>
      </c>
      <c r="CB1" s="2" t="s">
        <v>65</v>
      </c>
      <c r="CC1" s="2" t="s">
        <v>66</v>
      </c>
      <c r="CD1" s="2" t="s">
        <v>67</v>
      </c>
      <c r="CE1" s="2" t="s">
        <v>68</v>
      </c>
      <c r="CF1" s="2" t="s">
        <v>69</v>
      </c>
      <c r="CG1" s="2" t="s">
        <v>70</v>
      </c>
      <c r="CH1" s="2" t="s">
        <v>71</v>
      </c>
      <c r="CI1" s="2" t="s">
        <v>72</v>
      </c>
      <c r="CJ1" s="2" t="s">
        <v>73</v>
      </c>
      <c r="CK1" s="2" t="s">
        <v>74</v>
      </c>
      <c r="CL1" s="2" t="s">
        <v>75</v>
      </c>
      <c r="CM1" s="2" t="s">
        <v>76</v>
      </c>
      <c r="CN1" s="2" t="s">
        <v>77</v>
      </c>
      <c r="CO1" s="2" t="s">
        <v>78</v>
      </c>
      <c r="CP1" s="2" t="s">
        <v>79</v>
      </c>
      <c r="CQ1" s="2" t="s">
        <v>80</v>
      </c>
      <c r="CR1" s="2" t="s">
        <v>81</v>
      </c>
      <c r="CS1" s="2" t="s">
        <v>82</v>
      </c>
      <c r="CT1" s="2" t="s">
        <v>83</v>
      </c>
      <c r="CU1" s="2" t="s">
        <v>84</v>
      </c>
      <c r="CV1" s="2" t="s">
        <v>85</v>
      </c>
      <c r="CW1" s="2" t="s">
        <v>86</v>
      </c>
      <c r="CX1" s="2" t="s">
        <v>87</v>
      </c>
      <c r="CY1" s="2" t="s">
        <v>88</v>
      </c>
      <c r="CZ1" s="2" t="s">
        <v>89</v>
      </c>
      <c r="DA1" s="2" t="s">
        <v>90</v>
      </c>
      <c r="DB1" s="2" t="s">
        <v>91</v>
      </c>
      <c r="DC1" s="2" t="s">
        <v>92</v>
      </c>
      <c r="DD1" s="2" t="s">
        <v>93</v>
      </c>
      <c r="DE1" s="2" t="s">
        <v>94</v>
      </c>
      <c r="DF1" s="2" t="s">
        <v>95</v>
      </c>
      <c r="DG1" s="2" t="s">
        <v>96</v>
      </c>
      <c r="DH1" s="2" t="s">
        <v>97</v>
      </c>
      <c r="DI1" s="2" t="s">
        <v>98</v>
      </c>
      <c r="DJ1" s="2" t="s">
        <v>99</v>
      </c>
      <c r="DK1" s="2" t="s">
        <v>100</v>
      </c>
      <c r="DL1" s="2" t="s">
        <v>101</v>
      </c>
      <c r="DM1" s="2" t="s">
        <v>102</v>
      </c>
      <c r="DN1" s="2" t="s">
        <v>103</v>
      </c>
      <c r="DO1" s="2" t="s">
        <v>104</v>
      </c>
      <c r="DP1" s="2" t="s">
        <v>105</v>
      </c>
      <c r="DQ1" s="2" t="s">
        <v>106</v>
      </c>
      <c r="DR1" s="2" t="s">
        <v>107</v>
      </c>
      <c r="DS1" s="2" t="s">
        <v>108</v>
      </c>
      <c r="DT1" s="2" t="s">
        <v>109</v>
      </c>
      <c r="DU1" s="2" t="s">
        <v>110</v>
      </c>
      <c r="DV1" s="2" t="s">
        <v>111</v>
      </c>
      <c r="DW1" s="2" t="s">
        <v>112</v>
      </c>
      <c r="DX1" s="2" t="s">
        <v>113</v>
      </c>
      <c r="DY1" s="2" t="s">
        <v>114</v>
      </c>
      <c r="DZ1" s="2" t="s">
        <v>115</v>
      </c>
      <c r="EA1" s="2" t="s">
        <v>116</v>
      </c>
      <c r="EB1" s="2" t="s">
        <v>117</v>
      </c>
      <c r="EC1" s="2" t="s">
        <v>118</v>
      </c>
      <c r="ED1" s="2" t="s">
        <v>119</v>
      </c>
      <c r="EE1" s="2" t="s">
        <v>120</v>
      </c>
      <c r="EF1" s="2" t="s">
        <v>121</v>
      </c>
      <c r="EG1" s="2" t="s">
        <v>122</v>
      </c>
      <c r="EH1" s="2" t="s">
        <v>123</v>
      </c>
      <c r="EI1" s="2" t="s">
        <v>124</v>
      </c>
      <c r="EJ1" s="2" t="s">
        <v>125</v>
      </c>
      <c r="EK1" s="2" t="s">
        <v>126</v>
      </c>
      <c r="EL1" s="2" t="s">
        <v>127</v>
      </c>
      <c r="EM1" s="2" t="s">
        <v>128</v>
      </c>
      <c r="EN1" s="2" t="s">
        <v>129</v>
      </c>
      <c r="EO1" s="2" t="s">
        <v>130</v>
      </c>
      <c r="EP1" s="2" t="s">
        <v>131</v>
      </c>
      <c r="EQ1" s="2" t="s">
        <v>132</v>
      </c>
      <c r="ER1" s="2" t="s">
        <v>133</v>
      </c>
      <c r="ES1" s="2" t="s">
        <v>134</v>
      </c>
      <c r="ET1" s="2" t="s">
        <v>135</v>
      </c>
      <c r="EU1" s="2" t="s">
        <v>136</v>
      </c>
      <c r="EV1" s="2" t="s">
        <v>137</v>
      </c>
      <c r="EW1" s="2" t="s">
        <v>138</v>
      </c>
      <c r="EX1" s="2" t="s">
        <v>139</v>
      </c>
      <c r="EY1" s="2" t="s">
        <v>140</v>
      </c>
      <c r="EZ1" s="2" t="s">
        <v>141</v>
      </c>
      <c r="FA1" s="2" t="s">
        <v>142</v>
      </c>
      <c r="FB1" s="2" t="s">
        <v>143</v>
      </c>
      <c r="FC1" s="2" t="s">
        <v>144</v>
      </c>
      <c r="FD1" s="2" t="s">
        <v>145</v>
      </c>
      <c r="FE1" s="2" t="s">
        <v>146</v>
      </c>
      <c r="FF1" s="2" t="s">
        <v>147</v>
      </c>
      <c r="FG1" s="2" t="s">
        <v>148</v>
      </c>
      <c r="FH1" s="2" t="s">
        <v>149</v>
      </c>
      <c r="FI1" s="2" t="s">
        <v>150</v>
      </c>
      <c r="FJ1" s="2" t="s">
        <v>151</v>
      </c>
      <c r="FK1" s="2" t="s">
        <v>152</v>
      </c>
      <c r="FL1" s="2" t="s">
        <v>153</v>
      </c>
      <c r="FM1" s="2" t="s">
        <v>154</v>
      </c>
      <c r="FN1" s="2" t="s">
        <v>155</v>
      </c>
      <c r="FO1" s="2" t="s">
        <v>156</v>
      </c>
      <c r="FP1" s="2" t="s">
        <v>157</v>
      </c>
      <c r="FQ1" s="2" t="s">
        <v>158</v>
      </c>
      <c r="FR1" s="2" t="s">
        <v>159</v>
      </c>
      <c r="FS1" s="2" t="s">
        <v>160</v>
      </c>
      <c r="FT1" s="2" t="s">
        <v>161</v>
      </c>
      <c r="FU1" s="2" t="s">
        <v>162</v>
      </c>
      <c r="FV1" s="2" t="s">
        <v>163</v>
      </c>
      <c r="FW1" s="2" t="s">
        <v>164</v>
      </c>
      <c r="FX1" s="2" t="s">
        <v>165</v>
      </c>
      <c r="FY1" s="2" t="s">
        <v>166</v>
      </c>
      <c r="FZ1" s="2" t="s">
        <v>167</v>
      </c>
      <c r="GA1" s="2" t="s">
        <v>168</v>
      </c>
      <c r="GB1" s="2" t="s">
        <v>169</v>
      </c>
      <c r="GC1" s="2" t="s">
        <v>170</v>
      </c>
      <c r="GD1" s="2" t="s">
        <v>171</v>
      </c>
      <c r="GE1" s="2" t="s">
        <v>172</v>
      </c>
      <c r="GF1" s="2" t="s">
        <v>173</v>
      </c>
      <c r="GG1" s="2" t="s">
        <v>174</v>
      </c>
      <c r="GH1" s="2" t="s">
        <v>175</v>
      </c>
      <c r="GI1" s="2" t="s">
        <v>176</v>
      </c>
      <c r="GJ1" s="2" t="s">
        <v>177</v>
      </c>
      <c r="GK1" s="2" t="s">
        <v>178</v>
      </c>
      <c r="GL1" s="2" t="s">
        <v>179</v>
      </c>
      <c r="GM1" s="2" t="s">
        <v>180</v>
      </c>
      <c r="GN1" s="2" t="s">
        <v>181</v>
      </c>
      <c r="GO1" s="2" t="s">
        <v>182</v>
      </c>
      <c r="GP1" s="2" t="s">
        <v>183</v>
      </c>
      <c r="GQ1" s="2" t="s">
        <v>184</v>
      </c>
      <c r="GR1" s="2" t="s">
        <v>185</v>
      </c>
      <c r="GS1" s="2" t="s">
        <v>186</v>
      </c>
      <c r="GT1" s="2" t="s">
        <v>187</v>
      </c>
      <c r="GU1" s="2" t="s">
        <v>188</v>
      </c>
      <c r="GV1" s="2" t="s">
        <v>189</v>
      </c>
      <c r="GW1" s="2" t="s">
        <v>190</v>
      </c>
      <c r="GX1" s="2" t="s">
        <v>191</v>
      </c>
      <c r="GY1" s="2" t="s">
        <v>192</v>
      </c>
      <c r="GZ1" s="2" t="s">
        <v>193</v>
      </c>
      <c r="HA1" s="2" t="s">
        <v>194</v>
      </c>
      <c r="HB1" s="2" t="s">
        <v>195</v>
      </c>
      <c r="HC1" s="2" t="s">
        <v>196</v>
      </c>
      <c r="HD1" s="2" t="s">
        <v>197</v>
      </c>
    </row>
    <row r="2" spans="1:212" s="2" customFormat="1" x14ac:dyDescent="0.25">
      <c r="A2" s="2" t="s">
        <v>2746</v>
      </c>
      <c r="F2" s="2" t="s">
        <v>2746</v>
      </c>
      <c r="H2" s="4">
        <f>COUNTIF(H4:H999,"&gt;0")</f>
        <v>383</v>
      </c>
      <c r="O2" s="6"/>
      <c r="P2" s="6"/>
      <c r="Q2" s="6"/>
      <c r="R2" s="8"/>
      <c r="S2" s="8"/>
      <c r="T2" s="8"/>
      <c r="U2" s="10"/>
      <c r="V2" s="10"/>
      <c r="W2" s="10"/>
      <c r="X2" s="12"/>
      <c r="Y2" s="12"/>
      <c r="Z2" s="12"/>
      <c r="AA2" s="14">
        <f t="shared" ref="AA2:AN2" si="0">COUNTIF(AA4:AA947,"&gt;0")</f>
        <v>91</v>
      </c>
      <c r="AB2" s="12">
        <f t="shared" si="0"/>
        <v>133</v>
      </c>
      <c r="AC2" s="14">
        <f t="shared" si="0"/>
        <v>86</v>
      </c>
      <c r="AD2" s="12">
        <f t="shared" si="0"/>
        <v>130</v>
      </c>
      <c r="AE2" s="14">
        <f t="shared" si="0"/>
        <v>161</v>
      </c>
      <c r="AF2" s="12">
        <f t="shared" si="0"/>
        <v>251</v>
      </c>
      <c r="AG2" s="15">
        <f t="shared" si="0"/>
        <v>383</v>
      </c>
      <c r="AH2" s="18">
        <f t="shared" si="0"/>
        <v>18</v>
      </c>
      <c r="AI2" s="19">
        <f t="shared" si="0"/>
        <v>21</v>
      </c>
      <c r="AJ2" s="18">
        <f t="shared" si="0"/>
        <v>11</v>
      </c>
      <c r="AK2" s="19">
        <f t="shared" si="0"/>
        <v>19</v>
      </c>
      <c r="AL2" s="18">
        <f t="shared" si="0"/>
        <v>25</v>
      </c>
      <c r="AM2" s="19">
        <f t="shared" si="0"/>
        <v>38</v>
      </c>
      <c r="AN2" s="20">
        <f t="shared" si="0"/>
        <v>54</v>
      </c>
      <c r="CJ2" s="3">
        <f>COUNTIF(CJ4:CJ19947,"&gt;0")</f>
        <v>161</v>
      </c>
      <c r="CK2" s="3">
        <f>COUNTIF(CK4:CK19947,"&gt;0")</f>
        <v>92</v>
      </c>
      <c r="CL2" s="3">
        <f>COUNTIF(CL4:CL19947,"&gt;0")</f>
        <v>56</v>
      </c>
      <c r="CM2" s="3">
        <f>COUNTIF(CM4:CM19947,"&gt;0")</f>
        <v>13</v>
      </c>
      <c r="CO2" s="4">
        <f t="shared" ref="CO2:CZ2" si="1">COUNTIF(CO4:CO19947,"&gt;0")</f>
        <v>8</v>
      </c>
      <c r="CP2" s="4">
        <f t="shared" si="1"/>
        <v>2</v>
      </c>
      <c r="CQ2" s="4">
        <f t="shared" si="1"/>
        <v>24</v>
      </c>
      <c r="CR2" s="4">
        <f t="shared" si="1"/>
        <v>2</v>
      </c>
      <c r="CS2" s="4">
        <f t="shared" si="1"/>
        <v>3</v>
      </c>
      <c r="CT2" s="4">
        <f t="shared" si="1"/>
        <v>36</v>
      </c>
      <c r="CU2" s="5">
        <f t="shared" si="1"/>
        <v>4</v>
      </c>
      <c r="CV2" s="5">
        <f t="shared" si="1"/>
        <v>4</v>
      </c>
      <c r="CW2" s="5">
        <f t="shared" si="1"/>
        <v>58</v>
      </c>
      <c r="CX2" s="5">
        <f t="shared" si="1"/>
        <v>4</v>
      </c>
      <c r="CY2" s="5">
        <f t="shared" si="1"/>
        <v>4</v>
      </c>
      <c r="CZ2" s="5">
        <f t="shared" si="1"/>
        <v>47</v>
      </c>
    </row>
    <row r="3" spans="1:212" s="2" customFormat="1" x14ac:dyDescent="0.25">
      <c r="A3" s="2" t="s">
        <v>2747</v>
      </c>
      <c r="F3" s="2" t="s">
        <v>2747</v>
      </c>
      <c r="H3" s="4">
        <f t="shared" ref="H3" si="2">COUNTIF(H4:H999,"&gt;0.75")</f>
        <v>203</v>
      </c>
      <c r="O3" s="6"/>
      <c r="P3" s="6"/>
      <c r="Q3" s="6"/>
      <c r="R3" s="8"/>
      <c r="S3" s="8"/>
      <c r="T3" s="8"/>
      <c r="U3" s="10"/>
      <c r="V3" s="10"/>
      <c r="W3" s="10"/>
      <c r="X3" s="12"/>
      <c r="Y3" s="12"/>
      <c r="Z3" s="12"/>
      <c r="AA3" s="14">
        <f t="shared" ref="AA3:AN3" si="3">COUNTIF(AA4:AA947,"&gt;1")</f>
        <v>1</v>
      </c>
      <c r="AB3" s="12">
        <f t="shared" si="3"/>
        <v>4</v>
      </c>
      <c r="AC3" s="14">
        <f t="shared" si="3"/>
        <v>2</v>
      </c>
      <c r="AD3" s="12">
        <f t="shared" si="3"/>
        <v>3</v>
      </c>
      <c r="AE3" s="14">
        <f t="shared" si="3"/>
        <v>16</v>
      </c>
      <c r="AF3" s="12">
        <f t="shared" si="3"/>
        <v>15</v>
      </c>
      <c r="AG3" s="15">
        <f t="shared" si="3"/>
        <v>43</v>
      </c>
      <c r="AH3" s="18">
        <f t="shared" si="3"/>
        <v>0</v>
      </c>
      <c r="AI3" s="19">
        <f t="shared" si="3"/>
        <v>4</v>
      </c>
      <c r="AJ3" s="18">
        <f t="shared" si="3"/>
        <v>2</v>
      </c>
      <c r="AK3" s="19">
        <f t="shared" si="3"/>
        <v>3</v>
      </c>
      <c r="AL3" s="18">
        <f t="shared" si="3"/>
        <v>4</v>
      </c>
      <c r="AM3" s="19">
        <f t="shared" si="3"/>
        <v>5</v>
      </c>
      <c r="AN3" s="20">
        <f t="shared" si="3"/>
        <v>13</v>
      </c>
      <c r="CJ3" s="3">
        <f>COUNTIF(CJ4:CJ19947,"&gt;1e5")</f>
        <v>153</v>
      </c>
      <c r="CK3" s="3">
        <f>COUNTIF(CK4:CK19947,"&gt;1e5")</f>
        <v>87</v>
      </c>
      <c r="CL3" s="3">
        <f>COUNTIF(CL4:CL19947,"&gt;1e5")</f>
        <v>53</v>
      </c>
      <c r="CM3" s="3">
        <f>COUNTIF(CM4:CM19947,"&gt;1e5")</f>
        <v>13</v>
      </c>
      <c r="CO3" s="4">
        <f t="shared" ref="CO3:CZ3" si="4">COUNTIF(CO4:CO19947,"&gt;1e5")</f>
        <v>8</v>
      </c>
      <c r="CP3" s="4">
        <f t="shared" si="4"/>
        <v>2</v>
      </c>
      <c r="CQ3" s="4">
        <f t="shared" si="4"/>
        <v>23</v>
      </c>
      <c r="CR3" s="4">
        <f t="shared" si="4"/>
        <v>2</v>
      </c>
      <c r="CS3" s="4">
        <f t="shared" si="4"/>
        <v>3</v>
      </c>
      <c r="CT3" s="4">
        <f t="shared" si="4"/>
        <v>31</v>
      </c>
      <c r="CU3" s="5">
        <f t="shared" si="4"/>
        <v>4</v>
      </c>
      <c r="CV3" s="5">
        <f t="shared" si="4"/>
        <v>4</v>
      </c>
      <c r="CW3" s="5">
        <f t="shared" si="4"/>
        <v>56</v>
      </c>
      <c r="CX3" s="5">
        <f t="shared" si="4"/>
        <v>4</v>
      </c>
      <c r="CY3" s="5">
        <f t="shared" si="4"/>
        <v>4</v>
      </c>
      <c r="CZ3" s="5">
        <f t="shared" si="4"/>
        <v>41</v>
      </c>
    </row>
    <row r="4" spans="1:212" x14ac:dyDescent="0.25">
      <c r="A4" t="s">
        <v>198</v>
      </c>
      <c r="B4" t="s">
        <v>199</v>
      </c>
      <c r="C4" t="s">
        <v>200</v>
      </c>
      <c r="D4" t="s">
        <v>200</v>
      </c>
      <c r="E4" t="s">
        <v>201</v>
      </c>
      <c r="F4" t="s">
        <v>202</v>
      </c>
      <c r="G4" t="s">
        <v>203</v>
      </c>
      <c r="H4">
        <v>0.39973900000000001</v>
      </c>
      <c r="I4">
        <v>0.192741</v>
      </c>
      <c r="J4">
        <v>0</v>
      </c>
      <c r="K4">
        <v>1.8953399999999999E-2</v>
      </c>
      <c r="L4">
        <v>54.023000000000003</v>
      </c>
      <c r="M4">
        <v>22.359000000000002</v>
      </c>
      <c r="N4">
        <v>54.023000000000003</v>
      </c>
      <c r="S4" s="9">
        <v>0.32930599999999999</v>
      </c>
      <c r="U4" s="11">
        <v>0.39973900000000001</v>
      </c>
      <c r="AA4" s="16">
        <f>COUNTIF(O4:Q4,"&gt;0")</f>
        <v>0</v>
      </c>
      <c r="AB4" s="13">
        <f>COUNTIF(R4:T4,"&gt;0")</f>
        <v>1</v>
      </c>
      <c r="AC4" s="16">
        <f>COUNTIF(U4:W4,"&gt;0")</f>
        <v>1</v>
      </c>
      <c r="AD4" s="13">
        <f>COUNTIF(X4:Z4,"&gt;0")</f>
        <v>0</v>
      </c>
      <c r="AE4" s="16">
        <f>AA4+AC4</f>
        <v>1</v>
      </c>
      <c r="AF4" s="13">
        <f>AB4+AD4</f>
        <v>1</v>
      </c>
      <c r="AG4" s="17">
        <f>AE4+AF4</f>
        <v>2</v>
      </c>
      <c r="AH4" s="21">
        <f>COUNTIF(O4:P4,"&gt;0")</f>
        <v>0</v>
      </c>
      <c r="AI4" s="22">
        <f>COUNTIF(R4:S4,"&gt;0")</f>
        <v>1</v>
      </c>
      <c r="AJ4" s="21">
        <f>COUNTIF(U4:V4,"&gt;0")</f>
        <v>1</v>
      </c>
      <c r="AK4" s="22">
        <f>COUNTIF(X4:Y4,"&gt;0")</f>
        <v>0</v>
      </c>
      <c r="AL4" s="21">
        <f>AH4+AJ4</f>
        <v>1</v>
      </c>
      <c r="AM4" s="22">
        <f>AI4+AK4</f>
        <v>1</v>
      </c>
      <c r="AN4" s="23">
        <f>AL4+AM4</f>
        <v>2</v>
      </c>
      <c r="BA4">
        <v>0</v>
      </c>
      <c r="BB4">
        <v>1.9025199999999999E-2</v>
      </c>
      <c r="BC4">
        <v>51.841000000000001</v>
      </c>
      <c r="BG4">
        <v>0</v>
      </c>
      <c r="BH4">
        <v>1.8953399999999999E-2</v>
      </c>
      <c r="BI4">
        <v>54.023000000000003</v>
      </c>
      <c r="CA4" t="s">
        <v>204</v>
      </c>
      <c r="CB4" t="s">
        <v>205</v>
      </c>
      <c r="CC4" t="s">
        <v>206</v>
      </c>
      <c r="CD4" t="s">
        <v>207</v>
      </c>
      <c r="CE4" t="s">
        <v>208</v>
      </c>
      <c r="CF4" t="s">
        <v>209</v>
      </c>
      <c r="CG4">
        <v>8</v>
      </c>
      <c r="CH4">
        <v>2</v>
      </c>
      <c r="CI4">
        <v>2.5655999999999999</v>
      </c>
      <c r="CJ4">
        <v>0</v>
      </c>
      <c r="CK4">
        <v>0</v>
      </c>
      <c r="CL4">
        <v>0</v>
      </c>
      <c r="CM4">
        <v>0</v>
      </c>
      <c r="CN4" t="s">
        <v>210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 t="s">
        <v>210</v>
      </c>
      <c r="DB4" t="s">
        <v>210</v>
      </c>
      <c r="DC4" t="s">
        <v>210</v>
      </c>
      <c r="DD4" t="s">
        <v>210</v>
      </c>
      <c r="DE4" t="s">
        <v>210</v>
      </c>
      <c r="DF4" t="s">
        <v>210</v>
      </c>
      <c r="DG4" t="s">
        <v>210</v>
      </c>
      <c r="DH4" t="s">
        <v>210</v>
      </c>
      <c r="DI4" t="s">
        <v>210</v>
      </c>
      <c r="DJ4" t="s">
        <v>210</v>
      </c>
      <c r="DK4" t="s">
        <v>210</v>
      </c>
      <c r="DL4" t="s">
        <v>210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GK4">
        <v>0</v>
      </c>
      <c r="GL4">
        <v>0</v>
      </c>
      <c r="GM4">
        <v>212</v>
      </c>
      <c r="GN4">
        <v>212</v>
      </c>
      <c r="GO4">
        <v>207</v>
      </c>
      <c r="GP4">
        <v>216</v>
      </c>
      <c r="GS4">
        <v>577</v>
      </c>
      <c r="GT4">
        <v>640</v>
      </c>
      <c r="GU4" t="s">
        <v>211</v>
      </c>
      <c r="GV4">
        <v>6138</v>
      </c>
      <c r="GW4">
        <v>577</v>
      </c>
      <c r="GX4">
        <v>640</v>
      </c>
      <c r="GY4" t="s">
        <v>211</v>
      </c>
      <c r="GZ4">
        <v>6138</v>
      </c>
      <c r="HA4">
        <v>577</v>
      </c>
      <c r="HB4">
        <v>640</v>
      </c>
      <c r="HC4" t="s">
        <v>211</v>
      </c>
      <c r="HD4">
        <v>6138</v>
      </c>
    </row>
    <row r="5" spans="1:212" x14ac:dyDescent="0.25">
      <c r="A5" t="s">
        <v>198</v>
      </c>
      <c r="B5" t="s">
        <v>212</v>
      </c>
      <c r="C5" t="s">
        <v>200</v>
      </c>
      <c r="D5" t="s">
        <v>200</v>
      </c>
      <c r="E5" t="s">
        <v>201</v>
      </c>
      <c r="F5" t="s">
        <v>202</v>
      </c>
      <c r="G5" t="s">
        <v>203</v>
      </c>
      <c r="H5">
        <v>0.32852799999999999</v>
      </c>
      <c r="I5">
        <v>0.21848200000000001</v>
      </c>
      <c r="J5">
        <v>0</v>
      </c>
      <c r="K5">
        <v>1.9025199999999999E-2</v>
      </c>
      <c r="L5">
        <v>51.841000000000001</v>
      </c>
      <c r="M5">
        <v>6.0510999999999999</v>
      </c>
      <c r="N5">
        <v>51.841000000000001</v>
      </c>
      <c r="S5" s="9">
        <v>0.32852799999999999</v>
      </c>
      <c r="AA5" s="16">
        <f t="shared" ref="AA5:AA68" si="5">COUNTIF(O5:Q5,"&gt;0")</f>
        <v>0</v>
      </c>
      <c r="AB5" s="13">
        <f t="shared" ref="AB5:AB68" si="6">COUNTIF(R5:T5,"&gt;0")</f>
        <v>1</v>
      </c>
      <c r="AC5" s="16">
        <f t="shared" ref="AC5:AC68" si="7">COUNTIF(U5:W5,"&gt;0")</f>
        <v>0</v>
      </c>
      <c r="AD5" s="13">
        <f t="shared" ref="AD5:AD68" si="8">COUNTIF(X5:Z5,"&gt;0")</f>
        <v>0</v>
      </c>
      <c r="AE5" s="16">
        <f t="shared" ref="AE5:AF68" si="9">AA5+AC5</f>
        <v>0</v>
      </c>
      <c r="AF5" s="13">
        <f t="shared" si="9"/>
        <v>1</v>
      </c>
      <c r="AG5" s="17">
        <f t="shared" ref="AG5:AG68" si="10">AE5+AF5</f>
        <v>1</v>
      </c>
      <c r="AH5" s="21">
        <f t="shared" ref="AH5:AH68" si="11">COUNTIF(O5:P5,"&gt;0")</f>
        <v>0</v>
      </c>
      <c r="AI5" s="22">
        <f t="shared" ref="AI5:AI68" si="12">COUNTIF(R5:S5,"&gt;0")</f>
        <v>1</v>
      </c>
      <c r="AJ5" s="21">
        <f t="shared" ref="AJ5:AJ68" si="13">COUNTIF(U5:V5,"&gt;0")</f>
        <v>0</v>
      </c>
      <c r="AK5" s="22">
        <f t="shared" ref="AK5:AK68" si="14">COUNTIF(X5:Y5,"&gt;0")</f>
        <v>0</v>
      </c>
      <c r="AL5" s="21">
        <f t="shared" ref="AL5:AL68" si="15">AH5+AJ5</f>
        <v>0</v>
      </c>
      <c r="AM5" s="22">
        <f t="shared" ref="AM5:AM68" si="16">AI5+AK5</f>
        <v>1</v>
      </c>
      <c r="AN5" s="23">
        <f t="shared" ref="AN5:AN68" si="17">AL5+AM5</f>
        <v>1</v>
      </c>
      <c r="BA5">
        <v>0</v>
      </c>
      <c r="BB5">
        <v>1.9025199999999999E-2</v>
      </c>
      <c r="BC5">
        <v>51.841000000000001</v>
      </c>
      <c r="CA5" t="s">
        <v>204</v>
      </c>
      <c r="CB5" t="s">
        <v>213</v>
      </c>
      <c r="CC5" t="s">
        <v>214</v>
      </c>
      <c r="CD5" t="s">
        <v>215</v>
      </c>
      <c r="CE5" t="s">
        <v>216</v>
      </c>
      <c r="CF5" t="s">
        <v>217</v>
      </c>
      <c r="CG5">
        <v>13</v>
      </c>
      <c r="CH5">
        <v>2</v>
      </c>
      <c r="CI5">
        <v>3.6833999999999998</v>
      </c>
      <c r="CJ5">
        <v>0</v>
      </c>
      <c r="CK5">
        <v>0</v>
      </c>
      <c r="CL5">
        <v>0</v>
      </c>
      <c r="CM5">
        <v>0</v>
      </c>
      <c r="CN5" t="s">
        <v>210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t="s">
        <v>210</v>
      </c>
      <c r="DB5" t="s">
        <v>210</v>
      </c>
      <c r="DC5" t="s">
        <v>210</v>
      </c>
      <c r="DD5" t="s">
        <v>210</v>
      </c>
      <c r="DE5" t="s">
        <v>210</v>
      </c>
      <c r="DF5" t="s">
        <v>210</v>
      </c>
      <c r="DG5" t="s">
        <v>210</v>
      </c>
      <c r="DH5" t="s">
        <v>210</v>
      </c>
      <c r="DI5" t="s">
        <v>210</v>
      </c>
      <c r="DJ5" t="s">
        <v>210</v>
      </c>
      <c r="DK5" t="s">
        <v>210</v>
      </c>
      <c r="DL5" t="s">
        <v>210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GK5">
        <v>1</v>
      </c>
      <c r="GL5">
        <v>0</v>
      </c>
      <c r="GM5">
        <v>217</v>
      </c>
      <c r="GN5">
        <v>217</v>
      </c>
      <c r="GO5">
        <v>207</v>
      </c>
      <c r="GP5">
        <v>216</v>
      </c>
      <c r="GS5">
        <v>576</v>
      </c>
      <c r="GT5">
        <v>639</v>
      </c>
      <c r="GU5" t="s">
        <v>218</v>
      </c>
      <c r="GV5">
        <v>6332</v>
      </c>
      <c r="GW5">
        <v>576</v>
      </c>
      <c r="GX5">
        <v>639</v>
      </c>
      <c r="GY5" t="s">
        <v>218</v>
      </c>
      <c r="GZ5">
        <v>6332</v>
      </c>
      <c r="HA5">
        <v>576</v>
      </c>
      <c r="HB5">
        <v>639</v>
      </c>
      <c r="HC5" t="s">
        <v>218</v>
      </c>
      <c r="HD5">
        <v>6332</v>
      </c>
    </row>
    <row r="6" spans="1:212" x14ac:dyDescent="0.25">
      <c r="A6" t="s">
        <v>219</v>
      </c>
      <c r="B6" t="s">
        <v>220</v>
      </c>
      <c r="C6" t="s">
        <v>221</v>
      </c>
      <c r="D6" t="s">
        <v>221</v>
      </c>
      <c r="E6" t="s">
        <v>222</v>
      </c>
      <c r="F6" t="s">
        <v>223</v>
      </c>
      <c r="G6" t="s">
        <v>224</v>
      </c>
      <c r="H6">
        <v>0.53564999999999996</v>
      </c>
      <c r="I6">
        <v>0.114868</v>
      </c>
      <c r="J6">
        <v>0.47439700000000001</v>
      </c>
      <c r="K6">
        <v>1.47882E-2</v>
      </c>
      <c r="L6">
        <v>49.768000000000001</v>
      </c>
      <c r="M6">
        <v>8.0571999999999999</v>
      </c>
      <c r="N6">
        <v>49.768000000000001</v>
      </c>
      <c r="Z6" s="13">
        <v>0.53564999999999996</v>
      </c>
      <c r="AA6" s="16">
        <f t="shared" si="5"/>
        <v>0</v>
      </c>
      <c r="AB6" s="13">
        <f t="shared" si="6"/>
        <v>0</v>
      </c>
      <c r="AC6" s="16">
        <f t="shared" si="7"/>
        <v>0</v>
      </c>
      <c r="AD6" s="13">
        <f t="shared" si="8"/>
        <v>1</v>
      </c>
      <c r="AE6" s="16">
        <f t="shared" si="9"/>
        <v>0</v>
      </c>
      <c r="AF6" s="13">
        <f t="shared" si="9"/>
        <v>1</v>
      </c>
      <c r="AG6" s="17">
        <f t="shared" si="10"/>
        <v>1</v>
      </c>
      <c r="AH6" s="21">
        <f t="shared" si="11"/>
        <v>0</v>
      </c>
      <c r="AI6" s="22">
        <f t="shared" si="12"/>
        <v>0</v>
      </c>
      <c r="AJ6" s="21">
        <f t="shared" si="13"/>
        <v>0</v>
      </c>
      <c r="AK6" s="22">
        <f t="shared" si="14"/>
        <v>0</v>
      </c>
      <c r="AL6" s="21">
        <f t="shared" si="15"/>
        <v>0</v>
      </c>
      <c r="AM6" s="22">
        <f t="shared" si="16"/>
        <v>0</v>
      </c>
      <c r="AN6" s="23">
        <f t="shared" si="17"/>
        <v>0</v>
      </c>
      <c r="BV6">
        <v>0.47439700000000001</v>
      </c>
      <c r="BW6">
        <v>1.47882E-2</v>
      </c>
      <c r="BX6">
        <v>49.768000000000001</v>
      </c>
      <c r="BZ6">
        <v>2</v>
      </c>
      <c r="CA6" t="s">
        <v>204</v>
      </c>
      <c r="CB6" t="s">
        <v>225</v>
      </c>
      <c r="CC6" t="s">
        <v>226</v>
      </c>
      <c r="CD6" t="s">
        <v>227</v>
      </c>
      <c r="CE6" t="s">
        <v>228</v>
      </c>
      <c r="CF6" t="s">
        <v>229</v>
      </c>
      <c r="CG6">
        <v>11</v>
      </c>
      <c r="CH6">
        <v>2</v>
      </c>
      <c r="CI6">
        <v>0.87292999999999998</v>
      </c>
      <c r="CJ6">
        <v>4092500</v>
      </c>
      <c r="CK6">
        <v>0</v>
      </c>
      <c r="CL6">
        <v>4092500</v>
      </c>
      <c r="CM6">
        <v>0</v>
      </c>
      <c r="CN6" t="s">
        <v>210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4092500</v>
      </c>
      <c r="DA6" t="s">
        <v>210</v>
      </c>
      <c r="DB6" t="s">
        <v>210</v>
      </c>
      <c r="DC6" t="s">
        <v>210</v>
      </c>
      <c r="DD6" t="s">
        <v>210</v>
      </c>
      <c r="DE6" t="s">
        <v>210</v>
      </c>
      <c r="DF6" t="s">
        <v>210</v>
      </c>
      <c r="DG6" t="s">
        <v>210</v>
      </c>
      <c r="DH6" t="s">
        <v>210</v>
      </c>
      <c r="DI6" t="s">
        <v>210</v>
      </c>
      <c r="DJ6" t="s">
        <v>210</v>
      </c>
      <c r="DK6" t="s">
        <v>210</v>
      </c>
      <c r="DL6" t="s">
        <v>210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4092500</v>
      </c>
      <c r="EV6">
        <v>0</v>
      </c>
      <c r="GK6">
        <v>2</v>
      </c>
      <c r="GL6">
        <v>2</v>
      </c>
      <c r="GM6">
        <v>130</v>
      </c>
      <c r="GN6">
        <v>130</v>
      </c>
      <c r="GO6">
        <v>30</v>
      </c>
      <c r="GP6">
        <v>31</v>
      </c>
      <c r="GQ6">
        <v>107</v>
      </c>
      <c r="GR6">
        <v>120</v>
      </c>
      <c r="GS6">
        <v>107</v>
      </c>
      <c r="GT6">
        <v>120</v>
      </c>
      <c r="GU6" t="s">
        <v>230</v>
      </c>
      <c r="GV6">
        <v>8002</v>
      </c>
      <c r="GW6">
        <v>107</v>
      </c>
      <c r="GX6">
        <v>120</v>
      </c>
      <c r="GY6" t="s">
        <v>230</v>
      </c>
      <c r="GZ6">
        <v>8002</v>
      </c>
      <c r="HA6">
        <v>107</v>
      </c>
      <c r="HB6">
        <v>120</v>
      </c>
      <c r="HC6" t="s">
        <v>230</v>
      </c>
      <c r="HD6">
        <v>8002</v>
      </c>
    </row>
    <row r="7" spans="1:212" x14ac:dyDescent="0.25">
      <c r="A7" t="s">
        <v>231</v>
      </c>
      <c r="B7" t="s">
        <v>232</v>
      </c>
      <c r="C7" t="s">
        <v>233</v>
      </c>
      <c r="D7" t="s">
        <v>233</v>
      </c>
      <c r="E7" t="s">
        <v>234</v>
      </c>
      <c r="F7" t="s">
        <v>235</v>
      </c>
      <c r="G7" t="s">
        <v>236</v>
      </c>
      <c r="H7">
        <v>0.489844</v>
      </c>
      <c r="I7">
        <v>0.16342000000000001</v>
      </c>
      <c r="J7">
        <v>0</v>
      </c>
      <c r="K7">
        <v>1.8723799999999999E-2</v>
      </c>
      <c r="L7">
        <v>54.610999999999997</v>
      </c>
      <c r="M7">
        <v>8.2215000000000007</v>
      </c>
      <c r="N7">
        <v>54.610999999999997</v>
      </c>
      <c r="W7" s="11">
        <v>0.489844</v>
      </c>
      <c r="AA7" s="16">
        <f t="shared" si="5"/>
        <v>0</v>
      </c>
      <c r="AB7" s="13">
        <f t="shared" si="6"/>
        <v>0</v>
      </c>
      <c r="AC7" s="16">
        <f t="shared" si="7"/>
        <v>1</v>
      </c>
      <c r="AD7" s="13">
        <f t="shared" si="8"/>
        <v>0</v>
      </c>
      <c r="AE7" s="16">
        <f t="shared" si="9"/>
        <v>1</v>
      </c>
      <c r="AF7" s="13">
        <f t="shared" si="9"/>
        <v>0</v>
      </c>
      <c r="AG7" s="17">
        <f t="shared" si="10"/>
        <v>1</v>
      </c>
      <c r="AH7" s="21">
        <f t="shared" si="11"/>
        <v>0</v>
      </c>
      <c r="AI7" s="22">
        <f t="shared" si="12"/>
        <v>0</v>
      </c>
      <c r="AJ7" s="21">
        <f t="shared" si="13"/>
        <v>0</v>
      </c>
      <c r="AK7" s="22">
        <f t="shared" si="14"/>
        <v>0</v>
      </c>
      <c r="AL7" s="21">
        <f t="shared" si="15"/>
        <v>0</v>
      </c>
      <c r="AM7" s="22">
        <f t="shared" si="16"/>
        <v>0</v>
      </c>
      <c r="AN7" s="23">
        <f t="shared" si="17"/>
        <v>0</v>
      </c>
      <c r="BM7">
        <v>0</v>
      </c>
      <c r="BN7">
        <v>1.8723799999999999E-2</v>
      </c>
      <c r="BO7">
        <v>54.610999999999997</v>
      </c>
      <c r="CA7" t="s">
        <v>204</v>
      </c>
      <c r="CB7" t="s">
        <v>237</v>
      </c>
      <c r="CC7" t="s">
        <v>238</v>
      </c>
      <c r="CD7" t="s">
        <v>239</v>
      </c>
      <c r="CE7" t="s">
        <v>240</v>
      </c>
      <c r="CF7" t="s">
        <v>241</v>
      </c>
      <c r="CG7">
        <v>6</v>
      </c>
      <c r="CH7">
        <v>2</v>
      </c>
      <c r="CI7">
        <v>-0.89217000000000002</v>
      </c>
      <c r="CJ7">
        <v>0</v>
      </c>
      <c r="CK7">
        <v>0</v>
      </c>
      <c r="CL7">
        <v>0</v>
      </c>
      <c r="CM7">
        <v>0</v>
      </c>
      <c r="CN7" t="s">
        <v>210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 t="s">
        <v>210</v>
      </c>
      <c r="DB7" t="s">
        <v>210</v>
      </c>
      <c r="DC7" t="s">
        <v>210</v>
      </c>
      <c r="DD7" t="s">
        <v>210</v>
      </c>
      <c r="DE7" t="s">
        <v>210</v>
      </c>
      <c r="DF7" t="s">
        <v>210</v>
      </c>
      <c r="DG7" t="s">
        <v>210</v>
      </c>
      <c r="DH7" t="s">
        <v>210</v>
      </c>
      <c r="DI7" t="s">
        <v>210</v>
      </c>
      <c r="DJ7" t="s">
        <v>210</v>
      </c>
      <c r="DK7" t="s">
        <v>210</v>
      </c>
      <c r="DL7" t="s">
        <v>210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GK7">
        <v>3</v>
      </c>
      <c r="GL7">
        <v>8</v>
      </c>
      <c r="GM7">
        <v>369</v>
      </c>
      <c r="GN7">
        <v>369</v>
      </c>
      <c r="GO7">
        <v>317</v>
      </c>
      <c r="GP7">
        <v>332</v>
      </c>
      <c r="GS7">
        <v>1484</v>
      </c>
      <c r="GT7">
        <v>2139</v>
      </c>
      <c r="GU7" t="s">
        <v>242</v>
      </c>
      <c r="GV7">
        <v>10684</v>
      </c>
      <c r="GW7">
        <v>1484</v>
      </c>
      <c r="GX7">
        <v>2139</v>
      </c>
      <c r="GY7" t="s">
        <v>242</v>
      </c>
      <c r="GZ7">
        <v>10684</v>
      </c>
      <c r="HA7">
        <v>1484</v>
      </c>
      <c r="HB7">
        <v>2139</v>
      </c>
      <c r="HC7" t="s">
        <v>242</v>
      </c>
      <c r="HD7">
        <v>10684</v>
      </c>
    </row>
    <row r="8" spans="1:212" x14ac:dyDescent="0.25">
      <c r="A8" t="s">
        <v>243</v>
      </c>
      <c r="B8">
        <v>50</v>
      </c>
      <c r="C8" t="s">
        <v>243</v>
      </c>
      <c r="D8" t="s">
        <v>243</v>
      </c>
      <c r="F8" t="s">
        <v>244</v>
      </c>
      <c r="G8" t="s">
        <v>245</v>
      </c>
      <c r="H8">
        <v>0.73580800000000002</v>
      </c>
      <c r="I8">
        <v>5.1952199999999997E-2</v>
      </c>
      <c r="J8">
        <v>4.9169400000000003</v>
      </c>
      <c r="K8">
        <v>1.91401E-2</v>
      </c>
      <c r="L8">
        <v>40.881999999999998</v>
      </c>
      <c r="M8">
        <v>10.545999999999999</v>
      </c>
      <c r="N8">
        <v>40.881999999999998</v>
      </c>
      <c r="Z8" s="13">
        <v>0.73580800000000002</v>
      </c>
      <c r="AA8" s="16">
        <f t="shared" si="5"/>
        <v>0</v>
      </c>
      <c r="AB8" s="13">
        <f t="shared" si="6"/>
        <v>0</v>
      </c>
      <c r="AC8" s="16">
        <f t="shared" si="7"/>
        <v>0</v>
      </c>
      <c r="AD8" s="13">
        <f t="shared" si="8"/>
        <v>1</v>
      </c>
      <c r="AE8" s="16">
        <f t="shared" si="9"/>
        <v>0</v>
      </c>
      <c r="AF8" s="13">
        <f t="shared" si="9"/>
        <v>1</v>
      </c>
      <c r="AG8" s="17">
        <f t="shared" si="10"/>
        <v>1</v>
      </c>
      <c r="AH8" s="21">
        <f t="shared" si="11"/>
        <v>0</v>
      </c>
      <c r="AI8" s="22">
        <f t="shared" si="12"/>
        <v>0</v>
      </c>
      <c r="AJ8" s="21">
        <f t="shared" si="13"/>
        <v>0</v>
      </c>
      <c r="AK8" s="22">
        <f t="shared" si="14"/>
        <v>0</v>
      </c>
      <c r="AL8" s="21">
        <f t="shared" si="15"/>
        <v>0</v>
      </c>
      <c r="AM8" s="22">
        <f t="shared" si="16"/>
        <v>0</v>
      </c>
      <c r="AN8" s="23">
        <f t="shared" si="17"/>
        <v>0</v>
      </c>
      <c r="BV8">
        <v>4.9169400000000003</v>
      </c>
      <c r="BW8">
        <v>1.91401E-2</v>
      </c>
      <c r="BX8">
        <v>40.881999999999998</v>
      </c>
      <c r="BZ8">
        <v>4</v>
      </c>
      <c r="CA8" t="s">
        <v>204</v>
      </c>
      <c r="CB8" t="s">
        <v>246</v>
      </c>
      <c r="CC8" t="s">
        <v>247</v>
      </c>
      <c r="CD8" t="s">
        <v>248</v>
      </c>
      <c r="CE8" t="s">
        <v>249</v>
      </c>
      <c r="CF8" t="s">
        <v>250</v>
      </c>
      <c r="CG8">
        <v>2</v>
      </c>
      <c r="CH8">
        <v>2</v>
      </c>
      <c r="CI8">
        <v>-4.1151</v>
      </c>
      <c r="CJ8">
        <v>0</v>
      </c>
      <c r="CK8">
        <v>0</v>
      </c>
      <c r="CL8">
        <v>0</v>
      </c>
      <c r="CM8">
        <v>0</v>
      </c>
      <c r="CN8" t="s">
        <v>210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 t="s">
        <v>210</v>
      </c>
      <c r="DB8" t="s">
        <v>210</v>
      </c>
      <c r="DC8" t="s">
        <v>210</v>
      </c>
      <c r="DD8" t="s">
        <v>210</v>
      </c>
      <c r="DE8" t="s">
        <v>210</v>
      </c>
      <c r="DF8" t="s">
        <v>210</v>
      </c>
      <c r="DG8" t="s">
        <v>210</v>
      </c>
      <c r="DH8" t="s">
        <v>210</v>
      </c>
      <c r="DI8" t="s">
        <v>210</v>
      </c>
      <c r="DJ8" t="s">
        <v>210</v>
      </c>
      <c r="DK8" t="s">
        <v>210</v>
      </c>
      <c r="DL8" t="s">
        <v>210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GK8">
        <v>4</v>
      </c>
      <c r="GL8">
        <v>11</v>
      </c>
      <c r="GM8">
        <v>50</v>
      </c>
      <c r="GN8">
        <v>50</v>
      </c>
      <c r="GO8">
        <v>373</v>
      </c>
      <c r="GP8">
        <v>389</v>
      </c>
      <c r="GQ8">
        <v>2143</v>
      </c>
      <c r="GR8">
        <v>3616</v>
      </c>
      <c r="GS8">
        <v>2143</v>
      </c>
      <c r="GT8">
        <v>3616</v>
      </c>
      <c r="GU8" t="s">
        <v>230</v>
      </c>
      <c r="GV8">
        <v>11165</v>
      </c>
      <c r="GW8">
        <v>2143</v>
      </c>
      <c r="GX8">
        <v>3616</v>
      </c>
      <c r="GY8" t="s">
        <v>230</v>
      </c>
      <c r="GZ8">
        <v>11165</v>
      </c>
      <c r="HA8">
        <v>2143</v>
      </c>
      <c r="HB8">
        <v>3616</v>
      </c>
      <c r="HC8" t="s">
        <v>230</v>
      </c>
      <c r="HD8">
        <v>11165</v>
      </c>
    </row>
    <row r="9" spans="1:212" x14ac:dyDescent="0.25">
      <c r="A9" t="s">
        <v>243</v>
      </c>
      <c r="B9">
        <v>51</v>
      </c>
      <c r="C9" t="s">
        <v>243</v>
      </c>
      <c r="D9" t="s">
        <v>243</v>
      </c>
      <c r="F9" t="s">
        <v>244</v>
      </c>
      <c r="G9" t="s">
        <v>245</v>
      </c>
      <c r="H9">
        <v>0.40431499999999998</v>
      </c>
      <c r="I9">
        <v>0.19026199999999999</v>
      </c>
      <c r="J9">
        <v>0</v>
      </c>
      <c r="K9">
        <v>1.91401E-2</v>
      </c>
      <c r="L9">
        <v>40.881999999999998</v>
      </c>
      <c r="M9">
        <v>10.545999999999999</v>
      </c>
      <c r="N9">
        <v>40.881999999999998</v>
      </c>
      <c r="Z9" s="13">
        <v>0.40431499999999998</v>
      </c>
      <c r="AA9" s="16">
        <f t="shared" si="5"/>
        <v>0</v>
      </c>
      <c r="AB9" s="13">
        <f t="shared" si="6"/>
        <v>0</v>
      </c>
      <c r="AC9" s="16">
        <f t="shared" si="7"/>
        <v>0</v>
      </c>
      <c r="AD9" s="13">
        <f t="shared" si="8"/>
        <v>1</v>
      </c>
      <c r="AE9" s="16">
        <f t="shared" si="9"/>
        <v>0</v>
      </c>
      <c r="AF9" s="13">
        <f t="shared" si="9"/>
        <v>1</v>
      </c>
      <c r="AG9" s="17">
        <f t="shared" si="10"/>
        <v>1</v>
      </c>
      <c r="AH9" s="21">
        <f t="shared" si="11"/>
        <v>0</v>
      </c>
      <c r="AI9" s="22">
        <f t="shared" si="12"/>
        <v>0</v>
      </c>
      <c r="AJ9" s="21">
        <f t="shared" si="13"/>
        <v>0</v>
      </c>
      <c r="AK9" s="22">
        <f t="shared" si="14"/>
        <v>0</v>
      </c>
      <c r="AL9" s="21">
        <f t="shared" si="15"/>
        <v>0</v>
      </c>
      <c r="AM9" s="22">
        <f t="shared" si="16"/>
        <v>0</v>
      </c>
      <c r="AN9" s="23">
        <f t="shared" si="17"/>
        <v>0</v>
      </c>
      <c r="BV9">
        <v>0</v>
      </c>
      <c r="BW9">
        <v>1.91401E-2</v>
      </c>
      <c r="BX9">
        <v>40.881999999999998</v>
      </c>
      <c r="CA9" t="s">
        <v>204</v>
      </c>
      <c r="CB9" t="s">
        <v>251</v>
      </c>
      <c r="CC9" t="s">
        <v>252</v>
      </c>
      <c r="CD9" t="s">
        <v>253</v>
      </c>
      <c r="CE9" t="s">
        <v>249</v>
      </c>
      <c r="CF9" t="s">
        <v>250</v>
      </c>
      <c r="CG9">
        <v>3</v>
      </c>
      <c r="CH9">
        <v>2</v>
      </c>
      <c r="CI9">
        <v>-4.1151</v>
      </c>
      <c r="CJ9">
        <v>0</v>
      </c>
      <c r="CK9">
        <v>0</v>
      </c>
      <c r="CL9">
        <v>0</v>
      </c>
      <c r="CM9">
        <v>0</v>
      </c>
      <c r="CN9" t="s">
        <v>210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 t="s">
        <v>210</v>
      </c>
      <c r="DB9" t="s">
        <v>210</v>
      </c>
      <c r="DC9" t="s">
        <v>210</v>
      </c>
      <c r="DD9" t="s">
        <v>210</v>
      </c>
      <c r="DE9" t="s">
        <v>210</v>
      </c>
      <c r="DF9" t="s">
        <v>210</v>
      </c>
      <c r="DG9" t="s">
        <v>210</v>
      </c>
      <c r="DH9" t="s">
        <v>210</v>
      </c>
      <c r="DI9" t="s">
        <v>210</v>
      </c>
      <c r="DJ9" t="s">
        <v>210</v>
      </c>
      <c r="DK9" t="s">
        <v>210</v>
      </c>
      <c r="DL9" t="s">
        <v>210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GK9">
        <v>5</v>
      </c>
      <c r="GL9">
        <v>11</v>
      </c>
      <c r="GM9">
        <v>51</v>
      </c>
      <c r="GN9">
        <v>51</v>
      </c>
      <c r="GO9">
        <v>373</v>
      </c>
      <c r="GP9">
        <v>389</v>
      </c>
      <c r="GS9">
        <v>2143</v>
      </c>
      <c r="GT9">
        <v>3616</v>
      </c>
      <c r="GU9" t="s">
        <v>230</v>
      </c>
      <c r="GV9">
        <v>11165</v>
      </c>
      <c r="GW9">
        <v>2143</v>
      </c>
      <c r="GX9">
        <v>3616</v>
      </c>
      <c r="GY9" t="s">
        <v>230</v>
      </c>
      <c r="GZ9">
        <v>11165</v>
      </c>
      <c r="HA9">
        <v>2143</v>
      </c>
      <c r="HB9">
        <v>3616</v>
      </c>
      <c r="HC9" t="s">
        <v>230</v>
      </c>
      <c r="HD9">
        <v>11165</v>
      </c>
    </row>
    <row r="10" spans="1:212" x14ac:dyDescent="0.25">
      <c r="A10" t="s">
        <v>243</v>
      </c>
      <c r="B10">
        <v>52</v>
      </c>
      <c r="C10" t="s">
        <v>243</v>
      </c>
      <c r="D10" t="s">
        <v>243</v>
      </c>
      <c r="F10" t="s">
        <v>244</v>
      </c>
      <c r="G10" t="s">
        <v>245</v>
      </c>
      <c r="H10">
        <v>0.40431499999999998</v>
      </c>
      <c r="I10">
        <v>0.191498</v>
      </c>
      <c r="J10">
        <v>0</v>
      </c>
      <c r="K10">
        <v>1.91401E-2</v>
      </c>
      <c r="L10">
        <v>40.881999999999998</v>
      </c>
      <c r="M10">
        <v>10.545999999999999</v>
      </c>
      <c r="N10">
        <v>40.881999999999998</v>
      </c>
      <c r="Z10" s="13">
        <v>0.40431499999999998</v>
      </c>
      <c r="AA10" s="16">
        <f t="shared" si="5"/>
        <v>0</v>
      </c>
      <c r="AB10" s="13">
        <f t="shared" si="6"/>
        <v>0</v>
      </c>
      <c r="AC10" s="16">
        <f t="shared" si="7"/>
        <v>0</v>
      </c>
      <c r="AD10" s="13">
        <f t="shared" si="8"/>
        <v>1</v>
      </c>
      <c r="AE10" s="16">
        <f t="shared" si="9"/>
        <v>0</v>
      </c>
      <c r="AF10" s="13">
        <f t="shared" si="9"/>
        <v>1</v>
      </c>
      <c r="AG10" s="17">
        <f t="shared" si="10"/>
        <v>1</v>
      </c>
      <c r="AH10" s="21">
        <f t="shared" si="11"/>
        <v>0</v>
      </c>
      <c r="AI10" s="22">
        <f t="shared" si="12"/>
        <v>0</v>
      </c>
      <c r="AJ10" s="21">
        <f t="shared" si="13"/>
        <v>0</v>
      </c>
      <c r="AK10" s="22">
        <f t="shared" si="14"/>
        <v>0</v>
      </c>
      <c r="AL10" s="21">
        <f t="shared" si="15"/>
        <v>0</v>
      </c>
      <c r="AM10" s="22">
        <f t="shared" si="16"/>
        <v>0</v>
      </c>
      <c r="AN10" s="23">
        <f t="shared" si="17"/>
        <v>0</v>
      </c>
      <c r="BV10">
        <v>0</v>
      </c>
      <c r="BW10">
        <v>1.91401E-2</v>
      </c>
      <c r="BX10">
        <v>40.881999999999998</v>
      </c>
      <c r="CA10" t="s">
        <v>204</v>
      </c>
      <c r="CB10" t="s">
        <v>254</v>
      </c>
      <c r="CC10" t="s">
        <v>214</v>
      </c>
      <c r="CD10" t="s">
        <v>215</v>
      </c>
      <c r="CE10" t="s">
        <v>249</v>
      </c>
      <c r="CF10" t="s">
        <v>250</v>
      </c>
      <c r="CG10">
        <v>4</v>
      </c>
      <c r="CH10">
        <v>2</v>
      </c>
      <c r="CI10">
        <v>-4.1151</v>
      </c>
      <c r="CJ10">
        <v>0</v>
      </c>
      <c r="CK10">
        <v>0</v>
      </c>
      <c r="CL10">
        <v>0</v>
      </c>
      <c r="CM10">
        <v>0</v>
      </c>
      <c r="CN10" t="s">
        <v>210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 t="s">
        <v>210</v>
      </c>
      <c r="DB10" t="s">
        <v>210</v>
      </c>
      <c r="DC10" t="s">
        <v>210</v>
      </c>
      <c r="DD10" t="s">
        <v>210</v>
      </c>
      <c r="DE10" t="s">
        <v>210</v>
      </c>
      <c r="DF10" t="s">
        <v>210</v>
      </c>
      <c r="DG10" t="s">
        <v>210</v>
      </c>
      <c r="DH10" t="s">
        <v>210</v>
      </c>
      <c r="DI10" t="s">
        <v>210</v>
      </c>
      <c r="DJ10" t="s">
        <v>210</v>
      </c>
      <c r="DK10" t="s">
        <v>210</v>
      </c>
      <c r="DL10" t="s">
        <v>210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GK10">
        <v>6</v>
      </c>
      <c r="GL10">
        <v>11</v>
      </c>
      <c r="GM10">
        <v>52</v>
      </c>
      <c r="GN10">
        <v>52</v>
      </c>
      <c r="GO10">
        <v>373</v>
      </c>
      <c r="GP10">
        <v>389</v>
      </c>
      <c r="GS10">
        <v>2143</v>
      </c>
      <c r="GT10">
        <v>3616</v>
      </c>
      <c r="GU10" t="s">
        <v>230</v>
      </c>
      <c r="GV10">
        <v>11165</v>
      </c>
      <c r="GW10">
        <v>2143</v>
      </c>
      <c r="GX10">
        <v>3616</v>
      </c>
      <c r="GY10" t="s">
        <v>230</v>
      </c>
      <c r="GZ10">
        <v>11165</v>
      </c>
      <c r="HA10">
        <v>2143</v>
      </c>
      <c r="HB10">
        <v>3616</v>
      </c>
      <c r="HC10" t="s">
        <v>230</v>
      </c>
      <c r="HD10">
        <v>11165</v>
      </c>
    </row>
    <row r="11" spans="1:212" x14ac:dyDescent="0.25">
      <c r="A11" t="s">
        <v>243</v>
      </c>
      <c r="B11">
        <v>57</v>
      </c>
      <c r="C11" t="s">
        <v>243</v>
      </c>
      <c r="D11" t="s">
        <v>243</v>
      </c>
      <c r="F11" t="s">
        <v>244</v>
      </c>
      <c r="G11" t="s">
        <v>245</v>
      </c>
      <c r="H11">
        <v>0.92216500000000001</v>
      </c>
      <c r="I11">
        <v>1.0596599999999999E-2</v>
      </c>
      <c r="J11">
        <v>11.9276</v>
      </c>
      <c r="K11">
        <v>1.91401E-2</v>
      </c>
      <c r="L11">
        <v>40.881999999999998</v>
      </c>
      <c r="M11">
        <v>10.545999999999999</v>
      </c>
      <c r="N11">
        <v>40.881999999999998</v>
      </c>
      <c r="Z11" s="13">
        <v>0.92216500000000001</v>
      </c>
      <c r="AA11" s="16">
        <f t="shared" si="5"/>
        <v>0</v>
      </c>
      <c r="AB11" s="13">
        <f t="shared" si="6"/>
        <v>0</v>
      </c>
      <c r="AC11" s="16">
        <f t="shared" si="7"/>
        <v>0</v>
      </c>
      <c r="AD11" s="13">
        <f t="shared" si="8"/>
        <v>1</v>
      </c>
      <c r="AE11" s="16">
        <f t="shared" si="9"/>
        <v>0</v>
      </c>
      <c r="AF11" s="13">
        <f t="shared" si="9"/>
        <v>1</v>
      </c>
      <c r="AG11" s="17">
        <f t="shared" si="10"/>
        <v>1</v>
      </c>
      <c r="AH11" s="21">
        <f t="shared" si="11"/>
        <v>0</v>
      </c>
      <c r="AI11" s="22">
        <f t="shared" si="12"/>
        <v>0</v>
      </c>
      <c r="AJ11" s="21">
        <f t="shared" si="13"/>
        <v>0</v>
      </c>
      <c r="AK11" s="22">
        <f t="shared" si="14"/>
        <v>0</v>
      </c>
      <c r="AL11" s="21">
        <f t="shared" si="15"/>
        <v>0</v>
      </c>
      <c r="AM11" s="22">
        <f t="shared" si="16"/>
        <v>0</v>
      </c>
      <c r="AN11" s="23">
        <f t="shared" si="17"/>
        <v>0</v>
      </c>
      <c r="BV11">
        <v>11.9276</v>
      </c>
      <c r="BW11">
        <v>1.91401E-2</v>
      </c>
      <c r="BX11">
        <v>40.881999999999998</v>
      </c>
      <c r="BZ11">
        <v>4</v>
      </c>
      <c r="CA11" t="s">
        <v>204</v>
      </c>
      <c r="CB11" t="s">
        <v>255</v>
      </c>
      <c r="CC11" t="s">
        <v>256</v>
      </c>
      <c r="CD11" t="s">
        <v>257</v>
      </c>
      <c r="CE11" t="s">
        <v>249</v>
      </c>
      <c r="CF11" t="s">
        <v>250</v>
      </c>
      <c r="CG11">
        <v>9</v>
      </c>
      <c r="CH11">
        <v>2</v>
      </c>
      <c r="CI11">
        <v>-4.1151</v>
      </c>
      <c r="CJ11">
        <v>0</v>
      </c>
      <c r="CK11">
        <v>0</v>
      </c>
      <c r="CL11">
        <v>0</v>
      </c>
      <c r="CM11">
        <v>0</v>
      </c>
      <c r="CN11" t="s">
        <v>210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 t="s">
        <v>210</v>
      </c>
      <c r="DB11" t="s">
        <v>210</v>
      </c>
      <c r="DC11" t="s">
        <v>210</v>
      </c>
      <c r="DD11" t="s">
        <v>210</v>
      </c>
      <c r="DE11" t="s">
        <v>210</v>
      </c>
      <c r="DF11" t="s">
        <v>210</v>
      </c>
      <c r="DG11" t="s">
        <v>210</v>
      </c>
      <c r="DH11" t="s">
        <v>210</v>
      </c>
      <c r="DI11" t="s">
        <v>210</v>
      </c>
      <c r="DJ11" t="s">
        <v>210</v>
      </c>
      <c r="DK11" t="s">
        <v>210</v>
      </c>
      <c r="DL11" t="s">
        <v>210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GK11">
        <v>7</v>
      </c>
      <c r="GL11">
        <v>11</v>
      </c>
      <c r="GM11">
        <v>57</v>
      </c>
      <c r="GN11">
        <v>57</v>
      </c>
      <c r="GO11">
        <v>373</v>
      </c>
      <c r="GP11">
        <v>389</v>
      </c>
      <c r="GQ11">
        <v>2143</v>
      </c>
      <c r="GR11">
        <v>3616</v>
      </c>
      <c r="GS11">
        <v>2143</v>
      </c>
      <c r="GT11">
        <v>3616</v>
      </c>
      <c r="GU11" t="s">
        <v>230</v>
      </c>
      <c r="GV11">
        <v>11165</v>
      </c>
      <c r="GW11">
        <v>2143</v>
      </c>
      <c r="GX11">
        <v>3616</v>
      </c>
      <c r="GY11" t="s">
        <v>230</v>
      </c>
      <c r="GZ11">
        <v>11165</v>
      </c>
      <c r="HA11">
        <v>2143</v>
      </c>
      <c r="HB11">
        <v>3616</v>
      </c>
      <c r="HC11" t="s">
        <v>230</v>
      </c>
      <c r="HD11">
        <v>11165</v>
      </c>
    </row>
    <row r="12" spans="1:212" x14ac:dyDescent="0.25">
      <c r="A12" t="s">
        <v>243</v>
      </c>
      <c r="B12">
        <v>58</v>
      </c>
      <c r="C12" t="s">
        <v>243</v>
      </c>
      <c r="D12" t="s">
        <v>243</v>
      </c>
      <c r="F12" t="s">
        <v>244</v>
      </c>
      <c r="G12" t="s">
        <v>245</v>
      </c>
      <c r="H12">
        <v>0.92216500000000001</v>
      </c>
      <c r="I12">
        <v>1.1024900000000001E-2</v>
      </c>
      <c r="J12">
        <v>11.9276</v>
      </c>
      <c r="K12">
        <v>1.91401E-2</v>
      </c>
      <c r="L12">
        <v>40.881999999999998</v>
      </c>
      <c r="M12">
        <v>10.545999999999999</v>
      </c>
      <c r="N12">
        <v>40.881999999999998</v>
      </c>
      <c r="Z12" s="13">
        <v>0.92216500000000001</v>
      </c>
      <c r="AA12" s="16">
        <f t="shared" si="5"/>
        <v>0</v>
      </c>
      <c r="AB12" s="13">
        <f t="shared" si="6"/>
        <v>0</v>
      </c>
      <c r="AC12" s="16">
        <f t="shared" si="7"/>
        <v>0</v>
      </c>
      <c r="AD12" s="13">
        <f t="shared" si="8"/>
        <v>1</v>
      </c>
      <c r="AE12" s="16">
        <f t="shared" si="9"/>
        <v>0</v>
      </c>
      <c r="AF12" s="13">
        <f t="shared" si="9"/>
        <v>1</v>
      </c>
      <c r="AG12" s="17">
        <f t="shared" si="10"/>
        <v>1</v>
      </c>
      <c r="AH12" s="21">
        <f t="shared" si="11"/>
        <v>0</v>
      </c>
      <c r="AI12" s="22">
        <f t="shared" si="12"/>
        <v>0</v>
      </c>
      <c r="AJ12" s="21">
        <f t="shared" si="13"/>
        <v>0</v>
      </c>
      <c r="AK12" s="22">
        <f t="shared" si="14"/>
        <v>0</v>
      </c>
      <c r="AL12" s="21">
        <f t="shared" si="15"/>
        <v>0</v>
      </c>
      <c r="AM12" s="22">
        <f t="shared" si="16"/>
        <v>0</v>
      </c>
      <c r="AN12" s="23">
        <f t="shared" si="17"/>
        <v>0</v>
      </c>
      <c r="BV12">
        <v>11.9276</v>
      </c>
      <c r="BW12">
        <v>1.91401E-2</v>
      </c>
      <c r="BX12">
        <v>40.881999999999998</v>
      </c>
      <c r="BZ12">
        <v>4</v>
      </c>
      <c r="CA12" t="s">
        <v>204</v>
      </c>
      <c r="CB12" t="s">
        <v>258</v>
      </c>
      <c r="CC12" t="s">
        <v>259</v>
      </c>
      <c r="CD12" t="s">
        <v>260</v>
      </c>
      <c r="CE12" t="s">
        <v>249</v>
      </c>
      <c r="CF12" t="s">
        <v>250</v>
      </c>
      <c r="CG12">
        <v>10</v>
      </c>
      <c r="CH12">
        <v>2</v>
      </c>
      <c r="CI12">
        <v>-4.1151</v>
      </c>
      <c r="CJ12">
        <v>0</v>
      </c>
      <c r="CK12">
        <v>0</v>
      </c>
      <c r="CL12">
        <v>0</v>
      </c>
      <c r="CM12">
        <v>0</v>
      </c>
      <c r="CN12" t="s">
        <v>210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210</v>
      </c>
      <c r="DB12" t="s">
        <v>210</v>
      </c>
      <c r="DC12" t="s">
        <v>210</v>
      </c>
      <c r="DD12" t="s">
        <v>210</v>
      </c>
      <c r="DE12" t="s">
        <v>210</v>
      </c>
      <c r="DF12" t="s">
        <v>210</v>
      </c>
      <c r="DG12" t="s">
        <v>210</v>
      </c>
      <c r="DH12" t="s">
        <v>210</v>
      </c>
      <c r="DI12" t="s">
        <v>210</v>
      </c>
      <c r="DJ12" t="s">
        <v>210</v>
      </c>
      <c r="DK12" t="s">
        <v>210</v>
      </c>
      <c r="DL12" t="s">
        <v>210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GK12">
        <v>8</v>
      </c>
      <c r="GL12">
        <v>11</v>
      </c>
      <c r="GM12">
        <v>58</v>
      </c>
      <c r="GN12">
        <v>58</v>
      </c>
      <c r="GO12">
        <v>373</v>
      </c>
      <c r="GP12">
        <v>389</v>
      </c>
      <c r="GQ12">
        <v>2143</v>
      </c>
      <c r="GR12">
        <v>3616</v>
      </c>
      <c r="GS12">
        <v>2143</v>
      </c>
      <c r="GT12">
        <v>3616</v>
      </c>
      <c r="GU12" t="s">
        <v>230</v>
      </c>
      <c r="GV12">
        <v>11165</v>
      </c>
      <c r="GW12">
        <v>2143</v>
      </c>
      <c r="GX12">
        <v>3616</v>
      </c>
      <c r="GY12" t="s">
        <v>230</v>
      </c>
      <c r="GZ12">
        <v>11165</v>
      </c>
      <c r="HA12">
        <v>2143</v>
      </c>
      <c r="HB12">
        <v>3616</v>
      </c>
      <c r="HC12" t="s">
        <v>230</v>
      </c>
      <c r="HD12">
        <v>11165</v>
      </c>
    </row>
    <row r="13" spans="1:212" x14ac:dyDescent="0.25">
      <c r="A13" t="s">
        <v>261</v>
      </c>
      <c r="B13">
        <v>55</v>
      </c>
      <c r="C13" t="s">
        <v>261</v>
      </c>
      <c r="D13" t="s">
        <v>261</v>
      </c>
      <c r="F13" t="s">
        <v>262</v>
      </c>
      <c r="G13" t="s">
        <v>263</v>
      </c>
      <c r="H13">
        <v>0.99023600000000001</v>
      </c>
      <c r="I13">
        <v>1.1600600000000001E-3</v>
      </c>
      <c r="J13">
        <v>22.530200000000001</v>
      </c>
      <c r="K13">
        <v>1.8565100000000001E-2</v>
      </c>
      <c r="L13">
        <v>52.579000000000001</v>
      </c>
      <c r="M13">
        <v>6.1528</v>
      </c>
      <c r="N13">
        <v>51.762</v>
      </c>
      <c r="Q13" s="7">
        <v>0.99023600000000001</v>
      </c>
      <c r="AA13" s="16">
        <f t="shared" si="5"/>
        <v>1</v>
      </c>
      <c r="AB13" s="13">
        <f t="shared" si="6"/>
        <v>0</v>
      </c>
      <c r="AC13" s="16">
        <f t="shared" si="7"/>
        <v>0</v>
      </c>
      <c r="AD13" s="13">
        <f t="shared" si="8"/>
        <v>0</v>
      </c>
      <c r="AE13" s="16">
        <f t="shared" si="9"/>
        <v>1</v>
      </c>
      <c r="AF13" s="13">
        <f t="shared" si="9"/>
        <v>0</v>
      </c>
      <c r="AG13" s="17">
        <f>AE13+AF13</f>
        <v>1</v>
      </c>
      <c r="AH13" s="21">
        <f t="shared" si="11"/>
        <v>0</v>
      </c>
      <c r="AI13" s="22">
        <f t="shared" si="12"/>
        <v>0</v>
      </c>
      <c r="AJ13" s="21">
        <f t="shared" si="13"/>
        <v>0</v>
      </c>
      <c r="AK13" s="22">
        <f t="shared" si="14"/>
        <v>0</v>
      </c>
      <c r="AL13" s="21">
        <f t="shared" si="15"/>
        <v>0</v>
      </c>
      <c r="AM13" s="22">
        <f t="shared" si="16"/>
        <v>0</v>
      </c>
      <c r="AN13" s="23">
        <f t="shared" si="17"/>
        <v>0</v>
      </c>
      <c r="AU13">
        <v>22.530200000000001</v>
      </c>
      <c r="AV13">
        <v>1.8565100000000001E-2</v>
      </c>
      <c r="AW13">
        <v>52.579000000000001</v>
      </c>
      <c r="BZ13">
        <v>1</v>
      </c>
      <c r="CA13" t="s">
        <v>204</v>
      </c>
      <c r="CB13" t="s">
        <v>264</v>
      </c>
      <c r="CC13" t="s">
        <v>265</v>
      </c>
      <c r="CD13" t="s">
        <v>266</v>
      </c>
      <c r="CE13" t="s">
        <v>267</v>
      </c>
      <c r="CF13" t="s">
        <v>268</v>
      </c>
      <c r="CG13">
        <v>1</v>
      </c>
      <c r="CH13">
        <v>2</v>
      </c>
      <c r="CI13">
        <v>-4.2168999999999999</v>
      </c>
      <c r="CJ13">
        <v>0</v>
      </c>
      <c r="CK13">
        <v>0</v>
      </c>
      <c r="CL13">
        <v>0</v>
      </c>
      <c r="CM13">
        <v>0</v>
      </c>
      <c r="CN13" t="s">
        <v>210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 t="s">
        <v>210</v>
      </c>
      <c r="DB13" t="s">
        <v>210</v>
      </c>
      <c r="DC13" t="s">
        <v>210</v>
      </c>
      <c r="DD13" t="s">
        <v>210</v>
      </c>
      <c r="DE13" t="s">
        <v>210</v>
      </c>
      <c r="DF13" t="s">
        <v>210</v>
      </c>
      <c r="DG13" t="s">
        <v>210</v>
      </c>
      <c r="DH13" t="s">
        <v>210</v>
      </c>
      <c r="DI13" t="s">
        <v>210</v>
      </c>
      <c r="DJ13" t="s">
        <v>210</v>
      </c>
      <c r="DK13" t="s">
        <v>210</v>
      </c>
      <c r="DL13" t="s">
        <v>210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GK13">
        <v>9</v>
      </c>
      <c r="GL13">
        <v>12</v>
      </c>
      <c r="GM13">
        <v>55</v>
      </c>
      <c r="GN13">
        <v>55</v>
      </c>
      <c r="GO13">
        <v>596</v>
      </c>
      <c r="GP13">
        <v>613</v>
      </c>
      <c r="GQ13" t="s">
        <v>269</v>
      </c>
      <c r="GR13" t="s">
        <v>270</v>
      </c>
      <c r="GS13">
        <v>2718</v>
      </c>
      <c r="GT13">
        <v>4208</v>
      </c>
      <c r="GU13" t="s">
        <v>271</v>
      </c>
      <c r="GV13">
        <v>9106</v>
      </c>
      <c r="GW13">
        <v>2719</v>
      </c>
      <c r="GX13">
        <v>4209</v>
      </c>
      <c r="GY13" t="s">
        <v>271</v>
      </c>
      <c r="GZ13">
        <v>16492</v>
      </c>
      <c r="HA13">
        <v>2719</v>
      </c>
      <c r="HB13">
        <v>4209</v>
      </c>
      <c r="HC13" t="s">
        <v>271</v>
      </c>
      <c r="HD13">
        <v>16492</v>
      </c>
    </row>
    <row r="14" spans="1:212" x14ac:dyDescent="0.25">
      <c r="A14" t="s">
        <v>272</v>
      </c>
      <c r="B14" t="s">
        <v>273</v>
      </c>
      <c r="C14" t="s">
        <v>274</v>
      </c>
      <c r="D14" t="s">
        <v>274</v>
      </c>
      <c r="E14" t="s">
        <v>275</v>
      </c>
      <c r="F14" t="s">
        <v>276</v>
      </c>
      <c r="G14" t="s">
        <v>277</v>
      </c>
      <c r="H14">
        <v>0.72444799999999998</v>
      </c>
      <c r="I14">
        <v>5.8943799999999998E-2</v>
      </c>
      <c r="J14">
        <v>10.0602</v>
      </c>
      <c r="K14">
        <v>1.33376E-2</v>
      </c>
      <c r="L14">
        <v>51.994999999999997</v>
      </c>
      <c r="M14">
        <v>26.61</v>
      </c>
      <c r="N14">
        <v>51.994999999999997</v>
      </c>
      <c r="X14" s="13">
        <v>0.72444799999999998</v>
      </c>
      <c r="AA14" s="16">
        <f t="shared" si="5"/>
        <v>0</v>
      </c>
      <c r="AB14" s="13">
        <f t="shared" si="6"/>
        <v>0</v>
      </c>
      <c r="AC14" s="16">
        <f t="shared" si="7"/>
        <v>0</v>
      </c>
      <c r="AD14" s="13">
        <f t="shared" si="8"/>
        <v>1</v>
      </c>
      <c r="AE14" s="16">
        <f t="shared" si="9"/>
        <v>0</v>
      </c>
      <c r="AF14" s="13">
        <f t="shared" si="9"/>
        <v>1</v>
      </c>
      <c r="AG14" s="17">
        <f t="shared" si="10"/>
        <v>1</v>
      </c>
      <c r="AH14" s="21">
        <f t="shared" si="11"/>
        <v>0</v>
      </c>
      <c r="AI14" s="22">
        <f t="shared" si="12"/>
        <v>0</v>
      </c>
      <c r="AJ14" s="21">
        <f t="shared" si="13"/>
        <v>0</v>
      </c>
      <c r="AK14" s="22">
        <f t="shared" si="14"/>
        <v>1</v>
      </c>
      <c r="AL14" s="21">
        <f t="shared" si="15"/>
        <v>0</v>
      </c>
      <c r="AM14" s="22">
        <f t="shared" si="16"/>
        <v>1</v>
      </c>
      <c r="AN14" s="23">
        <f t="shared" si="17"/>
        <v>1</v>
      </c>
      <c r="BP14">
        <v>10.0602</v>
      </c>
      <c r="BQ14">
        <v>1.33376E-2</v>
      </c>
      <c r="BR14">
        <v>51.994999999999997</v>
      </c>
      <c r="BZ14">
        <v>1</v>
      </c>
      <c r="CA14" t="s">
        <v>204</v>
      </c>
      <c r="CB14" t="s">
        <v>278</v>
      </c>
      <c r="CC14" t="s">
        <v>279</v>
      </c>
      <c r="CD14" t="s">
        <v>280</v>
      </c>
      <c r="CE14" t="s">
        <v>281</v>
      </c>
      <c r="CF14" t="s">
        <v>282</v>
      </c>
      <c r="CG14">
        <v>3</v>
      </c>
      <c r="CH14">
        <v>3</v>
      </c>
      <c r="CI14">
        <v>-3.7240000000000002</v>
      </c>
      <c r="CJ14">
        <v>1731400</v>
      </c>
      <c r="CK14">
        <v>1731400</v>
      </c>
      <c r="CL14">
        <v>0</v>
      </c>
      <c r="CM14">
        <v>0</v>
      </c>
      <c r="CN14" t="s">
        <v>210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1731400</v>
      </c>
      <c r="CY14">
        <v>0</v>
      </c>
      <c r="CZ14">
        <v>0</v>
      </c>
      <c r="DA14" t="s">
        <v>210</v>
      </c>
      <c r="DB14" t="s">
        <v>210</v>
      </c>
      <c r="DC14" t="s">
        <v>210</v>
      </c>
      <c r="DD14" t="s">
        <v>210</v>
      </c>
      <c r="DE14" t="s">
        <v>210</v>
      </c>
      <c r="DF14" t="s">
        <v>210</v>
      </c>
      <c r="DG14" t="s">
        <v>210</v>
      </c>
      <c r="DH14" t="s">
        <v>210</v>
      </c>
      <c r="DI14" t="s">
        <v>210</v>
      </c>
      <c r="DJ14" t="s">
        <v>210</v>
      </c>
      <c r="DK14" t="s">
        <v>210</v>
      </c>
      <c r="DL14" t="s">
        <v>210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1731400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GK14">
        <v>10</v>
      </c>
      <c r="GL14">
        <v>16</v>
      </c>
      <c r="GM14">
        <v>133</v>
      </c>
      <c r="GN14">
        <v>133</v>
      </c>
      <c r="GO14">
        <v>296</v>
      </c>
      <c r="GP14">
        <v>310</v>
      </c>
      <c r="GQ14">
        <v>1399</v>
      </c>
      <c r="GR14">
        <v>2046</v>
      </c>
      <c r="GS14">
        <v>1399</v>
      </c>
      <c r="GT14">
        <v>2046</v>
      </c>
      <c r="GU14" t="s">
        <v>283</v>
      </c>
      <c r="GV14">
        <v>4588</v>
      </c>
      <c r="GW14">
        <v>1399</v>
      </c>
      <c r="GX14">
        <v>2046</v>
      </c>
      <c r="GY14" t="s">
        <v>283</v>
      </c>
      <c r="GZ14">
        <v>4588</v>
      </c>
      <c r="HA14">
        <v>1399</v>
      </c>
      <c r="HB14">
        <v>2046</v>
      </c>
      <c r="HC14" t="s">
        <v>283</v>
      </c>
      <c r="HD14">
        <v>4588</v>
      </c>
    </row>
    <row r="15" spans="1:212" x14ac:dyDescent="0.25">
      <c r="A15" t="s">
        <v>284</v>
      </c>
      <c r="B15" t="s">
        <v>285</v>
      </c>
      <c r="C15" t="s">
        <v>286</v>
      </c>
      <c r="D15" t="s">
        <v>286</v>
      </c>
      <c r="E15" t="s">
        <v>287</v>
      </c>
      <c r="F15" t="s">
        <v>288</v>
      </c>
      <c r="G15" t="s">
        <v>289</v>
      </c>
      <c r="H15">
        <v>0.5</v>
      </c>
      <c r="I15">
        <v>0.13847100000000001</v>
      </c>
      <c r="J15">
        <v>0</v>
      </c>
      <c r="K15">
        <v>6.3044900000000003E-3</v>
      </c>
      <c r="L15">
        <v>112.08</v>
      </c>
      <c r="M15">
        <v>37.951000000000001</v>
      </c>
      <c r="N15">
        <v>112.08</v>
      </c>
      <c r="Z15" s="13">
        <v>0.5</v>
      </c>
      <c r="AA15" s="16">
        <f t="shared" si="5"/>
        <v>0</v>
      </c>
      <c r="AB15" s="13">
        <f t="shared" si="6"/>
        <v>0</v>
      </c>
      <c r="AC15" s="16">
        <f t="shared" si="7"/>
        <v>0</v>
      </c>
      <c r="AD15" s="13">
        <f t="shared" si="8"/>
        <v>1</v>
      </c>
      <c r="AE15" s="16">
        <f t="shared" si="9"/>
        <v>0</v>
      </c>
      <c r="AF15" s="13">
        <f t="shared" si="9"/>
        <v>1</v>
      </c>
      <c r="AG15" s="17">
        <f t="shared" si="10"/>
        <v>1</v>
      </c>
      <c r="AH15" s="21">
        <f t="shared" si="11"/>
        <v>0</v>
      </c>
      <c r="AI15" s="22">
        <f t="shared" si="12"/>
        <v>0</v>
      </c>
      <c r="AJ15" s="21">
        <f t="shared" si="13"/>
        <v>0</v>
      </c>
      <c r="AK15" s="22">
        <f t="shared" si="14"/>
        <v>0</v>
      </c>
      <c r="AL15" s="21">
        <f t="shared" si="15"/>
        <v>0</v>
      </c>
      <c r="AM15" s="22">
        <f t="shared" si="16"/>
        <v>0</v>
      </c>
      <c r="AN15" s="23">
        <f t="shared" si="17"/>
        <v>0</v>
      </c>
      <c r="BV15">
        <v>0</v>
      </c>
      <c r="BW15">
        <v>6.3044900000000003E-3</v>
      </c>
      <c r="BX15">
        <v>112.08</v>
      </c>
      <c r="BZ15">
        <v>1</v>
      </c>
      <c r="CA15" t="s">
        <v>204</v>
      </c>
      <c r="CB15" t="s">
        <v>290</v>
      </c>
      <c r="CC15" t="s">
        <v>265</v>
      </c>
      <c r="CD15" t="s">
        <v>291</v>
      </c>
      <c r="CE15" t="s">
        <v>292</v>
      </c>
      <c r="CF15" t="s">
        <v>293</v>
      </c>
      <c r="CG15">
        <v>17</v>
      </c>
      <c r="CH15">
        <v>2</v>
      </c>
      <c r="CI15">
        <v>0.91095999999999999</v>
      </c>
      <c r="CJ15">
        <v>5725400</v>
      </c>
      <c r="CK15">
        <v>5725400</v>
      </c>
      <c r="CL15">
        <v>0</v>
      </c>
      <c r="CM15">
        <v>0</v>
      </c>
      <c r="CN15" t="s">
        <v>210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5725400</v>
      </c>
      <c r="DA15" t="s">
        <v>210</v>
      </c>
      <c r="DB15" t="s">
        <v>210</v>
      </c>
      <c r="DC15" t="s">
        <v>210</v>
      </c>
      <c r="DD15" t="s">
        <v>210</v>
      </c>
      <c r="DE15" t="s">
        <v>210</v>
      </c>
      <c r="DF15" t="s">
        <v>210</v>
      </c>
      <c r="DG15" t="s">
        <v>210</v>
      </c>
      <c r="DH15" t="s">
        <v>210</v>
      </c>
      <c r="DI15" t="s">
        <v>210</v>
      </c>
      <c r="DJ15" t="s">
        <v>210</v>
      </c>
      <c r="DK15" t="s">
        <v>210</v>
      </c>
      <c r="DL15" t="s">
        <v>210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5725400</v>
      </c>
      <c r="EU15">
        <v>0</v>
      </c>
      <c r="EV15">
        <v>0</v>
      </c>
      <c r="GK15">
        <v>11</v>
      </c>
      <c r="GL15">
        <v>18</v>
      </c>
      <c r="GM15">
        <v>24092</v>
      </c>
      <c r="GN15">
        <v>24092</v>
      </c>
      <c r="GO15">
        <v>324</v>
      </c>
      <c r="GP15">
        <v>339</v>
      </c>
      <c r="GQ15">
        <v>1495</v>
      </c>
      <c r="GR15">
        <v>2150</v>
      </c>
      <c r="GS15">
        <v>1495</v>
      </c>
      <c r="GT15">
        <v>2150</v>
      </c>
      <c r="GU15" t="s">
        <v>230</v>
      </c>
      <c r="GV15">
        <v>7363</v>
      </c>
      <c r="GW15">
        <v>1495</v>
      </c>
      <c r="GX15">
        <v>2150</v>
      </c>
      <c r="GY15" t="s">
        <v>230</v>
      </c>
      <c r="GZ15">
        <v>7363</v>
      </c>
      <c r="HA15">
        <v>1495</v>
      </c>
      <c r="HB15">
        <v>2150</v>
      </c>
      <c r="HC15" t="s">
        <v>230</v>
      </c>
      <c r="HD15">
        <v>7363</v>
      </c>
    </row>
    <row r="16" spans="1:212" x14ac:dyDescent="0.25">
      <c r="A16" t="s">
        <v>284</v>
      </c>
      <c r="B16" t="s">
        <v>294</v>
      </c>
      <c r="C16" t="s">
        <v>286</v>
      </c>
      <c r="D16" t="s">
        <v>286</v>
      </c>
      <c r="E16" t="s">
        <v>287</v>
      </c>
      <c r="F16" t="s">
        <v>288</v>
      </c>
      <c r="G16" t="s">
        <v>289</v>
      </c>
      <c r="H16">
        <v>0.65769699999999998</v>
      </c>
      <c r="I16">
        <v>8.2389100000000007E-2</v>
      </c>
      <c r="J16">
        <v>3.3947099999999999</v>
      </c>
      <c r="K16">
        <v>1.4610700000000001E-2</v>
      </c>
      <c r="L16">
        <v>55.734000000000002</v>
      </c>
      <c r="M16">
        <v>8.3421000000000003</v>
      </c>
      <c r="N16">
        <v>55.734000000000002</v>
      </c>
      <c r="W16" s="11">
        <v>0.65769699999999998</v>
      </c>
      <c r="AA16" s="16">
        <f t="shared" si="5"/>
        <v>0</v>
      </c>
      <c r="AB16" s="13">
        <f t="shared" si="6"/>
        <v>0</v>
      </c>
      <c r="AC16" s="16">
        <f t="shared" si="7"/>
        <v>1</v>
      </c>
      <c r="AD16" s="13">
        <f t="shared" si="8"/>
        <v>0</v>
      </c>
      <c r="AE16" s="16">
        <f t="shared" si="9"/>
        <v>1</v>
      </c>
      <c r="AF16" s="13">
        <f t="shared" si="9"/>
        <v>0</v>
      </c>
      <c r="AG16" s="17">
        <f t="shared" si="10"/>
        <v>1</v>
      </c>
      <c r="AH16" s="21">
        <f t="shared" si="11"/>
        <v>0</v>
      </c>
      <c r="AI16" s="22">
        <f t="shared" si="12"/>
        <v>0</v>
      </c>
      <c r="AJ16" s="21">
        <f t="shared" si="13"/>
        <v>0</v>
      </c>
      <c r="AK16" s="22">
        <f t="shared" si="14"/>
        <v>0</v>
      </c>
      <c r="AL16" s="21">
        <f t="shared" si="15"/>
        <v>0</v>
      </c>
      <c r="AM16" s="22">
        <f t="shared" si="16"/>
        <v>0</v>
      </c>
      <c r="AN16" s="23">
        <f t="shared" si="17"/>
        <v>0</v>
      </c>
      <c r="BM16">
        <v>3.3947099999999999</v>
      </c>
      <c r="BN16">
        <v>1.4610700000000001E-2</v>
      </c>
      <c r="BO16">
        <v>55.734000000000002</v>
      </c>
      <c r="BZ16">
        <v>2</v>
      </c>
      <c r="CA16" t="s">
        <v>204</v>
      </c>
      <c r="CB16" t="s">
        <v>295</v>
      </c>
      <c r="CC16" t="s">
        <v>296</v>
      </c>
      <c r="CD16" t="s">
        <v>297</v>
      </c>
      <c r="CE16" t="s">
        <v>298</v>
      </c>
      <c r="CF16" t="s">
        <v>299</v>
      </c>
      <c r="CG16">
        <v>10</v>
      </c>
      <c r="CH16">
        <v>4</v>
      </c>
      <c r="CI16">
        <v>-2.2423000000000002</v>
      </c>
      <c r="CJ16">
        <v>985520</v>
      </c>
      <c r="CK16">
        <v>0</v>
      </c>
      <c r="CL16">
        <v>985520</v>
      </c>
      <c r="CM16">
        <v>0</v>
      </c>
      <c r="CN16" t="s">
        <v>210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985520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 t="s">
        <v>210</v>
      </c>
      <c r="DB16" t="s">
        <v>210</v>
      </c>
      <c r="DC16" t="s">
        <v>210</v>
      </c>
      <c r="DD16" t="s">
        <v>210</v>
      </c>
      <c r="DE16" t="s">
        <v>210</v>
      </c>
      <c r="DF16" t="s">
        <v>210</v>
      </c>
      <c r="DG16" t="s">
        <v>210</v>
      </c>
      <c r="DH16" t="s">
        <v>210</v>
      </c>
      <c r="DI16" t="s">
        <v>210</v>
      </c>
      <c r="DJ16" t="s">
        <v>210</v>
      </c>
      <c r="DK16" t="s">
        <v>210</v>
      </c>
      <c r="DL16" t="s">
        <v>210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985520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GK16">
        <v>12</v>
      </c>
      <c r="GL16">
        <v>18</v>
      </c>
      <c r="GM16">
        <v>21382</v>
      </c>
      <c r="GN16">
        <v>21382</v>
      </c>
      <c r="GO16">
        <v>332</v>
      </c>
      <c r="GP16">
        <v>347</v>
      </c>
      <c r="GQ16">
        <v>1507</v>
      </c>
      <c r="GR16">
        <v>2163</v>
      </c>
      <c r="GS16">
        <v>1507</v>
      </c>
      <c r="GT16">
        <v>2163</v>
      </c>
      <c r="GU16" t="s">
        <v>242</v>
      </c>
      <c r="GV16">
        <v>7193</v>
      </c>
      <c r="GW16">
        <v>1507</v>
      </c>
      <c r="GX16">
        <v>2163</v>
      </c>
      <c r="GY16" t="s">
        <v>242</v>
      </c>
      <c r="GZ16">
        <v>7193</v>
      </c>
      <c r="HA16">
        <v>1507</v>
      </c>
      <c r="HB16">
        <v>2163</v>
      </c>
      <c r="HC16" t="s">
        <v>242</v>
      </c>
      <c r="HD16">
        <v>7193</v>
      </c>
    </row>
    <row r="17" spans="1:212" x14ac:dyDescent="0.25">
      <c r="A17" t="s">
        <v>300</v>
      </c>
      <c r="B17" t="s">
        <v>301</v>
      </c>
      <c r="C17" t="s">
        <v>286</v>
      </c>
      <c r="D17" t="s">
        <v>286</v>
      </c>
      <c r="E17" t="s">
        <v>287</v>
      </c>
      <c r="F17" t="s">
        <v>288</v>
      </c>
      <c r="G17" t="s">
        <v>289</v>
      </c>
      <c r="H17">
        <v>0.5</v>
      </c>
      <c r="I17">
        <v>0.13974</v>
      </c>
      <c r="J17">
        <v>0</v>
      </c>
      <c r="K17">
        <v>1.9697699999999999E-2</v>
      </c>
      <c r="L17">
        <v>45.081000000000003</v>
      </c>
      <c r="M17">
        <v>15.741</v>
      </c>
      <c r="N17">
        <v>45.081000000000003</v>
      </c>
      <c r="O17" s="7">
        <v>0.5</v>
      </c>
      <c r="AA17" s="16">
        <f t="shared" si="5"/>
        <v>1</v>
      </c>
      <c r="AB17" s="13">
        <f t="shared" si="6"/>
        <v>0</v>
      </c>
      <c r="AC17" s="16">
        <f t="shared" si="7"/>
        <v>0</v>
      </c>
      <c r="AD17" s="13">
        <f t="shared" si="8"/>
        <v>0</v>
      </c>
      <c r="AE17" s="16">
        <f t="shared" si="9"/>
        <v>1</v>
      </c>
      <c r="AF17" s="13">
        <f t="shared" si="9"/>
        <v>0</v>
      </c>
      <c r="AG17" s="17">
        <f t="shared" si="10"/>
        <v>1</v>
      </c>
      <c r="AH17" s="21">
        <f t="shared" si="11"/>
        <v>1</v>
      </c>
      <c r="AI17" s="22">
        <f t="shared" si="12"/>
        <v>0</v>
      </c>
      <c r="AJ17" s="21">
        <f t="shared" si="13"/>
        <v>0</v>
      </c>
      <c r="AK17" s="22">
        <f t="shared" si="14"/>
        <v>0</v>
      </c>
      <c r="AL17" s="21">
        <f t="shared" si="15"/>
        <v>1</v>
      </c>
      <c r="AM17" s="22">
        <f t="shared" si="16"/>
        <v>0</v>
      </c>
      <c r="AN17" s="23">
        <f t="shared" si="17"/>
        <v>1</v>
      </c>
      <c r="AO17">
        <v>0</v>
      </c>
      <c r="AP17">
        <v>1.9697699999999999E-2</v>
      </c>
      <c r="AQ17">
        <v>45.081000000000003</v>
      </c>
      <c r="CA17" t="s">
        <v>204</v>
      </c>
      <c r="CB17" t="s">
        <v>302</v>
      </c>
      <c r="CC17" t="s">
        <v>303</v>
      </c>
      <c r="CD17" t="s">
        <v>304</v>
      </c>
      <c r="CE17" t="s">
        <v>305</v>
      </c>
      <c r="CF17" t="s">
        <v>306</v>
      </c>
      <c r="CG17">
        <v>5</v>
      </c>
      <c r="CH17">
        <v>3</v>
      </c>
      <c r="CI17">
        <v>4.3601999999999999</v>
      </c>
      <c r="CJ17">
        <v>13063000</v>
      </c>
      <c r="CK17">
        <v>13063000</v>
      </c>
      <c r="CL17">
        <v>0</v>
      </c>
      <c r="CM17">
        <v>0</v>
      </c>
      <c r="CN17" t="s">
        <v>210</v>
      </c>
      <c r="CO17">
        <v>13063000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 t="s">
        <v>210</v>
      </c>
      <c r="DB17" t="s">
        <v>210</v>
      </c>
      <c r="DC17" t="s">
        <v>210</v>
      </c>
      <c r="DD17" t="s">
        <v>210</v>
      </c>
      <c r="DE17" t="s">
        <v>210</v>
      </c>
      <c r="DF17" t="s">
        <v>210</v>
      </c>
      <c r="DG17" t="s">
        <v>210</v>
      </c>
      <c r="DH17" t="s">
        <v>210</v>
      </c>
      <c r="DI17" t="s">
        <v>210</v>
      </c>
      <c r="DJ17" t="s">
        <v>210</v>
      </c>
      <c r="DK17" t="s">
        <v>210</v>
      </c>
      <c r="DL17" t="s">
        <v>210</v>
      </c>
      <c r="DM17">
        <v>13063000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GK17">
        <v>13</v>
      </c>
      <c r="GL17">
        <v>18</v>
      </c>
      <c r="GM17">
        <v>9494</v>
      </c>
      <c r="GN17">
        <v>9494</v>
      </c>
      <c r="GO17">
        <v>344</v>
      </c>
      <c r="GP17">
        <v>360</v>
      </c>
      <c r="GQ17">
        <v>1887</v>
      </c>
      <c r="GR17">
        <v>2974</v>
      </c>
      <c r="GS17">
        <v>1887</v>
      </c>
      <c r="GT17">
        <v>2974</v>
      </c>
      <c r="GU17" t="s">
        <v>307</v>
      </c>
      <c r="GV17">
        <v>4905</v>
      </c>
      <c r="GW17">
        <v>1887</v>
      </c>
      <c r="GX17">
        <v>2974</v>
      </c>
      <c r="GY17" t="s">
        <v>307</v>
      </c>
      <c r="GZ17">
        <v>4905</v>
      </c>
      <c r="HA17">
        <v>1887</v>
      </c>
      <c r="HB17">
        <v>2974</v>
      </c>
      <c r="HC17" t="s">
        <v>307</v>
      </c>
      <c r="HD17">
        <v>4905</v>
      </c>
    </row>
    <row r="18" spans="1:212" x14ac:dyDescent="0.25">
      <c r="A18" t="s">
        <v>308</v>
      </c>
      <c r="B18" t="s">
        <v>309</v>
      </c>
      <c r="C18" t="s">
        <v>310</v>
      </c>
      <c r="D18" t="s">
        <v>310</v>
      </c>
      <c r="E18" t="s">
        <v>311</v>
      </c>
      <c r="F18" t="s">
        <v>312</v>
      </c>
      <c r="G18" t="s">
        <v>313</v>
      </c>
      <c r="H18">
        <v>0.85088399999999997</v>
      </c>
      <c r="I18">
        <v>2.3533800000000001E-2</v>
      </c>
      <c r="J18">
        <v>13.427</v>
      </c>
      <c r="K18">
        <v>1.46672E-2</v>
      </c>
      <c r="L18">
        <v>41.45</v>
      </c>
      <c r="M18">
        <v>15.035</v>
      </c>
      <c r="N18">
        <v>41.45</v>
      </c>
      <c r="W18" s="11">
        <v>0.85088399999999997</v>
      </c>
      <c r="AA18" s="16">
        <f t="shared" si="5"/>
        <v>0</v>
      </c>
      <c r="AB18" s="13">
        <f t="shared" si="6"/>
        <v>0</v>
      </c>
      <c r="AC18" s="16">
        <f t="shared" si="7"/>
        <v>1</v>
      </c>
      <c r="AD18" s="13">
        <f t="shared" si="8"/>
        <v>0</v>
      </c>
      <c r="AE18" s="16">
        <f t="shared" si="9"/>
        <v>1</v>
      </c>
      <c r="AF18" s="13">
        <f t="shared" si="9"/>
        <v>0</v>
      </c>
      <c r="AG18" s="17">
        <f t="shared" si="10"/>
        <v>1</v>
      </c>
      <c r="AH18" s="21">
        <f t="shared" si="11"/>
        <v>0</v>
      </c>
      <c r="AI18" s="22">
        <f t="shared" si="12"/>
        <v>0</v>
      </c>
      <c r="AJ18" s="21">
        <f t="shared" si="13"/>
        <v>0</v>
      </c>
      <c r="AK18" s="22">
        <f t="shared" si="14"/>
        <v>0</v>
      </c>
      <c r="AL18" s="21">
        <f t="shared" si="15"/>
        <v>0</v>
      </c>
      <c r="AM18" s="22">
        <f t="shared" si="16"/>
        <v>0</v>
      </c>
      <c r="AN18" s="23">
        <f t="shared" si="17"/>
        <v>0</v>
      </c>
      <c r="BM18">
        <v>13.427</v>
      </c>
      <c r="BN18">
        <v>1.46672E-2</v>
      </c>
      <c r="BO18">
        <v>41.45</v>
      </c>
      <c r="CA18" t="s">
        <v>204</v>
      </c>
      <c r="CB18" t="s">
        <v>314</v>
      </c>
      <c r="CC18" t="s">
        <v>315</v>
      </c>
      <c r="CD18" t="s">
        <v>316</v>
      </c>
      <c r="CE18" t="s">
        <v>317</v>
      </c>
      <c r="CF18" t="s">
        <v>318</v>
      </c>
      <c r="CG18">
        <v>3</v>
      </c>
      <c r="CH18">
        <v>3</v>
      </c>
      <c r="CI18">
        <v>0.92152999999999996</v>
      </c>
      <c r="CJ18">
        <v>5014500</v>
      </c>
      <c r="CK18">
        <v>0</v>
      </c>
      <c r="CL18">
        <v>5014500</v>
      </c>
      <c r="CM18">
        <v>0</v>
      </c>
      <c r="CN18" t="s">
        <v>210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5014500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 t="s">
        <v>210</v>
      </c>
      <c r="DB18" t="s">
        <v>210</v>
      </c>
      <c r="DC18" t="s">
        <v>210</v>
      </c>
      <c r="DD18" t="s">
        <v>210</v>
      </c>
      <c r="DE18" t="s">
        <v>210</v>
      </c>
      <c r="DF18" t="s">
        <v>210</v>
      </c>
      <c r="DG18" t="s">
        <v>210</v>
      </c>
      <c r="DH18" t="s">
        <v>210</v>
      </c>
      <c r="DI18" t="s">
        <v>210</v>
      </c>
      <c r="DJ18" t="s">
        <v>210</v>
      </c>
      <c r="DK18" t="s">
        <v>210</v>
      </c>
      <c r="DL18" t="s">
        <v>210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5014500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GK18">
        <v>14</v>
      </c>
      <c r="GL18">
        <v>21</v>
      </c>
      <c r="GM18">
        <v>53</v>
      </c>
      <c r="GN18">
        <v>53</v>
      </c>
      <c r="GO18">
        <v>502</v>
      </c>
      <c r="GP18">
        <v>519</v>
      </c>
      <c r="GQ18">
        <v>2554</v>
      </c>
      <c r="GR18">
        <v>4043</v>
      </c>
      <c r="GS18">
        <v>2554</v>
      </c>
      <c r="GT18">
        <v>4043</v>
      </c>
      <c r="GU18" t="s">
        <v>242</v>
      </c>
      <c r="GV18">
        <v>8626</v>
      </c>
      <c r="GW18">
        <v>2554</v>
      </c>
      <c r="GX18">
        <v>4043</v>
      </c>
      <c r="GY18" t="s">
        <v>242</v>
      </c>
      <c r="GZ18">
        <v>8626</v>
      </c>
      <c r="HA18">
        <v>2554</v>
      </c>
      <c r="HB18">
        <v>4043</v>
      </c>
      <c r="HC18" t="s">
        <v>242</v>
      </c>
      <c r="HD18">
        <v>8626</v>
      </c>
    </row>
    <row r="19" spans="1:212" x14ac:dyDescent="0.25">
      <c r="A19" t="s">
        <v>319</v>
      </c>
      <c r="B19" t="s">
        <v>320</v>
      </c>
      <c r="C19" t="s">
        <v>321</v>
      </c>
      <c r="D19" t="s">
        <v>321</v>
      </c>
      <c r="E19" t="s">
        <v>322</v>
      </c>
      <c r="F19" t="s">
        <v>323</v>
      </c>
      <c r="G19" t="s">
        <v>324</v>
      </c>
      <c r="H19">
        <v>0.53380399999999995</v>
      </c>
      <c r="I19">
        <v>0.116184</v>
      </c>
      <c r="J19">
        <v>0.66497600000000001</v>
      </c>
      <c r="K19">
        <v>1.8402000000000002E-2</v>
      </c>
      <c r="L19">
        <v>49.424999999999997</v>
      </c>
      <c r="M19">
        <v>8.0389999999999997</v>
      </c>
      <c r="N19">
        <v>49.424999999999997</v>
      </c>
      <c r="W19" s="11">
        <v>0.53380399999999995</v>
      </c>
      <c r="AA19" s="16">
        <f t="shared" si="5"/>
        <v>0</v>
      </c>
      <c r="AB19" s="13">
        <f t="shared" si="6"/>
        <v>0</v>
      </c>
      <c r="AC19" s="16">
        <f t="shared" si="7"/>
        <v>1</v>
      </c>
      <c r="AD19" s="13">
        <f t="shared" si="8"/>
        <v>0</v>
      </c>
      <c r="AE19" s="16">
        <f t="shared" si="9"/>
        <v>1</v>
      </c>
      <c r="AF19" s="13">
        <f t="shared" si="9"/>
        <v>0</v>
      </c>
      <c r="AG19" s="17">
        <f t="shared" si="10"/>
        <v>1</v>
      </c>
      <c r="AH19" s="21">
        <f t="shared" si="11"/>
        <v>0</v>
      </c>
      <c r="AI19" s="22">
        <f t="shared" si="12"/>
        <v>0</v>
      </c>
      <c r="AJ19" s="21">
        <f t="shared" si="13"/>
        <v>0</v>
      </c>
      <c r="AK19" s="22">
        <f t="shared" si="14"/>
        <v>0</v>
      </c>
      <c r="AL19" s="21">
        <f t="shared" si="15"/>
        <v>0</v>
      </c>
      <c r="AM19" s="22">
        <f t="shared" si="16"/>
        <v>0</v>
      </c>
      <c r="AN19" s="23">
        <f t="shared" si="17"/>
        <v>0</v>
      </c>
      <c r="BM19">
        <v>0.66497600000000001</v>
      </c>
      <c r="BN19">
        <v>1.8402000000000002E-2</v>
      </c>
      <c r="BO19">
        <v>49.424999999999997</v>
      </c>
      <c r="BZ19">
        <v>1</v>
      </c>
      <c r="CA19" t="s">
        <v>204</v>
      </c>
      <c r="CB19" t="s">
        <v>325</v>
      </c>
      <c r="CC19" t="s">
        <v>326</v>
      </c>
      <c r="CD19" t="s">
        <v>316</v>
      </c>
      <c r="CE19" t="s">
        <v>327</v>
      </c>
      <c r="CF19" t="s">
        <v>328</v>
      </c>
      <c r="CG19">
        <v>3</v>
      </c>
      <c r="CH19">
        <v>3</v>
      </c>
      <c r="CI19">
        <v>-1.7486999999999999</v>
      </c>
      <c r="CJ19">
        <v>16844000</v>
      </c>
      <c r="CK19">
        <v>16844000</v>
      </c>
      <c r="CL19">
        <v>0</v>
      </c>
      <c r="CM19">
        <v>0</v>
      </c>
      <c r="CN19" t="s">
        <v>210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16844000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 t="s">
        <v>210</v>
      </c>
      <c r="DB19" t="s">
        <v>210</v>
      </c>
      <c r="DC19" t="s">
        <v>210</v>
      </c>
      <c r="DD19" t="s">
        <v>210</v>
      </c>
      <c r="DE19" t="s">
        <v>210</v>
      </c>
      <c r="DF19" t="s">
        <v>210</v>
      </c>
      <c r="DG19" t="s">
        <v>210</v>
      </c>
      <c r="DH19" t="s">
        <v>210</v>
      </c>
      <c r="DI19" t="s">
        <v>210</v>
      </c>
      <c r="DJ19" t="s">
        <v>210</v>
      </c>
      <c r="DK19" t="s">
        <v>210</v>
      </c>
      <c r="DL19" t="s">
        <v>210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16844000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GK19">
        <v>15</v>
      </c>
      <c r="GL19">
        <v>22</v>
      </c>
      <c r="GM19">
        <v>126</v>
      </c>
      <c r="GN19">
        <v>126</v>
      </c>
      <c r="GO19">
        <v>720</v>
      </c>
      <c r="GP19">
        <v>742</v>
      </c>
      <c r="GQ19">
        <v>3986</v>
      </c>
      <c r="GR19">
        <v>5987</v>
      </c>
      <c r="GS19">
        <v>3986</v>
      </c>
      <c r="GT19">
        <v>5987</v>
      </c>
      <c r="GU19" t="s">
        <v>242</v>
      </c>
      <c r="GV19">
        <v>7783</v>
      </c>
      <c r="GW19">
        <v>3986</v>
      </c>
      <c r="GX19">
        <v>5987</v>
      </c>
      <c r="GY19" t="s">
        <v>242</v>
      </c>
      <c r="GZ19">
        <v>7783</v>
      </c>
      <c r="HA19">
        <v>3986</v>
      </c>
      <c r="HB19">
        <v>5987</v>
      </c>
      <c r="HC19" t="s">
        <v>242</v>
      </c>
      <c r="HD19">
        <v>7783</v>
      </c>
    </row>
    <row r="20" spans="1:212" x14ac:dyDescent="0.25">
      <c r="A20" t="s">
        <v>329</v>
      </c>
      <c r="B20" t="s">
        <v>330</v>
      </c>
      <c r="C20" t="s">
        <v>331</v>
      </c>
      <c r="D20" t="s">
        <v>331</v>
      </c>
      <c r="E20" t="s">
        <v>332</v>
      </c>
      <c r="F20" t="s">
        <v>333</v>
      </c>
      <c r="G20" t="s">
        <v>334</v>
      </c>
      <c r="H20">
        <v>1</v>
      </c>
      <c r="I20">
        <v>0</v>
      </c>
      <c r="J20">
        <v>70.398600000000002</v>
      </c>
      <c r="K20">
        <v>1.8863499999999998E-2</v>
      </c>
      <c r="L20">
        <v>70.399000000000001</v>
      </c>
      <c r="M20">
        <v>10.468</v>
      </c>
      <c r="N20">
        <v>70.399000000000001</v>
      </c>
      <c r="T20" s="9">
        <v>1</v>
      </c>
      <c r="AA20" s="16">
        <f t="shared" si="5"/>
        <v>0</v>
      </c>
      <c r="AB20" s="13">
        <f t="shared" si="6"/>
        <v>1</v>
      </c>
      <c r="AC20" s="16">
        <f t="shared" si="7"/>
        <v>0</v>
      </c>
      <c r="AD20" s="13">
        <f t="shared" si="8"/>
        <v>0</v>
      </c>
      <c r="AE20" s="16">
        <f t="shared" si="9"/>
        <v>0</v>
      </c>
      <c r="AF20" s="13">
        <f t="shared" si="9"/>
        <v>1</v>
      </c>
      <c r="AG20" s="17">
        <f t="shared" si="10"/>
        <v>1</v>
      </c>
      <c r="AH20" s="21">
        <f t="shared" si="11"/>
        <v>0</v>
      </c>
      <c r="AI20" s="22">
        <f t="shared" si="12"/>
        <v>0</v>
      </c>
      <c r="AJ20" s="21">
        <f t="shared" si="13"/>
        <v>0</v>
      </c>
      <c r="AK20" s="22">
        <f t="shared" si="14"/>
        <v>0</v>
      </c>
      <c r="AL20" s="21">
        <f t="shared" si="15"/>
        <v>0</v>
      </c>
      <c r="AM20" s="22">
        <f t="shared" si="16"/>
        <v>0</v>
      </c>
      <c r="AN20" s="23">
        <f t="shared" si="17"/>
        <v>0</v>
      </c>
      <c r="BD20">
        <v>70.398600000000002</v>
      </c>
      <c r="BE20">
        <v>1.8863499999999998E-2</v>
      </c>
      <c r="BF20">
        <v>70.399000000000001</v>
      </c>
      <c r="BZ20">
        <v>2</v>
      </c>
      <c r="CA20" t="s">
        <v>204</v>
      </c>
      <c r="CB20" t="s">
        <v>335</v>
      </c>
      <c r="CC20" t="s">
        <v>336</v>
      </c>
      <c r="CD20" t="s">
        <v>337</v>
      </c>
      <c r="CE20" t="s">
        <v>338</v>
      </c>
      <c r="CF20" t="s">
        <v>339</v>
      </c>
      <c r="CG20">
        <v>7</v>
      </c>
      <c r="CH20">
        <v>2</v>
      </c>
      <c r="CI20">
        <v>3.3331</v>
      </c>
      <c r="CJ20">
        <v>0</v>
      </c>
      <c r="CK20">
        <v>0</v>
      </c>
      <c r="CL20">
        <v>0</v>
      </c>
      <c r="CM20">
        <v>0</v>
      </c>
      <c r="CN20" t="s">
        <v>210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 t="s">
        <v>210</v>
      </c>
      <c r="DB20" t="s">
        <v>210</v>
      </c>
      <c r="DC20" t="s">
        <v>210</v>
      </c>
      <c r="DD20" t="s">
        <v>210</v>
      </c>
      <c r="DE20" t="s">
        <v>210</v>
      </c>
      <c r="DF20" t="s">
        <v>210</v>
      </c>
      <c r="DG20" t="s">
        <v>210</v>
      </c>
      <c r="DH20" t="s">
        <v>210</v>
      </c>
      <c r="DI20" t="s">
        <v>210</v>
      </c>
      <c r="DJ20" t="s">
        <v>210</v>
      </c>
      <c r="DK20" t="s">
        <v>210</v>
      </c>
      <c r="DL20" t="s">
        <v>210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GK20">
        <v>16</v>
      </c>
      <c r="GL20">
        <v>23</v>
      </c>
      <c r="GM20">
        <v>281</v>
      </c>
      <c r="GN20">
        <v>281</v>
      </c>
      <c r="GO20">
        <v>66</v>
      </c>
      <c r="GP20">
        <v>66</v>
      </c>
      <c r="GQ20">
        <v>165</v>
      </c>
      <c r="GR20">
        <v>185</v>
      </c>
      <c r="GS20">
        <v>165</v>
      </c>
      <c r="GT20">
        <v>185</v>
      </c>
      <c r="GU20" t="s">
        <v>340</v>
      </c>
      <c r="GV20">
        <v>5623</v>
      </c>
      <c r="GW20">
        <v>165</v>
      </c>
      <c r="GX20">
        <v>185</v>
      </c>
      <c r="GY20" t="s">
        <v>340</v>
      </c>
      <c r="GZ20">
        <v>5623</v>
      </c>
      <c r="HA20">
        <v>165</v>
      </c>
      <c r="HB20">
        <v>185</v>
      </c>
      <c r="HC20" t="s">
        <v>340</v>
      </c>
      <c r="HD20">
        <v>5623</v>
      </c>
    </row>
    <row r="21" spans="1:212" x14ac:dyDescent="0.25">
      <c r="A21" t="s">
        <v>341</v>
      </c>
      <c r="B21" t="s">
        <v>342</v>
      </c>
      <c r="C21" t="s">
        <v>343</v>
      </c>
      <c r="D21" t="s">
        <v>343</v>
      </c>
      <c r="E21" t="s">
        <v>344</v>
      </c>
      <c r="F21" t="s">
        <v>345</v>
      </c>
      <c r="G21" t="s">
        <v>346</v>
      </c>
      <c r="H21">
        <v>0.99707500000000004</v>
      </c>
      <c r="I21">
        <v>4.0172899999999998E-4</v>
      </c>
      <c r="J21">
        <v>30.417899999999999</v>
      </c>
      <c r="K21">
        <v>1.8396599999999999E-2</v>
      </c>
      <c r="L21">
        <v>47.082000000000001</v>
      </c>
      <c r="M21">
        <v>7.4962999999999997</v>
      </c>
      <c r="N21">
        <v>47.082000000000001</v>
      </c>
      <c r="Q21" s="7">
        <v>0.99707500000000004</v>
      </c>
      <c r="AA21" s="16">
        <f t="shared" si="5"/>
        <v>1</v>
      </c>
      <c r="AB21" s="13">
        <f t="shared" si="6"/>
        <v>0</v>
      </c>
      <c r="AC21" s="16">
        <f t="shared" si="7"/>
        <v>0</v>
      </c>
      <c r="AD21" s="13">
        <f t="shared" si="8"/>
        <v>0</v>
      </c>
      <c r="AE21" s="16">
        <f t="shared" si="9"/>
        <v>1</v>
      </c>
      <c r="AF21" s="13">
        <f t="shared" si="9"/>
        <v>0</v>
      </c>
      <c r="AG21" s="17">
        <f t="shared" si="10"/>
        <v>1</v>
      </c>
      <c r="AH21" s="21">
        <f t="shared" si="11"/>
        <v>0</v>
      </c>
      <c r="AI21" s="22">
        <f t="shared" si="12"/>
        <v>0</v>
      </c>
      <c r="AJ21" s="21">
        <f t="shared" si="13"/>
        <v>0</v>
      </c>
      <c r="AK21" s="22">
        <f t="shared" si="14"/>
        <v>0</v>
      </c>
      <c r="AL21" s="21">
        <f t="shared" si="15"/>
        <v>0</v>
      </c>
      <c r="AM21" s="22">
        <f t="shared" si="16"/>
        <v>0</v>
      </c>
      <c r="AN21" s="23">
        <f t="shared" si="17"/>
        <v>0</v>
      </c>
      <c r="AU21">
        <v>30.417899999999999</v>
      </c>
      <c r="AV21">
        <v>1.8396599999999999E-2</v>
      </c>
      <c r="AW21">
        <v>47.082000000000001</v>
      </c>
      <c r="BZ21">
        <v>1</v>
      </c>
      <c r="CA21" t="s">
        <v>204</v>
      </c>
      <c r="CB21" t="s">
        <v>347</v>
      </c>
      <c r="CC21" t="s">
        <v>348</v>
      </c>
      <c r="CD21" t="s">
        <v>349</v>
      </c>
      <c r="CE21" t="s">
        <v>350</v>
      </c>
      <c r="CF21" t="s">
        <v>351</v>
      </c>
      <c r="CG21">
        <v>7</v>
      </c>
      <c r="CH21">
        <v>3</v>
      </c>
      <c r="CI21">
        <v>1.0002</v>
      </c>
      <c r="CJ21">
        <v>0</v>
      </c>
      <c r="CK21">
        <v>0</v>
      </c>
      <c r="CL21">
        <v>0</v>
      </c>
      <c r="CM21">
        <v>0</v>
      </c>
      <c r="CN21" t="s">
        <v>210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t="s">
        <v>210</v>
      </c>
      <c r="DB21" t="s">
        <v>210</v>
      </c>
      <c r="DC21" t="s">
        <v>210</v>
      </c>
      <c r="DD21" t="s">
        <v>210</v>
      </c>
      <c r="DE21" t="s">
        <v>210</v>
      </c>
      <c r="DF21" t="s">
        <v>210</v>
      </c>
      <c r="DG21" t="s">
        <v>210</v>
      </c>
      <c r="DH21" t="s">
        <v>210</v>
      </c>
      <c r="DI21" t="s">
        <v>210</v>
      </c>
      <c r="DJ21" t="s">
        <v>210</v>
      </c>
      <c r="DK21" t="s">
        <v>210</v>
      </c>
      <c r="DL21" t="s">
        <v>210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GK21">
        <v>17</v>
      </c>
      <c r="GL21">
        <v>30</v>
      </c>
      <c r="GM21">
        <v>229</v>
      </c>
      <c r="GN21">
        <v>229</v>
      </c>
      <c r="GO21">
        <v>515</v>
      </c>
      <c r="GP21">
        <v>532</v>
      </c>
      <c r="GQ21">
        <v>2575</v>
      </c>
      <c r="GR21">
        <v>4064</v>
      </c>
      <c r="GS21">
        <v>2575</v>
      </c>
      <c r="GT21">
        <v>4064</v>
      </c>
      <c r="GU21" t="s">
        <v>271</v>
      </c>
      <c r="GV21">
        <v>15977</v>
      </c>
      <c r="GW21">
        <v>2575</v>
      </c>
      <c r="GX21">
        <v>4064</v>
      </c>
      <c r="GY21" t="s">
        <v>271</v>
      </c>
      <c r="GZ21">
        <v>15977</v>
      </c>
      <c r="HA21">
        <v>2575</v>
      </c>
      <c r="HB21">
        <v>4064</v>
      </c>
      <c r="HC21" t="s">
        <v>271</v>
      </c>
      <c r="HD21">
        <v>15977</v>
      </c>
    </row>
    <row r="22" spans="1:212" x14ac:dyDescent="0.25">
      <c r="A22" t="s">
        <v>352</v>
      </c>
      <c r="B22">
        <v>900</v>
      </c>
      <c r="C22" t="s">
        <v>352</v>
      </c>
      <c r="D22" t="s">
        <v>352</v>
      </c>
      <c r="E22" t="s">
        <v>353</v>
      </c>
      <c r="F22" t="s">
        <v>354</v>
      </c>
      <c r="G22" t="s">
        <v>355</v>
      </c>
      <c r="H22">
        <v>0.70393700000000003</v>
      </c>
      <c r="I22">
        <v>6.5081799999999995E-2</v>
      </c>
      <c r="J22">
        <v>4.21692</v>
      </c>
      <c r="K22">
        <v>1.8510700000000001E-2</v>
      </c>
      <c r="L22">
        <v>43.628</v>
      </c>
      <c r="M22">
        <v>11.566000000000001</v>
      </c>
      <c r="N22">
        <v>43.628</v>
      </c>
      <c r="W22" s="11">
        <v>0.70393700000000003</v>
      </c>
      <c r="AA22" s="16">
        <f t="shared" si="5"/>
        <v>0</v>
      </c>
      <c r="AB22" s="13">
        <f t="shared" si="6"/>
        <v>0</v>
      </c>
      <c r="AC22" s="16">
        <f t="shared" si="7"/>
        <v>1</v>
      </c>
      <c r="AD22" s="13">
        <f t="shared" si="8"/>
        <v>0</v>
      </c>
      <c r="AE22" s="16">
        <f t="shared" si="9"/>
        <v>1</v>
      </c>
      <c r="AF22" s="13">
        <f t="shared" si="9"/>
        <v>0</v>
      </c>
      <c r="AG22" s="17">
        <f t="shared" si="10"/>
        <v>1</v>
      </c>
      <c r="AH22" s="21">
        <f t="shared" si="11"/>
        <v>0</v>
      </c>
      <c r="AI22" s="22">
        <f t="shared" si="12"/>
        <v>0</v>
      </c>
      <c r="AJ22" s="21">
        <f t="shared" si="13"/>
        <v>0</v>
      </c>
      <c r="AK22" s="22">
        <f t="shared" si="14"/>
        <v>0</v>
      </c>
      <c r="AL22" s="21">
        <f t="shared" si="15"/>
        <v>0</v>
      </c>
      <c r="AM22" s="22">
        <f t="shared" si="16"/>
        <v>0</v>
      </c>
      <c r="AN22" s="23">
        <f t="shared" si="17"/>
        <v>0</v>
      </c>
      <c r="BM22">
        <v>4.21692</v>
      </c>
      <c r="BN22">
        <v>1.8510700000000001E-2</v>
      </c>
      <c r="BO22">
        <v>43.628</v>
      </c>
      <c r="BZ22">
        <v>1</v>
      </c>
      <c r="CA22" t="s">
        <v>204</v>
      </c>
      <c r="CB22" t="s">
        <v>356</v>
      </c>
      <c r="CC22" t="s">
        <v>357</v>
      </c>
      <c r="CD22" t="s">
        <v>358</v>
      </c>
      <c r="CE22" t="s">
        <v>359</v>
      </c>
      <c r="CF22" t="s">
        <v>360</v>
      </c>
      <c r="CG22">
        <v>8</v>
      </c>
      <c r="CH22">
        <v>3</v>
      </c>
      <c r="CI22">
        <v>-2.6686000000000001</v>
      </c>
      <c r="CJ22">
        <v>107790</v>
      </c>
      <c r="CK22">
        <v>107790</v>
      </c>
      <c r="CL22">
        <v>0</v>
      </c>
      <c r="CM22">
        <v>0</v>
      </c>
      <c r="CN22" t="s">
        <v>210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107790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t="s">
        <v>210</v>
      </c>
      <c r="DB22" t="s">
        <v>210</v>
      </c>
      <c r="DC22" t="s">
        <v>210</v>
      </c>
      <c r="DD22" t="s">
        <v>210</v>
      </c>
      <c r="DE22" t="s">
        <v>210</v>
      </c>
      <c r="DF22" t="s">
        <v>210</v>
      </c>
      <c r="DG22" t="s">
        <v>210</v>
      </c>
      <c r="DH22" t="s">
        <v>210</v>
      </c>
      <c r="DI22" t="s">
        <v>210</v>
      </c>
      <c r="DJ22" t="s">
        <v>210</v>
      </c>
      <c r="DK22" t="s">
        <v>210</v>
      </c>
      <c r="DL22" t="s">
        <v>210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107790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GK22">
        <v>18</v>
      </c>
      <c r="GL22">
        <v>32</v>
      </c>
      <c r="GM22">
        <v>900</v>
      </c>
      <c r="GN22">
        <v>900</v>
      </c>
      <c r="GO22">
        <v>583</v>
      </c>
      <c r="GP22">
        <v>600</v>
      </c>
      <c r="GQ22">
        <v>2697</v>
      </c>
      <c r="GR22">
        <v>4187</v>
      </c>
      <c r="GS22">
        <v>2697</v>
      </c>
      <c r="GT22">
        <v>4187</v>
      </c>
      <c r="GU22" t="s">
        <v>242</v>
      </c>
      <c r="GV22">
        <v>4384</v>
      </c>
      <c r="GW22">
        <v>2697</v>
      </c>
      <c r="GX22">
        <v>4187</v>
      </c>
      <c r="GY22" t="s">
        <v>242</v>
      </c>
      <c r="GZ22">
        <v>4384</v>
      </c>
      <c r="HA22">
        <v>2697</v>
      </c>
      <c r="HB22">
        <v>4187</v>
      </c>
      <c r="HC22" t="s">
        <v>242</v>
      </c>
      <c r="HD22">
        <v>4384</v>
      </c>
    </row>
    <row r="23" spans="1:212" x14ac:dyDescent="0.25">
      <c r="A23" t="s">
        <v>361</v>
      </c>
      <c r="B23" t="s">
        <v>362</v>
      </c>
      <c r="C23" t="s">
        <v>363</v>
      </c>
      <c r="D23" t="s">
        <v>363</v>
      </c>
      <c r="E23" t="s">
        <v>364</v>
      </c>
      <c r="F23" t="s">
        <v>365</v>
      </c>
      <c r="G23" t="s">
        <v>366</v>
      </c>
      <c r="H23">
        <v>0.99982000000000004</v>
      </c>
      <c r="I23" s="1">
        <v>9.6946800000000008E-6</v>
      </c>
      <c r="J23">
        <v>37.369599999999998</v>
      </c>
      <c r="K23">
        <v>1.8529400000000001E-2</v>
      </c>
      <c r="L23">
        <v>60.828000000000003</v>
      </c>
      <c r="M23">
        <v>6.2889999999999997</v>
      </c>
      <c r="N23">
        <v>56.631999999999998</v>
      </c>
      <c r="Q23" s="7">
        <v>0.99982000000000004</v>
      </c>
      <c r="T23" s="9">
        <v>0.99890599999999996</v>
      </c>
      <c r="AA23" s="16">
        <f t="shared" si="5"/>
        <v>1</v>
      </c>
      <c r="AB23" s="13">
        <f t="shared" si="6"/>
        <v>1</v>
      </c>
      <c r="AC23" s="16">
        <f t="shared" si="7"/>
        <v>0</v>
      </c>
      <c r="AD23" s="13">
        <f t="shared" si="8"/>
        <v>0</v>
      </c>
      <c r="AE23" s="16">
        <f t="shared" si="9"/>
        <v>1</v>
      </c>
      <c r="AF23" s="13">
        <f t="shared" si="9"/>
        <v>1</v>
      </c>
      <c r="AG23" s="17">
        <f t="shared" si="10"/>
        <v>2</v>
      </c>
      <c r="AH23" s="21">
        <f t="shared" si="11"/>
        <v>0</v>
      </c>
      <c r="AI23" s="22">
        <f t="shared" si="12"/>
        <v>0</v>
      </c>
      <c r="AJ23" s="21">
        <f t="shared" si="13"/>
        <v>0</v>
      </c>
      <c r="AK23" s="22">
        <f t="shared" si="14"/>
        <v>0</v>
      </c>
      <c r="AL23" s="21">
        <f t="shared" si="15"/>
        <v>0</v>
      </c>
      <c r="AM23" s="22">
        <f t="shared" si="16"/>
        <v>0</v>
      </c>
      <c r="AN23" s="23">
        <f t="shared" si="17"/>
        <v>0</v>
      </c>
      <c r="AU23">
        <v>37.369599999999998</v>
      </c>
      <c r="AV23">
        <v>1.90092E-2</v>
      </c>
      <c r="AW23">
        <v>56.631999999999998</v>
      </c>
      <c r="BD23">
        <v>29.596399999999999</v>
      </c>
      <c r="BE23">
        <v>1.8529400000000001E-2</v>
      </c>
      <c r="BF23">
        <v>60.828000000000003</v>
      </c>
      <c r="BZ23">
        <v>2</v>
      </c>
      <c r="CA23" t="s">
        <v>204</v>
      </c>
      <c r="CB23" t="s">
        <v>367</v>
      </c>
      <c r="CC23" t="s">
        <v>368</v>
      </c>
      <c r="CD23" t="s">
        <v>369</v>
      </c>
      <c r="CE23" t="s">
        <v>370</v>
      </c>
      <c r="CF23" t="s">
        <v>371</v>
      </c>
      <c r="CG23">
        <v>1</v>
      </c>
      <c r="CH23">
        <v>2</v>
      </c>
      <c r="CI23">
        <v>3.9874999999999998</v>
      </c>
      <c r="CJ23">
        <v>0</v>
      </c>
      <c r="CK23">
        <v>0</v>
      </c>
      <c r="CL23">
        <v>0</v>
      </c>
      <c r="CM23">
        <v>0</v>
      </c>
      <c r="CN23" t="s">
        <v>210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t="s">
        <v>210</v>
      </c>
      <c r="DB23" t="s">
        <v>210</v>
      </c>
      <c r="DC23" t="s">
        <v>210</v>
      </c>
      <c r="DD23" t="s">
        <v>210</v>
      </c>
      <c r="DE23" t="s">
        <v>210</v>
      </c>
      <c r="DF23" t="s">
        <v>210</v>
      </c>
      <c r="DG23" t="s">
        <v>210</v>
      </c>
      <c r="DH23" t="s">
        <v>210</v>
      </c>
      <c r="DI23" t="s">
        <v>210</v>
      </c>
      <c r="DJ23" t="s">
        <v>210</v>
      </c>
      <c r="DK23" t="s">
        <v>210</v>
      </c>
      <c r="DL23" t="s">
        <v>210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GK23">
        <v>19</v>
      </c>
      <c r="GL23">
        <v>35</v>
      </c>
      <c r="GM23">
        <v>175</v>
      </c>
      <c r="GN23">
        <v>175</v>
      </c>
      <c r="GO23">
        <v>579</v>
      </c>
      <c r="GP23">
        <v>596</v>
      </c>
      <c r="GQ23" t="s">
        <v>372</v>
      </c>
      <c r="GR23" t="s">
        <v>373</v>
      </c>
      <c r="GS23">
        <v>2691</v>
      </c>
      <c r="GT23">
        <v>4181</v>
      </c>
      <c r="GU23" t="s">
        <v>271</v>
      </c>
      <c r="GV23">
        <v>11278</v>
      </c>
      <c r="GW23">
        <v>2692</v>
      </c>
      <c r="GX23">
        <v>4182</v>
      </c>
      <c r="GY23" t="s">
        <v>340</v>
      </c>
      <c r="GZ23">
        <v>11186</v>
      </c>
      <c r="HA23">
        <v>2692</v>
      </c>
      <c r="HB23">
        <v>4182</v>
      </c>
      <c r="HC23" t="s">
        <v>340</v>
      </c>
      <c r="HD23">
        <v>11186</v>
      </c>
    </row>
    <row r="24" spans="1:212" x14ac:dyDescent="0.25">
      <c r="A24" t="s">
        <v>374</v>
      </c>
      <c r="B24">
        <v>1601</v>
      </c>
      <c r="C24" t="s">
        <v>374</v>
      </c>
      <c r="D24" t="s">
        <v>374</v>
      </c>
      <c r="F24" t="s">
        <v>375</v>
      </c>
      <c r="G24" t="s">
        <v>376</v>
      </c>
      <c r="H24">
        <v>0.98850899999999997</v>
      </c>
      <c r="I24">
        <v>1.3303900000000001E-3</v>
      </c>
      <c r="J24">
        <v>22.427099999999999</v>
      </c>
      <c r="K24">
        <v>1.65398E-2</v>
      </c>
      <c r="L24">
        <v>47.823</v>
      </c>
      <c r="M24">
        <v>7.9749999999999996</v>
      </c>
      <c r="N24">
        <v>44.753</v>
      </c>
      <c r="Z24" s="13">
        <v>0.98850899999999997</v>
      </c>
      <c r="AA24" s="16">
        <f t="shared" si="5"/>
        <v>0</v>
      </c>
      <c r="AB24" s="13">
        <f t="shared" si="6"/>
        <v>0</v>
      </c>
      <c r="AC24" s="16">
        <f t="shared" si="7"/>
        <v>0</v>
      </c>
      <c r="AD24" s="13">
        <f t="shared" si="8"/>
        <v>1</v>
      </c>
      <c r="AE24" s="16">
        <f t="shared" si="9"/>
        <v>0</v>
      </c>
      <c r="AF24" s="13">
        <f t="shared" si="9"/>
        <v>1</v>
      </c>
      <c r="AG24" s="17">
        <f t="shared" si="10"/>
        <v>1</v>
      </c>
      <c r="AH24" s="21">
        <f t="shared" si="11"/>
        <v>0</v>
      </c>
      <c r="AI24" s="22">
        <f t="shared" si="12"/>
        <v>0</v>
      </c>
      <c r="AJ24" s="21">
        <f t="shared" si="13"/>
        <v>0</v>
      </c>
      <c r="AK24" s="22">
        <f t="shared" si="14"/>
        <v>0</v>
      </c>
      <c r="AL24" s="21">
        <f t="shared" si="15"/>
        <v>0</v>
      </c>
      <c r="AM24" s="22">
        <f t="shared" si="16"/>
        <v>0</v>
      </c>
      <c r="AN24" s="23">
        <f t="shared" si="17"/>
        <v>0</v>
      </c>
      <c r="BV24">
        <v>22.427099999999999</v>
      </c>
      <c r="BW24">
        <v>1.65398E-2</v>
      </c>
      <c r="BX24">
        <v>47.823</v>
      </c>
      <c r="BZ24">
        <v>2</v>
      </c>
      <c r="CA24" t="s">
        <v>204</v>
      </c>
      <c r="CB24" t="s">
        <v>377</v>
      </c>
      <c r="CC24" t="s">
        <v>378</v>
      </c>
      <c r="CD24" t="s">
        <v>379</v>
      </c>
      <c r="CE24" t="s">
        <v>380</v>
      </c>
      <c r="CF24" t="s">
        <v>381</v>
      </c>
      <c r="CG24">
        <v>11</v>
      </c>
      <c r="CH24">
        <v>2</v>
      </c>
      <c r="CI24">
        <v>3.8016999999999999</v>
      </c>
      <c r="CJ24">
        <v>0</v>
      </c>
      <c r="CK24">
        <v>0</v>
      </c>
      <c r="CL24">
        <v>0</v>
      </c>
      <c r="CM24">
        <v>0</v>
      </c>
      <c r="CN24" t="s">
        <v>210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t="s">
        <v>210</v>
      </c>
      <c r="DB24" t="s">
        <v>210</v>
      </c>
      <c r="DC24" t="s">
        <v>210</v>
      </c>
      <c r="DD24" t="s">
        <v>210</v>
      </c>
      <c r="DE24" t="s">
        <v>210</v>
      </c>
      <c r="DF24" t="s">
        <v>210</v>
      </c>
      <c r="DG24" t="s">
        <v>210</v>
      </c>
      <c r="DH24" t="s">
        <v>210</v>
      </c>
      <c r="DI24" t="s">
        <v>210</v>
      </c>
      <c r="DJ24" t="s">
        <v>210</v>
      </c>
      <c r="DK24" t="s">
        <v>210</v>
      </c>
      <c r="DL24" t="s">
        <v>210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GK24">
        <v>20</v>
      </c>
      <c r="GL24">
        <v>36</v>
      </c>
      <c r="GM24">
        <v>1601</v>
      </c>
      <c r="GN24">
        <v>1601</v>
      </c>
      <c r="GO24">
        <v>50</v>
      </c>
      <c r="GP24">
        <v>51</v>
      </c>
      <c r="GQ24" t="s">
        <v>382</v>
      </c>
      <c r="GR24" t="s">
        <v>383</v>
      </c>
      <c r="GS24">
        <v>131</v>
      </c>
      <c r="GT24">
        <v>145</v>
      </c>
      <c r="GU24" t="s">
        <v>230</v>
      </c>
      <c r="GV24">
        <v>13307</v>
      </c>
      <c r="GW24">
        <v>132</v>
      </c>
      <c r="GX24">
        <v>146</v>
      </c>
      <c r="GY24" t="s">
        <v>230</v>
      </c>
      <c r="GZ24">
        <v>22862</v>
      </c>
      <c r="HA24">
        <v>132</v>
      </c>
      <c r="HB24">
        <v>146</v>
      </c>
      <c r="HC24" t="s">
        <v>230</v>
      </c>
      <c r="HD24">
        <v>22862</v>
      </c>
    </row>
    <row r="25" spans="1:212" x14ac:dyDescent="0.25">
      <c r="A25" t="s">
        <v>384</v>
      </c>
      <c r="B25" t="s">
        <v>385</v>
      </c>
      <c r="C25" t="s">
        <v>386</v>
      </c>
      <c r="D25" t="s">
        <v>386</v>
      </c>
      <c r="E25" t="s">
        <v>387</v>
      </c>
      <c r="F25" t="s">
        <v>388</v>
      </c>
      <c r="G25" t="s">
        <v>389</v>
      </c>
      <c r="H25">
        <v>0.99763299999999999</v>
      </c>
      <c r="I25">
        <v>3.0346799999999999E-4</v>
      </c>
      <c r="J25">
        <v>30.885100000000001</v>
      </c>
      <c r="K25">
        <v>1.9621599999999999E-2</v>
      </c>
      <c r="L25">
        <v>55.676000000000002</v>
      </c>
      <c r="M25">
        <v>8.6820000000000004</v>
      </c>
      <c r="N25">
        <v>55.676000000000002</v>
      </c>
      <c r="Z25" s="13">
        <v>0.99763299999999999</v>
      </c>
      <c r="AA25" s="16">
        <f t="shared" si="5"/>
        <v>0</v>
      </c>
      <c r="AB25" s="13">
        <f t="shared" si="6"/>
        <v>0</v>
      </c>
      <c r="AC25" s="16">
        <f t="shared" si="7"/>
        <v>0</v>
      </c>
      <c r="AD25" s="13">
        <f t="shared" si="8"/>
        <v>1</v>
      </c>
      <c r="AE25" s="16">
        <f t="shared" si="9"/>
        <v>0</v>
      </c>
      <c r="AF25" s="13">
        <f t="shared" si="9"/>
        <v>1</v>
      </c>
      <c r="AG25" s="17">
        <f t="shared" si="10"/>
        <v>1</v>
      </c>
      <c r="AH25" s="21">
        <f t="shared" si="11"/>
        <v>0</v>
      </c>
      <c r="AI25" s="22">
        <f t="shared" si="12"/>
        <v>0</v>
      </c>
      <c r="AJ25" s="21">
        <f t="shared" si="13"/>
        <v>0</v>
      </c>
      <c r="AK25" s="22">
        <f t="shared" si="14"/>
        <v>0</v>
      </c>
      <c r="AL25" s="21">
        <f t="shared" si="15"/>
        <v>0</v>
      </c>
      <c r="AM25" s="22">
        <f t="shared" si="16"/>
        <v>0</v>
      </c>
      <c r="AN25" s="23">
        <f t="shared" si="17"/>
        <v>0</v>
      </c>
      <c r="BV25">
        <v>30.885100000000001</v>
      </c>
      <c r="BW25">
        <v>1.9621599999999999E-2</v>
      </c>
      <c r="BX25">
        <v>55.676000000000002</v>
      </c>
      <c r="BZ25">
        <v>1</v>
      </c>
      <c r="CA25" t="s">
        <v>204</v>
      </c>
      <c r="CB25" t="s">
        <v>390</v>
      </c>
      <c r="CC25" t="s">
        <v>391</v>
      </c>
      <c r="CD25" t="s">
        <v>392</v>
      </c>
      <c r="CE25" t="s">
        <v>393</v>
      </c>
      <c r="CF25" t="s">
        <v>394</v>
      </c>
      <c r="CG25">
        <v>2</v>
      </c>
      <c r="CH25">
        <v>2</v>
      </c>
      <c r="CI25">
        <v>1.2644</v>
      </c>
      <c r="CJ25">
        <v>0</v>
      </c>
      <c r="CK25">
        <v>0</v>
      </c>
      <c r="CL25">
        <v>0</v>
      </c>
      <c r="CM25">
        <v>0</v>
      </c>
      <c r="CN25" t="s">
        <v>210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t="s">
        <v>210</v>
      </c>
      <c r="DB25" t="s">
        <v>210</v>
      </c>
      <c r="DC25" t="s">
        <v>210</v>
      </c>
      <c r="DD25" t="s">
        <v>210</v>
      </c>
      <c r="DE25" t="s">
        <v>210</v>
      </c>
      <c r="DF25" t="s">
        <v>210</v>
      </c>
      <c r="DG25" t="s">
        <v>210</v>
      </c>
      <c r="DH25" t="s">
        <v>210</v>
      </c>
      <c r="DI25" t="s">
        <v>210</v>
      </c>
      <c r="DJ25" t="s">
        <v>210</v>
      </c>
      <c r="DK25" t="s">
        <v>210</v>
      </c>
      <c r="DL25" t="s">
        <v>210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GK25">
        <v>21</v>
      </c>
      <c r="GL25">
        <v>37</v>
      </c>
      <c r="GM25">
        <v>146</v>
      </c>
      <c r="GN25">
        <v>146</v>
      </c>
      <c r="GO25">
        <v>482</v>
      </c>
      <c r="GP25">
        <v>499</v>
      </c>
      <c r="GQ25">
        <v>2520</v>
      </c>
      <c r="GR25">
        <v>4008</v>
      </c>
      <c r="GS25">
        <v>2520</v>
      </c>
      <c r="GT25">
        <v>4008</v>
      </c>
      <c r="GU25" t="s">
        <v>230</v>
      </c>
      <c r="GV25">
        <v>5655</v>
      </c>
      <c r="GW25">
        <v>2520</v>
      </c>
      <c r="GX25">
        <v>4008</v>
      </c>
      <c r="GY25" t="s">
        <v>230</v>
      </c>
      <c r="GZ25">
        <v>5655</v>
      </c>
      <c r="HA25">
        <v>2520</v>
      </c>
      <c r="HB25">
        <v>4008</v>
      </c>
      <c r="HC25" t="s">
        <v>230</v>
      </c>
      <c r="HD25">
        <v>5655</v>
      </c>
    </row>
    <row r="26" spans="1:212" x14ac:dyDescent="0.25">
      <c r="A26" t="s">
        <v>395</v>
      </c>
      <c r="B26" t="s">
        <v>396</v>
      </c>
      <c r="C26" t="s">
        <v>397</v>
      </c>
      <c r="D26" t="s">
        <v>397</v>
      </c>
      <c r="E26" t="s">
        <v>398</v>
      </c>
      <c r="F26" t="s">
        <v>399</v>
      </c>
      <c r="G26" t="s">
        <v>400</v>
      </c>
      <c r="H26">
        <v>0.12614900000000001</v>
      </c>
      <c r="I26">
        <v>0.269679</v>
      </c>
      <c r="J26">
        <v>0</v>
      </c>
      <c r="K26">
        <v>1.8034700000000001E-2</v>
      </c>
      <c r="L26">
        <v>46.66</v>
      </c>
      <c r="M26">
        <v>10.178000000000001</v>
      </c>
      <c r="N26">
        <v>46.66</v>
      </c>
      <c r="R26" s="9">
        <v>0.12614900000000001</v>
      </c>
      <c r="AA26" s="16">
        <f t="shared" si="5"/>
        <v>0</v>
      </c>
      <c r="AB26" s="13">
        <f t="shared" si="6"/>
        <v>1</v>
      </c>
      <c r="AC26" s="16">
        <f t="shared" si="7"/>
        <v>0</v>
      </c>
      <c r="AD26" s="13">
        <f t="shared" si="8"/>
        <v>0</v>
      </c>
      <c r="AE26" s="16">
        <f t="shared" si="9"/>
        <v>0</v>
      </c>
      <c r="AF26" s="13">
        <f t="shared" si="9"/>
        <v>1</v>
      </c>
      <c r="AG26" s="17">
        <f t="shared" si="10"/>
        <v>1</v>
      </c>
      <c r="AH26" s="21">
        <f t="shared" si="11"/>
        <v>0</v>
      </c>
      <c r="AI26" s="22">
        <f t="shared" si="12"/>
        <v>1</v>
      </c>
      <c r="AJ26" s="21">
        <f t="shared" si="13"/>
        <v>0</v>
      </c>
      <c r="AK26" s="22">
        <f t="shared" si="14"/>
        <v>0</v>
      </c>
      <c r="AL26" s="21">
        <f t="shared" si="15"/>
        <v>0</v>
      </c>
      <c r="AM26" s="22">
        <f t="shared" si="16"/>
        <v>1</v>
      </c>
      <c r="AN26" s="23">
        <f t="shared" si="17"/>
        <v>1</v>
      </c>
      <c r="AX26">
        <v>0</v>
      </c>
      <c r="AY26">
        <v>1.8034700000000001E-2</v>
      </c>
      <c r="AZ26">
        <v>46.66</v>
      </c>
      <c r="CA26" t="s">
        <v>204</v>
      </c>
      <c r="CB26" t="s">
        <v>401</v>
      </c>
      <c r="CC26" t="s">
        <v>402</v>
      </c>
      <c r="CD26" t="s">
        <v>403</v>
      </c>
      <c r="CE26" t="s">
        <v>404</v>
      </c>
      <c r="CF26" t="s">
        <v>405</v>
      </c>
      <c r="CG26">
        <v>21</v>
      </c>
      <c r="CH26">
        <v>4</v>
      </c>
      <c r="CI26">
        <v>2.6267999999999998</v>
      </c>
      <c r="CJ26">
        <v>0</v>
      </c>
      <c r="CK26">
        <v>0</v>
      </c>
      <c r="CL26">
        <v>0</v>
      </c>
      <c r="CM26">
        <v>0</v>
      </c>
      <c r="CN26" t="s">
        <v>210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 t="s">
        <v>210</v>
      </c>
      <c r="DB26" t="s">
        <v>210</v>
      </c>
      <c r="DC26" t="s">
        <v>210</v>
      </c>
      <c r="DD26" t="s">
        <v>210</v>
      </c>
      <c r="DE26" t="s">
        <v>210</v>
      </c>
      <c r="DF26" t="s">
        <v>210</v>
      </c>
      <c r="DG26" t="s">
        <v>210</v>
      </c>
      <c r="DH26" t="s">
        <v>210</v>
      </c>
      <c r="DI26" t="s">
        <v>210</v>
      </c>
      <c r="DJ26" t="s">
        <v>210</v>
      </c>
      <c r="DK26" t="s">
        <v>210</v>
      </c>
      <c r="DL26" t="s">
        <v>210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GK26">
        <v>22</v>
      </c>
      <c r="GL26">
        <v>39</v>
      </c>
      <c r="GM26">
        <v>354</v>
      </c>
      <c r="GN26">
        <v>354</v>
      </c>
      <c r="GO26">
        <v>209</v>
      </c>
      <c r="GP26">
        <v>218</v>
      </c>
      <c r="GS26">
        <v>579</v>
      </c>
      <c r="GT26">
        <v>642</v>
      </c>
      <c r="GU26" t="s">
        <v>406</v>
      </c>
      <c r="GV26">
        <v>7339</v>
      </c>
      <c r="GW26">
        <v>579</v>
      </c>
      <c r="GX26">
        <v>642</v>
      </c>
      <c r="GY26" t="s">
        <v>406</v>
      </c>
      <c r="GZ26">
        <v>7339</v>
      </c>
      <c r="HA26">
        <v>579</v>
      </c>
      <c r="HB26">
        <v>642</v>
      </c>
      <c r="HC26" t="s">
        <v>406</v>
      </c>
      <c r="HD26">
        <v>7339</v>
      </c>
    </row>
    <row r="27" spans="1:212" x14ac:dyDescent="0.25">
      <c r="A27" t="s">
        <v>407</v>
      </c>
      <c r="B27">
        <v>377</v>
      </c>
      <c r="C27" t="s">
        <v>407</v>
      </c>
      <c r="D27" t="s">
        <v>407</v>
      </c>
      <c r="F27" t="s">
        <v>408</v>
      </c>
      <c r="G27" t="s">
        <v>409</v>
      </c>
      <c r="H27">
        <v>0.58962800000000004</v>
      </c>
      <c r="I27">
        <v>9.3213699999999997E-2</v>
      </c>
      <c r="J27">
        <v>3.9472900000000002</v>
      </c>
      <c r="K27">
        <v>1.8158000000000001E-2</v>
      </c>
      <c r="L27">
        <v>45.359000000000002</v>
      </c>
      <c r="M27">
        <v>7.391</v>
      </c>
      <c r="N27">
        <v>45.359000000000002</v>
      </c>
      <c r="Z27" s="13">
        <v>0.58962800000000004</v>
      </c>
      <c r="AA27" s="16">
        <f t="shared" si="5"/>
        <v>0</v>
      </c>
      <c r="AB27" s="13">
        <f t="shared" si="6"/>
        <v>0</v>
      </c>
      <c r="AC27" s="16">
        <f t="shared" si="7"/>
        <v>0</v>
      </c>
      <c r="AD27" s="13">
        <f t="shared" si="8"/>
        <v>1</v>
      </c>
      <c r="AE27" s="16">
        <f t="shared" si="9"/>
        <v>0</v>
      </c>
      <c r="AF27" s="13">
        <f t="shared" si="9"/>
        <v>1</v>
      </c>
      <c r="AG27" s="17">
        <f t="shared" si="10"/>
        <v>1</v>
      </c>
      <c r="AH27" s="21">
        <f t="shared" si="11"/>
        <v>0</v>
      </c>
      <c r="AI27" s="22">
        <f t="shared" si="12"/>
        <v>0</v>
      </c>
      <c r="AJ27" s="21">
        <f t="shared" si="13"/>
        <v>0</v>
      </c>
      <c r="AK27" s="22">
        <f t="shared" si="14"/>
        <v>0</v>
      </c>
      <c r="AL27" s="21">
        <f t="shared" si="15"/>
        <v>0</v>
      </c>
      <c r="AM27" s="22">
        <f t="shared" si="16"/>
        <v>0</v>
      </c>
      <c r="AN27" s="23">
        <f t="shared" si="17"/>
        <v>0</v>
      </c>
      <c r="BV27">
        <v>3.9472900000000002</v>
      </c>
      <c r="BW27">
        <v>1.8158000000000001E-2</v>
      </c>
      <c r="BX27">
        <v>45.359000000000002</v>
      </c>
      <c r="BZ27">
        <v>2</v>
      </c>
      <c r="CA27" t="s">
        <v>204</v>
      </c>
      <c r="CB27" t="s">
        <v>410</v>
      </c>
      <c r="CC27" t="s">
        <v>411</v>
      </c>
      <c r="CD27" t="s">
        <v>412</v>
      </c>
      <c r="CE27" t="s">
        <v>413</v>
      </c>
      <c r="CF27" t="s">
        <v>414</v>
      </c>
      <c r="CG27">
        <v>8</v>
      </c>
      <c r="CH27">
        <v>2</v>
      </c>
      <c r="CI27">
        <v>0.12161</v>
      </c>
      <c r="CJ27">
        <v>0</v>
      </c>
      <c r="CK27">
        <v>0</v>
      </c>
      <c r="CL27">
        <v>0</v>
      </c>
      <c r="CM27">
        <v>0</v>
      </c>
      <c r="CN27" t="s">
        <v>210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 t="s">
        <v>210</v>
      </c>
      <c r="DB27" t="s">
        <v>210</v>
      </c>
      <c r="DC27" t="s">
        <v>210</v>
      </c>
      <c r="DD27" t="s">
        <v>210</v>
      </c>
      <c r="DE27" t="s">
        <v>210</v>
      </c>
      <c r="DF27" t="s">
        <v>210</v>
      </c>
      <c r="DG27" t="s">
        <v>210</v>
      </c>
      <c r="DH27" t="s">
        <v>210</v>
      </c>
      <c r="DI27" t="s">
        <v>210</v>
      </c>
      <c r="DJ27" t="s">
        <v>210</v>
      </c>
      <c r="DK27" t="s">
        <v>210</v>
      </c>
      <c r="DL27" t="s">
        <v>210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GK27">
        <v>23</v>
      </c>
      <c r="GL27">
        <v>43</v>
      </c>
      <c r="GM27">
        <v>377</v>
      </c>
      <c r="GN27">
        <v>377</v>
      </c>
      <c r="GO27">
        <v>8</v>
      </c>
      <c r="GP27">
        <v>9</v>
      </c>
      <c r="GQ27">
        <v>53</v>
      </c>
      <c r="GR27">
        <v>61</v>
      </c>
      <c r="GS27">
        <v>53</v>
      </c>
      <c r="GT27">
        <v>61</v>
      </c>
      <c r="GU27" t="s">
        <v>230</v>
      </c>
      <c r="GV27">
        <v>14269</v>
      </c>
      <c r="GW27">
        <v>53</v>
      </c>
      <c r="GX27">
        <v>61</v>
      </c>
      <c r="GY27" t="s">
        <v>230</v>
      </c>
      <c r="GZ27">
        <v>14269</v>
      </c>
      <c r="HA27">
        <v>53</v>
      </c>
      <c r="HB27">
        <v>61</v>
      </c>
      <c r="HC27" t="s">
        <v>230</v>
      </c>
      <c r="HD27">
        <v>14269</v>
      </c>
    </row>
    <row r="28" spans="1:212" x14ac:dyDescent="0.25">
      <c r="A28" t="s">
        <v>407</v>
      </c>
      <c r="B28">
        <v>380</v>
      </c>
      <c r="C28" t="s">
        <v>407</v>
      </c>
      <c r="D28" t="s">
        <v>407</v>
      </c>
      <c r="F28" t="s">
        <v>408</v>
      </c>
      <c r="G28" t="s">
        <v>409</v>
      </c>
      <c r="H28">
        <v>0.66647100000000004</v>
      </c>
      <c r="I28">
        <v>7.9149300000000006E-2</v>
      </c>
      <c r="J28">
        <v>3.9472900000000002</v>
      </c>
      <c r="K28">
        <v>1.8158000000000001E-2</v>
      </c>
      <c r="L28">
        <v>45.359000000000002</v>
      </c>
      <c r="M28">
        <v>7.391</v>
      </c>
      <c r="N28">
        <v>45.359000000000002</v>
      </c>
      <c r="Z28" s="13">
        <v>0.66647100000000004</v>
      </c>
      <c r="AA28" s="16">
        <f t="shared" si="5"/>
        <v>0</v>
      </c>
      <c r="AB28" s="13">
        <f t="shared" si="6"/>
        <v>0</v>
      </c>
      <c r="AC28" s="16">
        <f t="shared" si="7"/>
        <v>0</v>
      </c>
      <c r="AD28" s="13">
        <f t="shared" si="8"/>
        <v>1</v>
      </c>
      <c r="AE28" s="16">
        <f t="shared" si="9"/>
        <v>0</v>
      </c>
      <c r="AF28" s="13">
        <f t="shared" si="9"/>
        <v>1</v>
      </c>
      <c r="AG28" s="17">
        <f t="shared" si="10"/>
        <v>1</v>
      </c>
      <c r="AH28" s="21">
        <f t="shared" si="11"/>
        <v>0</v>
      </c>
      <c r="AI28" s="22">
        <f t="shared" si="12"/>
        <v>0</v>
      </c>
      <c r="AJ28" s="21">
        <f t="shared" si="13"/>
        <v>0</v>
      </c>
      <c r="AK28" s="22">
        <f t="shared" si="14"/>
        <v>0</v>
      </c>
      <c r="AL28" s="21">
        <f t="shared" si="15"/>
        <v>0</v>
      </c>
      <c r="AM28" s="22">
        <f t="shared" si="16"/>
        <v>0</v>
      </c>
      <c r="AN28" s="23">
        <f t="shared" si="17"/>
        <v>0</v>
      </c>
      <c r="BV28">
        <v>3.9472900000000002</v>
      </c>
      <c r="BW28">
        <v>1.8158000000000001E-2</v>
      </c>
      <c r="BX28">
        <v>45.359000000000002</v>
      </c>
      <c r="BZ28">
        <v>2</v>
      </c>
      <c r="CA28" t="s">
        <v>204</v>
      </c>
      <c r="CB28" t="s">
        <v>415</v>
      </c>
      <c r="CC28" t="s">
        <v>416</v>
      </c>
      <c r="CD28" t="s">
        <v>417</v>
      </c>
      <c r="CE28" t="s">
        <v>413</v>
      </c>
      <c r="CF28" t="s">
        <v>414</v>
      </c>
      <c r="CG28">
        <v>11</v>
      </c>
      <c r="CH28">
        <v>2</v>
      </c>
      <c r="CI28">
        <v>0.12161</v>
      </c>
      <c r="CJ28">
        <v>0</v>
      </c>
      <c r="CK28">
        <v>0</v>
      </c>
      <c r="CL28">
        <v>0</v>
      </c>
      <c r="CM28">
        <v>0</v>
      </c>
      <c r="CN28" t="s">
        <v>210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 t="s">
        <v>210</v>
      </c>
      <c r="DB28" t="s">
        <v>210</v>
      </c>
      <c r="DC28" t="s">
        <v>210</v>
      </c>
      <c r="DD28" t="s">
        <v>210</v>
      </c>
      <c r="DE28" t="s">
        <v>210</v>
      </c>
      <c r="DF28" t="s">
        <v>210</v>
      </c>
      <c r="DG28" t="s">
        <v>210</v>
      </c>
      <c r="DH28" t="s">
        <v>210</v>
      </c>
      <c r="DI28" t="s">
        <v>210</v>
      </c>
      <c r="DJ28" t="s">
        <v>210</v>
      </c>
      <c r="DK28" t="s">
        <v>210</v>
      </c>
      <c r="DL28" t="s">
        <v>210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GK28">
        <v>24</v>
      </c>
      <c r="GL28">
        <v>43</v>
      </c>
      <c r="GM28">
        <v>380</v>
      </c>
      <c r="GN28">
        <v>380</v>
      </c>
      <c r="GO28">
        <v>8</v>
      </c>
      <c r="GP28">
        <v>9</v>
      </c>
      <c r="GQ28">
        <v>53</v>
      </c>
      <c r="GR28">
        <v>61</v>
      </c>
      <c r="GS28">
        <v>53</v>
      </c>
      <c r="GT28">
        <v>61</v>
      </c>
      <c r="GU28" t="s">
        <v>230</v>
      </c>
      <c r="GV28">
        <v>14269</v>
      </c>
      <c r="GW28">
        <v>53</v>
      </c>
      <c r="GX28">
        <v>61</v>
      </c>
      <c r="GY28" t="s">
        <v>230</v>
      </c>
      <c r="GZ28">
        <v>14269</v>
      </c>
      <c r="HA28">
        <v>53</v>
      </c>
      <c r="HB28">
        <v>61</v>
      </c>
      <c r="HC28" t="s">
        <v>230</v>
      </c>
      <c r="HD28">
        <v>14269</v>
      </c>
    </row>
    <row r="29" spans="1:212" x14ac:dyDescent="0.25">
      <c r="A29" t="s">
        <v>418</v>
      </c>
      <c r="B29" t="s">
        <v>419</v>
      </c>
      <c r="C29" t="s">
        <v>420</v>
      </c>
      <c r="D29" t="s">
        <v>420</v>
      </c>
      <c r="E29" t="s">
        <v>421</v>
      </c>
      <c r="F29" t="s">
        <v>422</v>
      </c>
      <c r="G29" t="s">
        <v>423</v>
      </c>
      <c r="H29">
        <v>0.49999399999999999</v>
      </c>
      <c r="I29">
        <v>0.15429599999999999</v>
      </c>
      <c r="J29">
        <v>0</v>
      </c>
      <c r="K29">
        <v>1.2251400000000001E-2</v>
      </c>
      <c r="L29">
        <v>73.832999999999998</v>
      </c>
      <c r="M29">
        <v>9.3134999999999994</v>
      </c>
      <c r="N29">
        <v>73.832999999999998</v>
      </c>
      <c r="T29" s="9">
        <v>0.49999399999999999</v>
      </c>
      <c r="AA29" s="16">
        <f t="shared" si="5"/>
        <v>0</v>
      </c>
      <c r="AB29" s="13">
        <f t="shared" si="6"/>
        <v>1</v>
      </c>
      <c r="AC29" s="16">
        <f t="shared" si="7"/>
        <v>0</v>
      </c>
      <c r="AD29" s="13">
        <f t="shared" si="8"/>
        <v>0</v>
      </c>
      <c r="AE29" s="16">
        <f t="shared" si="9"/>
        <v>0</v>
      </c>
      <c r="AF29" s="13">
        <f t="shared" si="9"/>
        <v>1</v>
      </c>
      <c r="AG29" s="17">
        <f t="shared" si="10"/>
        <v>1</v>
      </c>
      <c r="AH29" s="21">
        <f t="shared" si="11"/>
        <v>0</v>
      </c>
      <c r="AI29" s="22">
        <f t="shared" si="12"/>
        <v>0</v>
      </c>
      <c r="AJ29" s="21">
        <f t="shared" si="13"/>
        <v>0</v>
      </c>
      <c r="AK29" s="22">
        <f t="shared" si="14"/>
        <v>0</v>
      </c>
      <c r="AL29" s="21">
        <f t="shared" si="15"/>
        <v>0</v>
      </c>
      <c r="AM29" s="22">
        <f t="shared" si="16"/>
        <v>0</v>
      </c>
      <c r="AN29" s="23">
        <f t="shared" si="17"/>
        <v>0</v>
      </c>
      <c r="BD29">
        <v>0</v>
      </c>
      <c r="BE29">
        <v>1.2251400000000001E-2</v>
      </c>
      <c r="BF29">
        <v>73.832999999999998</v>
      </c>
      <c r="BZ29">
        <v>1</v>
      </c>
      <c r="CA29" t="s">
        <v>204</v>
      </c>
      <c r="CB29" t="s">
        <v>424</v>
      </c>
      <c r="CC29" t="s">
        <v>214</v>
      </c>
      <c r="CD29" t="s">
        <v>215</v>
      </c>
      <c r="CE29" t="s">
        <v>425</v>
      </c>
      <c r="CF29" t="s">
        <v>426</v>
      </c>
      <c r="CG29">
        <v>4</v>
      </c>
      <c r="CH29">
        <v>3</v>
      </c>
      <c r="CI29">
        <v>3.9146000000000001</v>
      </c>
      <c r="CJ29">
        <v>321240</v>
      </c>
      <c r="CK29">
        <v>321240</v>
      </c>
      <c r="CL29">
        <v>0</v>
      </c>
      <c r="CM29">
        <v>0</v>
      </c>
      <c r="CN29" t="s">
        <v>210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321240</v>
      </c>
      <c r="CX29">
        <v>0</v>
      </c>
      <c r="CY29">
        <v>0</v>
      </c>
      <c r="CZ29">
        <v>0</v>
      </c>
      <c r="DA29" t="s">
        <v>210</v>
      </c>
      <c r="DB29" t="s">
        <v>210</v>
      </c>
      <c r="DC29" t="s">
        <v>210</v>
      </c>
      <c r="DD29" t="s">
        <v>210</v>
      </c>
      <c r="DE29" t="s">
        <v>210</v>
      </c>
      <c r="DF29" t="s">
        <v>210</v>
      </c>
      <c r="DG29" t="s">
        <v>210</v>
      </c>
      <c r="DH29" t="s">
        <v>210</v>
      </c>
      <c r="DI29" t="s">
        <v>210</v>
      </c>
      <c r="DJ29" t="s">
        <v>210</v>
      </c>
      <c r="DK29" t="s">
        <v>210</v>
      </c>
      <c r="DL29" t="s">
        <v>210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321240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GK29">
        <v>25</v>
      </c>
      <c r="GL29">
        <v>47</v>
      </c>
      <c r="GM29">
        <v>172</v>
      </c>
      <c r="GN29">
        <v>172</v>
      </c>
      <c r="GO29">
        <v>610</v>
      </c>
      <c r="GP29">
        <v>627</v>
      </c>
      <c r="GQ29">
        <v>2740</v>
      </c>
      <c r="GR29">
        <v>4230</v>
      </c>
      <c r="GS29">
        <v>2740</v>
      </c>
      <c r="GT29">
        <v>4230</v>
      </c>
      <c r="GU29" t="s">
        <v>340</v>
      </c>
      <c r="GV29">
        <v>10419</v>
      </c>
      <c r="GW29">
        <v>2740</v>
      </c>
      <c r="GX29">
        <v>4230</v>
      </c>
      <c r="GY29" t="s">
        <v>340</v>
      </c>
      <c r="GZ29">
        <v>10419</v>
      </c>
      <c r="HA29">
        <v>2740</v>
      </c>
      <c r="HB29">
        <v>4230</v>
      </c>
      <c r="HC29" t="s">
        <v>340</v>
      </c>
      <c r="HD29">
        <v>10419</v>
      </c>
    </row>
    <row r="30" spans="1:212" x14ac:dyDescent="0.25">
      <c r="A30" t="s">
        <v>427</v>
      </c>
      <c r="B30" t="s">
        <v>428</v>
      </c>
      <c r="C30" t="s">
        <v>429</v>
      </c>
      <c r="D30" t="s">
        <v>429</v>
      </c>
      <c r="E30" t="s">
        <v>430</v>
      </c>
      <c r="F30" t="s">
        <v>431</v>
      </c>
      <c r="G30" t="s">
        <v>432</v>
      </c>
      <c r="H30">
        <v>1</v>
      </c>
      <c r="I30">
        <v>0</v>
      </c>
      <c r="J30">
        <v>24.2318</v>
      </c>
      <c r="K30">
        <v>1.5527600000000001E-2</v>
      </c>
      <c r="L30">
        <v>43.281999999999996</v>
      </c>
      <c r="M30">
        <v>10.39</v>
      </c>
      <c r="N30">
        <v>43.281999999999996</v>
      </c>
      <c r="W30" s="11">
        <v>1</v>
      </c>
      <c r="AA30" s="16">
        <f t="shared" si="5"/>
        <v>0</v>
      </c>
      <c r="AB30" s="13">
        <f t="shared" si="6"/>
        <v>0</v>
      </c>
      <c r="AC30" s="16">
        <f t="shared" si="7"/>
        <v>1</v>
      </c>
      <c r="AD30" s="13">
        <f t="shared" si="8"/>
        <v>0</v>
      </c>
      <c r="AE30" s="16">
        <f t="shared" si="9"/>
        <v>1</v>
      </c>
      <c r="AF30" s="13">
        <f t="shared" si="9"/>
        <v>0</v>
      </c>
      <c r="AG30" s="17">
        <f t="shared" si="10"/>
        <v>1</v>
      </c>
      <c r="AH30" s="21">
        <f t="shared" si="11"/>
        <v>0</v>
      </c>
      <c r="AI30" s="22">
        <f t="shared" si="12"/>
        <v>0</v>
      </c>
      <c r="AJ30" s="21">
        <f t="shared" si="13"/>
        <v>0</v>
      </c>
      <c r="AK30" s="22">
        <f t="shared" si="14"/>
        <v>0</v>
      </c>
      <c r="AL30" s="21">
        <f t="shared" si="15"/>
        <v>0</v>
      </c>
      <c r="AM30" s="22">
        <f t="shared" si="16"/>
        <v>0</v>
      </c>
      <c r="AN30" s="23">
        <f t="shared" si="17"/>
        <v>0</v>
      </c>
      <c r="BM30">
        <v>24.2318</v>
      </c>
      <c r="BN30">
        <v>1.5527600000000001E-2</v>
      </c>
      <c r="BO30">
        <v>43.281999999999996</v>
      </c>
      <c r="CA30" t="s">
        <v>204</v>
      </c>
      <c r="CB30" t="s">
        <v>433</v>
      </c>
      <c r="CC30" t="s">
        <v>336</v>
      </c>
      <c r="CD30" t="s">
        <v>434</v>
      </c>
      <c r="CE30" t="s">
        <v>435</v>
      </c>
      <c r="CF30" t="s">
        <v>436</v>
      </c>
      <c r="CG30">
        <v>3</v>
      </c>
      <c r="CH30">
        <v>1</v>
      </c>
      <c r="CI30">
        <v>1.1633</v>
      </c>
      <c r="CJ30">
        <v>44613</v>
      </c>
      <c r="CK30">
        <v>0</v>
      </c>
      <c r="CL30">
        <v>44613</v>
      </c>
      <c r="CM30">
        <v>0</v>
      </c>
      <c r="CN30" t="s">
        <v>210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44613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t="s">
        <v>210</v>
      </c>
      <c r="DB30" t="s">
        <v>210</v>
      </c>
      <c r="DC30" t="s">
        <v>210</v>
      </c>
      <c r="DD30" t="s">
        <v>210</v>
      </c>
      <c r="DE30" t="s">
        <v>210</v>
      </c>
      <c r="DF30" t="s">
        <v>210</v>
      </c>
      <c r="DG30" t="s">
        <v>210</v>
      </c>
      <c r="DH30" t="s">
        <v>210</v>
      </c>
      <c r="DI30" t="s">
        <v>210</v>
      </c>
      <c r="DJ30" t="s">
        <v>210</v>
      </c>
      <c r="DK30" t="s">
        <v>210</v>
      </c>
      <c r="DL30" t="s">
        <v>210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44613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GK30">
        <v>26</v>
      </c>
      <c r="GL30">
        <v>48</v>
      </c>
      <c r="GM30">
        <v>163</v>
      </c>
      <c r="GN30">
        <v>163</v>
      </c>
      <c r="GO30">
        <v>734</v>
      </c>
      <c r="GP30">
        <v>757</v>
      </c>
      <c r="GQ30">
        <v>4027</v>
      </c>
      <c r="GR30">
        <v>6029</v>
      </c>
      <c r="GS30">
        <v>4027</v>
      </c>
      <c r="GT30">
        <v>6029</v>
      </c>
      <c r="GU30" t="s">
        <v>242</v>
      </c>
      <c r="GV30">
        <v>16440</v>
      </c>
      <c r="GW30">
        <v>4027</v>
      </c>
      <c r="GX30">
        <v>6029</v>
      </c>
      <c r="GY30" t="s">
        <v>242</v>
      </c>
      <c r="GZ30">
        <v>16440</v>
      </c>
      <c r="HA30">
        <v>4027</v>
      </c>
      <c r="HB30">
        <v>6029</v>
      </c>
      <c r="HC30" t="s">
        <v>242</v>
      </c>
      <c r="HD30">
        <v>16440</v>
      </c>
    </row>
    <row r="31" spans="1:212" x14ac:dyDescent="0.25">
      <c r="A31" t="s">
        <v>437</v>
      </c>
      <c r="B31">
        <v>538</v>
      </c>
      <c r="C31" t="s">
        <v>437</v>
      </c>
      <c r="D31" t="s">
        <v>437</v>
      </c>
      <c r="F31" t="s">
        <v>438</v>
      </c>
      <c r="G31" t="s">
        <v>439</v>
      </c>
      <c r="H31">
        <v>1</v>
      </c>
      <c r="I31">
        <v>0</v>
      </c>
      <c r="J31">
        <v>23.514299999999999</v>
      </c>
      <c r="K31">
        <v>1.9231399999999999E-2</v>
      </c>
      <c r="L31">
        <v>67.775999999999996</v>
      </c>
      <c r="M31">
        <v>24.978999999999999</v>
      </c>
      <c r="N31">
        <v>67.775999999999996</v>
      </c>
      <c r="Z31" s="13">
        <v>1</v>
      </c>
      <c r="AA31" s="16">
        <f t="shared" si="5"/>
        <v>0</v>
      </c>
      <c r="AB31" s="13">
        <f t="shared" si="6"/>
        <v>0</v>
      </c>
      <c r="AC31" s="16">
        <f t="shared" si="7"/>
        <v>0</v>
      </c>
      <c r="AD31" s="13">
        <f t="shared" si="8"/>
        <v>1</v>
      </c>
      <c r="AE31" s="16">
        <f t="shared" si="9"/>
        <v>0</v>
      </c>
      <c r="AF31" s="13">
        <f t="shared" si="9"/>
        <v>1</v>
      </c>
      <c r="AG31" s="17">
        <f t="shared" si="10"/>
        <v>1</v>
      </c>
      <c r="AH31" s="21">
        <f t="shared" si="11"/>
        <v>0</v>
      </c>
      <c r="AI31" s="22">
        <f t="shared" si="12"/>
        <v>0</v>
      </c>
      <c r="AJ31" s="21">
        <f t="shared" si="13"/>
        <v>0</v>
      </c>
      <c r="AK31" s="22">
        <f t="shared" si="14"/>
        <v>0</v>
      </c>
      <c r="AL31" s="21">
        <f t="shared" si="15"/>
        <v>0</v>
      </c>
      <c r="AM31" s="22">
        <f t="shared" si="16"/>
        <v>0</v>
      </c>
      <c r="AN31" s="23">
        <f t="shared" si="17"/>
        <v>0</v>
      </c>
      <c r="BV31">
        <v>23.514299999999999</v>
      </c>
      <c r="BW31">
        <v>1.9231399999999999E-2</v>
      </c>
      <c r="BX31">
        <v>67.775999999999996</v>
      </c>
      <c r="BZ31">
        <v>1</v>
      </c>
      <c r="CA31" t="s">
        <v>204</v>
      </c>
      <c r="CB31" t="s">
        <v>440</v>
      </c>
      <c r="CC31" t="s">
        <v>441</v>
      </c>
      <c r="CD31" t="s">
        <v>442</v>
      </c>
      <c r="CE31" t="s">
        <v>443</v>
      </c>
      <c r="CF31" t="s">
        <v>444</v>
      </c>
      <c r="CG31">
        <v>1</v>
      </c>
      <c r="CH31">
        <v>2</v>
      </c>
      <c r="CI31">
        <v>-0.51581999999999995</v>
      </c>
      <c r="CJ31">
        <v>16893000</v>
      </c>
      <c r="CK31">
        <v>16893000</v>
      </c>
      <c r="CL31">
        <v>0</v>
      </c>
      <c r="CM31">
        <v>0</v>
      </c>
      <c r="CN31" t="s">
        <v>210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16893000</v>
      </c>
      <c r="DA31" t="s">
        <v>210</v>
      </c>
      <c r="DB31" t="s">
        <v>210</v>
      </c>
      <c r="DC31" t="s">
        <v>210</v>
      </c>
      <c r="DD31" t="s">
        <v>210</v>
      </c>
      <c r="DE31" t="s">
        <v>210</v>
      </c>
      <c r="DF31" t="s">
        <v>210</v>
      </c>
      <c r="DG31" t="s">
        <v>210</v>
      </c>
      <c r="DH31" t="s">
        <v>210</v>
      </c>
      <c r="DI31" t="s">
        <v>210</v>
      </c>
      <c r="DJ31" t="s">
        <v>210</v>
      </c>
      <c r="DK31" t="s">
        <v>210</v>
      </c>
      <c r="DL31" t="s">
        <v>210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16893000</v>
      </c>
      <c r="EU31">
        <v>0</v>
      </c>
      <c r="EV31">
        <v>0</v>
      </c>
      <c r="GK31">
        <v>27</v>
      </c>
      <c r="GL31">
        <v>52</v>
      </c>
      <c r="GM31">
        <v>538</v>
      </c>
      <c r="GN31">
        <v>538</v>
      </c>
      <c r="GO31">
        <v>603</v>
      </c>
      <c r="GP31">
        <v>620</v>
      </c>
      <c r="GQ31">
        <v>2729</v>
      </c>
      <c r="GR31">
        <v>4219</v>
      </c>
      <c r="GS31">
        <v>2729</v>
      </c>
      <c r="GT31">
        <v>4219</v>
      </c>
      <c r="GU31" t="s">
        <v>230</v>
      </c>
      <c r="GV31">
        <v>8331</v>
      </c>
      <c r="GW31">
        <v>2729</v>
      </c>
      <c r="GX31">
        <v>4219</v>
      </c>
      <c r="GY31" t="s">
        <v>230</v>
      </c>
      <c r="GZ31">
        <v>8331</v>
      </c>
      <c r="HA31">
        <v>2729</v>
      </c>
      <c r="HB31">
        <v>4219</v>
      </c>
      <c r="HC31" t="s">
        <v>230</v>
      </c>
      <c r="HD31">
        <v>8331</v>
      </c>
    </row>
    <row r="32" spans="1:212" x14ac:dyDescent="0.25">
      <c r="A32" t="s">
        <v>445</v>
      </c>
      <c r="B32">
        <v>4</v>
      </c>
      <c r="C32" t="s">
        <v>445</v>
      </c>
      <c r="D32" t="s">
        <v>445</v>
      </c>
      <c r="F32" t="s">
        <v>446</v>
      </c>
      <c r="G32" t="s">
        <v>447</v>
      </c>
      <c r="H32">
        <v>1</v>
      </c>
      <c r="I32">
        <v>0</v>
      </c>
      <c r="J32">
        <v>31.6343</v>
      </c>
      <c r="K32">
        <v>8.3703300000000005E-3</v>
      </c>
      <c r="L32">
        <v>104.2</v>
      </c>
      <c r="M32">
        <v>29.725000000000001</v>
      </c>
      <c r="N32">
        <v>55.567</v>
      </c>
      <c r="Q32" s="7">
        <v>1</v>
      </c>
      <c r="W32" s="11">
        <v>1</v>
      </c>
      <c r="AA32" s="16">
        <f t="shared" si="5"/>
        <v>1</v>
      </c>
      <c r="AB32" s="13">
        <f t="shared" si="6"/>
        <v>0</v>
      </c>
      <c r="AC32" s="16">
        <f t="shared" si="7"/>
        <v>1</v>
      </c>
      <c r="AD32" s="13">
        <f t="shared" si="8"/>
        <v>0</v>
      </c>
      <c r="AE32" s="16">
        <f t="shared" si="9"/>
        <v>2</v>
      </c>
      <c r="AF32" s="13">
        <f t="shared" si="9"/>
        <v>0</v>
      </c>
      <c r="AG32" s="17">
        <f t="shared" si="10"/>
        <v>2</v>
      </c>
      <c r="AH32" s="21">
        <f t="shared" si="11"/>
        <v>0</v>
      </c>
      <c r="AI32" s="22">
        <f t="shared" si="12"/>
        <v>0</v>
      </c>
      <c r="AJ32" s="21">
        <f t="shared" si="13"/>
        <v>0</v>
      </c>
      <c r="AK32" s="22">
        <f t="shared" si="14"/>
        <v>0</v>
      </c>
      <c r="AL32" s="21">
        <f t="shared" si="15"/>
        <v>0</v>
      </c>
      <c r="AM32" s="22">
        <f t="shared" si="16"/>
        <v>0</v>
      </c>
      <c r="AN32" s="23">
        <f t="shared" si="17"/>
        <v>0</v>
      </c>
      <c r="AU32">
        <v>61.691299999999998</v>
      </c>
      <c r="AV32">
        <v>8.3703300000000005E-3</v>
      </c>
      <c r="AW32">
        <v>104.2</v>
      </c>
      <c r="BM32">
        <v>31.6343</v>
      </c>
      <c r="BN32">
        <v>1.7510600000000001E-2</v>
      </c>
      <c r="BO32">
        <v>55.567</v>
      </c>
      <c r="BZ32">
        <v>1</v>
      </c>
      <c r="CA32" t="s">
        <v>204</v>
      </c>
      <c r="CB32" t="s">
        <v>448</v>
      </c>
      <c r="CC32" t="s">
        <v>391</v>
      </c>
      <c r="CD32" t="s">
        <v>449</v>
      </c>
      <c r="CE32" t="s">
        <v>450</v>
      </c>
      <c r="CF32" t="s">
        <v>451</v>
      </c>
      <c r="CG32">
        <v>4</v>
      </c>
      <c r="CH32">
        <v>2</v>
      </c>
      <c r="CI32">
        <v>-2.9975999999999998</v>
      </c>
      <c r="CJ32">
        <v>0</v>
      </c>
      <c r="CK32">
        <v>0</v>
      </c>
      <c r="CL32">
        <v>0</v>
      </c>
      <c r="CM32">
        <v>0</v>
      </c>
      <c r="CN32" t="s">
        <v>210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 t="s">
        <v>210</v>
      </c>
      <c r="DB32" t="s">
        <v>210</v>
      </c>
      <c r="DC32" t="s">
        <v>210</v>
      </c>
      <c r="DD32" t="s">
        <v>210</v>
      </c>
      <c r="DE32" t="s">
        <v>210</v>
      </c>
      <c r="DF32" t="s">
        <v>210</v>
      </c>
      <c r="DG32" t="s">
        <v>210</v>
      </c>
      <c r="DH32" t="s">
        <v>210</v>
      </c>
      <c r="DI32" t="s">
        <v>210</v>
      </c>
      <c r="DJ32" t="s">
        <v>210</v>
      </c>
      <c r="DK32" t="s">
        <v>210</v>
      </c>
      <c r="DL32" t="s">
        <v>210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GK32">
        <v>28</v>
      </c>
      <c r="GL32">
        <v>53</v>
      </c>
      <c r="GM32">
        <v>4</v>
      </c>
      <c r="GN32">
        <v>4</v>
      </c>
      <c r="GO32">
        <v>425</v>
      </c>
      <c r="GP32">
        <v>442</v>
      </c>
      <c r="GQ32" t="s">
        <v>452</v>
      </c>
      <c r="GR32" t="s">
        <v>453</v>
      </c>
      <c r="GS32">
        <v>2403</v>
      </c>
      <c r="GT32">
        <v>3878</v>
      </c>
      <c r="GU32" t="s">
        <v>242</v>
      </c>
      <c r="GV32">
        <v>22295</v>
      </c>
      <c r="GW32">
        <v>2400</v>
      </c>
      <c r="GX32">
        <v>3875</v>
      </c>
      <c r="GY32" t="s">
        <v>271</v>
      </c>
      <c r="GZ32">
        <v>17037</v>
      </c>
      <c r="HA32">
        <v>2400</v>
      </c>
      <c r="HB32">
        <v>3875</v>
      </c>
      <c r="HC32" t="s">
        <v>271</v>
      </c>
      <c r="HD32">
        <v>17037</v>
      </c>
    </row>
    <row r="33" spans="1:212" x14ac:dyDescent="0.25">
      <c r="A33" t="s">
        <v>454</v>
      </c>
      <c r="B33" t="s">
        <v>455</v>
      </c>
      <c r="C33" t="s">
        <v>456</v>
      </c>
      <c r="D33" t="s">
        <v>456</v>
      </c>
      <c r="E33" t="s">
        <v>457</v>
      </c>
      <c r="F33" t="s">
        <v>458</v>
      </c>
      <c r="G33" t="s">
        <v>459</v>
      </c>
      <c r="H33">
        <v>0.31234899999999999</v>
      </c>
      <c r="I33">
        <v>0.22759299999999999</v>
      </c>
      <c r="J33">
        <v>0.99363299999999999</v>
      </c>
      <c r="K33">
        <v>1.7901400000000001E-2</v>
      </c>
      <c r="L33">
        <v>45.79</v>
      </c>
      <c r="M33">
        <v>7.601</v>
      </c>
      <c r="N33">
        <v>45.79</v>
      </c>
      <c r="Z33" s="13">
        <v>0.31234899999999999</v>
      </c>
      <c r="AA33" s="16">
        <f t="shared" si="5"/>
        <v>0</v>
      </c>
      <c r="AB33" s="13">
        <f t="shared" si="6"/>
        <v>0</v>
      </c>
      <c r="AC33" s="16">
        <f t="shared" si="7"/>
        <v>0</v>
      </c>
      <c r="AD33" s="13">
        <f t="shared" si="8"/>
        <v>1</v>
      </c>
      <c r="AE33" s="16">
        <f t="shared" si="9"/>
        <v>0</v>
      </c>
      <c r="AF33" s="13">
        <f t="shared" si="9"/>
        <v>1</v>
      </c>
      <c r="AG33" s="17">
        <f t="shared" si="10"/>
        <v>1</v>
      </c>
      <c r="AH33" s="21">
        <f t="shared" si="11"/>
        <v>0</v>
      </c>
      <c r="AI33" s="22">
        <f t="shared" si="12"/>
        <v>0</v>
      </c>
      <c r="AJ33" s="21">
        <f t="shared" si="13"/>
        <v>0</v>
      </c>
      <c r="AK33" s="22">
        <f t="shared" si="14"/>
        <v>0</v>
      </c>
      <c r="AL33" s="21">
        <f t="shared" si="15"/>
        <v>0</v>
      </c>
      <c r="AM33" s="22">
        <f t="shared" si="16"/>
        <v>0</v>
      </c>
      <c r="AN33" s="23">
        <f t="shared" si="17"/>
        <v>0</v>
      </c>
      <c r="BV33">
        <v>0.99363299999999999</v>
      </c>
      <c r="BW33">
        <v>1.7901400000000001E-2</v>
      </c>
      <c r="BX33">
        <v>45.79</v>
      </c>
      <c r="CA33" t="s">
        <v>204</v>
      </c>
      <c r="CB33" t="s">
        <v>460</v>
      </c>
      <c r="CC33" t="s">
        <v>461</v>
      </c>
      <c r="CD33" t="s">
        <v>248</v>
      </c>
      <c r="CE33" t="s">
        <v>462</v>
      </c>
      <c r="CF33" t="s">
        <v>463</v>
      </c>
      <c r="CG33">
        <v>2</v>
      </c>
      <c r="CH33">
        <v>2</v>
      </c>
      <c r="CI33">
        <v>2.5590999999999999</v>
      </c>
      <c r="CJ33">
        <v>0</v>
      </c>
      <c r="CK33">
        <v>0</v>
      </c>
      <c r="CL33">
        <v>0</v>
      </c>
      <c r="CM33">
        <v>0</v>
      </c>
      <c r="CN33" t="s">
        <v>210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t="s">
        <v>210</v>
      </c>
      <c r="DB33" t="s">
        <v>210</v>
      </c>
      <c r="DC33" t="s">
        <v>210</v>
      </c>
      <c r="DD33" t="s">
        <v>210</v>
      </c>
      <c r="DE33" t="s">
        <v>210</v>
      </c>
      <c r="DF33" t="s">
        <v>210</v>
      </c>
      <c r="DG33" t="s">
        <v>210</v>
      </c>
      <c r="DH33" t="s">
        <v>210</v>
      </c>
      <c r="DI33" t="s">
        <v>210</v>
      </c>
      <c r="DJ33" t="s">
        <v>210</v>
      </c>
      <c r="DK33" t="s">
        <v>210</v>
      </c>
      <c r="DL33" t="s">
        <v>210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GK33">
        <v>29</v>
      </c>
      <c r="GL33">
        <v>55</v>
      </c>
      <c r="GM33">
        <v>101</v>
      </c>
      <c r="GN33">
        <v>101</v>
      </c>
      <c r="GO33">
        <v>309</v>
      </c>
      <c r="GP33">
        <v>323</v>
      </c>
      <c r="GS33">
        <v>1468</v>
      </c>
      <c r="GT33">
        <v>2122</v>
      </c>
      <c r="GU33" t="s">
        <v>230</v>
      </c>
      <c r="GV33">
        <v>10142</v>
      </c>
      <c r="GW33">
        <v>1468</v>
      </c>
      <c r="GX33">
        <v>2122</v>
      </c>
      <c r="GY33" t="s">
        <v>230</v>
      </c>
      <c r="GZ33">
        <v>10142</v>
      </c>
      <c r="HA33">
        <v>1468</v>
      </c>
      <c r="HB33">
        <v>2122</v>
      </c>
      <c r="HC33" t="s">
        <v>230</v>
      </c>
      <c r="HD33">
        <v>10142</v>
      </c>
    </row>
    <row r="34" spans="1:212" x14ac:dyDescent="0.25">
      <c r="A34" t="s">
        <v>464</v>
      </c>
      <c r="B34" t="s">
        <v>465</v>
      </c>
      <c r="C34" t="s">
        <v>466</v>
      </c>
      <c r="D34" t="s">
        <v>466</v>
      </c>
      <c r="E34" t="s">
        <v>467</v>
      </c>
      <c r="F34" t="s">
        <v>468</v>
      </c>
      <c r="G34" t="s">
        <v>469</v>
      </c>
      <c r="H34">
        <v>0.84362300000000001</v>
      </c>
      <c r="I34">
        <v>2.70811E-2</v>
      </c>
      <c r="J34">
        <v>10.0473</v>
      </c>
      <c r="K34">
        <v>8.4921900000000002E-3</v>
      </c>
      <c r="L34">
        <v>106.29</v>
      </c>
      <c r="M34">
        <v>39.078000000000003</v>
      </c>
      <c r="N34">
        <v>106.29</v>
      </c>
      <c r="Z34" s="13">
        <v>0.84362300000000001</v>
      </c>
      <c r="AA34" s="16">
        <f t="shared" si="5"/>
        <v>0</v>
      </c>
      <c r="AB34" s="13">
        <f t="shared" si="6"/>
        <v>0</v>
      </c>
      <c r="AC34" s="16">
        <f t="shared" si="7"/>
        <v>0</v>
      </c>
      <c r="AD34" s="13">
        <f t="shared" si="8"/>
        <v>1</v>
      </c>
      <c r="AE34" s="16">
        <f t="shared" si="9"/>
        <v>0</v>
      </c>
      <c r="AF34" s="13">
        <f t="shared" si="9"/>
        <v>1</v>
      </c>
      <c r="AG34" s="17">
        <f t="shared" si="10"/>
        <v>1</v>
      </c>
      <c r="AH34" s="21">
        <f t="shared" si="11"/>
        <v>0</v>
      </c>
      <c r="AI34" s="22">
        <f t="shared" si="12"/>
        <v>0</v>
      </c>
      <c r="AJ34" s="21">
        <f t="shared" si="13"/>
        <v>0</v>
      </c>
      <c r="AK34" s="22">
        <f t="shared" si="14"/>
        <v>0</v>
      </c>
      <c r="AL34" s="21">
        <f t="shared" si="15"/>
        <v>0</v>
      </c>
      <c r="AM34" s="22">
        <f t="shared" si="16"/>
        <v>0</v>
      </c>
      <c r="AN34" s="23">
        <f t="shared" si="17"/>
        <v>0</v>
      </c>
      <c r="BV34">
        <v>10.0473</v>
      </c>
      <c r="BW34">
        <v>8.4921900000000002E-3</v>
      </c>
      <c r="BX34">
        <v>106.29</v>
      </c>
      <c r="BZ34">
        <v>1</v>
      </c>
      <c r="CA34" t="s">
        <v>204</v>
      </c>
      <c r="CB34" t="s">
        <v>470</v>
      </c>
      <c r="CC34" t="s">
        <v>391</v>
      </c>
      <c r="CD34" t="s">
        <v>471</v>
      </c>
      <c r="CE34" t="s">
        <v>472</v>
      </c>
      <c r="CF34" t="s">
        <v>473</v>
      </c>
      <c r="CG34">
        <v>10</v>
      </c>
      <c r="CH34">
        <v>2</v>
      </c>
      <c r="CI34">
        <v>-4.2579000000000002</v>
      </c>
      <c r="CJ34">
        <v>0</v>
      </c>
      <c r="CK34">
        <v>0</v>
      </c>
      <c r="CL34">
        <v>0</v>
      </c>
      <c r="CM34">
        <v>0</v>
      </c>
      <c r="CN34" t="s">
        <v>210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 t="s">
        <v>210</v>
      </c>
      <c r="DB34" t="s">
        <v>210</v>
      </c>
      <c r="DC34" t="s">
        <v>210</v>
      </c>
      <c r="DD34" t="s">
        <v>210</v>
      </c>
      <c r="DE34" t="s">
        <v>210</v>
      </c>
      <c r="DF34" t="s">
        <v>210</v>
      </c>
      <c r="DG34" t="s">
        <v>210</v>
      </c>
      <c r="DH34" t="s">
        <v>210</v>
      </c>
      <c r="DI34" t="s">
        <v>210</v>
      </c>
      <c r="DJ34" t="s">
        <v>210</v>
      </c>
      <c r="DK34" t="s">
        <v>210</v>
      </c>
      <c r="DL34" t="s">
        <v>210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GK34">
        <v>30</v>
      </c>
      <c r="GL34">
        <v>65</v>
      </c>
      <c r="GM34">
        <v>324</v>
      </c>
      <c r="GN34">
        <v>324</v>
      </c>
      <c r="GO34">
        <v>201</v>
      </c>
      <c r="GP34">
        <v>210</v>
      </c>
      <c r="GQ34">
        <v>555</v>
      </c>
      <c r="GR34">
        <v>616</v>
      </c>
      <c r="GS34">
        <v>555</v>
      </c>
      <c r="GT34">
        <v>616</v>
      </c>
      <c r="GU34" t="s">
        <v>230</v>
      </c>
      <c r="GV34">
        <v>5271</v>
      </c>
      <c r="GW34">
        <v>555</v>
      </c>
      <c r="GX34">
        <v>616</v>
      </c>
      <c r="GY34" t="s">
        <v>230</v>
      </c>
      <c r="GZ34">
        <v>5271</v>
      </c>
      <c r="HA34">
        <v>555</v>
      </c>
      <c r="HB34">
        <v>616</v>
      </c>
      <c r="HC34" t="s">
        <v>230</v>
      </c>
      <c r="HD34">
        <v>5271</v>
      </c>
    </row>
    <row r="35" spans="1:212" x14ac:dyDescent="0.25">
      <c r="A35" t="s">
        <v>474</v>
      </c>
      <c r="B35" t="s">
        <v>475</v>
      </c>
      <c r="C35" t="s">
        <v>476</v>
      </c>
      <c r="D35" t="s">
        <v>476</v>
      </c>
      <c r="E35" t="s">
        <v>477</v>
      </c>
      <c r="F35" t="s">
        <v>478</v>
      </c>
      <c r="G35" t="s">
        <v>479</v>
      </c>
      <c r="H35">
        <v>0.49995099999999998</v>
      </c>
      <c r="I35">
        <v>0.15545600000000001</v>
      </c>
      <c r="J35">
        <v>0</v>
      </c>
      <c r="K35">
        <v>1.30352E-2</v>
      </c>
      <c r="L35">
        <v>67.578999999999994</v>
      </c>
      <c r="M35">
        <v>19.765999999999998</v>
      </c>
      <c r="N35">
        <v>67.578999999999994</v>
      </c>
      <c r="T35" s="9">
        <v>0.49995099999999998</v>
      </c>
      <c r="AA35" s="16">
        <f t="shared" si="5"/>
        <v>0</v>
      </c>
      <c r="AB35" s="13">
        <f t="shared" si="6"/>
        <v>1</v>
      </c>
      <c r="AC35" s="16">
        <f t="shared" si="7"/>
        <v>0</v>
      </c>
      <c r="AD35" s="13">
        <f t="shared" si="8"/>
        <v>0</v>
      </c>
      <c r="AE35" s="16">
        <f t="shared" si="9"/>
        <v>0</v>
      </c>
      <c r="AF35" s="13">
        <f t="shared" si="9"/>
        <v>1</v>
      </c>
      <c r="AG35" s="17">
        <f t="shared" si="10"/>
        <v>1</v>
      </c>
      <c r="AH35" s="21">
        <f t="shared" si="11"/>
        <v>0</v>
      </c>
      <c r="AI35" s="22">
        <f t="shared" si="12"/>
        <v>0</v>
      </c>
      <c r="AJ35" s="21">
        <f t="shared" si="13"/>
        <v>0</v>
      </c>
      <c r="AK35" s="22">
        <f t="shared" si="14"/>
        <v>0</v>
      </c>
      <c r="AL35" s="21">
        <f t="shared" si="15"/>
        <v>0</v>
      </c>
      <c r="AM35" s="22">
        <f t="shared" si="16"/>
        <v>0</v>
      </c>
      <c r="AN35" s="23">
        <f t="shared" si="17"/>
        <v>0</v>
      </c>
      <c r="BD35">
        <v>0</v>
      </c>
      <c r="BE35">
        <v>1.30352E-2</v>
      </c>
      <c r="BF35">
        <v>67.578999999999994</v>
      </c>
      <c r="BZ35">
        <v>1</v>
      </c>
      <c r="CA35" t="s">
        <v>204</v>
      </c>
      <c r="CB35" t="s">
        <v>480</v>
      </c>
      <c r="CC35" t="s">
        <v>303</v>
      </c>
      <c r="CD35" t="s">
        <v>316</v>
      </c>
      <c r="CE35" t="s">
        <v>481</v>
      </c>
      <c r="CF35" t="s">
        <v>482</v>
      </c>
      <c r="CG35">
        <v>3</v>
      </c>
      <c r="CH35">
        <v>3</v>
      </c>
      <c r="CI35">
        <v>-0.31364999999999998</v>
      </c>
      <c r="CJ35">
        <v>14588000</v>
      </c>
      <c r="CK35">
        <v>14588000</v>
      </c>
      <c r="CL35">
        <v>0</v>
      </c>
      <c r="CM35">
        <v>0</v>
      </c>
      <c r="CN35" t="s">
        <v>210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14588000</v>
      </c>
      <c r="CX35">
        <v>0</v>
      </c>
      <c r="CY35">
        <v>0</v>
      </c>
      <c r="CZ35">
        <v>0</v>
      </c>
      <c r="DA35" t="s">
        <v>210</v>
      </c>
      <c r="DB35" t="s">
        <v>210</v>
      </c>
      <c r="DC35" t="s">
        <v>210</v>
      </c>
      <c r="DD35" t="s">
        <v>210</v>
      </c>
      <c r="DE35" t="s">
        <v>210</v>
      </c>
      <c r="DF35" t="s">
        <v>210</v>
      </c>
      <c r="DG35" t="s">
        <v>210</v>
      </c>
      <c r="DH35" t="s">
        <v>210</v>
      </c>
      <c r="DI35" t="s">
        <v>210</v>
      </c>
      <c r="DJ35" t="s">
        <v>210</v>
      </c>
      <c r="DK35" t="s">
        <v>210</v>
      </c>
      <c r="DL35" t="s">
        <v>210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14588000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GK35">
        <v>31</v>
      </c>
      <c r="GL35">
        <v>66</v>
      </c>
      <c r="GM35">
        <v>921</v>
      </c>
      <c r="GN35">
        <v>921</v>
      </c>
      <c r="GO35">
        <v>59</v>
      </c>
      <c r="GP35">
        <v>59</v>
      </c>
      <c r="GQ35">
        <v>149</v>
      </c>
      <c r="GR35">
        <v>163</v>
      </c>
      <c r="GS35">
        <v>149</v>
      </c>
      <c r="GT35">
        <v>163</v>
      </c>
      <c r="GU35" t="s">
        <v>340</v>
      </c>
      <c r="GV35">
        <v>8822</v>
      </c>
      <c r="GW35">
        <v>149</v>
      </c>
      <c r="GX35">
        <v>163</v>
      </c>
      <c r="GY35" t="s">
        <v>340</v>
      </c>
      <c r="GZ35">
        <v>8822</v>
      </c>
      <c r="HA35">
        <v>149</v>
      </c>
      <c r="HB35">
        <v>163</v>
      </c>
      <c r="HC35" t="s">
        <v>340</v>
      </c>
      <c r="HD35">
        <v>8822</v>
      </c>
    </row>
    <row r="36" spans="1:212" x14ac:dyDescent="0.25">
      <c r="A36" t="s">
        <v>474</v>
      </c>
      <c r="B36" t="s">
        <v>483</v>
      </c>
      <c r="C36" t="s">
        <v>476</v>
      </c>
      <c r="D36" t="s">
        <v>476</v>
      </c>
      <c r="E36" t="s">
        <v>477</v>
      </c>
      <c r="F36" t="s">
        <v>478</v>
      </c>
      <c r="G36" t="s">
        <v>479</v>
      </c>
      <c r="H36">
        <v>0.96974899999999997</v>
      </c>
      <c r="I36">
        <v>4.0786800000000003E-3</v>
      </c>
      <c r="J36">
        <v>15.059200000000001</v>
      </c>
      <c r="K36">
        <v>1.4510500000000001E-2</v>
      </c>
      <c r="L36">
        <v>80.239999999999995</v>
      </c>
      <c r="M36">
        <v>21.635000000000002</v>
      </c>
      <c r="N36">
        <v>73.840999999999994</v>
      </c>
      <c r="Q36" s="7">
        <v>0.78662699999999997</v>
      </c>
      <c r="T36" s="9">
        <v>0.96974899999999997</v>
      </c>
      <c r="AA36" s="16">
        <f t="shared" si="5"/>
        <v>1</v>
      </c>
      <c r="AB36" s="13">
        <f t="shared" si="6"/>
        <v>1</v>
      </c>
      <c r="AC36" s="16">
        <f t="shared" si="7"/>
        <v>0</v>
      </c>
      <c r="AD36" s="13">
        <f t="shared" si="8"/>
        <v>0</v>
      </c>
      <c r="AE36" s="16">
        <f t="shared" si="9"/>
        <v>1</v>
      </c>
      <c r="AF36" s="13">
        <f t="shared" si="9"/>
        <v>1</v>
      </c>
      <c r="AG36" s="17">
        <f t="shared" si="10"/>
        <v>2</v>
      </c>
      <c r="AH36" s="21">
        <f t="shared" si="11"/>
        <v>0</v>
      </c>
      <c r="AI36" s="22">
        <f t="shared" si="12"/>
        <v>0</v>
      </c>
      <c r="AJ36" s="21">
        <f t="shared" si="13"/>
        <v>0</v>
      </c>
      <c r="AK36" s="22">
        <f t="shared" si="14"/>
        <v>0</v>
      </c>
      <c r="AL36" s="21">
        <f t="shared" si="15"/>
        <v>0</v>
      </c>
      <c r="AM36" s="22">
        <f t="shared" si="16"/>
        <v>0</v>
      </c>
      <c r="AN36" s="23">
        <f t="shared" si="17"/>
        <v>0</v>
      </c>
      <c r="AU36">
        <v>5.6662999999999997</v>
      </c>
      <c r="AV36">
        <v>1.4510500000000001E-2</v>
      </c>
      <c r="AW36">
        <v>80.239999999999995</v>
      </c>
      <c r="BD36">
        <v>15.059200000000001</v>
      </c>
      <c r="BE36">
        <v>1.72047E-2</v>
      </c>
      <c r="BF36">
        <v>73.840999999999994</v>
      </c>
      <c r="BZ36">
        <v>1</v>
      </c>
      <c r="CA36" t="s">
        <v>204</v>
      </c>
      <c r="CB36" t="s">
        <v>484</v>
      </c>
      <c r="CC36" t="s">
        <v>485</v>
      </c>
      <c r="CD36" t="s">
        <v>486</v>
      </c>
      <c r="CE36" t="s">
        <v>487</v>
      </c>
      <c r="CF36" t="s">
        <v>488</v>
      </c>
      <c r="CG36">
        <v>7</v>
      </c>
      <c r="CH36">
        <v>2</v>
      </c>
      <c r="CI36">
        <v>-3.3603999999999998</v>
      </c>
      <c r="CJ36">
        <v>957960</v>
      </c>
      <c r="CK36">
        <v>957960</v>
      </c>
      <c r="CL36">
        <v>0</v>
      </c>
      <c r="CM36">
        <v>0</v>
      </c>
      <c r="CN36" t="s">
        <v>210</v>
      </c>
      <c r="CO36">
        <v>0</v>
      </c>
      <c r="CP36">
        <v>0</v>
      </c>
      <c r="CQ36">
        <v>551250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406700</v>
      </c>
      <c r="CX36">
        <v>0</v>
      </c>
      <c r="CY36">
        <v>0</v>
      </c>
      <c r="CZ36">
        <v>0</v>
      </c>
      <c r="DA36" t="s">
        <v>210</v>
      </c>
      <c r="DB36" t="s">
        <v>210</v>
      </c>
      <c r="DC36" t="s">
        <v>210</v>
      </c>
      <c r="DD36" t="s">
        <v>210</v>
      </c>
      <c r="DE36" t="s">
        <v>210</v>
      </c>
      <c r="DF36" t="s">
        <v>210</v>
      </c>
      <c r="DG36" t="s">
        <v>210</v>
      </c>
      <c r="DH36" t="s">
        <v>210</v>
      </c>
      <c r="DI36" t="s">
        <v>210</v>
      </c>
      <c r="DJ36" t="s">
        <v>210</v>
      </c>
      <c r="DK36" t="s">
        <v>210</v>
      </c>
      <c r="DL36" t="s">
        <v>210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551250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406700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GK36">
        <v>32</v>
      </c>
      <c r="GL36">
        <v>66</v>
      </c>
      <c r="GM36">
        <v>2441</v>
      </c>
      <c r="GN36">
        <v>2441</v>
      </c>
      <c r="GO36">
        <v>292</v>
      </c>
      <c r="GP36">
        <v>306</v>
      </c>
      <c r="GQ36" t="s">
        <v>489</v>
      </c>
      <c r="GR36" t="s">
        <v>490</v>
      </c>
      <c r="GS36">
        <v>1384</v>
      </c>
      <c r="GT36">
        <v>2029</v>
      </c>
      <c r="GU36" t="s">
        <v>340</v>
      </c>
      <c r="GV36">
        <v>5521</v>
      </c>
      <c r="GW36">
        <v>1383</v>
      </c>
      <c r="GX36">
        <v>2028</v>
      </c>
      <c r="GY36" t="s">
        <v>271</v>
      </c>
      <c r="GZ36">
        <v>5498</v>
      </c>
      <c r="HA36">
        <v>1383</v>
      </c>
      <c r="HB36">
        <v>2028</v>
      </c>
      <c r="HC36" t="s">
        <v>271</v>
      </c>
      <c r="HD36">
        <v>5498</v>
      </c>
    </row>
    <row r="37" spans="1:212" x14ac:dyDescent="0.25">
      <c r="A37" t="s">
        <v>491</v>
      </c>
      <c r="B37">
        <v>2</v>
      </c>
      <c r="C37" t="s">
        <v>491</v>
      </c>
      <c r="D37" t="s">
        <v>491</v>
      </c>
      <c r="F37" t="s">
        <v>492</v>
      </c>
      <c r="G37" t="s">
        <v>493</v>
      </c>
      <c r="H37">
        <v>1</v>
      </c>
      <c r="I37">
        <v>0</v>
      </c>
      <c r="J37">
        <v>23.3779</v>
      </c>
      <c r="K37">
        <v>1.8029E-2</v>
      </c>
      <c r="L37">
        <v>52.277999999999999</v>
      </c>
      <c r="M37">
        <v>22.978999999999999</v>
      </c>
      <c r="N37">
        <v>52.277999999999999</v>
      </c>
      <c r="W37" s="11">
        <v>1</v>
      </c>
      <c r="AA37" s="16">
        <f t="shared" si="5"/>
        <v>0</v>
      </c>
      <c r="AB37" s="13">
        <f t="shared" si="6"/>
        <v>0</v>
      </c>
      <c r="AC37" s="16">
        <f t="shared" si="7"/>
        <v>1</v>
      </c>
      <c r="AD37" s="13">
        <f t="shared" si="8"/>
        <v>0</v>
      </c>
      <c r="AE37" s="16">
        <f t="shared" si="9"/>
        <v>1</v>
      </c>
      <c r="AF37" s="13">
        <f t="shared" si="9"/>
        <v>0</v>
      </c>
      <c r="AG37" s="17">
        <f t="shared" si="10"/>
        <v>1</v>
      </c>
      <c r="AH37" s="21">
        <f t="shared" si="11"/>
        <v>0</v>
      </c>
      <c r="AI37" s="22">
        <f t="shared" si="12"/>
        <v>0</v>
      </c>
      <c r="AJ37" s="21">
        <f t="shared" si="13"/>
        <v>0</v>
      </c>
      <c r="AK37" s="22">
        <f t="shared" si="14"/>
        <v>0</v>
      </c>
      <c r="AL37" s="21">
        <f t="shared" si="15"/>
        <v>0</v>
      </c>
      <c r="AM37" s="22">
        <f t="shared" si="16"/>
        <v>0</v>
      </c>
      <c r="AN37" s="23">
        <f t="shared" si="17"/>
        <v>0</v>
      </c>
      <c r="BM37">
        <v>23.3779</v>
      </c>
      <c r="BN37">
        <v>1.8029E-2</v>
      </c>
      <c r="BO37">
        <v>52.277999999999999</v>
      </c>
      <c r="BZ37">
        <v>3</v>
      </c>
      <c r="CA37" t="s">
        <v>204</v>
      </c>
      <c r="CB37" t="s">
        <v>494</v>
      </c>
      <c r="CC37" t="s">
        <v>495</v>
      </c>
      <c r="CD37" t="s">
        <v>496</v>
      </c>
      <c r="CE37" t="s">
        <v>497</v>
      </c>
      <c r="CF37" t="s">
        <v>498</v>
      </c>
      <c r="CG37">
        <v>1</v>
      </c>
      <c r="CH37">
        <v>2</v>
      </c>
      <c r="CI37">
        <v>-2.8591000000000002</v>
      </c>
      <c r="CJ37">
        <v>0</v>
      </c>
      <c r="CK37">
        <v>0</v>
      </c>
      <c r="CL37">
        <v>0</v>
      </c>
      <c r="CM37">
        <v>0</v>
      </c>
      <c r="CN37" t="s">
        <v>210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 t="s">
        <v>210</v>
      </c>
      <c r="DB37" t="s">
        <v>210</v>
      </c>
      <c r="DC37" t="s">
        <v>210</v>
      </c>
      <c r="DD37" t="s">
        <v>210</v>
      </c>
      <c r="DE37" t="s">
        <v>210</v>
      </c>
      <c r="DF37" t="s">
        <v>210</v>
      </c>
      <c r="DG37" t="s">
        <v>210</v>
      </c>
      <c r="DH37" t="s">
        <v>210</v>
      </c>
      <c r="DI37" t="s">
        <v>210</v>
      </c>
      <c r="DJ37" t="s">
        <v>210</v>
      </c>
      <c r="DK37" t="s">
        <v>210</v>
      </c>
      <c r="DL37" t="s">
        <v>210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GK37">
        <v>33</v>
      </c>
      <c r="GL37">
        <v>70</v>
      </c>
      <c r="GM37">
        <v>2</v>
      </c>
      <c r="GN37">
        <v>2</v>
      </c>
      <c r="GO37">
        <v>594</v>
      </c>
      <c r="GP37">
        <v>611</v>
      </c>
      <c r="GQ37">
        <v>2716</v>
      </c>
      <c r="GR37">
        <v>4206</v>
      </c>
      <c r="GS37">
        <v>2716</v>
      </c>
      <c r="GT37">
        <v>4206</v>
      </c>
      <c r="GU37" t="s">
        <v>242</v>
      </c>
      <c r="GV37">
        <v>16041</v>
      </c>
      <c r="GW37">
        <v>2716</v>
      </c>
      <c r="GX37">
        <v>4206</v>
      </c>
      <c r="GY37" t="s">
        <v>242</v>
      </c>
      <c r="GZ37">
        <v>16041</v>
      </c>
      <c r="HA37">
        <v>2716</v>
      </c>
      <c r="HB37">
        <v>4206</v>
      </c>
      <c r="HC37" t="s">
        <v>242</v>
      </c>
      <c r="HD37">
        <v>16041</v>
      </c>
    </row>
    <row r="38" spans="1:212" x14ac:dyDescent="0.25">
      <c r="A38" t="s">
        <v>491</v>
      </c>
      <c r="B38">
        <v>3</v>
      </c>
      <c r="C38" t="s">
        <v>491</v>
      </c>
      <c r="D38" t="s">
        <v>491</v>
      </c>
      <c r="F38" t="s">
        <v>492</v>
      </c>
      <c r="G38" t="s">
        <v>493</v>
      </c>
      <c r="H38">
        <v>1</v>
      </c>
      <c r="I38">
        <v>0</v>
      </c>
      <c r="J38">
        <v>23.3779</v>
      </c>
      <c r="K38">
        <v>1.8029E-2</v>
      </c>
      <c r="L38">
        <v>52.277999999999999</v>
      </c>
      <c r="M38">
        <v>22.978999999999999</v>
      </c>
      <c r="N38">
        <v>52.277999999999999</v>
      </c>
      <c r="W38" s="11">
        <v>1</v>
      </c>
      <c r="AA38" s="16">
        <f t="shared" si="5"/>
        <v>0</v>
      </c>
      <c r="AB38" s="13">
        <f t="shared" si="6"/>
        <v>0</v>
      </c>
      <c r="AC38" s="16">
        <f t="shared" si="7"/>
        <v>1</v>
      </c>
      <c r="AD38" s="13">
        <f t="shared" si="8"/>
        <v>0</v>
      </c>
      <c r="AE38" s="16">
        <f t="shared" si="9"/>
        <v>1</v>
      </c>
      <c r="AF38" s="13">
        <f t="shared" si="9"/>
        <v>0</v>
      </c>
      <c r="AG38" s="17">
        <f t="shared" si="10"/>
        <v>1</v>
      </c>
      <c r="AH38" s="21">
        <f t="shared" si="11"/>
        <v>0</v>
      </c>
      <c r="AI38" s="22">
        <f t="shared" si="12"/>
        <v>0</v>
      </c>
      <c r="AJ38" s="21">
        <f t="shared" si="13"/>
        <v>0</v>
      </c>
      <c r="AK38" s="22">
        <f t="shared" si="14"/>
        <v>0</v>
      </c>
      <c r="AL38" s="21">
        <f t="shared" si="15"/>
        <v>0</v>
      </c>
      <c r="AM38" s="22">
        <f t="shared" si="16"/>
        <v>0</v>
      </c>
      <c r="AN38" s="23">
        <f t="shared" si="17"/>
        <v>0</v>
      </c>
      <c r="BM38">
        <v>23.3779</v>
      </c>
      <c r="BN38">
        <v>1.8029E-2</v>
      </c>
      <c r="BO38">
        <v>52.277999999999999</v>
      </c>
      <c r="BZ38">
        <v>3</v>
      </c>
      <c r="CA38" t="s">
        <v>204</v>
      </c>
      <c r="CB38" t="s">
        <v>499</v>
      </c>
      <c r="CC38" t="s">
        <v>500</v>
      </c>
      <c r="CD38" t="s">
        <v>501</v>
      </c>
      <c r="CE38" t="s">
        <v>497</v>
      </c>
      <c r="CF38" t="s">
        <v>498</v>
      </c>
      <c r="CG38">
        <v>2</v>
      </c>
      <c r="CH38">
        <v>2</v>
      </c>
      <c r="CI38">
        <v>-2.8591000000000002</v>
      </c>
      <c r="CJ38">
        <v>0</v>
      </c>
      <c r="CK38">
        <v>0</v>
      </c>
      <c r="CL38">
        <v>0</v>
      </c>
      <c r="CM38">
        <v>0</v>
      </c>
      <c r="CN38" t="s">
        <v>210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 t="s">
        <v>210</v>
      </c>
      <c r="DB38" t="s">
        <v>210</v>
      </c>
      <c r="DC38" t="s">
        <v>210</v>
      </c>
      <c r="DD38" t="s">
        <v>210</v>
      </c>
      <c r="DE38" t="s">
        <v>210</v>
      </c>
      <c r="DF38" t="s">
        <v>210</v>
      </c>
      <c r="DG38" t="s">
        <v>210</v>
      </c>
      <c r="DH38" t="s">
        <v>210</v>
      </c>
      <c r="DI38" t="s">
        <v>210</v>
      </c>
      <c r="DJ38" t="s">
        <v>210</v>
      </c>
      <c r="DK38" t="s">
        <v>210</v>
      </c>
      <c r="DL38" t="s">
        <v>210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GK38">
        <v>34</v>
      </c>
      <c r="GL38">
        <v>70</v>
      </c>
      <c r="GM38">
        <v>3</v>
      </c>
      <c r="GN38">
        <v>3</v>
      </c>
      <c r="GO38">
        <v>594</v>
      </c>
      <c r="GP38">
        <v>611</v>
      </c>
      <c r="GQ38">
        <v>2716</v>
      </c>
      <c r="GR38">
        <v>4206</v>
      </c>
      <c r="GS38">
        <v>2716</v>
      </c>
      <c r="GT38">
        <v>4206</v>
      </c>
      <c r="GU38" t="s">
        <v>242</v>
      </c>
      <c r="GV38">
        <v>16041</v>
      </c>
      <c r="GW38">
        <v>2716</v>
      </c>
      <c r="GX38">
        <v>4206</v>
      </c>
      <c r="GY38" t="s">
        <v>242</v>
      </c>
      <c r="GZ38">
        <v>16041</v>
      </c>
      <c r="HA38">
        <v>2716</v>
      </c>
      <c r="HB38">
        <v>4206</v>
      </c>
      <c r="HC38" t="s">
        <v>242</v>
      </c>
      <c r="HD38">
        <v>16041</v>
      </c>
    </row>
    <row r="39" spans="1:212" x14ac:dyDescent="0.25">
      <c r="A39" t="s">
        <v>491</v>
      </c>
      <c r="B39">
        <v>11</v>
      </c>
      <c r="C39" t="s">
        <v>491</v>
      </c>
      <c r="D39" t="s">
        <v>491</v>
      </c>
      <c r="F39" t="s">
        <v>492</v>
      </c>
      <c r="G39" t="s">
        <v>493</v>
      </c>
      <c r="H39">
        <v>1</v>
      </c>
      <c r="I39">
        <v>0</v>
      </c>
      <c r="J39">
        <v>23.3779</v>
      </c>
      <c r="K39">
        <v>1.8029E-2</v>
      </c>
      <c r="L39">
        <v>52.277999999999999</v>
      </c>
      <c r="M39">
        <v>22.978999999999999</v>
      </c>
      <c r="N39">
        <v>52.277999999999999</v>
      </c>
      <c r="W39" s="11">
        <v>1</v>
      </c>
      <c r="AA39" s="16">
        <f t="shared" si="5"/>
        <v>0</v>
      </c>
      <c r="AB39" s="13">
        <f t="shared" si="6"/>
        <v>0</v>
      </c>
      <c r="AC39" s="16">
        <f t="shared" si="7"/>
        <v>1</v>
      </c>
      <c r="AD39" s="13">
        <f t="shared" si="8"/>
        <v>0</v>
      </c>
      <c r="AE39" s="16">
        <f t="shared" si="9"/>
        <v>1</v>
      </c>
      <c r="AF39" s="13">
        <f t="shared" si="9"/>
        <v>0</v>
      </c>
      <c r="AG39" s="17">
        <f t="shared" si="10"/>
        <v>1</v>
      </c>
      <c r="AH39" s="21">
        <f t="shared" si="11"/>
        <v>0</v>
      </c>
      <c r="AI39" s="22">
        <f t="shared" si="12"/>
        <v>0</v>
      </c>
      <c r="AJ39" s="21">
        <f t="shared" si="13"/>
        <v>0</v>
      </c>
      <c r="AK39" s="22">
        <f t="shared" si="14"/>
        <v>0</v>
      </c>
      <c r="AL39" s="21">
        <f t="shared" si="15"/>
        <v>0</v>
      </c>
      <c r="AM39" s="22">
        <f t="shared" si="16"/>
        <v>0</v>
      </c>
      <c r="AN39" s="23">
        <f t="shared" si="17"/>
        <v>0</v>
      </c>
      <c r="BM39">
        <v>23.3779</v>
      </c>
      <c r="BN39">
        <v>1.8029E-2</v>
      </c>
      <c r="BO39">
        <v>52.277999999999999</v>
      </c>
      <c r="BZ39">
        <v>3</v>
      </c>
      <c r="CA39" t="s">
        <v>204</v>
      </c>
      <c r="CB39" t="s">
        <v>502</v>
      </c>
      <c r="CC39" t="s">
        <v>503</v>
      </c>
      <c r="CD39" t="s">
        <v>504</v>
      </c>
      <c r="CE39" t="s">
        <v>497</v>
      </c>
      <c r="CF39" t="s">
        <v>498</v>
      </c>
      <c r="CG39">
        <v>10</v>
      </c>
      <c r="CH39">
        <v>2</v>
      </c>
      <c r="CI39">
        <v>-2.8591000000000002</v>
      </c>
      <c r="CJ39">
        <v>0</v>
      </c>
      <c r="CK39">
        <v>0</v>
      </c>
      <c r="CL39">
        <v>0</v>
      </c>
      <c r="CM39">
        <v>0</v>
      </c>
      <c r="CN39" t="s">
        <v>210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 t="s">
        <v>210</v>
      </c>
      <c r="DB39" t="s">
        <v>210</v>
      </c>
      <c r="DC39" t="s">
        <v>210</v>
      </c>
      <c r="DD39" t="s">
        <v>210</v>
      </c>
      <c r="DE39" t="s">
        <v>210</v>
      </c>
      <c r="DF39" t="s">
        <v>210</v>
      </c>
      <c r="DG39" t="s">
        <v>210</v>
      </c>
      <c r="DH39" t="s">
        <v>210</v>
      </c>
      <c r="DI39" t="s">
        <v>210</v>
      </c>
      <c r="DJ39" t="s">
        <v>210</v>
      </c>
      <c r="DK39" t="s">
        <v>210</v>
      </c>
      <c r="DL39" t="s">
        <v>210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GK39">
        <v>35</v>
      </c>
      <c r="GL39">
        <v>70</v>
      </c>
      <c r="GM39">
        <v>11</v>
      </c>
      <c r="GN39">
        <v>11</v>
      </c>
      <c r="GO39">
        <v>594</v>
      </c>
      <c r="GP39">
        <v>611</v>
      </c>
      <c r="GQ39">
        <v>2716</v>
      </c>
      <c r="GR39">
        <v>4206</v>
      </c>
      <c r="GS39">
        <v>2716</v>
      </c>
      <c r="GT39">
        <v>4206</v>
      </c>
      <c r="GU39" t="s">
        <v>242</v>
      </c>
      <c r="GV39">
        <v>16041</v>
      </c>
      <c r="GW39">
        <v>2716</v>
      </c>
      <c r="GX39">
        <v>4206</v>
      </c>
      <c r="GY39" t="s">
        <v>242</v>
      </c>
      <c r="GZ39">
        <v>16041</v>
      </c>
      <c r="HA39">
        <v>2716</v>
      </c>
      <c r="HB39">
        <v>4206</v>
      </c>
      <c r="HC39" t="s">
        <v>242</v>
      </c>
      <c r="HD39">
        <v>16041</v>
      </c>
    </row>
    <row r="40" spans="1:212" x14ac:dyDescent="0.25">
      <c r="A40" t="s">
        <v>505</v>
      </c>
      <c r="B40" t="s">
        <v>506</v>
      </c>
      <c r="C40" t="s">
        <v>507</v>
      </c>
      <c r="D40" t="s">
        <v>507</v>
      </c>
      <c r="E40" t="s">
        <v>508</v>
      </c>
      <c r="F40" t="s">
        <v>509</v>
      </c>
      <c r="G40" t="s">
        <v>510</v>
      </c>
      <c r="H40">
        <v>0.81662000000000001</v>
      </c>
      <c r="I40">
        <v>3.2476699999999997E-2</v>
      </c>
      <c r="J40">
        <v>5.6680099999999998</v>
      </c>
      <c r="K40">
        <v>1.46169E-2</v>
      </c>
      <c r="L40">
        <v>78.902000000000001</v>
      </c>
      <c r="M40">
        <v>14.862</v>
      </c>
      <c r="N40">
        <v>78.902000000000001</v>
      </c>
      <c r="T40" s="9">
        <v>0.81662000000000001</v>
      </c>
      <c r="AA40" s="16">
        <f t="shared" si="5"/>
        <v>0</v>
      </c>
      <c r="AB40" s="13">
        <f t="shared" si="6"/>
        <v>1</v>
      </c>
      <c r="AC40" s="16">
        <f t="shared" si="7"/>
        <v>0</v>
      </c>
      <c r="AD40" s="13">
        <f t="shared" si="8"/>
        <v>0</v>
      </c>
      <c r="AE40" s="16">
        <f t="shared" si="9"/>
        <v>0</v>
      </c>
      <c r="AF40" s="13">
        <f t="shared" si="9"/>
        <v>1</v>
      </c>
      <c r="AG40" s="17">
        <f t="shared" si="10"/>
        <v>1</v>
      </c>
      <c r="AH40" s="21">
        <f t="shared" si="11"/>
        <v>0</v>
      </c>
      <c r="AI40" s="22">
        <f t="shared" si="12"/>
        <v>0</v>
      </c>
      <c r="AJ40" s="21">
        <f t="shared" si="13"/>
        <v>0</v>
      </c>
      <c r="AK40" s="22">
        <f t="shared" si="14"/>
        <v>0</v>
      </c>
      <c r="AL40" s="21">
        <f t="shared" si="15"/>
        <v>0</v>
      </c>
      <c r="AM40" s="22">
        <f t="shared" si="16"/>
        <v>0</v>
      </c>
      <c r="AN40" s="23">
        <f t="shared" si="17"/>
        <v>0</v>
      </c>
      <c r="BD40">
        <v>5.6680099999999998</v>
      </c>
      <c r="BE40">
        <v>1.46169E-2</v>
      </c>
      <c r="BF40">
        <v>78.902000000000001</v>
      </c>
      <c r="BZ40">
        <v>2</v>
      </c>
      <c r="CA40" t="s">
        <v>204</v>
      </c>
      <c r="CB40" t="s">
        <v>511</v>
      </c>
      <c r="CC40" t="s">
        <v>512</v>
      </c>
      <c r="CD40" t="s">
        <v>207</v>
      </c>
      <c r="CE40" t="s">
        <v>513</v>
      </c>
      <c r="CF40" t="s">
        <v>514</v>
      </c>
      <c r="CG40">
        <v>8</v>
      </c>
      <c r="CH40">
        <v>2</v>
      </c>
      <c r="CI40">
        <v>0.83077999999999996</v>
      </c>
      <c r="CJ40">
        <v>2159200</v>
      </c>
      <c r="CK40">
        <v>0</v>
      </c>
      <c r="CL40">
        <v>2159200</v>
      </c>
      <c r="CM40">
        <v>0</v>
      </c>
      <c r="CN40" t="s">
        <v>210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2159200</v>
      </c>
      <c r="CX40">
        <v>0</v>
      </c>
      <c r="CY40">
        <v>0</v>
      </c>
      <c r="CZ40">
        <v>0</v>
      </c>
      <c r="DA40" t="s">
        <v>210</v>
      </c>
      <c r="DB40" t="s">
        <v>210</v>
      </c>
      <c r="DC40" t="s">
        <v>210</v>
      </c>
      <c r="DD40" t="s">
        <v>210</v>
      </c>
      <c r="DE40" t="s">
        <v>210</v>
      </c>
      <c r="DF40" t="s">
        <v>210</v>
      </c>
      <c r="DG40" t="s">
        <v>210</v>
      </c>
      <c r="DH40" t="s">
        <v>210</v>
      </c>
      <c r="DI40" t="s">
        <v>210</v>
      </c>
      <c r="DJ40" t="s">
        <v>210</v>
      </c>
      <c r="DK40" t="s">
        <v>210</v>
      </c>
      <c r="DL40" t="s">
        <v>210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2159200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GK40">
        <v>36</v>
      </c>
      <c r="GL40">
        <v>71</v>
      </c>
      <c r="GM40">
        <v>1194</v>
      </c>
      <c r="GN40">
        <v>1194</v>
      </c>
      <c r="GO40">
        <v>320</v>
      </c>
      <c r="GP40">
        <v>335</v>
      </c>
      <c r="GQ40">
        <v>1491</v>
      </c>
      <c r="GR40">
        <v>2146</v>
      </c>
      <c r="GS40">
        <v>1491</v>
      </c>
      <c r="GT40">
        <v>2146</v>
      </c>
      <c r="GU40" t="s">
        <v>340</v>
      </c>
      <c r="GV40">
        <v>7403</v>
      </c>
      <c r="GW40">
        <v>1491</v>
      </c>
      <c r="GX40">
        <v>2146</v>
      </c>
      <c r="GY40" t="s">
        <v>340</v>
      </c>
      <c r="GZ40">
        <v>7403</v>
      </c>
      <c r="HA40">
        <v>1491</v>
      </c>
      <c r="HB40">
        <v>2146</v>
      </c>
      <c r="HC40" t="s">
        <v>340</v>
      </c>
      <c r="HD40">
        <v>7403</v>
      </c>
    </row>
    <row r="41" spans="1:212" x14ac:dyDescent="0.25">
      <c r="A41" t="s">
        <v>515</v>
      </c>
      <c r="B41">
        <v>4</v>
      </c>
      <c r="C41" t="s">
        <v>515</v>
      </c>
      <c r="D41" t="s">
        <v>515</v>
      </c>
      <c r="F41" t="s">
        <v>516</v>
      </c>
      <c r="G41" t="s">
        <v>517</v>
      </c>
      <c r="H41">
        <v>0.98345199999999999</v>
      </c>
      <c r="I41">
        <v>2.3724699999999998E-3</v>
      </c>
      <c r="J41">
        <v>18.243500000000001</v>
      </c>
      <c r="K41">
        <v>1.8671199999999999E-2</v>
      </c>
      <c r="L41">
        <v>45.438000000000002</v>
      </c>
      <c r="M41">
        <v>11.568</v>
      </c>
      <c r="N41">
        <v>45.438000000000002</v>
      </c>
      <c r="Z41" s="13">
        <v>0.98345199999999999</v>
      </c>
      <c r="AA41" s="16">
        <f t="shared" si="5"/>
        <v>0</v>
      </c>
      <c r="AB41" s="13">
        <f t="shared" si="6"/>
        <v>0</v>
      </c>
      <c r="AC41" s="16">
        <f t="shared" si="7"/>
        <v>0</v>
      </c>
      <c r="AD41" s="13">
        <f t="shared" si="8"/>
        <v>1</v>
      </c>
      <c r="AE41" s="16">
        <f t="shared" si="9"/>
        <v>0</v>
      </c>
      <c r="AF41" s="13">
        <f t="shared" si="9"/>
        <v>1</v>
      </c>
      <c r="AG41" s="17">
        <f t="shared" si="10"/>
        <v>1</v>
      </c>
      <c r="AH41" s="21">
        <f t="shared" si="11"/>
        <v>0</v>
      </c>
      <c r="AI41" s="22">
        <f t="shared" si="12"/>
        <v>0</v>
      </c>
      <c r="AJ41" s="21">
        <f t="shared" si="13"/>
        <v>0</v>
      </c>
      <c r="AK41" s="22">
        <f t="shared" si="14"/>
        <v>0</v>
      </c>
      <c r="AL41" s="21">
        <f t="shared" si="15"/>
        <v>0</v>
      </c>
      <c r="AM41" s="22">
        <f t="shared" si="16"/>
        <v>0</v>
      </c>
      <c r="AN41" s="23">
        <f t="shared" si="17"/>
        <v>0</v>
      </c>
      <c r="BV41">
        <v>18.243500000000001</v>
      </c>
      <c r="BW41">
        <v>1.8671199999999999E-2</v>
      </c>
      <c r="BX41">
        <v>45.438000000000002</v>
      </c>
      <c r="BZ41">
        <v>1</v>
      </c>
      <c r="CA41" t="s">
        <v>204</v>
      </c>
      <c r="CB41" t="s">
        <v>518</v>
      </c>
      <c r="CC41" t="s">
        <v>519</v>
      </c>
      <c r="CD41" t="s">
        <v>520</v>
      </c>
      <c r="CE41" t="s">
        <v>521</v>
      </c>
      <c r="CF41" t="s">
        <v>522</v>
      </c>
      <c r="CG41">
        <v>4</v>
      </c>
      <c r="CH41">
        <v>2</v>
      </c>
      <c r="CI41">
        <v>2.0019</v>
      </c>
      <c r="CJ41">
        <v>0</v>
      </c>
      <c r="CK41">
        <v>0</v>
      </c>
      <c r="CL41">
        <v>0</v>
      </c>
      <c r="CM41">
        <v>0</v>
      </c>
      <c r="CN41" t="s">
        <v>210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 t="s">
        <v>210</v>
      </c>
      <c r="DB41" t="s">
        <v>210</v>
      </c>
      <c r="DC41" t="s">
        <v>210</v>
      </c>
      <c r="DD41" t="s">
        <v>210</v>
      </c>
      <c r="DE41" t="s">
        <v>210</v>
      </c>
      <c r="DF41" t="s">
        <v>210</v>
      </c>
      <c r="DG41" t="s">
        <v>210</v>
      </c>
      <c r="DH41" t="s">
        <v>210</v>
      </c>
      <c r="DI41" t="s">
        <v>210</v>
      </c>
      <c r="DJ41" t="s">
        <v>210</v>
      </c>
      <c r="DK41" t="s">
        <v>210</v>
      </c>
      <c r="DL41" t="s">
        <v>210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GK41">
        <v>37</v>
      </c>
      <c r="GL41">
        <v>79</v>
      </c>
      <c r="GM41">
        <v>4</v>
      </c>
      <c r="GN41">
        <v>4</v>
      </c>
      <c r="GO41">
        <v>429</v>
      </c>
      <c r="GP41">
        <v>446</v>
      </c>
      <c r="GQ41">
        <v>2414</v>
      </c>
      <c r="GR41">
        <v>3889</v>
      </c>
      <c r="GS41">
        <v>2414</v>
      </c>
      <c r="GT41">
        <v>3889</v>
      </c>
      <c r="GU41" t="s">
        <v>230</v>
      </c>
      <c r="GV41">
        <v>12230</v>
      </c>
      <c r="GW41">
        <v>2414</v>
      </c>
      <c r="GX41">
        <v>3889</v>
      </c>
      <c r="GY41" t="s">
        <v>230</v>
      </c>
      <c r="GZ41">
        <v>12230</v>
      </c>
      <c r="HA41">
        <v>2414</v>
      </c>
      <c r="HB41">
        <v>3889</v>
      </c>
      <c r="HC41" t="s">
        <v>230</v>
      </c>
      <c r="HD41">
        <v>12230</v>
      </c>
    </row>
    <row r="42" spans="1:212" x14ac:dyDescent="0.25">
      <c r="A42" t="s">
        <v>523</v>
      </c>
      <c r="B42" t="s">
        <v>524</v>
      </c>
      <c r="C42" t="s">
        <v>525</v>
      </c>
      <c r="D42" t="s">
        <v>525</v>
      </c>
      <c r="E42" t="s">
        <v>526</v>
      </c>
      <c r="F42" t="s">
        <v>527</v>
      </c>
      <c r="G42" t="s">
        <v>528</v>
      </c>
      <c r="H42">
        <v>0.88871299999999998</v>
      </c>
      <c r="I42">
        <v>1.50528E-2</v>
      </c>
      <c r="J42">
        <v>9.0231600000000007</v>
      </c>
      <c r="K42">
        <v>1.8169500000000002E-2</v>
      </c>
      <c r="L42">
        <v>41.164000000000001</v>
      </c>
      <c r="M42">
        <v>14.805</v>
      </c>
      <c r="N42">
        <v>41.164000000000001</v>
      </c>
      <c r="Z42" s="13">
        <v>0.88871299999999998</v>
      </c>
      <c r="AA42" s="16">
        <f t="shared" si="5"/>
        <v>0</v>
      </c>
      <c r="AB42" s="13">
        <f t="shared" si="6"/>
        <v>0</v>
      </c>
      <c r="AC42" s="16">
        <f t="shared" si="7"/>
        <v>0</v>
      </c>
      <c r="AD42" s="13">
        <f t="shared" si="8"/>
        <v>1</v>
      </c>
      <c r="AE42" s="16">
        <f t="shared" si="9"/>
        <v>0</v>
      </c>
      <c r="AF42" s="13">
        <f t="shared" si="9"/>
        <v>1</v>
      </c>
      <c r="AG42" s="17">
        <f t="shared" si="10"/>
        <v>1</v>
      </c>
      <c r="AH42" s="21">
        <f t="shared" si="11"/>
        <v>0</v>
      </c>
      <c r="AI42" s="22">
        <f t="shared" si="12"/>
        <v>0</v>
      </c>
      <c r="AJ42" s="21">
        <f t="shared" si="13"/>
        <v>0</v>
      </c>
      <c r="AK42" s="22">
        <f t="shared" si="14"/>
        <v>0</v>
      </c>
      <c r="AL42" s="21">
        <f t="shared" si="15"/>
        <v>0</v>
      </c>
      <c r="AM42" s="22">
        <f t="shared" si="16"/>
        <v>0</v>
      </c>
      <c r="AN42" s="23">
        <f t="shared" si="17"/>
        <v>0</v>
      </c>
      <c r="BV42">
        <v>9.0231600000000007</v>
      </c>
      <c r="BW42">
        <v>1.8169500000000002E-2</v>
      </c>
      <c r="BX42">
        <v>41.164000000000001</v>
      </c>
      <c r="BZ42">
        <v>1</v>
      </c>
      <c r="CA42" t="s">
        <v>204</v>
      </c>
      <c r="CB42" t="s">
        <v>529</v>
      </c>
      <c r="CC42" t="s">
        <v>530</v>
      </c>
      <c r="CD42" t="s">
        <v>257</v>
      </c>
      <c r="CE42" t="s">
        <v>531</v>
      </c>
      <c r="CF42" t="s">
        <v>532</v>
      </c>
      <c r="CG42">
        <v>9</v>
      </c>
      <c r="CH42">
        <v>3</v>
      </c>
      <c r="CI42">
        <v>1.5525</v>
      </c>
      <c r="CJ42">
        <v>0</v>
      </c>
      <c r="CK42">
        <v>0</v>
      </c>
      <c r="CL42">
        <v>0</v>
      </c>
      <c r="CM42">
        <v>0</v>
      </c>
      <c r="CN42" t="s">
        <v>210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 t="s">
        <v>210</v>
      </c>
      <c r="DB42" t="s">
        <v>210</v>
      </c>
      <c r="DC42" t="s">
        <v>210</v>
      </c>
      <c r="DD42" t="s">
        <v>210</v>
      </c>
      <c r="DE42" t="s">
        <v>210</v>
      </c>
      <c r="DF42" t="s">
        <v>210</v>
      </c>
      <c r="DG42" t="s">
        <v>210</v>
      </c>
      <c r="DH42" t="s">
        <v>210</v>
      </c>
      <c r="DI42" t="s">
        <v>210</v>
      </c>
      <c r="DJ42" t="s">
        <v>210</v>
      </c>
      <c r="DK42" t="s">
        <v>210</v>
      </c>
      <c r="DL42" t="s">
        <v>210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GK42">
        <v>38</v>
      </c>
      <c r="GL42">
        <v>81</v>
      </c>
      <c r="GM42">
        <v>298</v>
      </c>
      <c r="GN42">
        <v>298</v>
      </c>
      <c r="GO42">
        <v>530</v>
      </c>
      <c r="GP42">
        <v>547</v>
      </c>
      <c r="GQ42">
        <v>2598</v>
      </c>
      <c r="GR42">
        <v>4087</v>
      </c>
      <c r="GS42">
        <v>2598</v>
      </c>
      <c r="GT42">
        <v>4087</v>
      </c>
      <c r="GU42" t="s">
        <v>230</v>
      </c>
      <c r="GV42">
        <v>11950</v>
      </c>
      <c r="GW42">
        <v>2598</v>
      </c>
      <c r="GX42">
        <v>4087</v>
      </c>
      <c r="GY42" t="s">
        <v>230</v>
      </c>
      <c r="GZ42">
        <v>11950</v>
      </c>
      <c r="HA42">
        <v>2598</v>
      </c>
      <c r="HB42">
        <v>4087</v>
      </c>
      <c r="HC42" t="s">
        <v>230</v>
      </c>
      <c r="HD42">
        <v>11950</v>
      </c>
    </row>
    <row r="43" spans="1:212" x14ac:dyDescent="0.25">
      <c r="A43" t="s">
        <v>533</v>
      </c>
      <c r="B43" t="s">
        <v>534</v>
      </c>
      <c r="C43" t="s">
        <v>535</v>
      </c>
      <c r="D43" t="s">
        <v>535</v>
      </c>
      <c r="E43" t="s">
        <v>536</v>
      </c>
      <c r="F43" t="s">
        <v>537</v>
      </c>
      <c r="G43" t="s">
        <v>538</v>
      </c>
      <c r="H43">
        <v>0.99814199999999997</v>
      </c>
      <c r="I43">
        <v>2.0081499999999999E-4</v>
      </c>
      <c r="J43">
        <v>27.302499999999998</v>
      </c>
      <c r="K43">
        <v>1.6482699999999999E-2</v>
      </c>
      <c r="L43">
        <v>102.95</v>
      </c>
      <c r="M43">
        <v>25.667000000000002</v>
      </c>
      <c r="N43">
        <v>102.95</v>
      </c>
      <c r="Q43" s="7">
        <v>0.99814199999999997</v>
      </c>
      <c r="AA43" s="16">
        <f t="shared" si="5"/>
        <v>1</v>
      </c>
      <c r="AB43" s="13">
        <f t="shared" si="6"/>
        <v>0</v>
      </c>
      <c r="AC43" s="16">
        <f t="shared" si="7"/>
        <v>0</v>
      </c>
      <c r="AD43" s="13">
        <f t="shared" si="8"/>
        <v>0</v>
      </c>
      <c r="AE43" s="16">
        <f t="shared" si="9"/>
        <v>1</v>
      </c>
      <c r="AF43" s="13">
        <f t="shared" si="9"/>
        <v>0</v>
      </c>
      <c r="AG43" s="17">
        <f t="shared" si="10"/>
        <v>1</v>
      </c>
      <c r="AH43" s="21">
        <f t="shared" si="11"/>
        <v>0</v>
      </c>
      <c r="AI43" s="22">
        <f t="shared" si="12"/>
        <v>0</v>
      </c>
      <c r="AJ43" s="21">
        <f t="shared" si="13"/>
        <v>0</v>
      </c>
      <c r="AK43" s="22">
        <f t="shared" si="14"/>
        <v>0</v>
      </c>
      <c r="AL43" s="21">
        <f t="shared" si="15"/>
        <v>0</v>
      </c>
      <c r="AM43" s="22">
        <f t="shared" si="16"/>
        <v>0</v>
      </c>
      <c r="AN43" s="23">
        <f t="shared" si="17"/>
        <v>0</v>
      </c>
      <c r="AU43">
        <v>27.302499999999998</v>
      </c>
      <c r="AV43">
        <v>1.6482699999999999E-2</v>
      </c>
      <c r="AW43">
        <v>102.95</v>
      </c>
      <c r="BZ43">
        <v>1</v>
      </c>
      <c r="CA43" t="s">
        <v>204</v>
      </c>
      <c r="CB43" t="s">
        <v>539</v>
      </c>
      <c r="CC43" t="s">
        <v>391</v>
      </c>
      <c r="CD43" t="s">
        <v>540</v>
      </c>
      <c r="CE43" t="s">
        <v>541</v>
      </c>
      <c r="CF43" t="s">
        <v>542</v>
      </c>
      <c r="CG43">
        <v>3</v>
      </c>
      <c r="CH43">
        <v>1</v>
      </c>
      <c r="CI43">
        <v>0.50307000000000002</v>
      </c>
      <c r="CJ43">
        <v>75684000</v>
      </c>
      <c r="CK43">
        <v>75684000</v>
      </c>
      <c r="CL43">
        <v>0</v>
      </c>
      <c r="CM43">
        <v>0</v>
      </c>
      <c r="CN43" t="s">
        <v>210</v>
      </c>
      <c r="CO43">
        <v>0</v>
      </c>
      <c r="CP43">
        <v>0</v>
      </c>
      <c r="CQ43">
        <v>75684000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 t="s">
        <v>210</v>
      </c>
      <c r="DB43" t="s">
        <v>210</v>
      </c>
      <c r="DC43" t="s">
        <v>210</v>
      </c>
      <c r="DD43" t="s">
        <v>210</v>
      </c>
      <c r="DE43" t="s">
        <v>210</v>
      </c>
      <c r="DF43" t="s">
        <v>210</v>
      </c>
      <c r="DG43" t="s">
        <v>210</v>
      </c>
      <c r="DH43" t="s">
        <v>210</v>
      </c>
      <c r="DI43" t="s">
        <v>210</v>
      </c>
      <c r="DJ43" t="s">
        <v>210</v>
      </c>
      <c r="DK43" t="s">
        <v>210</v>
      </c>
      <c r="DL43" t="s">
        <v>210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75684000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GK43">
        <v>39</v>
      </c>
      <c r="GL43">
        <v>83</v>
      </c>
      <c r="GM43">
        <v>7</v>
      </c>
      <c r="GN43">
        <v>7</v>
      </c>
      <c r="GO43">
        <v>499</v>
      </c>
      <c r="GP43">
        <v>516</v>
      </c>
      <c r="GQ43">
        <v>2550</v>
      </c>
      <c r="GR43">
        <v>4039</v>
      </c>
      <c r="GS43">
        <v>2550</v>
      </c>
      <c r="GT43">
        <v>4039</v>
      </c>
      <c r="GU43" t="s">
        <v>271</v>
      </c>
      <c r="GV43">
        <v>8868</v>
      </c>
      <c r="GW43">
        <v>2550</v>
      </c>
      <c r="GX43">
        <v>4039</v>
      </c>
      <c r="GY43" t="s">
        <v>271</v>
      </c>
      <c r="GZ43">
        <v>8868</v>
      </c>
      <c r="HA43">
        <v>2550</v>
      </c>
      <c r="HB43">
        <v>4039</v>
      </c>
      <c r="HC43" t="s">
        <v>271</v>
      </c>
      <c r="HD43">
        <v>8868</v>
      </c>
    </row>
    <row r="44" spans="1:212" x14ac:dyDescent="0.25">
      <c r="A44" t="s">
        <v>543</v>
      </c>
      <c r="B44">
        <v>36</v>
      </c>
      <c r="C44" t="s">
        <v>543</v>
      </c>
      <c r="D44" t="s">
        <v>543</v>
      </c>
      <c r="F44" t="s">
        <v>544</v>
      </c>
      <c r="G44" t="s">
        <v>545</v>
      </c>
      <c r="H44">
        <v>0.51105</v>
      </c>
      <c r="I44">
        <v>0.12806300000000001</v>
      </c>
      <c r="J44">
        <v>3.6060300000000001</v>
      </c>
      <c r="K44">
        <v>1.8856299999999999E-2</v>
      </c>
      <c r="L44">
        <v>65.942999999999998</v>
      </c>
      <c r="M44">
        <v>27.526</v>
      </c>
      <c r="N44">
        <v>65.942999999999998</v>
      </c>
      <c r="Q44" s="7">
        <v>0.51105</v>
      </c>
      <c r="AA44" s="16">
        <f t="shared" si="5"/>
        <v>1</v>
      </c>
      <c r="AB44" s="13">
        <f t="shared" si="6"/>
        <v>0</v>
      </c>
      <c r="AC44" s="16">
        <f t="shared" si="7"/>
        <v>0</v>
      </c>
      <c r="AD44" s="13">
        <f t="shared" si="8"/>
        <v>0</v>
      </c>
      <c r="AE44" s="16">
        <f t="shared" si="9"/>
        <v>1</v>
      </c>
      <c r="AF44" s="13">
        <f t="shared" si="9"/>
        <v>0</v>
      </c>
      <c r="AG44" s="17">
        <f t="shared" si="10"/>
        <v>1</v>
      </c>
      <c r="AH44" s="21">
        <f t="shared" si="11"/>
        <v>0</v>
      </c>
      <c r="AI44" s="22">
        <f t="shared" si="12"/>
        <v>0</v>
      </c>
      <c r="AJ44" s="21">
        <f t="shared" si="13"/>
        <v>0</v>
      </c>
      <c r="AK44" s="22">
        <f t="shared" si="14"/>
        <v>0</v>
      </c>
      <c r="AL44" s="21">
        <f t="shared" si="15"/>
        <v>0</v>
      </c>
      <c r="AM44" s="22">
        <f t="shared" si="16"/>
        <v>0</v>
      </c>
      <c r="AN44" s="23">
        <f t="shared" si="17"/>
        <v>0</v>
      </c>
      <c r="AU44">
        <v>3.6060300000000001</v>
      </c>
      <c r="AV44">
        <v>1.8856299999999999E-2</v>
      </c>
      <c r="AW44">
        <v>65.942999999999998</v>
      </c>
      <c r="BZ44">
        <v>2</v>
      </c>
      <c r="CA44" t="s">
        <v>204</v>
      </c>
      <c r="CB44" t="s">
        <v>546</v>
      </c>
      <c r="CC44" t="s">
        <v>547</v>
      </c>
      <c r="CD44" t="s">
        <v>548</v>
      </c>
      <c r="CE44" t="s">
        <v>549</v>
      </c>
      <c r="CF44" t="s">
        <v>550</v>
      </c>
      <c r="CG44">
        <v>4</v>
      </c>
      <c r="CH44">
        <v>3</v>
      </c>
      <c r="CI44">
        <v>-1.6068</v>
      </c>
      <c r="CJ44">
        <v>0</v>
      </c>
      <c r="CK44">
        <v>0</v>
      </c>
      <c r="CL44">
        <v>0</v>
      </c>
      <c r="CM44">
        <v>0</v>
      </c>
      <c r="CN44" t="s">
        <v>210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 t="s">
        <v>210</v>
      </c>
      <c r="DB44" t="s">
        <v>210</v>
      </c>
      <c r="DC44" t="s">
        <v>210</v>
      </c>
      <c r="DD44" t="s">
        <v>210</v>
      </c>
      <c r="DE44" t="s">
        <v>210</v>
      </c>
      <c r="DF44" t="s">
        <v>210</v>
      </c>
      <c r="DG44" t="s">
        <v>210</v>
      </c>
      <c r="DH44" t="s">
        <v>210</v>
      </c>
      <c r="DI44" t="s">
        <v>210</v>
      </c>
      <c r="DJ44" t="s">
        <v>210</v>
      </c>
      <c r="DK44" t="s">
        <v>210</v>
      </c>
      <c r="DL44" t="s">
        <v>210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GK44">
        <v>40</v>
      </c>
      <c r="GL44">
        <v>84</v>
      </c>
      <c r="GM44">
        <v>36</v>
      </c>
      <c r="GN44">
        <v>36</v>
      </c>
      <c r="GO44">
        <v>71</v>
      </c>
      <c r="GP44">
        <v>71</v>
      </c>
      <c r="GQ44">
        <v>172</v>
      </c>
      <c r="GR44">
        <v>192</v>
      </c>
      <c r="GS44">
        <v>172</v>
      </c>
      <c r="GT44">
        <v>192</v>
      </c>
      <c r="GU44" t="s">
        <v>271</v>
      </c>
      <c r="GV44">
        <v>11989</v>
      </c>
      <c r="GW44">
        <v>172</v>
      </c>
      <c r="GX44">
        <v>192</v>
      </c>
      <c r="GY44" t="s">
        <v>271</v>
      </c>
      <c r="GZ44">
        <v>11989</v>
      </c>
      <c r="HA44">
        <v>172</v>
      </c>
      <c r="HB44">
        <v>192</v>
      </c>
      <c r="HC44" t="s">
        <v>271</v>
      </c>
      <c r="HD44">
        <v>11989</v>
      </c>
    </row>
    <row r="45" spans="1:212" x14ac:dyDescent="0.25">
      <c r="A45" t="s">
        <v>551</v>
      </c>
      <c r="B45" t="s">
        <v>552</v>
      </c>
      <c r="C45" t="s">
        <v>553</v>
      </c>
      <c r="D45" t="s">
        <v>553</v>
      </c>
      <c r="E45" t="s">
        <v>554</v>
      </c>
      <c r="F45" t="s">
        <v>555</v>
      </c>
      <c r="G45" t="s">
        <v>556</v>
      </c>
      <c r="H45">
        <v>0.676427</v>
      </c>
      <c r="I45">
        <v>7.4837200000000006E-2</v>
      </c>
      <c r="J45">
        <v>0</v>
      </c>
      <c r="K45">
        <v>1.8858400000000001E-2</v>
      </c>
      <c r="L45">
        <v>51.073</v>
      </c>
      <c r="M45">
        <v>13.449</v>
      </c>
      <c r="N45">
        <v>51.073</v>
      </c>
      <c r="T45" s="9">
        <v>0.676427</v>
      </c>
      <c r="AA45" s="16">
        <f t="shared" si="5"/>
        <v>0</v>
      </c>
      <c r="AB45" s="13">
        <f t="shared" si="6"/>
        <v>1</v>
      </c>
      <c r="AC45" s="16">
        <f t="shared" si="7"/>
        <v>0</v>
      </c>
      <c r="AD45" s="13">
        <f t="shared" si="8"/>
        <v>0</v>
      </c>
      <c r="AE45" s="16">
        <f t="shared" si="9"/>
        <v>0</v>
      </c>
      <c r="AF45" s="13">
        <f t="shared" si="9"/>
        <v>1</v>
      </c>
      <c r="AG45" s="17">
        <f t="shared" si="10"/>
        <v>1</v>
      </c>
      <c r="AH45" s="21">
        <f t="shared" si="11"/>
        <v>0</v>
      </c>
      <c r="AI45" s="22">
        <f t="shared" si="12"/>
        <v>0</v>
      </c>
      <c r="AJ45" s="21">
        <f t="shared" si="13"/>
        <v>0</v>
      </c>
      <c r="AK45" s="22">
        <f t="shared" si="14"/>
        <v>0</v>
      </c>
      <c r="AL45" s="21">
        <f t="shared" si="15"/>
        <v>0</v>
      </c>
      <c r="AM45" s="22">
        <f t="shared" si="16"/>
        <v>0</v>
      </c>
      <c r="AN45" s="23">
        <f t="shared" si="17"/>
        <v>0</v>
      </c>
      <c r="BD45">
        <v>0</v>
      </c>
      <c r="BE45">
        <v>1.8858400000000001E-2</v>
      </c>
      <c r="BF45">
        <v>51.073</v>
      </c>
      <c r="BZ45">
        <v>3</v>
      </c>
      <c r="CA45" t="s">
        <v>204</v>
      </c>
      <c r="CB45" t="s">
        <v>557</v>
      </c>
      <c r="CC45" t="s">
        <v>558</v>
      </c>
      <c r="CD45" t="s">
        <v>559</v>
      </c>
      <c r="CE45" t="s">
        <v>560</v>
      </c>
      <c r="CF45" t="s">
        <v>561</v>
      </c>
      <c r="CG45">
        <v>5</v>
      </c>
      <c r="CH45">
        <v>3</v>
      </c>
      <c r="CI45">
        <v>-1.4712000000000001</v>
      </c>
      <c r="CJ45">
        <v>787000</v>
      </c>
      <c r="CK45">
        <v>0</v>
      </c>
      <c r="CL45">
        <v>0</v>
      </c>
      <c r="CM45">
        <v>787000</v>
      </c>
      <c r="CN45" t="s">
        <v>210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787000</v>
      </c>
      <c r="CX45">
        <v>0</v>
      </c>
      <c r="CY45">
        <v>0</v>
      </c>
      <c r="CZ45">
        <v>0</v>
      </c>
      <c r="DA45" t="s">
        <v>210</v>
      </c>
      <c r="DB45" t="s">
        <v>210</v>
      </c>
      <c r="DC45" t="s">
        <v>210</v>
      </c>
      <c r="DD45" t="s">
        <v>210</v>
      </c>
      <c r="DE45" t="s">
        <v>210</v>
      </c>
      <c r="DF45" t="s">
        <v>210</v>
      </c>
      <c r="DG45" t="s">
        <v>210</v>
      </c>
      <c r="DH45" t="s">
        <v>210</v>
      </c>
      <c r="DI45" t="s">
        <v>210</v>
      </c>
      <c r="DJ45" t="s">
        <v>210</v>
      </c>
      <c r="DK45" t="s">
        <v>210</v>
      </c>
      <c r="DL45" t="s">
        <v>210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787000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GK45">
        <v>41</v>
      </c>
      <c r="GL45">
        <v>89</v>
      </c>
      <c r="GM45">
        <v>3417</v>
      </c>
      <c r="GN45">
        <v>3417</v>
      </c>
      <c r="GO45">
        <v>506</v>
      </c>
      <c r="GP45">
        <v>523</v>
      </c>
      <c r="GQ45">
        <v>2562</v>
      </c>
      <c r="GR45">
        <v>4051</v>
      </c>
      <c r="GS45">
        <v>2562</v>
      </c>
      <c r="GT45">
        <v>4051</v>
      </c>
      <c r="GU45" t="s">
        <v>340</v>
      </c>
      <c r="GV45">
        <v>10747</v>
      </c>
      <c r="GW45">
        <v>2562</v>
      </c>
      <c r="GX45">
        <v>4051</v>
      </c>
      <c r="GY45" t="s">
        <v>340</v>
      </c>
      <c r="GZ45">
        <v>10747</v>
      </c>
      <c r="HA45">
        <v>2562</v>
      </c>
      <c r="HB45">
        <v>4051</v>
      </c>
      <c r="HC45" t="s">
        <v>340</v>
      </c>
      <c r="HD45">
        <v>10747</v>
      </c>
    </row>
    <row r="46" spans="1:212" x14ac:dyDescent="0.25">
      <c r="A46" t="s">
        <v>551</v>
      </c>
      <c r="B46" t="s">
        <v>562</v>
      </c>
      <c r="C46" t="s">
        <v>553</v>
      </c>
      <c r="D46" t="s">
        <v>553</v>
      </c>
      <c r="E46" t="s">
        <v>554</v>
      </c>
      <c r="F46" t="s">
        <v>555</v>
      </c>
      <c r="G46" t="s">
        <v>556</v>
      </c>
      <c r="H46">
        <v>0.676427</v>
      </c>
      <c r="I46">
        <v>7.2683600000000001E-2</v>
      </c>
      <c r="J46">
        <v>0</v>
      </c>
      <c r="K46">
        <v>1.8858400000000001E-2</v>
      </c>
      <c r="L46">
        <v>51.073</v>
      </c>
      <c r="M46">
        <v>13.449</v>
      </c>
      <c r="N46">
        <v>51.073</v>
      </c>
      <c r="T46" s="9">
        <v>0.676427</v>
      </c>
      <c r="AA46" s="16">
        <f t="shared" si="5"/>
        <v>0</v>
      </c>
      <c r="AB46" s="13">
        <f t="shared" si="6"/>
        <v>1</v>
      </c>
      <c r="AC46" s="16">
        <f t="shared" si="7"/>
        <v>0</v>
      </c>
      <c r="AD46" s="13">
        <f t="shared" si="8"/>
        <v>0</v>
      </c>
      <c r="AE46" s="16">
        <f t="shared" si="9"/>
        <v>0</v>
      </c>
      <c r="AF46" s="13">
        <f t="shared" si="9"/>
        <v>1</v>
      </c>
      <c r="AG46" s="17">
        <f t="shared" si="10"/>
        <v>1</v>
      </c>
      <c r="AH46" s="21">
        <f t="shared" si="11"/>
        <v>0</v>
      </c>
      <c r="AI46" s="22">
        <f t="shared" si="12"/>
        <v>0</v>
      </c>
      <c r="AJ46" s="21">
        <f t="shared" si="13"/>
        <v>0</v>
      </c>
      <c r="AK46" s="22">
        <f t="shared" si="14"/>
        <v>0</v>
      </c>
      <c r="AL46" s="21">
        <f t="shared" si="15"/>
        <v>0</v>
      </c>
      <c r="AM46" s="22">
        <f t="shared" si="16"/>
        <v>0</v>
      </c>
      <c r="AN46" s="23">
        <f t="shared" si="17"/>
        <v>0</v>
      </c>
      <c r="BD46">
        <v>0</v>
      </c>
      <c r="BE46">
        <v>1.8858400000000001E-2</v>
      </c>
      <c r="BF46">
        <v>51.073</v>
      </c>
      <c r="BZ46">
        <v>3</v>
      </c>
      <c r="CA46" t="s">
        <v>204</v>
      </c>
      <c r="CB46" t="s">
        <v>563</v>
      </c>
      <c r="CC46" t="s">
        <v>564</v>
      </c>
      <c r="CD46" t="s">
        <v>565</v>
      </c>
      <c r="CE46" t="s">
        <v>560</v>
      </c>
      <c r="CF46" t="s">
        <v>561</v>
      </c>
      <c r="CG46">
        <v>6</v>
      </c>
      <c r="CH46">
        <v>3</v>
      </c>
      <c r="CI46">
        <v>-1.4712000000000001</v>
      </c>
      <c r="CJ46">
        <v>787000</v>
      </c>
      <c r="CK46">
        <v>0</v>
      </c>
      <c r="CL46">
        <v>0</v>
      </c>
      <c r="CM46">
        <v>787000</v>
      </c>
      <c r="CN46" t="s">
        <v>210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787000</v>
      </c>
      <c r="CX46">
        <v>0</v>
      </c>
      <c r="CY46">
        <v>0</v>
      </c>
      <c r="CZ46">
        <v>0</v>
      </c>
      <c r="DA46" t="s">
        <v>210</v>
      </c>
      <c r="DB46" t="s">
        <v>210</v>
      </c>
      <c r="DC46" t="s">
        <v>210</v>
      </c>
      <c r="DD46" t="s">
        <v>210</v>
      </c>
      <c r="DE46" t="s">
        <v>210</v>
      </c>
      <c r="DF46" t="s">
        <v>210</v>
      </c>
      <c r="DG46" t="s">
        <v>210</v>
      </c>
      <c r="DH46" t="s">
        <v>210</v>
      </c>
      <c r="DI46" t="s">
        <v>210</v>
      </c>
      <c r="DJ46" t="s">
        <v>210</v>
      </c>
      <c r="DK46" t="s">
        <v>210</v>
      </c>
      <c r="DL46" t="s">
        <v>210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787000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GK46">
        <v>42</v>
      </c>
      <c r="GL46">
        <v>89</v>
      </c>
      <c r="GM46">
        <v>3418</v>
      </c>
      <c r="GN46">
        <v>3418</v>
      </c>
      <c r="GO46">
        <v>506</v>
      </c>
      <c r="GP46">
        <v>523</v>
      </c>
      <c r="GQ46">
        <v>2562</v>
      </c>
      <c r="GR46">
        <v>4051</v>
      </c>
      <c r="GS46">
        <v>2562</v>
      </c>
      <c r="GT46">
        <v>4051</v>
      </c>
      <c r="GU46" t="s">
        <v>340</v>
      </c>
      <c r="GV46">
        <v>10747</v>
      </c>
      <c r="GW46">
        <v>2562</v>
      </c>
      <c r="GX46">
        <v>4051</v>
      </c>
      <c r="GY46" t="s">
        <v>340</v>
      </c>
      <c r="GZ46">
        <v>10747</v>
      </c>
      <c r="HA46">
        <v>2562</v>
      </c>
      <c r="HB46">
        <v>4051</v>
      </c>
      <c r="HC46" t="s">
        <v>340</v>
      </c>
      <c r="HD46">
        <v>10747</v>
      </c>
    </row>
    <row r="47" spans="1:212" x14ac:dyDescent="0.25">
      <c r="A47" t="s">
        <v>551</v>
      </c>
      <c r="B47" t="s">
        <v>566</v>
      </c>
      <c r="C47" t="s">
        <v>553</v>
      </c>
      <c r="D47" t="s">
        <v>553</v>
      </c>
      <c r="E47" t="s">
        <v>554</v>
      </c>
      <c r="F47" t="s">
        <v>555</v>
      </c>
      <c r="G47" t="s">
        <v>556</v>
      </c>
      <c r="H47">
        <v>0.676427</v>
      </c>
      <c r="I47">
        <v>7.3764999999999997E-2</v>
      </c>
      <c r="J47">
        <v>0</v>
      </c>
      <c r="K47">
        <v>1.8858400000000001E-2</v>
      </c>
      <c r="L47">
        <v>51.073</v>
      </c>
      <c r="M47">
        <v>13.449</v>
      </c>
      <c r="N47">
        <v>51.073</v>
      </c>
      <c r="T47" s="9">
        <v>0.676427</v>
      </c>
      <c r="AA47" s="16">
        <f t="shared" si="5"/>
        <v>0</v>
      </c>
      <c r="AB47" s="13">
        <f t="shared" si="6"/>
        <v>1</v>
      </c>
      <c r="AC47" s="16">
        <f t="shared" si="7"/>
        <v>0</v>
      </c>
      <c r="AD47" s="13">
        <f t="shared" si="8"/>
        <v>0</v>
      </c>
      <c r="AE47" s="16">
        <f t="shared" si="9"/>
        <v>0</v>
      </c>
      <c r="AF47" s="13">
        <f t="shared" si="9"/>
        <v>1</v>
      </c>
      <c r="AG47" s="17">
        <f t="shared" si="10"/>
        <v>1</v>
      </c>
      <c r="AH47" s="21">
        <f t="shared" si="11"/>
        <v>0</v>
      </c>
      <c r="AI47" s="22">
        <f t="shared" si="12"/>
        <v>0</v>
      </c>
      <c r="AJ47" s="21">
        <f t="shared" si="13"/>
        <v>0</v>
      </c>
      <c r="AK47" s="22">
        <f t="shared" si="14"/>
        <v>0</v>
      </c>
      <c r="AL47" s="21">
        <f t="shared" si="15"/>
        <v>0</v>
      </c>
      <c r="AM47" s="22">
        <f t="shared" si="16"/>
        <v>0</v>
      </c>
      <c r="AN47" s="23">
        <f t="shared" si="17"/>
        <v>0</v>
      </c>
      <c r="BD47">
        <v>0</v>
      </c>
      <c r="BE47">
        <v>1.8858400000000001E-2</v>
      </c>
      <c r="BF47">
        <v>51.073</v>
      </c>
      <c r="BZ47">
        <v>3</v>
      </c>
      <c r="CA47" t="s">
        <v>204</v>
      </c>
      <c r="CB47" t="s">
        <v>567</v>
      </c>
      <c r="CC47" t="s">
        <v>214</v>
      </c>
      <c r="CD47" t="s">
        <v>215</v>
      </c>
      <c r="CE47" t="s">
        <v>560</v>
      </c>
      <c r="CF47" t="s">
        <v>561</v>
      </c>
      <c r="CG47">
        <v>8</v>
      </c>
      <c r="CH47">
        <v>3</v>
      </c>
      <c r="CI47">
        <v>-1.4712000000000001</v>
      </c>
      <c r="CJ47">
        <v>787000</v>
      </c>
      <c r="CK47">
        <v>0</v>
      </c>
      <c r="CL47">
        <v>0</v>
      </c>
      <c r="CM47">
        <v>787000</v>
      </c>
      <c r="CN47" t="s">
        <v>210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787000</v>
      </c>
      <c r="CX47">
        <v>0</v>
      </c>
      <c r="CY47">
        <v>0</v>
      </c>
      <c r="CZ47">
        <v>0</v>
      </c>
      <c r="DA47" t="s">
        <v>210</v>
      </c>
      <c r="DB47" t="s">
        <v>210</v>
      </c>
      <c r="DC47" t="s">
        <v>210</v>
      </c>
      <c r="DD47" t="s">
        <v>210</v>
      </c>
      <c r="DE47" t="s">
        <v>210</v>
      </c>
      <c r="DF47" t="s">
        <v>210</v>
      </c>
      <c r="DG47" t="s">
        <v>210</v>
      </c>
      <c r="DH47" t="s">
        <v>210</v>
      </c>
      <c r="DI47" t="s">
        <v>210</v>
      </c>
      <c r="DJ47" t="s">
        <v>210</v>
      </c>
      <c r="DK47" t="s">
        <v>210</v>
      </c>
      <c r="DL47" t="s">
        <v>210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787000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GK47">
        <v>43</v>
      </c>
      <c r="GL47">
        <v>89</v>
      </c>
      <c r="GM47">
        <v>3420</v>
      </c>
      <c r="GN47">
        <v>3420</v>
      </c>
      <c r="GO47">
        <v>506</v>
      </c>
      <c r="GP47">
        <v>523</v>
      </c>
      <c r="GQ47">
        <v>2562</v>
      </c>
      <c r="GR47">
        <v>4051</v>
      </c>
      <c r="GS47">
        <v>2562</v>
      </c>
      <c r="GT47">
        <v>4051</v>
      </c>
      <c r="GU47" t="s">
        <v>340</v>
      </c>
      <c r="GV47">
        <v>10747</v>
      </c>
      <c r="GW47">
        <v>2562</v>
      </c>
      <c r="GX47">
        <v>4051</v>
      </c>
      <c r="GY47" t="s">
        <v>340</v>
      </c>
      <c r="GZ47">
        <v>10747</v>
      </c>
      <c r="HA47">
        <v>2562</v>
      </c>
      <c r="HB47">
        <v>4051</v>
      </c>
      <c r="HC47" t="s">
        <v>340</v>
      </c>
      <c r="HD47">
        <v>10747</v>
      </c>
    </row>
    <row r="48" spans="1:212" x14ac:dyDescent="0.25">
      <c r="A48" t="s">
        <v>568</v>
      </c>
      <c r="B48" t="s">
        <v>569</v>
      </c>
      <c r="C48" t="s">
        <v>570</v>
      </c>
      <c r="D48" t="s">
        <v>570</v>
      </c>
      <c r="E48" t="s">
        <v>571</v>
      </c>
      <c r="F48" t="s">
        <v>572</v>
      </c>
      <c r="G48" t="s">
        <v>573</v>
      </c>
      <c r="H48">
        <v>0.27206999999999998</v>
      </c>
      <c r="I48">
        <v>0.23436599999999999</v>
      </c>
      <c r="J48">
        <v>0</v>
      </c>
      <c r="K48">
        <v>1.91834E-2</v>
      </c>
      <c r="L48">
        <v>43.348999999999997</v>
      </c>
      <c r="M48">
        <v>15.433</v>
      </c>
      <c r="N48">
        <v>43.348999999999997</v>
      </c>
      <c r="T48" s="9">
        <v>0.27206999999999998</v>
      </c>
      <c r="AA48" s="16">
        <f t="shared" si="5"/>
        <v>0</v>
      </c>
      <c r="AB48" s="13">
        <f t="shared" si="6"/>
        <v>1</v>
      </c>
      <c r="AC48" s="16">
        <f t="shared" si="7"/>
        <v>0</v>
      </c>
      <c r="AD48" s="13">
        <f t="shared" si="8"/>
        <v>0</v>
      </c>
      <c r="AE48" s="16">
        <f t="shared" si="9"/>
        <v>0</v>
      </c>
      <c r="AF48" s="13">
        <f t="shared" si="9"/>
        <v>1</v>
      </c>
      <c r="AG48" s="17">
        <f t="shared" si="10"/>
        <v>1</v>
      </c>
      <c r="AH48" s="21">
        <f t="shared" si="11"/>
        <v>0</v>
      </c>
      <c r="AI48" s="22">
        <f t="shared" si="12"/>
        <v>0</v>
      </c>
      <c r="AJ48" s="21">
        <f t="shared" si="13"/>
        <v>0</v>
      </c>
      <c r="AK48" s="22">
        <f t="shared" si="14"/>
        <v>0</v>
      </c>
      <c r="AL48" s="21">
        <f t="shared" si="15"/>
        <v>0</v>
      </c>
      <c r="AM48" s="22">
        <f t="shared" si="16"/>
        <v>0</v>
      </c>
      <c r="AN48" s="23">
        <f t="shared" si="17"/>
        <v>0</v>
      </c>
      <c r="BD48">
        <v>0</v>
      </c>
      <c r="BE48">
        <v>1.91834E-2</v>
      </c>
      <c r="BF48">
        <v>43.348999999999997</v>
      </c>
      <c r="CA48" t="s">
        <v>204</v>
      </c>
      <c r="CB48" t="s">
        <v>574</v>
      </c>
      <c r="CC48" t="s">
        <v>575</v>
      </c>
      <c r="CD48" t="s">
        <v>576</v>
      </c>
      <c r="CE48" t="s">
        <v>577</v>
      </c>
      <c r="CF48" t="s">
        <v>578</v>
      </c>
      <c r="CG48">
        <v>20</v>
      </c>
      <c r="CH48">
        <v>3</v>
      </c>
      <c r="CI48">
        <v>1.6823999999999999</v>
      </c>
      <c r="CJ48">
        <v>0</v>
      </c>
      <c r="CK48">
        <v>0</v>
      </c>
      <c r="CL48">
        <v>0</v>
      </c>
      <c r="CM48">
        <v>0</v>
      </c>
      <c r="CN48" t="s">
        <v>210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 t="s">
        <v>210</v>
      </c>
      <c r="DB48" t="s">
        <v>210</v>
      </c>
      <c r="DC48" t="s">
        <v>210</v>
      </c>
      <c r="DD48" t="s">
        <v>210</v>
      </c>
      <c r="DE48" t="s">
        <v>210</v>
      </c>
      <c r="DF48" t="s">
        <v>210</v>
      </c>
      <c r="DG48" t="s">
        <v>210</v>
      </c>
      <c r="DH48" t="s">
        <v>210</v>
      </c>
      <c r="DI48" t="s">
        <v>210</v>
      </c>
      <c r="DJ48" t="s">
        <v>210</v>
      </c>
      <c r="DK48" t="s">
        <v>210</v>
      </c>
      <c r="DL48" t="s">
        <v>210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GK48">
        <v>44</v>
      </c>
      <c r="GL48">
        <v>92</v>
      </c>
      <c r="GM48">
        <v>290</v>
      </c>
      <c r="GN48">
        <v>290</v>
      </c>
      <c r="GO48">
        <v>737</v>
      </c>
      <c r="GP48">
        <v>760</v>
      </c>
      <c r="GS48">
        <v>4031</v>
      </c>
      <c r="GT48">
        <v>6033</v>
      </c>
      <c r="GU48" t="s">
        <v>340</v>
      </c>
      <c r="GV48">
        <v>9154</v>
      </c>
      <c r="GW48">
        <v>4031</v>
      </c>
      <c r="GX48">
        <v>6033</v>
      </c>
      <c r="GY48" t="s">
        <v>340</v>
      </c>
      <c r="GZ48">
        <v>9154</v>
      </c>
      <c r="HA48">
        <v>4031</v>
      </c>
      <c r="HB48">
        <v>6033</v>
      </c>
      <c r="HC48" t="s">
        <v>340</v>
      </c>
      <c r="HD48">
        <v>9154</v>
      </c>
    </row>
    <row r="49" spans="1:212" x14ac:dyDescent="0.25">
      <c r="A49" t="s">
        <v>568</v>
      </c>
      <c r="B49" t="s">
        <v>579</v>
      </c>
      <c r="C49" t="s">
        <v>570</v>
      </c>
      <c r="D49" t="s">
        <v>570</v>
      </c>
      <c r="E49" t="s">
        <v>571</v>
      </c>
      <c r="F49" t="s">
        <v>572</v>
      </c>
      <c r="G49" t="s">
        <v>573</v>
      </c>
      <c r="H49">
        <v>0.25745099999999999</v>
      </c>
      <c r="I49">
        <v>0.239894</v>
      </c>
      <c r="J49">
        <v>0</v>
      </c>
      <c r="K49">
        <v>1.91834E-2</v>
      </c>
      <c r="L49">
        <v>43.348999999999997</v>
      </c>
      <c r="M49">
        <v>15.433</v>
      </c>
      <c r="N49">
        <v>43.348999999999997</v>
      </c>
      <c r="T49" s="9">
        <v>0.25745099999999999</v>
      </c>
      <c r="AA49" s="16">
        <f t="shared" si="5"/>
        <v>0</v>
      </c>
      <c r="AB49" s="13">
        <f t="shared" si="6"/>
        <v>1</v>
      </c>
      <c r="AC49" s="16">
        <f t="shared" si="7"/>
        <v>0</v>
      </c>
      <c r="AD49" s="13">
        <f t="shared" si="8"/>
        <v>0</v>
      </c>
      <c r="AE49" s="16">
        <f t="shared" si="9"/>
        <v>0</v>
      </c>
      <c r="AF49" s="13">
        <f t="shared" si="9"/>
        <v>1</v>
      </c>
      <c r="AG49" s="17">
        <f t="shared" si="10"/>
        <v>1</v>
      </c>
      <c r="AH49" s="21">
        <f t="shared" si="11"/>
        <v>0</v>
      </c>
      <c r="AI49" s="22">
        <f t="shared" si="12"/>
        <v>0</v>
      </c>
      <c r="AJ49" s="21">
        <f t="shared" si="13"/>
        <v>0</v>
      </c>
      <c r="AK49" s="22">
        <f t="shared" si="14"/>
        <v>0</v>
      </c>
      <c r="AL49" s="21">
        <f t="shared" si="15"/>
        <v>0</v>
      </c>
      <c r="AM49" s="22">
        <f t="shared" si="16"/>
        <v>0</v>
      </c>
      <c r="AN49" s="23">
        <f t="shared" si="17"/>
        <v>0</v>
      </c>
      <c r="BD49">
        <v>0</v>
      </c>
      <c r="BE49">
        <v>1.91834E-2</v>
      </c>
      <c r="BF49">
        <v>43.348999999999997</v>
      </c>
      <c r="CA49" t="s">
        <v>204</v>
      </c>
      <c r="CB49" t="s">
        <v>580</v>
      </c>
      <c r="CC49" t="s">
        <v>214</v>
      </c>
      <c r="CD49" t="s">
        <v>215</v>
      </c>
      <c r="CE49" t="s">
        <v>577</v>
      </c>
      <c r="CF49" t="s">
        <v>578</v>
      </c>
      <c r="CG49">
        <v>21</v>
      </c>
      <c r="CH49">
        <v>3</v>
      </c>
      <c r="CI49">
        <v>1.6823999999999999</v>
      </c>
      <c r="CJ49">
        <v>0</v>
      </c>
      <c r="CK49">
        <v>0</v>
      </c>
      <c r="CL49">
        <v>0</v>
      </c>
      <c r="CM49">
        <v>0</v>
      </c>
      <c r="CN49" t="s">
        <v>210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 t="s">
        <v>210</v>
      </c>
      <c r="DB49" t="s">
        <v>210</v>
      </c>
      <c r="DC49" t="s">
        <v>210</v>
      </c>
      <c r="DD49" t="s">
        <v>210</v>
      </c>
      <c r="DE49" t="s">
        <v>210</v>
      </c>
      <c r="DF49" t="s">
        <v>210</v>
      </c>
      <c r="DG49" t="s">
        <v>210</v>
      </c>
      <c r="DH49" t="s">
        <v>210</v>
      </c>
      <c r="DI49" t="s">
        <v>210</v>
      </c>
      <c r="DJ49" t="s">
        <v>210</v>
      </c>
      <c r="DK49" t="s">
        <v>210</v>
      </c>
      <c r="DL49" t="s">
        <v>210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GK49">
        <v>45</v>
      </c>
      <c r="GL49">
        <v>92</v>
      </c>
      <c r="GM49">
        <v>291</v>
      </c>
      <c r="GN49">
        <v>291</v>
      </c>
      <c r="GO49">
        <v>737</v>
      </c>
      <c r="GP49">
        <v>760</v>
      </c>
      <c r="GS49">
        <v>4031</v>
      </c>
      <c r="GT49">
        <v>6033</v>
      </c>
      <c r="GU49" t="s">
        <v>340</v>
      </c>
      <c r="GV49">
        <v>9154</v>
      </c>
      <c r="GW49">
        <v>4031</v>
      </c>
      <c r="GX49">
        <v>6033</v>
      </c>
      <c r="GY49" t="s">
        <v>340</v>
      </c>
      <c r="GZ49">
        <v>9154</v>
      </c>
      <c r="HA49">
        <v>4031</v>
      </c>
      <c r="HB49">
        <v>6033</v>
      </c>
      <c r="HC49" t="s">
        <v>340</v>
      </c>
      <c r="HD49">
        <v>9154</v>
      </c>
    </row>
    <row r="50" spans="1:212" x14ac:dyDescent="0.25">
      <c r="A50" t="s">
        <v>581</v>
      </c>
      <c r="B50" t="s">
        <v>582</v>
      </c>
      <c r="C50" t="s">
        <v>583</v>
      </c>
      <c r="D50" t="s">
        <v>583</v>
      </c>
      <c r="E50" t="s">
        <v>584</v>
      </c>
      <c r="F50" t="s">
        <v>585</v>
      </c>
      <c r="G50" t="s">
        <v>586</v>
      </c>
      <c r="H50">
        <v>0.56578499999999998</v>
      </c>
      <c r="I50">
        <v>0.10710799999999999</v>
      </c>
      <c r="J50">
        <v>0</v>
      </c>
      <c r="K50">
        <v>1.0503200000000001E-2</v>
      </c>
      <c r="L50">
        <v>63.418999999999997</v>
      </c>
      <c r="M50">
        <v>8.7683999999999997</v>
      </c>
      <c r="N50">
        <v>63.418999999999997</v>
      </c>
      <c r="Z50" s="13">
        <v>0.56578499999999998</v>
      </c>
      <c r="AA50" s="16">
        <f t="shared" si="5"/>
        <v>0</v>
      </c>
      <c r="AB50" s="13">
        <f t="shared" si="6"/>
        <v>0</v>
      </c>
      <c r="AC50" s="16">
        <f t="shared" si="7"/>
        <v>0</v>
      </c>
      <c r="AD50" s="13">
        <f t="shared" si="8"/>
        <v>1</v>
      </c>
      <c r="AE50" s="16">
        <f t="shared" si="9"/>
        <v>0</v>
      </c>
      <c r="AF50" s="13">
        <f t="shared" si="9"/>
        <v>1</v>
      </c>
      <c r="AG50" s="17">
        <f t="shared" si="10"/>
        <v>1</v>
      </c>
      <c r="AH50" s="21">
        <f t="shared" si="11"/>
        <v>0</v>
      </c>
      <c r="AI50" s="22">
        <f t="shared" si="12"/>
        <v>0</v>
      </c>
      <c r="AJ50" s="21">
        <f t="shared" si="13"/>
        <v>0</v>
      </c>
      <c r="AK50" s="22">
        <f t="shared" si="14"/>
        <v>0</v>
      </c>
      <c r="AL50" s="21">
        <f t="shared" si="15"/>
        <v>0</v>
      </c>
      <c r="AM50" s="22">
        <f t="shared" si="16"/>
        <v>0</v>
      </c>
      <c r="AN50" s="23">
        <f t="shared" si="17"/>
        <v>0</v>
      </c>
      <c r="BV50">
        <v>0</v>
      </c>
      <c r="BW50">
        <v>1.0503200000000001E-2</v>
      </c>
      <c r="BX50">
        <v>63.418999999999997</v>
      </c>
      <c r="BZ50">
        <v>2</v>
      </c>
      <c r="CA50" t="s">
        <v>204</v>
      </c>
      <c r="CB50" t="s">
        <v>587</v>
      </c>
      <c r="CC50" t="s">
        <v>214</v>
      </c>
      <c r="CD50" t="s">
        <v>215</v>
      </c>
      <c r="CE50" t="s">
        <v>588</v>
      </c>
      <c r="CF50" t="s">
        <v>589</v>
      </c>
      <c r="CG50">
        <v>2</v>
      </c>
      <c r="CH50">
        <v>2</v>
      </c>
      <c r="CI50">
        <v>0.90610999999999997</v>
      </c>
      <c r="CJ50">
        <v>8872100</v>
      </c>
      <c r="CK50">
        <v>0</v>
      </c>
      <c r="CL50">
        <v>8872100</v>
      </c>
      <c r="CM50">
        <v>0</v>
      </c>
      <c r="CN50" t="s">
        <v>210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8872100</v>
      </c>
      <c r="DA50" t="s">
        <v>210</v>
      </c>
      <c r="DB50" t="s">
        <v>210</v>
      </c>
      <c r="DC50" t="s">
        <v>210</v>
      </c>
      <c r="DD50" t="s">
        <v>210</v>
      </c>
      <c r="DE50" t="s">
        <v>210</v>
      </c>
      <c r="DF50" t="s">
        <v>210</v>
      </c>
      <c r="DG50" t="s">
        <v>210</v>
      </c>
      <c r="DH50" t="s">
        <v>210</v>
      </c>
      <c r="DI50" t="s">
        <v>210</v>
      </c>
      <c r="DJ50" t="s">
        <v>210</v>
      </c>
      <c r="DK50" t="s">
        <v>210</v>
      </c>
      <c r="DL50" t="s">
        <v>210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8872100</v>
      </c>
      <c r="EV50">
        <v>0</v>
      </c>
      <c r="GK50">
        <v>46</v>
      </c>
      <c r="GL50">
        <v>94</v>
      </c>
      <c r="GM50">
        <v>87</v>
      </c>
      <c r="GN50">
        <v>87</v>
      </c>
      <c r="GO50">
        <v>640</v>
      </c>
      <c r="GP50">
        <v>659</v>
      </c>
      <c r="GQ50">
        <v>2789</v>
      </c>
      <c r="GR50">
        <v>4285</v>
      </c>
      <c r="GS50">
        <v>2789</v>
      </c>
      <c r="GT50">
        <v>4285</v>
      </c>
      <c r="GU50" t="s">
        <v>230</v>
      </c>
      <c r="GV50">
        <v>6466</v>
      </c>
      <c r="GW50">
        <v>2789</v>
      </c>
      <c r="GX50">
        <v>4285</v>
      </c>
      <c r="GY50" t="s">
        <v>230</v>
      </c>
      <c r="GZ50">
        <v>6466</v>
      </c>
      <c r="HA50">
        <v>2789</v>
      </c>
      <c r="HB50">
        <v>4285</v>
      </c>
      <c r="HC50" t="s">
        <v>230</v>
      </c>
      <c r="HD50">
        <v>6466</v>
      </c>
    </row>
    <row r="51" spans="1:212" x14ac:dyDescent="0.25">
      <c r="A51" t="s">
        <v>581</v>
      </c>
      <c r="B51" t="s">
        <v>590</v>
      </c>
      <c r="C51" t="s">
        <v>583</v>
      </c>
      <c r="D51" t="s">
        <v>583</v>
      </c>
      <c r="E51" t="s">
        <v>584</v>
      </c>
      <c r="F51" t="s">
        <v>585</v>
      </c>
      <c r="G51" t="s">
        <v>586</v>
      </c>
      <c r="H51">
        <v>0.86429800000000001</v>
      </c>
      <c r="I51">
        <v>2.00561E-2</v>
      </c>
      <c r="J51">
        <v>5.2204499999999996</v>
      </c>
      <c r="K51">
        <v>1.0503200000000001E-2</v>
      </c>
      <c r="L51">
        <v>63.418999999999997</v>
      </c>
      <c r="M51">
        <v>8.7683999999999997</v>
      </c>
      <c r="N51">
        <v>63.418999999999997</v>
      </c>
      <c r="Z51" s="13">
        <v>0.86429800000000001</v>
      </c>
      <c r="AA51" s="16">
        <f t="shared" si="5"/>
        <v>0</v>
      </c>
      <c r="AB51" s="13">
        <f t="shared" si="6"/>
        <v>0</v>
      </c>
      <c r="AC51" s="16">
        <f t="shared" si="7"/>
        <v>0</v>
      </c>
      <c r="AD51" s="13">
        <f t="shared" si="8"/>
        <v>1</v>
      </c>
      <c r="AE51" s="16">
        <f t="shared" si="9"/>
        <v>0</v>
      </c>
      <c r="AF51" s="13">
        <f t="shared" si="9"/>
        <v>1</v>
      </c>
      <c r="AG51" s="17">
        <f t="shared" si="10"/>
        <v>1</v>
      </c>
      <c r="AH51" s="21">
        <f t="shared" si="11"/>
        <v>0</v>
      </c>
      <c r="AI51" s="22">
        <f t="shared" si="12"/>
        <v>0</v>
      </c>
      <c r="AJ51" s="21">
        <f t="shared" si="13"/>
        <v>0</v>
      </c>
      <c r="AK51" s="22">
        <f t="shared" si="14"/>
        <v>0</v>
      </c>
      <c r="AL51" s="21">
        <f t="shared" si="15"/>
        <v>0</v>
      </c>
      <c r="AM51" s="22">
        <f t="shared" si="16"/>
        <v>0</v>
      </c>
      <c r="AN51" s="23">
        <f t="shared" si="17"/>
        <v>0</v>
      </c>
      <c r="BV51">
        <v>5.2204499999999996</v>
      </c>
      <c r="BW51">
        <v>1.0503200000000001E-2</v>
      </c>
      <c r="BX51">
        <v>63.418999999999997</v>
      </c>
      <c r="BZ51">
        <v>2</v>
      </c>
      <c r="CA51" t="s">
        <v>204</v>
      </c>
      <c r="CB51" t="s">
        <v>591</v>
      </c>
      <c r="CC51" t="s">
        <v>592</v>
      </c>
      <c r="CD51" t="s">
        <v>253</v>
      </c>
      <c r="CE51" t="s">
        <v>588</v>
      </c>
      <c r="CF51" t="s">
        <v>589</v>
      </c>
      <c r="CG51">
        <v>3</v>
      </c>
      <c r="CH51">
        <v>2</v>
      </c>
      <c r="CI51">
        <v>0.90610999999999997</v>
      </c>
      <c r="CJ51">
        <v>8872100</v>
      </c>
      <c r="CK51">
        <v>0</v>
      </c>
      <c r="CL51">
        <v>8872100</v>
      </c>
      <c r="CM51">
        <v>0</v>
      </c>
      <c r="CN51" t="s">
        <v>210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8872100</v>
      </c>
      <c r="DA51" t="s">
        <v>210</v>
      </c>
      <c r="DB51" t="s">
        <v>210</v>
      </c>
      <c r="DC51" t="s">
        <v>210</v>
      </c>
      <c r="DD51" t="s">
        <v>210</v>
      </c>
      <c r="DE51" t="s">
        <v>210</v>
      </c>
      <c r="DF51" t="s">
        <v>210</v>
      </c>
      <c r="DG51" t="s">
        <v>210</v>
      </c>
      <c r="DH51" t="s">
        <v>210</v>
      </c>
      <c r="DI51" t="s">
        <v>210</v>
      </c>
      <c r="DJ51" t="s">
        <v>210</v>
      </c>
      <c r="DK51" t="s">
        <v>210</v>
      </c>
      <c r="DL51" t="s">
        <v>210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8872100</v>
      </c>
      <c r="EV51">
        <v>0</v>
      </c>
      <c r="GK51">
        <v>47</v>
      </c>
      <c r="GL51">
        <v>94</v>
      </c>
      <c r="GM51">
        <v>88</v>
      </c>
      <c r="GN51">
        <v>88</v>
      </c>
      <c r="GO51">
        <v>640</v>
      </c>
      <c r="GP51">
        <v>659</v>
      </c>
      <c r="GQ51">
        <v>2789</v>
      </c>
      <c r="GR51">
        <v>4285</v>
      </c>
      <c r="GS51">
        <v>2789</v>
      </c>
      <c r="GT51">
        <v>4285</v>
      </c>
      <c r="GU51" t="s">
        <v>230</v>
      </c>
      <c r="GV51">
        <v>6466</v>
      </c>
      <c r="GW51">
        <v>2789</v>
      </c>
      <c r="GX51">
        <v>4285</v>
      </c>
      <c r="GY51" t="s">
        <v>230</v>
      </c>
      <c r="GZ51">
        <v>6466</v>
      </c>
      <c r="HA51">
        <v>2789</v>
      </c>
      <c r="HB51">
        <v>4285</v>
      </c>
      <c r="HC51" t="s">
        <v>230</v>
      </c>
      <c r="HD51">
        <v>6466</v>
      </c>
    </row>
    <row r="52" spans="1:212" x14ac:dyDescent="0.25">
      <c r="A52" t="s">
        <v>593</v>
      </c>
      <c r="B52" t="s">
        <v>594</v>
      </c>
      <c r="C52" t="s">
        <v>595</v>
      </c>
      <c r="D52" t="s">
        <v>595</v>
      </c>
      <c r="E52" t="s">
        <v>596</v>
      </c>
      <c r="F52" t="s">
        <v>597</v>
      </c>
      <c r="G52" t="s">
        <v>598</v>
      </c>
      <c r="H52">
        <v>0.77254699999999998</v>
      </c>
      <c r="I52">
        <v>4.0105300000000003E-2</v>
      </c>
      <c r="J52">
        <v>5.3104899999999997</v>
      </c>
      <c r="K52">
        <v>1.3482600000000001E-2</v>
      </c>
      <c r="L52">
        <v>78.224999999999994</v>
      </c>
      <c r="M52">
        <v>13.398</v>
      </c>
      <c r="N52">
        <v>71.637</v>
      </c>
      <c r="T52" s="9">
        <v>0.77254699999999998</v>
      </c>
      <c r="Z52" s="13">
        <v>0.71468200000000004</v>
      </c>
      <c r="AA52" s="16">
        <f t="shared" si="5"/>
        <v>0</v>
      </c>
      <c r="AB52" s="13">
        <f t="shared" si="6"/>
        <v>1</v>
      </c>
      <c r="AC52" s="16">
        <f t="shared" si="7"/>
        <v>0</v>
      </c>
      <c r="AD52" s="13">
        <f t="shared" si="8"/>
        <v>1</v>
      </c>
      <c r="AE52" s="16">
        <f t="shared" si="9"/>
        <v>0</v>
      </c>
      <c r="AF52" s="13">
        <f t="shared" si="9"/>
        <v>2</v>
      </c>
      <c r="AG52" s="17">
        <f t="shared" si="10"/>
        <v>2</v>
      </c>
      <c r="AH52" s="21">
        <f t="shared" si="11"/>
        <v>0</v>
      </c>
      <c r="AI52" s="22">
        <f t="shared" si="12"/>
        <v>0</v>
      </c>
      <c r="AJ52" s="21">
        <f t="shared" si="13"/>
        <v>0</v>
      </c>
      <c r="AK52" s="22">
        <f t="shared" si="14"/>
        <v>0</v>
      </c>
      <c r="AL52" s="21">
        <f t="shared" si="15"/>
        <v>0</v>
      </c>
      <c r="AM52" s="22">
        <f t="shared" si="16"/>
        <v>0</v>
      </c>
      <c r="AN52" s="23">
        <f t="shared" si="17"/>
        <v>0</v>
      </c>
      <c r="BD52">
        <v>5.3104899999999997</v>
      </c>
      <c r="BE52">
        <v>1.7374500000000001E-2</v>
      </c>
      <c r="BF52">
        <v>71.637</v>
      </c>
      <c r="BV52">
        <v>3.98786</v>
      </c>
      <c r="BW52">
        <v>1.3482600000000001E-2</v>
      </c>
      <c r="BX52">
        <v>78.224999999999994</v>
      </c>
      <c r="BZ52">
        <v>1</v>
      </c>
      <c r="CA52" t="s">
        <v>204</v>
      </c>
      <c r="CB52" t="s">
        <v>599</v>
      </c>
      <c r="CC52" t="s">
        <v>600</v>
      </c>
      <c r="CD52" t="s">
        <v>601</v>
      </c>
      <c r="CE52" t="s">
        <v>602</v>
      </c>
      <c r="CF52" t="s">
        <v>603</v>
      </c>
      <c r="CG52">
        <v>2</v>
      </c>
      <c r="CH52">
        <v>2</v>
      </c>
      <c r="CI52">
        <v>4.4310999999999998</v>
      </c>
      <c r="CJ52">
        <v>35448000</v>
      </c>
      <c r="CK52">
        <v>35448000</v>
      </c>
      <c r="CL52">
        <v>0</v>
      </c>
      <c r="CM52">
        <v>0</v>
      </c>
      <c r="CN52" t="s">
        <v>210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18292000</v>
      </c>
      <c r="CX52">
        <v>0</v>
      </c>
      <c r="CY52">
        <v>0</v>
      </c>
      <c r="CZ52">
        <v>17156000</v>
      </c>
      <c r="DA52" t="s">
        <v>210</v>
      </c>
      <c r="DB52" t="s">
        <v>210</v>
      </c>
      <c r="DC52" t="s">
        <v>210</v>
      </c>
      <c r="DD52" t="s">
        <v>210</v>
      </c>
      <c r="DE52" t="s">
        <v>210</v>
      </c>
      <c r="DF52" t="s">
        <v>210</v>
      </c>
      <c r="DG52" t="s">
        <v>210</v>
      </c>
      <c r="DH52" t="s">
        <v>210</v>
      </c>
      <c r="DI52" t="s">
        <v>210</v>
      </c>
      <c r="DJ52" t="s">
        <v>210</v>
      </c>
      <c r="DK52" t="s">
        <v>210</v>
      </c>
      <c r="DL52" t="s">
        <v>210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18292000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17156000</v>
      </c>
      <c r="EU52">
        <v>0</v>
      </c>
      <c r="EV52">
        <v>0</v>
      </c>
      <c r="GK52">
        <v>48</v>
      </c>
      <c r="GL52">
        <v>95</v>
      </c>
      <c r="GM52">
        <v>305</v>
      </c>
      <c r="GN52">
        <v>305</v>
      </c>
      <c r="GO52">
        <v>197</v>
      </c>
      <c r="GP52">
        <v>206</v>
      </c>
      <c r="GQ52" t="s">
        <v>604</v>
      </c>
      <c r="GR52" t="s">
        <v>605</v>
      </c>
      <c r="GS52">
        <v>545</v>
      </c>
      <c r="GT52">
        <v>605</v>
      </c>
      <c r="GU52" t="s">
        <v>340</v>
      </c>
      <c r="GV52">
        <v>7617</v>
      </c>
      <c r="GW52">
        <v>546</v>
      </c>
      <c r="GX52">
        <v>606</v>
      </c>
      <c r="GY52" t="s">
        <v>230</v>
      </c>
      <c r="GZ52">
        <v>7338</v>
      </c>
      <c r="HA52">
        <v>546</v>
      </c>
      <c r="HB52">
        <v>606</v>
      </c>
      <c r="HC52" t="s">
        <v>230</v>
      </c>
      <c r="HD52">
        <v>7338</v>
      </c>
    </row>
    <row r="53" spans="1:212" x14ac:dyDescent="0.25">
      <c r="A53" t="s">
        <v>606</v>
      </c>
      <c r="B53" t="s">
        <v>607</v>
      </c>
      <c r="C53" t="s">
        <v>608</v>
      </c>
      <c r="D53" t="s">
        <v>608</v>
      </c>
      <c r="E53" t="s">
        <v>609</v>
      </c>
      <c r="F53" t="s">
        <v>610</v>
      </c>
      <c r="G53" t="s">
        <v>611</v>
      </c>
      <c r="H53">
        <v>0.73393900000000001</v>
      </c>
      <c r="I53">
        <v>5.5929800000000002E-2</v>
      </c>
      <c r="J53">
        <v>4.5605000000000002</v>
      </c>
      <c r="K53">
        <v>1.9695899999999999E-2</v>
      </c>
      <c r="L53">
        <v>67.725999999999999</v>
      </c>
      <c r="M53">
        <v>25.39</v>
      </c>
      <c r="N53">
        <v>67.725999999999999</v>
      </c>
      <c r="T53" s="9">
        <v>0.73393900000000001</v>
      </c>
      <c r="W53" s="11">
        <v>0.49995200000000001</v>
      </c>
      <c r="AA53" s="16">
        <f t="shared" si="5"/>
        <v>0</v>
      </c>
      <c r="AB53" s="13">
        <f t="shared" si="6"/>
        <v>1</v>
      </c>
      <c r="AC53" s="16">
        <f t="shared" si="7"/>
        <v>1</v>
      </c>
      <c r="AD53" s="13">
        <f t="shared" si="8"/>
        <v>0</v>
      </c>
      <c r="AE53" s="16">
        <f t="shared" si="9"/>
        <v>1</v>
      </c>
      <c r="AF53" s="13">
        <f t="shared" si="9"/>
        <v>1</v>
      </c>
      <c r="AG53" s="17">
        <f t="shared" si="10"/>
        <v>2</v>
      </c>
      <c r="AH53" s="21">
        <f t="shared" si="11"/>
        <v>0</v>
      </c>
      <c r="AI53" s="22">
        <f t="shared" si="12"/>
        <v>0</v>
      </c>
      <c r="AJ53" s="21">
        <f t="shared" si="13"/>
        <v>0</v>
      </c>
      <c r="AK53" s="22">
        <f t="shared" si="14"/>
        <v>0</v>
      </c>
      <c r="AL53" s="21">
        <f t="shared" si="15"/>
        <v>0</v>
      </c>
      <c r="AM53" s="22">
        <f t="shared" si="16"/>
        <v>0</v>
      </c>
      <c r="AN53" s="23">
        <f t="shared" si="17"/>
        <v>0</v>
      </c>
      <c r="BD53">
        <v>4.5605000000000002</v>
      </c>
      <c r="BE53">
        <v>1.9695899999999999E-2</v>
      </c>
      <c r="BF53">
        <v>67.725999999999999</v>
      </c>
      <c r="BM53">
        <v>0</v>
      </c>
      <c r="BN53">
        <v>1.9699899999999999E-2</v>
      </c>
      <c r="BO53">
        <v>67.206999999999994</v>
      </c>
      <c r="BZ53">
        <v>1</v>
      </c>
      <c r="CA53" t="s">
        <v>204</v>
      </c>
      <c r="CB53" t="s">
        <v>612</v>
      </c>
      <c r="CC53" t="s">
        <v>265</v>
      </c>
      <c r="CD53" t="s">
        <v>613</v>
      </c>
      <c r="CE53" t="s">
        <v>614</v>
      </c>
      <c r="CF53" t="s">
        <v>615</v>
      </c>
      <c r="CG53">
        <v>6</v>
      </c>
      <c r="CH53">
        <v>2</v>
      </c>
      <c r="CI53">
        <v>-3.0579000000000001</v>
      </c>
      <c r="CJ53">
        <v>815980000</v>
      </c>
      <c r="CK53">
        <v>815980000</v>
      </c>
      <c r="CL53">
        <v>0</v>
      </c>
      <c r="CM53">
        <v>0</v>
      </c>
      <c r="CN53" t="s">
        <v>210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815920000</v>
      </c>
      <c r="CU53">
        <v>0</v>
      </c>
      <c r="CV53">
        <v>0</v>
      </c>
      <c r="CW53">
        <v>33737</v>
      </c>
      <c r="CX53">
        <v>0</v>
      </c>
      <c r="CY53">
        <v>0</v>
      </c>
      <c r="CZ53">
        <v>0</v>
      </c>
      <c r="DA53" t="s">
        <v>210</v>
      </c>
      <c r="DB53" t="s">
        <v>210</v>
      </c>
      <c r="DC53" t="s">
        <v>210</v>
      </c>
      <c r="DD53" t="s">
        <v>210</v>
      </c>
      <c r="DE53" t="s">
        <v>210</v>
      </c>
      <c r="DF53" t="s">
        <v>210</v>
      </c>
      <c r="DG53" t="s">
        <v>210</v>
      </c>
      <c r="DH53" t="s">
        <v>210</v>
      </c>
      <c r="DI53" t="s">
        <v>210</v>
      </c>
      <c r="DJ53" t="s">
        <v>210</v>
      </c>
      <c r="DK53" t="s">
        <v>210</v>
      </c>
      <c r="DL53" t="s">
        <v>210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33737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815920000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GK53">
        <v>49</v>
      </c>
      <c r="GL53">
        <v>98</v>
      </c>
      <c r="GM53">
        <v>137</v>
      </c>
      <c r="GN53">
        <v>137</v>
      </c>
      <c r="GO53">
        <v>731</v>
      </c>
      <c r="GP53">
        <v>754</v>
      </c>
      <c r="GQ53" t="s">
        <v>616</v>
      </c>
      <c r="GR53" t="s">
        <v>617</v>
      </c>
      <c r="GS53">
        <v>4022</v>
      </c>
      <c r="GT53">
        <v>6024</v>
      </c>
      <c r="GU53" t="s">
        <v>340</v>
      </c>
      <c r="GV53">
        <v>14714</v>
      </c>
      <c r="GW53">
        <v>4022</v>
      </c>
      <c r="GX53">
        <v>6024</v>
      </c>
      <c r="GY53" t="s">
        <v>340</v>
      </c>
      <c r="GZ53">
        <v>14714</v>
      </c>
      <c r="HA53">
        <v>4022</v>
      </c>
      <c r="HB53">
        <v>6024</v>
      </c>
      <c r="HC53" t="s">
        <v>340</v>
      </c>
      <c r="HD53">
        <v>14714</v>
      </c>
    </row>
    <row r="54" spans="1:212" x14ac:dyDescent="0.25">
      <c r="A54" t="s">
        <v>606</v>
      </c>
      <c r="B54" t="s">
        <v>618</v>
      </c>
      <c r="C54" t="s">
        <v>608</v>
      </c>
      <c r="D54" t="s">
        <v>608</v>
      </c>
      <c r="E54" t="s">
        <v>609</v>
      </c>
      <c r="F54" t="s">
        <v>610</v>
      </c>
      <c r="G54" t="s">
        <v>611</v>
      </c>
      <c r="H54">
        <v>0.86544399999999999</v>
      </c>
      <c r="I54">
        <v>1.93838E-2</v>
      </c>
      <c r="J54">
        <v>8.1218800000000009</v>
      </c>
      <c r="K54">
        <v>1.9699899999999999E-2</v>
      </c>
      <c r="L54">
        <v>67.206999999999994</v>
      </c>
      <c r="M54">
        <v>16.853000000000002</v>
      </c>
      <c r="N54">
        <v>56.956000000000003</v>
      </c>
      <c r="T54" s="9">
        <v>0.86544399999999999</v>
      </c>
      <c r="W54" s="11">
        <v>0.49995200000000001</v>
      </c>
      <c r="AA54" s="16">
        <f t="shared" si="5"/>
        <v>0</v>
      </c>
      <c r="AB54" s="13">
        <f t="shared" si="6"/>
        <v>1</v>
      </c>
      <c r="AC54" s="16">
        <f t="shared" si="7"/>
        <v>1</v>
      </c>
      <c r="AD54" s="13">
        <f t="shared" si="8"/>
        <v>0</v>
      </c>
      <c r="AE54" s="16">
        <f t="shared" si="9"/>
        <v>1</v>
      </c>
      <c r="AF54" s="13">
        <f t="shared" si="9"/>
        <v>1</v>
      </c>
      <c r="AG54" s="17">
        <f t="shared" si="10"/>
        <v>2</v>
      </c>
      <c r="AH54" s="21">
        <f t="shared" si="11"/>
        <v>0</v>
      </c>
      <c r="AI54" s="22">
        <f t="shared" si="12"/>
        <v>0</v>
      </c>
      <c r="AJ54" s="21">
        <f t="shared" si="13"/>
        <v>0</v>
      </c>
      <c r="AK54" s="22">
        <f t="shared" si="14"/>
        <v>0</v>
      </c>
      <c r="AL54" s="21">
        <f t="shared" si="15"/>
        <v>0</v>
      </c>
      <c r="AM54" s="22">
        <f t="shared" si="16"/>
        <v>0</v>
      </c>
      <c r="AN54" s="23">
        <f t="shared" si="17"/>
        <v>0</v>
      </c>
      <c r="BD54">
        <v>8.1218800000000009</v>
      </c>
      <c r="BE54">
        <v>1.9761299999999999E-2</v>
      </c>
      <c r="BF54">
        <v>56.956000000000003</v>
      </c>
      <c r="BM54">
        <v>0</v>
      </c>
      <c r="BN54">
        <v>1.9699899999999999E-2</v>
      </c>
      <c r="BO54">
        <v>67.206999999999994</v>
      </c>
      <c r="BZ54">
        <v>1</v>
      </c>
      <c r="CA54" t="s">
        <v>204</v>
      </c>
      <c r="CB54" t="s">
        <v>619</v>
      </c>
      <c r="CC54" t="s">
        <v>485</v>
      </c>
      <c r="CD54" t="s">
        <v>620</v>
      </c>
      <c r="CE54" t="s">
        <v>621</v>
      </c>
      <c r="CF54" t="s">
        <v>622</v>
      </c>
      <c r="CG54">
        <v>7</v>
      </c>
      <c r="CH54">
        <v>2</v>
      </c>
      <c r="CI54">
        <v>-1.4527000000000001</v>
      </c>
      <c r="CJ54">
        <v>817310000</v>
      </c>
      <c r="CK54">
        <v>817310000</v>
      </c>
      <c r="CL54">
        <v>0</v>
      </c>
      <c r="CM54">
        <v>0</v>
      </c>
      <c r="CN54" t="s">
        <v>210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815920000</v>
      </c>
      <c r="CU54">
        <v>0</v>
      </c>
      <c r="CV54">
        <v>0</v>
      </c>
      <c r="CW54">
        <v>1366900</v>
      </c>
      <c r="CX54">
        <v>0</v>
      </c>
      <c r="CY54">
        <v>0</v>
      </c>
      <c r="CZ54">
        <v>0</v>
      </c>
      <c r="DA54" t="s">
        <v>210</v>
      </c>
      <c r="DB54" t="s">
        <v>210</v>
      </c>
      <c r="DC54" t="s">
        <v>210</v>
      </c>
      <c r="DD54" t="s">
        <v>210</v>
      </c>
      <c r="DE54" t="s">
        <v>210</v>
      </c>
      <c r="DF54" t="s">
        <v>210</v>
      </c>
      <c r="DG54" t="s">
        <v>210</v>
      </c>
      <c r="DH54" t="s">
        <v>210</v>
      </c>
      <c r="DI54" t="s">
        <v>210</v>
      </c>
      <c r="DJ54" t="s">
        <v>210</v>
      </c>
      <c r="DK54" t="s">
        <v>210</v>
      </c>
      <c r="DL54" t="s">
        <v>210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1366900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815920000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GK54">
        <v>50</v>
      </c>
      <c r="GL54">
        <v>98</v>
      </c>
      <c r="GM54">
        <v>138</v>
      </c>
      <c r="GN54">
        <v>138</v>
      </c>
      <c r="GO54">
        <v>731</v>
      </c>
      <c r="GP54">
        <v>754</v>
      </c>
      <c r="GQ54" t="s">
        <v>623</v>
      </c>
      <c r="GR54" t="s">
        <v>624</v>
      </c>
      <c r="GS54">
        <v>4021</v>
      </c>
      <c r="GT54">
        <v>6023</v>
      </c>
      <c r="GU54" t="s">
        <v>340</v>
      </c>
      <c r="GV54">
        <v>9448</v>
      </c>
      <c r="GW54">
        <v>4024</v>
      </c>
      <c r="GX54">
        <v>6026</v>
      </c>
      <c r="GY54" t="s">
        <v>242</v>
      </c>
      <c r="GZ54">
        <v>13294</v>
      </c>
      <c r="HA54">
        <v>4024</v>
      </c>
      <c r="HB54">
        <v>6026</v>
      </c>
      <c r="HC54" t="s">
        <v>242</v>
      </c>
      <c r="HD54">
        <v>13294</v>
      </c>
    </row>
    <row r="55" spans="1:212" x14ac:dyDescent="0.25">
      <c r="A55" t="s">
        <v>625</v>
      </c>
      <c r="B55" t="s">
        <v>626</v>
      </c>
      <c r="C55" t="s">
        <v>627</v>
      </c>
      <c r="D55" t="s">
        <v>627</v>
      </c>
      <c r="E55" t="s">
        <v>628</v>
      </c>
      <c r="F55" t="s">
        <v>629</v>
      </c>
      <c r="G55" t="s">
        <v>630</v>
      </c>
      <c r="H55">
        <v>0.99993299999999996</v>
      </c>
      <c r="I55" s="1">
        <v>4.6957699999999996E-6</v>
      </c>
      <c r="J55">
        <v>41.7395</v>
      </c>
      <c r="K55">
        <v>1.7216700000000001E-2</v>
      </c>
      <c r="L55">
        <v>68.787000000000006</v>
      </c>
      <c r="M55">
        <v>16.488</v>
      </c>
      <c r="N55">
        <v>68.787000000000006</v>
      </c>
      <c r="T55" s="9">
        <v>0.99993299999999996</v>
      </c>
      <c r="AA55" s="16">
        <f t="shared" si="5"/>
        <v>0</v>
      </c>
      <c r="AB55" s="13">
        <f t="shared" si="6"/>
        <v>1</v>
      </c>
      <c r="AC55" s="16">
        <f t="shared" si="7"/>
        <v>0</v>
      </c>
      <c r="AD55" s="13">
        <f t="shared" si="8"/>
        <v>0</v>
      </c>
      <c r="AE55" s="16">
        <f t="shared" si="9"/>
        <v>0</v>
      </c>
      <c r="AF55" s="13">
        <f t="shared" si="9"/>
        <v>1</v>
      </c>
      <c r="AG55" s="17">
        <f t="shared" si="10"/>
        <v>1</v>
      </c>
      <c r="AH55" s="21">
        <f t="shared" si="11"/>
        <v>0</v>
      </c>
      <c r="AI55" s="22">
        <f t="shared" si="12"/>
        <v>0</v>
      </c>
      <c r="AJ55" s="21">
        <f t="shared" si="13"/>
        <v>0</v>
      </c>
      <c r="AK55" s="22">
        <f t="shared" si="14"/>
        <v>0</v>
      </c>
      <c r="AL55" s="21">
        <f t="shared" si="15"/>
        <v>0</v>
      </c>
      <c r="AM55" s="22">
        <f t="shared" si="16"/>
        <v>0</v>
      </c>
      <c r="AN55" s="23">
        <f t="shared" si="17"/>
        <v>0</v>
      </c>
      <c r="BD55">
        <v>41.7395</v>
      </c>
      <c r="BE55">
        <v>1.7216700000000001E-2</v>
      </c>
      <c r="BF55">
        <v>68.787000000000006</v>
      </c>
      <c r="BZ55">
        <v>1</v>
      </c>
      <c r="CA55" t="s">
        <v>204</v>
      </c>
      <c r="CB55" t="s">
        <v>631</v>
      </c>
      <c r="CC55" t="s">
        <v>391</v>
      </c>
      <c r="CD55" t="s">
        <v>632</v>
      </c>
      <c r="CE55" t="s">
        <v>633</v>
      </c>
      <c r="CF55" t="s">
        <v>634</v>
      </c>
      <c r="CG55">
        <v>5</v>
      </c>
      <c r="CH55">
        <v>2</v>
      </c>
      <c r="CI55">
        <v>4.3616999999999999</v>
      </c>
      <c r="CJ55">
        <v>0</v>
      </c>
      <c r="CK55">
        <v>0</v>
      </c>
      <c r="CL55">
        <v>0</v>
      </c>
      <c r="CM55">
        <v>0</v>
      </c>
      <c r="CN55" t="s">
        <v>210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 t="s">
        <v>210</v>
      </c>
      <c r="DB55" t="s">
        <v>210</v>
      </c>
      <c r="DC55" t="s">
        <v>210</v>
      </c>
      <c r="DD55" t="s">
        <v>210</v>
      </c>
      <c r="DE55" t="s">
        <v>210</v>
      </c>
      <c r="DF55" t="s">
        <v>210</v>
      </c>
      <c r="DG55" t="s">
        <v>210</v>
      </c>
      <c r="DH55" t="s">
        <v>210</v>
      </c>
      <c r="DI55" t="s">
        <v>210</v>
      </c>
      <c r="DJ55" t="s">
        <v>210</v>
      </c>
      <c r="DK55" t="s">
        <v>210</v>
      </c>
      <c r="DL55" t="s">
        <v>210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GK55">
        <v>51</v>
      </c>
      <c r="GL55">
        <v>101</v>
      </c>
      <c r="GM55">
        <v>259</v>
      </c>
      <c r="GN55">
        <v>259</v>
      </c>
      <c r="GO55">
        <v>590</v>
      </c>
      <c r="GP55">
        <v>607</v>
      </c>
      <c r="GQ55">
        <v>2708</v>
      </c>
      <c r="GR55">
        <v>4198</v>
      </c>
      <c r="GS55">
        <v>2708</v>
      </c>
      <c r="GT55">
        <v>4198</v>
      </c>
      <c r="GU55" t="s">
        <v>340</v>
      </c>
      <c r="GV55">
        <v>5490</v>
      </c>
      <c r="GW55">
        <v>2708</v>
      </c>
      <c r="GX55">
        <v>4198</v>
      </c>
      <c r="GY55" t="s">
        <v>340</v>
      </c>
      <c r="GZ55">
        <v>5490</v>
      </c>
      <c r="HA55">
        <v>2708</v>
      </c>
      <c r="HB55">
        <v>4198</v>
      </c>
      <c r="HC55" t="s">
        <v>340</v>
      </c>
      <c r="HD55">
        <v>5490</v>
      </c>
    </row>
    <row r="56" spans="1:212" x14ac:dyDescent="0.25">
      <c r="A56" t="s">
        <v>635</v>
      </c>
      <c r="B56" t="s">
        <v>636</v>
      </c>
      <c r="C56" t="s">
        <v>637</v>
      </c>
      <c r="D56" t="s">
        <v>637</v>
      </c>
      <c r="E56" t="s">
        <v>638</v>
      </c>
      <c r="F56" t="s">
        <v>639</v>
      </c>
      <c r="G56" t="s">
        <v>640</v>
      </c>
      <c r="H56">
        <v>0.99999300000000002</v>
      </c>
      <c r="I56" s="1">
        <v>4.15539E-7</v>
      </c>
      <c r="J56">
        <v>51.386000000000003</v>
      </c>
      <c r="K56">
        <v>8.8930799999999994E-3</v>
      </c>
      <c r="L56">
        <v>73.218999999999994</v>
      </c>
      <c r="M56">
        <v>18.268000000000001</v>
      </c>
      <c r="N56">
        <v>73.218999999999994</v>
      </c>
      <c r="Z56" s="13">
        <v>0.99999300000000002</v>
      </c>
      <c r="AA56" s="16">
        <f t="shared" si="5"/>
        <v>0</v>
      </c>
      <c r="AB56" s="13">
        <f t="shared" si="6"/>
        <v>0</v>
      </c>
      <c r="AC56" s="16">
        <f t="shared" si="7"/>
        <v>0</v>
      </c>
      <c r="AD56" s="13">
        <f t="shared" si="8"/>
        <v>1</v>
      </c>
      <c r="AE56" s="16">
        <f t="shared" si="9"/>
        <v>0</v>
      </c>
      <c r="AF56" s="13">
        <f t="shared" si="9"/>
        <v>1</v>
      </c>
      <c r="AG56" s="17">
        <f t="shared" si="10"/>
        <v>1</v>
      </c>
      <c r="AH56" s="21">
        <f t="shared" si="11"/>
        <v>0</v>
      </c>
      <c r="AI56" s="22">
        <f t="shared" si="12"/>
        <v>0</v>
      </c>
      <c r="AJ56" s="21">
        <f t="shared" si="13"/>
        <v>0</v>
      </c>
      <c r="AK56" s="22">
        <f t="shared" si="14"/>
        <v>0</v>
      </c>
      <c r="AL56" s="21">
        <f t="shared" si="15"/>
        <v>0</v>
      </c>
      <c r="AM56" s="22">
        <f t="shared" si="16"/>
        <v>0</v>
      </c>
      <c r="AN56" s="23">
        <f t="shared" si="17"/>
        <v>0</v>
      </c>
      <c r="BV56">
        <v>51.386000000000003</v>
      </c>
      <c r="BW56">
        <v>8.8930799999999994E-3</v>
      </c>
      <c r="BX56">
        <v>73.218999999999994</v>
      </c>
      <c r="BZ56">
        <v>2</v>
      </c>
      <c r="CA56" t="s">
        <v>204</v>
      </c>
      <c r="CB56" t="s">
        <v>641</v>
      </c>
      <c r="CC56" t="s">
        <v>642</v>
      </c>
      <c r="CD56" t="s">
        <v>291</v>
      </c>
      <c r="CE56" t="s">
        <v>643</v>
      </c>
      <c r="CF56" t="s">
        <v>644</v>
      </c>
      <c r="CG56">
        <v>18</v>
      </c>
      <c r="CH56">
        <v>2</v>
      </c>
      <c r="CI56">
        <v>3.9237000000000002</v>
      </c>
      <c r="CJ56">
        <v>3302700</v>
      </c>
      <c r="CK56">
        <v>0</v>
      </c>
      <c r="CL56">
        <v>3302700</v>
      </c>
      <c r="CM56">
        <v>0</v>
      </c>
      <c r="CN56" t="s">
        <v>210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3302700</v>
      </c>
      <c r="DA56" t="s">
        <v>210</v>
      </c>
      <c r="DB56" t="s">
        <v>210</v>
      </c>
      <c r="DC56" t="s">
        <v>210</v>
      </c>
      <c r="DD56" t="s">
        <v>210</v>
      </c>
      <c r="DE56" t="s">
        <v>210</v>
      </c>
      <c r="DF56" t="s">
        <v>210</v>
      </c>
      <c r="DG56" t="s">
        <v>210</v>
      </c>
      <c r="DH56" t="s">
        <v>210</v>
      </c>
      <c r="DI56" t="s">
        <v>210</v>
      </c>
      <c r="DJ56" t="s">
        <v>210</v>
      </c>
      <c r="DK56" t="s">
        <v>210</v>
      </c>
      <c r="DL56" t="s">
        <v>210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3302700</v>
      </c>
      <c r="EV56">
        <v>0</v>
      </c>
      <c r="GK56">
        <v>52</v>
      </c>
      <c r="GL56">
        <v>102</v>
      </c>
      <c r="GM56">
        <v>595</v>
      </c>
      <c r="GN56">
        <v>595</v>
      </c>
      <c r="GO56">
        <v>15</v>
      </c>
      <c r="GP56">
        <v>16</v>
      </c>
      <c r="GQ56">
        <v>71</v>
      </c>
      <c r="GR56">
        <v>83</v>
      </c>
      <c r="GS56">
        <v>71</v>
      </c>
      <c r="GT56">
        <v>83</v>
      </c>
      <c r="GU56" t="s">
        <v>230</v>
      </c>
      <c r="GV56">
        <v>6927</v>
      </c>
      <c r="GW56">
        <v>71</v>
      </c>
      <c r="GX56">
        <v>83</v>
      </c>
      <c r="GY56" t="s">
        <v>230</v>
      </c>
      <c r="GZ56">
        <v>6927</v>
      </c>
      <c r="HA56">
        <v>71</v>
      </c>
      <c r="HB56">
        <v>83</v>
      </c>
      <c r="HC56" t="s">
        <v>230</v>
      </c>
      <c r="HD56">
        <v>6927</v>
      </c>
    </row>
    <row r="57" spans="1:212" x14ac:dyDescent="0.25">
      <c r="A57" t="s">
        <v>645</v>
      </c>
      <c r="B57" t="s">
        <v>646</v>
      </c>
      <c r="C57" t="s">
        <v>647</v>
      </c>
      <c r="D57" t="s">
        <v>647</v>
      </c>
      <c r="E57" t="s">
        <v>648</v>
      </c>
      <c r="F57" t="s">
        <v>649</v>
      </c>
      <c r="G57" t="s">
        <v>650</v>
      </c>
      <c r="H57">
        <v>0.99940200000000001</v>
      </c>
      <c r="I57" s="1">
        <v>4.6666399999999998E-5</v>
      </c>
      <c r="J57">
        <v>32.233699999999999</v>
      </c>
      <c r="K57">
        <v>9.5550800000000005E-3</v>
      </c>
      <c r="L57">
        <v>83.882999999999996</v>
      </c>
      <c r="M57">
        <v>22.972999999999999</v>
      </c>
      <c r="N57">
        <v>83.882999999999996</v>
      </c>
      <c r="Q57" s="7">
        <v>0.99940200000000001</v>
      </c>
      <c r="AA57" s="16">
        <f t="shared" si="5"/>
        <v>1</v>
      </c>
      <c r="AB57" s="13">
        <f t="shared" si="6"/>
        <v>0</v>
      </c>
      <c r="AC57" s="16">
        <f t="shared" si="7"/>
        <v>0</v>
      </c>
      <c r="AD57" s="13">
        <f t="shared" si="8"/>
        <v>0</v>
      </c>
      <c r="AE57" s="16">
        <f t="shared" si="9"/>
        <v>1</v>
      </c>
      <c r="AF57" s="13">
        <f t="shared" si="9"/>
        <v>0</v>
      </c>
      <c r="AG57" s="17">
        <f t="shared" si="10"/>
        <v>1</v>
      </c>
      <c r="AH57" s="21">
        <f t="shared" si="11"/>
        <v>0</v>
      </c>
      <c r="AI57" s="22">
        <f t="shared" si="12"/>
        <v>0</v>
      </c>
      <c r="AJ57" s="21">
        <f t="shared" si="13"/>
        <v>0</v>
      </c>
      <c r="AK57" s="22">
        <f t="shared" si="14"/>
        <v>0</v>
      </c>
      <c r="AL57" s="21">
        <f t="shared" si="15"/>
        <v>0</v>
      </c>
      <c r="AM57" s="22">
        <f t="shared" si="16"/>
        <v>0</v>
      </c>
      <c r="AN57" s="23">
        <f t="shared" si="17"/>
        <v>0</v>
      </c>
      <c r="AU57">
        <v>32.233699999999999</v>
      </c>
      <c r="AV57">
        <v>9.5550800000000005E-3</v>
      </c>
      <c r="AW57">
        <v>83.882999999999996</v>
      </c>
      <c r="BZ57">
        <v>1</v>
      </c>
      <c r="CA57" t="s">
        <v>204</v>
      </c>
      <c r="CB57" t="s">
        <v>651</v>
      </c>
      <c r="CC57" t="s">
        <v>652</v>
      </c>
      <c r="CD57" t="s">
        <v>540</v>
      </c>
      <c r="CE57" t="s">
        <v>653</v>
      </c>
      <c r="CF57" t="s">
        <v>654</v>
      </c>
      <c r="CG57">
        <v>3</v>
      </c>
      <c r="CH57">
        <v>2</v>
      </c>
      <c r="CI57">
        <v>2.5979000000000001</v>
      </c>
      <c r="CJ57">
        <v>0</v>
      </c>
      <c r="CK57">
        <v>0</v>
      </c>
      <c r="CL57">
        <v>0</v>
      </c>
      <c r="CM57">
        <v>0</v>
      </c>
      <c r="CN57" t="s">
        <v>210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 t="s">
        <v>210</v>
      </c>
      <c r="DB57" t="s">
        <v>210</v>
      </c>
      <c r="DC57" t="s">
        <v>210</v>
      </c>
      <c r="DD57" t="s">
        <v>210</v>
      </c>
      <c r="DE57" t="s">
        <v>210</v>
      </c>
      <c r="DF57" t="s">
        <v>210</v>
      </c>
      <c r="DG57" t="s">
        <v>210</v>
      </c>
      <c r="DH57" t="s">
        <v>210</v>
      </c>
      <c r="DI57" t="s">
        <v>210</v>
      </c>
      <c r="DJ57" t="s">
        <v>210</v>
      </c>
      <c r="DK57" t="s">
        <v>210</v>
      </c>
      <c r="DL57" t="s">
        <v>210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GK57">
        <v>53</v>
      </c>
      <c r="GL57">
        <v>103</v>
      </c>
      <c r="GM57">
        <v>1441</v>
      </c>
      <c r="GN57">
        <v>1441</v>
      </c>
      <c r="GO57">
        <v>87</v>
      </c>
      <c r="GP57">
        <v>87</v>
      </c>
      <c r="GQ57">
        <v>201</v>
      </c>
      <c r="GR57">
        <v>221</v>
      </c>
      <c r="GS57">
        <v>201</v>
      </c>
      <c r="GT57">
        <v>221</v>
      </c>
      <c r="GU57" t="s">
        <v>271</v>
      </c>
      <c r="GV57">
        <v>6523</v>
      </c>
      <c r="GW57">
        <v>201</v>
      </c>
      <c r="GX57">
        <v>221</v>
      </c>
      <c r="GY57" t="s">
        <v>271</v>
      </c>
      <c r="GZ57">
        <v>6523</v>
      </c>
      <c r="HA57">
        <v>201</v>
      </c>
      <c r="HB57">
        <v>221</v>
      </c>
      <c r="HC57" t="s">
        <v>271</v>
      </c>
      <c r="HD57">
        <v>6523</v>
      </c>
    </row>
    <row r="58" spans="1:212" x14ac:dyDescent="0.25">
      <c r="A58" t="s">
        <v>655</v>
      </c>
      <c r="B58" t="s">
        <v>656</v>
      </c>
      <c r="C58" t="s">
        <v>657</v>
      </c>
      <c r="D58" t="s">
        <v>657</v>
      </c>
      <c r="E58" t="s">
        <v>658</v>
      </c>
      <c r="F58" t="s">
        <v>659</v>
      </c>
      <c r="G58" t="s">
        <v>660</v>
      </c>
      <c r="H58">
        <v>0.90483599999999997</v>
      </c>
      <c r="I58">
        <v>1.33046E-2</v>
      </c>
      <c r="J58">
        <v>9.8459099999999999</v>
      </c>
      <c r="K58">
        <v>1.38721E-2</v>
      </c>
      <c r="L58">
        <v>65.808000000000007</v>
      </c>
      <c r="M58">
        <v>21.145</v>
      </c>
      <c r="N58">
        <v>65.808000000000007</v>
      </c>
      <c r="Q58" s="7">
        <v>0.90483599999999997</v>
      </c>
      <c r="AA58" s="16">
        <f t="shared" si="5"/>
        <v>1</v>
      </c>
      <c r="AB58" s="13">
        <f t="shared" si="6"/>
        <v>0</v>
      </c>
      <c r="AC58" s="16">
        <f t="shared" si="7"/>
        <v>0</v>
      </c>
      <c r="AD58" s="13">
        <f t="shared" si="8"/>
        <v>0</v>
      </c>
      <c r="AE58" s="16">
        <f t="shared" si="9"/>
        <v>1</v>
      </c>
      <c r="AF58" s="13">
        <f t="shared" si="9"/>
        <v>0</v>
      </c>
      <c r="AG58" s="17">
        <f t="shared" si="10"/>
        <v>1</v>
      </c>
      <c r="AH58" s="21">
        <f t="shared" si="11"/>
        <v>0</v>
      </c>
      <c r="AI58" s="22">
        <f t="shared" si="12"/>
        <v>0</v>
      </c>
      <c r="AJ58" s="21">
        <f t="shared" si="13"/>
        <v>0</v>
      </c>
      <c r="AK58" s="22">
        <f t="shared" si="14"/>
        <v>0</v>
      </c>
      <c r="AL58" s="21">
        <f t="shared" si="15"/>
        <v>0</v>
      </c>
      <c r="AM58" s="22">
        <f t="shared" si="16"/>
        <v>0</v>
      </c>
      <c r="AN58" s="23">
        <f t="shared" si="17"/>
        <v>0</v>
      </c>
      <c r="AU58">
        <v>9.8459099999999999</v>
      </c>
      <c r="AV58">
        <v>1.38721E-2</v>
      </c>
      <c r="AW58">
        <v>65.808000000000007</v>
      </c>
      <c r="BZ58">
        <v>1</v>
      </c>
      <c r="CA58" t="s">
        <v>204</v>
      </c>
      <c r="CB58" t="s">
        <v>661</v>
      </c>
      <c r="CC58" t="s">
        <v>391</v>
      </c>
      <c r="CD58" t="s">
        <v>662</v>
      </c>
      <c r="CE58" t="s">
        <v>663</v>
      </c>
      <c r="CF58" t="s">
        <v>664</v>
      </c>
      <c r="CG58">
        <v>17</v>
      </c>
      <c r="CH58">
        <v>3</v>
      </c>
      <c r="CI58">
        <v>1.8347</v>
      </c>
      <c r="CJ58">
        <v>14904000</v>
      </c>
      <c r="CK58">
        <v>14904000</v>
      </c>
      <c r="CL58">
        <v>0</v>
      </c>
      <c r="CM58">
        <v>0</v>
      </c>
      <c r="CN58" t="s">
        <v>210</v>
      </c>
      <c r="CO58">
        <v>0</v>
      </c>
      <c r="CP58">
        <v>0</v>
      </c>
      <c r="CQ58">
        <v>14904000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 t="s">
        <v>210</v>
      </c>
      <c r="DB58" t="s">
        <v>210</v>
      </c>
      <c r="DC58" t="s">
        <v>210</v>
      </c>
      <c r="DD58" t="s">
        <v>210</v>
      </c>
      <c r="DE58" t="s">
        <v>210</v>
      </c>
      <c r="DF58" t="s">
        <v>210</v>
      </c>
      <c r="DG58" t="s">
        <v>210</v>
      </c>
      <c r="DH58" t="s">
        <v>210</v>
      </c>
      <c r="DI58" t="s">
        <v>210</v>
      </c>
      <c r="DJ58" t="s">
        <v>210</v>
      </c>
      <c r="DK58" t="s">
        <v>210</v>
      </c>
      <c r="DL58" t="s">
        <v>210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14904000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GK58">
        <v>54</v>
      </c>
      <c r="GL58">
        <v>104</v>
      </c>
      <c r="GM58">
        <v>2207</v>
      </c>
      <c r="GN58">
        <v>2207</v>
      </c>
      <c r="GO58">
        <v>661</v>
      </c>
      <c r="GP58">
        <v>681</v>
      </c>
      <c r="GQ58">
        <v>2855</v>
      </c>
      <c r="GR58">
        <v>4353</v>
      </c>
      <c r="GS58">
        <v>2855</v>
      </c>
      <c r="GT58">
        <v>4353</v>
      </c>
      <c r="GU58" t="s">
        <v>271</v>
      </c>
      <c r="GV58">
        <v>7024</v>
      </c>
      <c r="GW58">
        <v>2855</v>
      </c>
      <c r="GX58">
        <v>4353</v>
      </c>
      <c r="GY58" t="s">
        <v>271</v>
      </c>
      <c r="GZ58">
        <v>7024</v>
      </c>
      <c r="HA58">
        <v>2855</v>
      </c>
      <c r="HB58">
        <v>4353</v>
      </c>
      <c r="HC58" t="s">
        <v>271</v>
      </c>
      <c r="HD58">
        <v>7024</v>
      </c>
    </row>
    <row r="59" spans="1:212" x14ac:dyDescent="0.25">
      <c r="A59" t="s">
        <v>665</v>
      </c>
      <c r="B59" t="s">
        <v>666</v>
      </c>
      <c r="C59" t="s">
        <v>667</v>
      </c>
      <c r="D59" t="s">
        <v>667</v>
      </c>
      <c r="E59" t="s">
        <v>668</v>
      </c>
      <c r="F59" t="s">
        <v>669</v>
      </c>
      <c r="G59" t="s">
        <v>670</v>
      </c>
      <c r="H59">
        <v>0.96524399999999999</v>
      </c>
      <c r="I59">
        <v>4.3042499999999999E-3</v>
      </c>
      <c r="J59">
        <v>18.532699999999998</v>
      </c>
      <c r="K59">
        <v>1.86283E-2</v>
      </c>
      <c r="L59">
        <v>40.284999999999997</v>
      </c>
      <c r="M59">
        <v>9.9324999999999992</v>
      </c>
      <c r="N59">
        <v>40.284999999999997</v>
      </c>
      <c r="Z59" s="13">
        <v>0.96524399999999999</v>
      </c>
      <c r="AA59" s="16">
        <f t="shared" si="5"/>
        <v>0</v>
      </c>
      <c r="AB59" s="13">
        <f t="shared" si="6"/>
        <v>0</v>
      </c>
      <c r="AC59" s="16">
        <f t="shared" si="7"/>
        <v>0</v>
      </c>
      <c r="AD59" s="13">
        <f t="shared" si="8"/>
        <v>1</v>
      </c>
      <c r="AE59" s="16">
        <f t="shared" si="9"/>
        <v>0</v>
      </c>
      <c r="AF59" s="13">
        <f t="shared" si="9"/>
        <v>1</v>
      </c>
      <c r="AG59" s="17">
        <f t="shared" si="10"/>
        <v>1</v>
      </c>
      <c r="AH59" s="21">
        <f t="shared" si="11"/>
        <v>0</v>
      </c>
      <c r="AI59" s="22">
        <f t="shared" si="12"/>
        <v>0</v>
      </c>
      <c r="AJ59" s="21">
        <f t="shared" si="13"/>
        <v>0</v>
      </c>
      <c r="AK59" s="22">
        <f t="shared" si="14"/>
        <v>0</v>
      </c>
      <c r="AL59" s="21">
        <f t="shared" si="15"/>
        <v>0</v>
      </c>
      <c r="AM59" s="22">
        <f t="shared" si="16"/>
        <v>0</v>
      </c>
      <c r="AN59" s="23">
        <f t="shared" si="17"/>
        <v>0</v>
      </c>
      <c r="BV59">
        <v>18.532699999999998</v>
      </c>
      <c r="BW59">
        <v>1.86283E-2</v>
      </c>
      <c r="BX59">
        <v>40.284999999999997</v>
      </c>
      <c r="CA59" t="s">
        <v>204</v>
      </c>
      <c r="CB59" t="s">
        <v>671</v>
      </c>
      <c r="CC59" t="s">
        <v>391</v>
      </c>
      <c r="CD59" t="s">
        <v>662</v>
      </c>
      <c r="CE59" t="s">
        <v>672</v>
      </c>
      <c r="CF59" t="s">
        <v>673</v>
      </c>
      <c r="CG59">
        <v>23</v>
      </c>
      <c r="CH59">
        <v>4</v>
      </c>
      <c r="CI59">
        <v>3.6583000000000001</v>
      </c>
      <c r="CJ59">
        <v>1537600</v>
      </c>
      <c r="CK59">
        <v>1537600</v>
      </c>
      <c r="CL59">
        <v>0</v>
      </c>
      <c r="CM59">
        <v>0</v>
      </c>
      <c r="CN59" t="s">
        <v>210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1537600</v>
      </c>
      <c r="DA59" t="s">
        <v>210</v>
      </c>
      <c r="DB59" t="s">
        <v>210</v>
      </c>
      <c r="DC59" t="s">
        <v>210</v>
      </c>
      <c r="DD59" t="s">
        <v>210</v>
      </c>
      <c r="DE59" t="s">
        <v>210</v>
      </c>
      <c r="DF59" t="s">
        <v>210</v>
      </c>
      <c r="DG59" t="s">
        <v>210</v>
      </c>
      <c r="DH59" t="s">
        <v>210</v>
      </c>
      <c r="DI59" t="s">
        <v>210</v>
      </c>
      <c r="DJ59" t="s">
        <v>210</v>
      </c>
      <c r="DK59" t="s">
        <v>210</v>
      </c>
      <c r="DL59" t="s">
        <v>210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1537600</v>
      </c>
      <c r="EU59">
        <v>0</v>
      </c>
      <c r="EV59">
        <v>0</v>
      </c>
      <c r="GK59">
        <v>55</v>
      </c>
      <c r="GL59">
        <v>106</v>
      </c>
      <c r="GM59">
        <v>306</v>
      </c>
      <c r="GN59">
        <v>306</v>
      </c>
      <c r="GO59">
        <v>565</v>
      </c>
      <c r="GP59">
        <v>582</v>
      </c>
      <c r="GQ59">
        <v>2656</v>
      </c>
      <c r="GR59">
        <v>4146</v>
      </c>
      <c r="GS59">
        <v>2656</v>
      </c>
      <c r="GT59">
        <v>4146</v>
      </c>
      <c r="GU59" t="s">
        <v>230</v>
      </c>
      <c r="GV59">
        <v>8054</v>
      </c>
      <c r="GW59">
        <v>2656</v>
      </c>
      <c r="GX59">
        <v>4146</v>
      </c>
      <c r="GY59" t="s">
        <v>230</v>
      </c>
      <c r="GZ59">
        <v>8054</v>
      </c>
      <c r="HA59">
        <v>2656</v>
      </c>
      <c r="HB59">
        <v>4146</v>
      </c>
      <c r="HC59" t="s">
        <v>230</v>
      </c>
      <c r="HD59">
        <v>8054</v>
      </c>
    </row>
    <row r="60" spans="1:212" x14ac:dyDescent="0.25">
      <c r="A60" t="s">
        <v>674</v>
      </c>
      <c r="B60" t="s">
        <v>675</v>
      </c>
      <c r="C60" t="s">
        <v>676</v>
      </c>
      <c r="D60" t="s">
        <v>676</v>
      </c>
      <c r="F60" t="s">
        <v>677</v>
      </c>
      <c r="G60" t="s">
        <v>678</v>
      </c>
      <c r="H60">
        <v>1</v>
      </c>
      <c r="I60">
        <v>0</v>
      </c>
      <c r="J60">
        <v>85.973100000000002</v>
      </c>
      <c r="K60">
        <v>8.2436000000000002E-3</v>
      </c>
      <c r="L60">
        <v>92.19</v>
      </c>
      <c r="M60">
        <v>23.861000000000001</v>
      </c>
      <c r="N60">
        <v>92.19</v>
      </c>
      <c r="W60" s="11">
        <v>1</v>
      </c>
      <c r="AA60" s="16">
        <f t="shared" si="5"/>
        <v>0</v>
      </c>
      <c r="AB60" s="13">
        <f t="shared" si="6"/>
        <v>0</v>
      </c>
      <c r="AC60" s="16">
        <f t="shared" si="7"/>
        <v>1</v>
      </c>
      <c r="AD60" s="13">
        <f t="shared" si="8"/>
        <v>0</v>
      </c>
      <c r="AE60" s="16">
        <f t="shared" si="9"/>
        <v>1</v>
      </c>
      <c r="AF60" s="13">
        <f t="shared" si="9"/>
        <v>0</v>
      </c>
      <c r="AG60" s="17">
        <f t="shared" si="10"/>
        <v>1</v>
      </c>
      <c r="AH60" s="21">
        <f t="shared" si="11"/>
        <v>0</v>
      </c>
      <c r="AI60" s="22">
        <f t="shared" si="12"/>
        <v>0</v>
      </c>
      <c r="AJ60" s="21">
        <f t="shared" si="13"/>
        <v>0</v>
      </c>
      <c r="AK60" s="22">
        <f t="shared" si="14"/>
        <v>0</v>
      </c>
      <c r="AL60" s="21">
        <f t="shared" si="15"/>
        <v>0</v>
      </c>
      <c r="AM60" s="22">
        <f t="shared" si="16"/>
        <v>0</v>
      </c>
      <c r="AN60" s="23">
        <f t="shared" si="17"/>
        <v>0</v>
      </c>
      <c r="BM60">
        <v>85.973100000000002</v>
      </c>
      <c r="BN60">
        <v>8.2436000000000002E-3</v>
      </c>
      <c r="BO60">
        <v>92.19</v>
      </c>
      <c r="BZ60">
        <v>1</v>
      </c>
      <c r="CA60" t="s">
        <v>204</v>
      </c>
      <c r="CB60" t="s">
        <v>679</v>
      </c>
      <c r="CC60" t="s">
        <v>391</v>
      </c>
      <c r="CD60" t="s">
        <v>680</v>
      </c>
      <c r="CE60" t="s">
        <v>681</v>
      </c>
      <c r="CF60" t="s">
        <v>682</v>
      </c>
      <c r="CG60">
        <v>8</v>
      </c>
      <c r="CH60">
        <v>2</v>
      </c>
      <c r="CI60">
        <v>1.7113E-2</v>
      </c>
      <c r="CJ60">
        <v>35412000</v>
      </c>
      <c r="CK60">
        <v>35412000</v>
      </c>
      <c r="CL60">
        <v>0</v>
      </c>
      <c r="CM60">
        <v>0</v>
      </c>
      <c r="CN60" t="s">
        <v>210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35412000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 t="s">
        <v>210</v>
      </c>
      <c r="DB60" t="s">
        <v>210</v>
      </c>
      <c r="DC60" t="s">
        <v>210</v>
      </c>
      <c r="DD60" t="s">
        <v>210</v>
      </c>
      <c r="DE60" t="s">
        <v>210</v>
      </c>
      <c r="DF60" t="s">
        <v>210</v>
      </c>
      <c r="DG60" t="s">
        <v>210</v>
      </c>
      <c r="DH60" t="s">
        <v>210</v>
      </c>
      <c r="DI60" t="s">
        <v>210</v>
      </c>
      <c r="DJ60" t="s">
        <v>210</v>
      </c>
      <c r="DK60" t="s">
        <v>210</v>
      </c>
      <c r="DL60" t="s">
        <v>210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35412000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GK60">
        <v>56</v>
      </c>
      <c r="GL60">
        <v>107</v>
      </c>
      <c r="GM60">
        <v>257</v>
      </c>
      <c r="GN60">
        <v>257</v>
      </c>
      <c r="GO60">
        <v>232</v>
      </c>
      <c r="GP60">
        <v>241</v>
      </c>
      <c r="GQ60">
        <v>660</v>
      </c>
      <c r="GR60">
        <v>733</v>
      </c>
      <c r="GS60">
        <v>660</v>
      </c>
      <c r="GT60">
        <v>733</v>
      </c>
      <c r="GU60" t="s">
        <v>242</v>
      </c>
      <c r="GV60">
        <v>7854</v>
      </c>
      <c r="GW60">
        <v>660</v>
      </c>
      <c r="GX60">
        <v>733</v>
      </c>
      <c r="GY60" t="s">
        <v>242</v>
      </c>
      <c r="GZ60">
        <v>7854</v>
      </c>
      <c r="HA60">
        <v>660</v>
      </c>
      <c r="HB60">
        <v>733</v>
      </c>
      <c r="HC60" t="s">
        <v>242</v>
      </c>
      <c r="HD60">
        <v>7854</v>
      </c>
    </row>
    <row r="61" spans="1:212" x14ac:dyDescent="0.25">
      <c r="A61" t="s">
        <v>683</v>
      </c>
      <c r="B61" t="s">
        <v>684</v>
      </c>
      <c r="C61" t="s">
        <v>685</v>
      </c>
      <c r="D61" t="s">
        <v>685</v>
      </c>
      <c r="F61" t="s">
        <v>686</v>
      </c>
      <c r="G61" t="s">
        <v>687</v>
      </c>
      <c r="H61">
        <v>0.5</v>
      </c>
      <c r="I61">
        <v>0.14224999999999999</v>
      </c>
      <c r="J61">
        <v>0</v>
      </c>
      <c r="K61">
        <v>1.7239600000000001E-2</v>
      </c>
      <c r="L61">
        <v>40.113</v>
      </c>
      <c r="M61">
        <v>11.385999999999999</v>
      </c>
      <c r="N61">
        <v>40.113</v>
      </c>
      <c r="T61" s="9">
        <v>0.5</v>
      </c>
      <c r="AA61" s="16">
        <f t="shared" si="5"/>
        <v>0</v>
      </c>
      <c r="AB61" s="13">
        <f t="shared" si="6"/>
        <v>1</v>
      </c>
      <c r="AC61" s="16">
        <f t="shared" si="7"/>
        <v>0</v>
      </c>
      <c r="AD61" s="13">
        <f t="shared" si="8"/>
        <v>0</v>
      </c>
      <c r="AE61" s="16">
        <f t="shared" si="9"/>
        <v>0</v>
      </c>
      <c r="AF61" s="13">
        <f t="shared" si="9"/>
        <v>1</v>
      </c>
      <c r="AG61" s="17">
        <f t="shared" si="10"/>
        <v>1</v>
      </c>
      <c r="AH61" s="21">
        <f t="shared" si="11"/>
        <v>0</v>
      </c>
      <c r="AI61" s="22">
        <f t="shared" si="12"/>
        <v>0</v>
      </c>
      <c r="AJ61" s="21">
        <f t="shared" si="13"/>
        <v>0</v>
      </c>
      <c r="AK61" s="22">
        <f t="shared" si="14"/>
        <v>0</v>
      </c>
      <c r="AL61" s="21">
        <f t="shared" si="15"/>
        <v>0</v>
      </c>
      <c r="AM61" s="22">
        <f t="shared" si="16"/>
        <v>0</v>
      </c>
      <c r="AN61" s="23">
        <f t="shared" si="17"/>
        <v>0</v>
      </c>
      <c r="BD61">
        <v>0</v>
      </c>
      <c r="BE61">
        <v>1.7239600000000001E-2</v>
      </c>
      <c r="BF61">
        <v>40.113</v>
      </c>
      <c r="BZ61">
        <v>1</v>
      </c>
      <c r="CA61" t="s">
        <v>204</v>
      </c>
      <c r="CB61" t="s">
        <v>688</v>
      </c>
      <c r="CC61" t="s">
        <v>214</v>
      </c>
      <c r="CD61" t="s">
        <v>215</v>
      </c>
      <c r="CE61" t="s">
        <v>689</v>
      </c>
      <c r="CF61" t="s">
        <v>690</v>
      </c>
      <c r="CG61">
        <v>5</v>
      </c>
      <c r="CH61">
        <v>2</v>
      </c>
      <c r="CI61">
        <v>3.6349</v>
      </c>
      <c r="CJ61">
        <v>0</v>
      </c>
      <c r="CK61">
        <v>0</v>
      </c>
      <c r="CL61">
        <v>0</v>
      </c>
      <c r="CM61">
        <v>0</v>
      </c>
      <c r="CN61" t="s">
        <v>210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 t="s">
        <v>210</v>
      </c>
      <c r="DB61" t="s">
        <v>210</v>
      </c>
      <c r="DC61" t="s">
        <v>210</v>
      </c>
      <c r="DD61" t="s">
        <v>210</v>
      </c>
      <c r="DE61" t="s">
        <v>210</v>
      </c>
      <c r="DF61" t="s">
        <v>210</v>
      </c>
      <c r="DG61" t="s">
        <v>210</v>
      </c>
      <c r="DH61" t="s">
        <v>210</v>
      </c>
      <c r="DI61" t="s">
        <v>210</v>
      </c>
      <c r="DJ61" t="s">
        <v>210</v>
      </c>
      <c r="DK61" t="s">
        <v>210</v>
      </c>
      <c r="DL61" t="s">
        <v>210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GK61">
        <v>57</v>
      </c>
      <c r="GL61">
        <v>108</v>
      </c>
      <c r="GM61">
        <v>5</v>
      </c>
      <c r="GN61">
        <v>5</v>
      </c>
      <c r="GO61">
        <v>424</v>
      </c>
      <c r="GP61">
        <v>441</v>
      </c>
      <c r="GQ61">
        <v>2398</v>
      </c>
      <c r="GR61">
        <v>3873</v>
      </c>
      <c r="GS61">
        <v>2398</v>
      </c>
      <c r="GT61">
        <v>3873</v>
      </c>
      <c r="GU61" t="s">
        <v>340</v>
      </c>
      <c r="GV61">
        <v>12711</v>
      </c>
      <c r="GW61">
        <v>2398</v>
      </c>
      <c r="GX61">
        <v>3873</v>
      </c>
      <c r="GY61" t="s">
        <v>340</v>
      </c>
      <c r="GZ61">
        <v>12711</v>
      </c>
      <c r="HA61">
        <v>2398</v>
      </c>
      <c r="HB61">
        <v>3873</v>
      </c>
      <c r="HC61" t="s">
        <v>340</v>
      </c>
      <c r="HD61">
        <v>12711</v>
      </c>
    </row>
    <row r="62" spans="1:212" x14ac:dyDescent="0.25">
      <c r="A62" t="s">
        <v>691</v>
      </c>
      <c r="B62" t="s">
        <v>692</v>
      </c>
      <c r="C62" t="s">
        <v>693</v>
      </c>
      <c r="D62" t="s">
        <v>693</v>
      </c>
      <c r="E62" t="s">
        <v>694</v>
      </c>
      <c r="F62" t="s">
        <v>695</v>
      </c>
      <c r="G62" t="s">
        <v>696</v>
      </c>
      <c r="H62">
        <v>0.578878</v>
      </c>
      <c r="I62">
        <v>0.100818</v>
      </c>
      <c r="J62">
        <v>0</v>
      </c>
      <c r="K62">
        <v>1.95479E-2</v>
      </c>
      <c r="L62">
        <v>41.448</v>
      </c>
      <c r="M62">
        <v>9.5774000000000008</v>
      </c>
      <c r="N62">
        <v>41.448</v>
      </c>
      <c r="T62" s="9">
        <v>0.578878</v>
      </c>
      <c r="AA62" s="16">
        <f t="shared" si="5"/>
        <v>0</v>
      </c>
      <c r="AB62" s="13">
        <f t="shared" si="6"/>
        <v>1</v>
      </c>
      <c r="AC62" s="16">
        <f t="shared" si="7"/>
        <v>0</v>
      </c>
      <c r="AD62" s="13">
        <f t="shared" si="8"/>
        <v>0</v>
      </c>
      <c r="AE62" s="16">
        <f t="shared" si="9"/>
        <v>0</v>
      </c>
      <c r="AF62" s="13">
        <f t="shared" si="9"/>
        <v>1</v>
      </c>
      <c r="AG62" s="17">
        <f t="shared" si="10"/>
        <v>1</v>
      </c>
      <c r="AH62" s="21">
        <f t="shared" si="11"/>
        <v>0</v>
      </c>
      <c r="AI62" s="22">
        <f t="shared" si="12"/>
        <v>0</v>
      </c>
      <c r="AJ62" s="21">
        <f t="shared" si="13"/>
        <v>0</v>
      </c>
      <c r="AK62" s="22">
        <f t="shared" si="14"/>
        <v>0</v>
      </c>
      <c r="AL62" s="21">
        <f t="shared" si="15"/>
        <v>0</v>
      </c>
      <c r="AM62" s="22">
        <f t="shared" si="16"/>
        <v>0</v>
      </c>
      <c r="AN62" s="23">
        <f t="shared" si="17"/>
        <v>0</v>
      </c>
      <c r="BD62">
        <v>0</v>
      </c>
      <c r="BE62">
        <v>1.95479E-2</v>
      </c>
      <c r="BF62">
        <v>41.448</v>
      </c>
      <c r="BZ62">
        <v>3</v>
      </c>
      <c r="CA62" t="s">
        <v>204</v>
      </c>
      <c r="CB62" t="s">
        <v>697</v>
      </c>
      <c r="CC62" t="s">
        <v>214</v>
      </c>
      <c r="CD62" t="s">
        <v>215</v>
      </c>
      <c r="CE62" t="s">
        <v>698</v>
      </c>
      <c r="CF62" t="s">
        <v>699</v>
      </c>
      <c r="CG62">
        <v>8</v>
      </c>
      <c r="CH62">
        <v>2</v>
      </c>
      <c r="CI62">
        <v>2.1021999999999998</v>
      </c>
      <c r="CJ62">
        <v>0</v>
      </c>
      <c r="CK62">
        <v>0</v>
      </c>
      <c r="CL62">
        <v>0</v>
      </c>
      <c r="CM62">
        <v>0</v>
      </c>
      <c r="CN62" t="s">
        <v>210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 t="s">
        <v>210</v>
      </c>
      <c r="DB62" t="s">
        <v>210</v>
      </c>
      <c r="DC62" t="s">
        <v>210</v>
      </c>
      <c r="DD62" t="s">
        <v>210</v>
      </c>
      <c r="DE62" t="s">
        <v>210</v>
      </c>
      <c r="DF62" t="s">
        <v>210</v>
      </c>
      <c r="DG62" t="s">
        <v>210</v>
      </c>
      <c r="DH62" t="s">
        <v>210</v>
      </c>
      <c r="DI62" t="s">
        <v>210</v>
      </c>
      <c r="DJ62" t="s">
        <v>210</v>
      </c>
      <c r="DK62" t="s">
        <v>210</v>
      </c>
      <c r="DL62" t="s">
        <v>210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GK62">
        <v>58</v>
      </c>
      <c r="GL62">
        <v>110</v>
      </c>
      <c r="GM62">
        <v>400</v>
      </c>
      <c r="GN62">
        <v>400</v>
      </c>
      <c r="GO62">
        <v>94</v>
      </c>
      <c r="GP62">
        <v>95</v>
      </c>
      <c r="GQ62">
        <v>228</v>
      </c>
      <c r="GR62">
        <v>253</v>
      </c>
      <c r="GS62">
        <v>228</v>
      </c>
      <c r="GT62">
        <v>253</v>
      </c>
      <c r="GU62" t="s">
        <v>340</v>
      </c>
      <c r="GV62">
        <v>11258</v>
      </c>
      <c r="GW62">
        <v>228</v>
      </c>
      <c r="GX62">
        <v>253</v>
      </c>
      <c r="GY62" t="s">
        <v>340</v>
      </c>
      <c r="GZ62">
        <v>11258</v>
      </c>
      <c r="HA62">
        <v>228</v>
      </c>
      <c r="HB62">
        <v>253</v>
      </c>
      <c r="HC62" t="s">
        <v>340</v>
      </c>
      <c r="HD62">
        <v>11258</v>
      </c>
    </row>
    <row r="63" spans="1:212" x14ac:dyDescent="0.25">
      <c r="A63" t="s">
        <v>700</v>
      </c>
      <c r="B63" t="s">
        <v>701</v>
      </c>
      <c r="C63" t="s">
        <v>702</v>
      </c>
      <c r="D63" t="s">
        <v>702</v>
      </c>
      <c r="E63" t="s">
        <v>703</v>
      </c>
      <c r="F63" t="s">
        <v>704</v>
      </c>
      <c r="G63" t="s">
        <v>705</v>
      </c>
      <c r="H63">
        <v>0.91159900000000005</v>
      </c>
      <c r="I63">
        <v>1.2796099999999999E-2</v>
      </c>
      <c r="J63">
        <v>10.1335</v>
      </c>
      <c r="K63">
        <v>1.8238500000000001E-2</v>
      </c>
      <c r="L63">
        <v>60.167000000000002</v>
      </c>
      <c r="M63">
        <v>12.207000000000001</v>
      </c>
      <c r="N63">
        <v>60.167000000000002</v>
      </c>
      <c r="Z63" s="13">
        <v>0.91159900000000005</v>
      </c>
      <c r="AA63" s="16">
        <f t="shared" si="5"/>
        <v>0</v>
      </c>
      <c r="AB63" s="13">
        <f t="shared" si="6"/>
        <v>0</v>
      </c>
      <c r="AC63" s="16">
        <f t="shared" si="7"/>
        <v>0</v>
      </c>
      <c r="AD63" s="13">
        <f t="shared" si="8"/>
        <v>1</v>
      </c>
      <c r="AE63" s="16">
        <f t="shared" si="9"/>
        <v>0</v>
      </c>
      <c r="AF63" s="13">
        <f t="shared" si="9"/>
        <v>1</v>
      </c>
      <c r="AG63" s="17">
        <f t="shared" si="10"/>
        <v>1</v>
      </c>
      <c r="AH63" s="21">
        <f t="shared" si="11"/>
        <v>0</v>
      </c>
      <c r="AI63" s="22">
        <f t="shared" si="12"/>
        <v>0</v>
      </c>
      <c r="AJ63" s="21">
        <f t="shared" si="13"/>
        <v>0</v>
      </c>
      <c r="AK63" s="22">
        <f t="shared" si="14"/>
        <v>0</v>
      </c>
      <c r="AL63" s="21">
        <f t="shared" si="15"/>
        <v>0</v>
      </c>
      <c r="AM63" s="22">
        <f t="shared" si="16"/>
        <v>0</v>
      </c>
      <c r="AN63" s="23">
        <f t="shared" si="17"/>
        <v>0</v>
      </c>
      <c r="BV63">
        <v>10.1335</v>
      </c>
      <c r="BW63">
        <v>1.8238500000000001E-2</v>
      </c>
      <c r="BX63">
        <v>60.167000000000002</v>
      </c>
      <c r="BZ63">
        <v>1</v>
      </c>
      <c r="CA63" t="s">
        <v>204</v>
      </c>
      <c r="CB63" t="s">
        <v>706</v>
      </c>
      <c r="CC63" t="s">
        <v>391</v>
      </c>
      <c r="CD63" t="s">
        <v>707</v>
      </c>
      <c r="CE63" t="s">
        <v>708</v>
      </c>
      <c r="CF63" t="s">
        <v>709</v>
      </c>
      <c r="CG63">
        <v>4</v>
      </c>
      <c r="CH63">
        <v>2</v>
      </c>
      <c r="CI63">
        <v>-0.57940000000000003</v>
      </c>
      <c r="CJ63">
        <v>0</v>
      </c>
      <c r="CK63">
        <v>0</v>
      </c>
      <c r="CL63">
        <v>0</v>
      </c>
      <c r="CM63">
        <v>0</v>
      </c>
      <c r="CN63" t="s">
        <v>210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 t="s">
        <v>210</v>
      </c>
      <c r="DB63" t="s">
        <v>210</v>
      </c>
      <c r="DC63" t="s">
        <v>210</v>
      </c>
      <c r="DD63" t="s">
        <v>210</v>
      </c>
      <c r="DE63" t="s">
        <v>210</v>
      </c>
      <c r="DF63" t="s">
        <v>210</v>
      </c>
      <c r="DG63" t="s">
        <v>210</v>
      </c>
      <c r="DH63" t="s">
        <v>210</v>
      </c>
      <c r="DI63" t="s">
        <v>210</v>
      </c>
      <c r="DJ63" t="s">
        <v>210</v>
      </c>
      <c r="DK63" t="s">
        <v>210</v>
      </c>
      <c r="DL63" t="s">
        <v>210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GK63">
        <v>59</v>
      </c>
      <c r="GL63">
        <v>115</v>
      </c>
      <c r="GM63">
        <v>2157</v>
      </c>
      <c r="GN63">
        <v>2157</v>
      </c>
      <c r="GO63">
        <v>591</v>
      </c>
      <c r="GP63">
        <v>608</v>
      </c>
      <c r="GQ63">
        <v>2709</v>
      </c>
      <c r="GR63">
        <v>4199</v>
      </c>
      <c r="GS63">
        <v>2709</v>
      </c>
      <c r="GT63">
        <v>4199</v>
      </c>
      <c r="GU63" t="s">
        <v>230</v>
      </c>
      <c r="GV63">
        <v>4786</v>
      </c>
      <c r="GW63">
        <v>2709</v>
      </c>
      <c r="GX63">
        <v>4199</v>
      </c>
      <c r="GY63" t="s">
        <v>230</v>
      </c>
      <c r="GZ63">
        <v>4786</v>
      </c>
      <c r="HA63">
        <v>2709</v>
      </c>
      <c r="HB63">
        <v>4199</v>
      </c>
      <c r="HC63" t="s">
        <v>230</v>
      </c>
      <c r="HD63">
        <v>4786</v>
      </c>
    </row>
    <row r="64" spans="1:212" x14ac:dyDescent="0.25">
      <c r="A64" t="s">
        <v>710</v>
      </c>
      <c r="B64" t="s">
        <v>711</v>
      </c>
      <c r="C64" t="s">
        <v>712</v>
      </c>
      <c r="D64" t="s">
        <v>712</v>
      </c>
      <c r="E64" t="s">
        <v>713</v>
      </c>
      <c r="F64" t="s">
        <v>714</v>
      </c>
      <c r="G64" t="s">
        <v>715</v>
      </c>
      <c r="H64">
        <v>0.31694</v>
      </c>
      <c r="I64">
        <v>0.22370100000000001</v>
      </c>
      <c r="J64">
        <v>0</v>
      </c>
      <c r="K64">
        <v>1.87709E-2</v>
      </c>
      <c r="L64">
        <v>68.656999999999996</v>
      </c>
      <c r="M64">
        <v>12.253</v>
      </c>
      <c r="N64">
        <v>68.656999999999996</v>
      </c>
      <c r="T64" s="9">
        <v>0.31694</v>
      </c>
      <c r="AA64" s="16">
        <f t="shared" si="5"/>
        <v>0</v>
      </c>
      <c r="AB64" s="13">
        <f t="shared" si="6"/>
        <v>1</v>
      </c>
      <c r="AC64" s="16">
        <f t="shared" si="7"/>
        <v>0</v>
      </c>
      <c r="AD64" s="13">
        <f t="shared" si="8"/>
        <v>0</v>
      </c>
      <c r="AE64" s="16">
        <f t="shared" si="9"/>
        <v>0</v>
      </c>
      <c r="AF64" s="13">
        <f t="shared" si="9"/>
        <v>1</v>
      </c>
      <c r="AG64" s="17">
        <f t="shared" si="10"/>
        <v>1</v>
      </c>
      <c r="AH64" s="21">
        <f t="shared" si="11"/>
        <v>0</v>
      </c>
      <c r="AI64" s="22">
        <f t="shared" si="12"/>
        <v>0</v>
      </c>
      <c r="AJ64" s="21">
        <f t="shared" si="13"/>
        <v>0</v>
      </c>
      <c r="AK64" s="22">
        <f t="shared" si="14"/>
        <v>0</v>
      </c>
      <c r="AL64" s="21">
        <f t="shared" si="15"/>
        <v>0</v>
      </c>
      <c r="AM64" s="22">
        <f t="shared" si="16"/>
        <v>0</v>
      </c>
      <c r="AN64" s="23">
        <f t="shared" si="17"/>
        <v>0</v>
      </c>
      <c r="BD64">
        <v>0</v>
      </c>
      <c r="BE64">
        <v>1.87709E-2</v>
      </c>
      <c r="BF64">
        <v>68.656999999999996</v>
      </c>
      <c r="CA64" t="s">
        <v>204</v>
      </c>
      <c r="CB64" t="s">
        <v>716</v>
      </c>
      <c r="CC64" t="s">
        <v>717</v>
      </c>
      <c r="CD64" t="s">
        <v>501</v>
      </c>
      <c r="CE64" t="s">
        <v>718</v>
      </c>
      <c r="CF64" t="s">
        <v>719</v>
      </c>
      <c r="CG64">
        <v>2</v>
      </c>
      <c r="CH64">
        <v>2</v>
      </c>
      <c r="CI64">
        <v>-2.5552000000000001</v>
      </c>
      <c r="CJ64">
        <v>0</v>
      </c>
      <c r="CK64">
        <v>0</v>
      </c>
      <c r="CL64">
        <v>0</v>
      </c>
      <c r="CM64">
        <v>0</v>
      </c>
      <c r="CN64" t="s">
        <v>210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 t="s">
        <v>210</v>
      </c>
      <c r="DB64" t="s">
        <v>210</v>
      </c>
      <c r="DC64" t="s">
        <v>210</v>
      </c>
      <c r="DD64" t="s">
        <v>210</v>
      </c>
      <c r="DE64" t="s">
        <v>210</v>
      </c>
      <c r="DF64" t="s">
        <v>210</v>
      </c>
      <c r="DG64" t="s">
        <v>210</v>
      </c>
      <c r="DH64" t="s">
        <v>210</v>
      </c>
      <c r="DI64" t="s">
        <v>210</v>
      </c>
      <c r="DJ64" t="s">
        <v>210</v>
      </c>
      <c r="DK64" t="s">
        <v>210</v>
      </c>
      <c r="DL64" t="s">
        <v>210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GK64">
        <v>60</v>
      </c>
      <c r="GL64">
        <v>117</v>
      </c>
      <c r="GM64">
        <v>246</v>
      </c>
      <c r="GN64">
        <v>246</v>
      </c>
      <c r="GO64">
        <v>544</v>
      </c>
      <c r="GP64">
        <v>561</v>
      </c>
      <c r="GS64">
        <v>2616</v>
      </c>
      <c r="GT64">
        <v>4105</v>
      </c>
      <c r="GU64" t="s">
        <v>340</v>
      </c>
      <c r="GV64">
        <v>8433</v>
      </c>
      <c r="GW64">
        <v>2616</v>
      </c>
      <c r="GX64">
        <v>4105</v>
      </c>
      <c r="GY64" t="s">
        <v>340</v>
      </c>
      <c r="GZ64">
        <v>8433</v>
      </c>
      <c r="HA64">
        <v>2616</v>
      </c>
      <c r="HB64">
        <v>4105</v>
      </c>
      <c r="HC64" t="s">
        <v>340</v>
      </c>
      <c r="HD64">
        <v>8433</v>
      </c>
    </row>
    <row r="65" spans="1:212" x14ac:dyDescent="0.25">
      <c r="A65" t="s">
        <v>710</v>
      </c>
      <c r="B65" t="s">
        <v>720</v>
      </c>
      <c r="C65" t="s">
        <v>712</v>
      </c>
      <c r="D65" t="s">
        <v>712</v>
      </c>
      <c r="E65" t="s">
        <v>713</v>
      </c>
      <c r="F65" t="s">
        <v>714</v>
      </c>
      <c r="G65" t="s">
        <v>715</v>
      </c>
      <c r="H65">
        <v>0.31694</v>
      </c>
      <c r="I65">
        <v>0.224998</v>
      </c>
      <c r="J65">
        <v>0</v>
      </c>
      <c r="K65">
        <v>1.87709E-2</v>
      </c>
      <c r="L65">
        <v>68.656999999999996</v>
      </c>
      <c r="M65">
        <v>12.253</v>
      </c>
      <c r="N65">
        <v>68.656999999999996</v>
      </c>
      <c r="T65" s="9">
        <v>0.31694</v>
      </c>
      <c r="AA65" s="16">
        <f t="shared" si="5"/>
        <v>0</v>
      </c>
      <c r="AB65" s="13">
        <f t="shared" si="6"/>
        <v>1</v>
      </c>
      <c r="AC65" s="16">
        <f t="shared" si="7"/>
        <v>0</v>
      </c>
      <c r="AD65" s="13">
        <f t="shared" si="8"/>
        <v>0</v>
      </c>
      <c r="AE65" s="16">
        <f t="shared" si="9"/>
        <v>0</v>
      </c>
      <c r="AF65" s="13">
        <f t="shared" si="9"/>
        <v>1</v>
      </c>
      <c r="AG65" s="17">
        <f t="shared" si="10"/>
        <v>1</v>
      </c>
      <c r="AH65" s="21">
        <f t="shared" si="11"/>
        <v>0</v>
      </c>
      <c r="AI65" s="22">
        <f t="shared" si="12"/>
        <v>0</v>
      </c>
      <c r="AJ65" s="21">
        <f t="shared" si="13"/>
        <v>0</v>
      </c>
      <c r="AK65" s="22">
        <f t="shared" si="14"/>
        <v>0</v>
      </c>
      <c r="AL65" s="21">
        <f t="shared" si="15"/>
        <v>0</v>
      </c>
      <c r="AM65" s="22">
        <f t="shared" si="16"/>
        <v>0</v>
      </c>
      <c r="AN65" s="23">
        <f t="shared" si="17"/>
        <v>0</v>
      </c>
      <c r="BD65">
        <v>0</v>
      </c>
      <c r="BE65">
        <v>1.87709E-2</v>
      </c>
      <c r="BF65">
        <v>68.656999999999996</v>
      </c>
      <c r="CA65" t="s">
        <v>204</v>
      </c>
      <c r="CB65" t="s">
        <v>721</v>
      </c>
      <c r="CC65" t="s">
        <v>214</v>
      </c>
      <c r="CD65" t="s">
        <v>215</v>
      </c>
      <c r="CE65" t="s">
        <v>718</v>
      </c>
      <c r="CF65" t="s">
        <v>719</v>
      </c>
      <c r="CG65">
        <v>4</v>
      </c>
      <c r="CH65">
        <v>2</v>
      </c>
      <c r="CI65">
        <v>-2.5552000000000001</v>
      </c>
      <c r="CJ65">
        <v>0</v>
      </c>
      <c r="CK65">
        <v>0</v>
      </c>
      <c r="CL65">
        <v>0</v>
      </c>
      <c r="CM65">
        <v>0</v>
      </c>
      <c r="CN65" t="s">
        <v>210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 t="s">
        <v>210</v>
      </c>
      <c r="DB65" t="s">
        <v>210</v>
      </c>
      <c r="DC65" t="s">
        <v>210</v>
      </c>
      <c r="DD65" t="s">
        <v>210</v>
      </c>
      <c r="DE65" t="s">
        <v>210</v>
      </c>
      <c r="DF65" t="s">
        <v>210</v>
      </c>
      <c r="DG65" t="s">
        <v>210</v>
      </c>
      <c r="DH65" t="s">
        <v>210</v>
      </c>
      <c r="DI65" t="s">
        <v>210</v>
      </c>
      <c r="DJ65" t="s">
        <v>210</v>
      </c>
      <c r="DK65" t="s">
        <v>210</v>
      </c>
      <c r="DL65" t="s">
        <v>210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GK65">
        <v>61</v>
      </c>
      <c r="GL65">
        <v>117</v>
      </c>
      <c r="GM65">
        <v>248</v>
      </c>
      <c r="GN65">
        <v>248</v>
      </c>
      <c r="GO65">
        <v>544</v>
      </c>
      <c r="GP65">
        <v>561</v>
      </c>
      <c r="GS65">
        <v>2616</v>
      </c>
      <c r="GT65">
        <v>4105</v>
      </c>
      <c r="GU65" t="s">
        <v>340</v>
      </c>
      <c r="GV65">
        <v>8433</v>
      </c>
      <c r="GW65">
        <v>2616</v>
      </c>
      <c r="GX65">
        <v>4105</v>
      </c>
      <c r="GY65" t="s">
        <v>340</v>
      </c>
      <c r="GZ65">
        <v>8433</v>
      </c>
      <c r="HA65">
        <v>2616</v>
      </c>
      <c r="HB65">
        <v>4105</v>
      </c>
      <c r="HC65" t="s">
        <v>340</v>
      </c>
      <c r="HD65">
        <v>8433</v>
      </c>
    </row>
    <row r="66" spans="1:212" x14ac:dyDescent="0.25">
      <c r="A66" t="s">
        <v>722</v>
      </c>
      <c r="B66">
        <v>752</v>
      </c>
      <c r="C66" t="s">
        <v>722</v>
      </c>
      <c r="D66" t="s">
        <v>722</v>
      </c>
      <c r="G66" t="s">
        <v>723</v>
      </c>
      <c r="H66">
        <v>0.97040099999999996</v>
      </c>
      <c r="I66">
        <v>3.8833600000000002E-3</v>
      </c>
      <c r="J66">
        <v>16.481400000000001</v>
      </c>
      <c r="K66">
        <v>1.9760300000000001E-2</v>
      </c>
      <c r="L66">
        <v>62.02</v>
      </c>
      <c r="M66">
        <v>19.463000000000001</v>
      </c>
      <c r="N66">
        <v>62.02</v>
      </c>
      <c r="Q66" s="7">
        <v>0.97040099999999996</v>
      </c>
      <c r="AA66" s="16">
        <f t="shared" si="5"/>
        <v>1</v>
      </c>
      <c r="AB66" s="13">
        <f t="shared" si="6"/>
        <v>0</v>
      </c>
      <c r="AC66" s="16">
        <f t="shared" si="7"/>
        <v>0</v>
      </c>
      <c r="AD66" s="13">
        <f t="shared" si="8"/>
        <v>0</v>
      </c>
      <c r="AE66" s="16">
        <f t="shared" si="9"/>
        <v>1</v>
      </c>
      <c r="AF66" s="13">
        <f t="shared" si="9"/>
        <v>0</v>
      </c>
      <c r="AG66" s="17">
        <f t="shared" si="10"/>
        <v>1</v>
      </c>
      <c r="AH66" s="21">
        <f t="shared" si="11"/>
        <v>0</v>
      </c>
      <c r="AI66" s="22">
        <f t="shared" si="12"/>
        <v>0</v>
      </c>
      <c r="AJ66" s="21">
        <f t="shared" si="13"/>
        <v>0</v>
      </c>
      <c r="AK66" s="22">
        <f t="shared" si="14"/>
        <v>0</v>
      </c>
      <c r="AL66" s="21">
        <f t="shared" si="15"/>
        <v>0</v>
      </c>
      <c r="AM66" s="22">
        <f t="shared" si="16"/>
        <v>0</v>
      </c>
      <c r="AN66" s="23">
        <f t="shared" si="17"/>
        <v>0</v>
      </c>
      <c r="AU66">
        <v>16.481400000000001</v>
      </c>
      <c r="AV66">
        <v>1.9760300000000001E-2</v>
      </c>
      <c r="AW66">
        <v>62.02</v>
      </c>
      <c r="CA66" t="s">
        <v>204</v>
      </c>
      <c r="CB66" t="s">
        <v>724</v>
      </c>
      <c r="CC66" t="s">
        <v>391</v>
      </c>
      <c r="CD66" t="s">
        <v>442</v>
      </c>
      <c r="CE66" t="s">
        <v>725</v>
      </c>
      <c r="CF66" t="s">
        <v>726</v>
      </c>
      <c r="CG66">
        <v>1</v>
      </c>
      <c r="CH66">
        <v>4</v>
      </c>
      <c r="CI66">
        <v>-3.3653</v>
      </c>
      <c r="CJ66">
        <v>8204900</v>
      </c>
      <c r="CK66">
        <v>8204900</v>
      </c>
      <c r="CL66">
        <v>0</v>
      </c>
      <c r="CM66">
        <v>0</v>
      </c>
      <c r="CN66" t="s">
        <v>210</v>
      </c>
      <c r="CO66">
        <v>0</v>
      </c>
      <c r="CP66">
        <v>0</v>
      </c>
      <c r="CQ66">
        <v>8204900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 t="s">
        <v>210</v>
      </c>
      <c r="DB66" t="s">
        <v>210</v>
      </c>
      <c r="DC66" t="s">
        <v>210</v>
      </c>
      <c r="DD66" t="s">
        <v>210</v>
      </c>
      <c r="DE66" t="s">
        <v>210</v>
      </c>
      <c r="DF66" t="s">
        <v>210</v>
      </c>
      <c r="DG66" t="s">
        <v>210</v>
      </c>
      <c r="DH66" t="s">
        <v>210</v>
      </c>
      <c r="DI66" t="s">
        <v>210</v>
      </c>
      <c r="DJ66" t="s">
        <v>210</v>
      </c>
      <c r="DK66" t="s">
        <v>210</v>
      </c>
      <c r="DL66" t="s">
        <v>210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8204900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GK66">
        <v>62</v>
      </c>
      <c r="GL66">
        <v>119</v>
      </c>
      <c r="GM66">
        <v>752</v>
      </c>
      <c r="GN66">
        <v>752</v>
      </c>
      <c r="GO66">
        <v>555</v>
      </c>
      <c r="GP66">
        <v>572</v>
      </c>
      <c r="GQ66">
        <v>2636</v>
      </c>
      <c r="GR66">
        <v>4125</v>
      </c>
      <c r="GS66">
        <v>2636</v>
      </c>
      <c r="GT66">
        <v>4125</v>
      </c>
      <c r="GU66" t="s">
        <v>271</v>
      </c>
      <c r="GV66">
        <v>8634</v>
      </c>
      <c r="GW66">
        <v>2636</v>
      </c>
      <c r="GX66">
        <v>4125</v>
      </c>
      <c r="GY66" t="s">
        <v>271</v>
      </c>
      <c r="GZ66">
        <v>8634</v>
      </c>
      <c r="HA66">
        <v>2636</v>
      </c>
      <c r="HB66">
        <v>4125</v>
      </c>
      <c r="HC66" t="s">
        <v>271</v>
      </c>
      <c r="HD66">
        <v>8634</v>
      </c>
    </row>
    <row r="67" spans="1:212" x14ac:dyDescent="0.25">
      <c r="A67" t="s">
        <v>727</v>
      </c>
      <c r="B67" t="s">
        <v>728</v>
      </c>
      <c r="C67" t="s">
        <v>729</v>
      </c>
      <c r="D67" t="s">
        <v>729</v>
      </c>
      <c r="E67" t="s">
        <v>730</v>
      </c>
      <c r="F67" t="s">
        <v>731</v>
      </c>
      <c r="G67" t="s">
        <v>732</v>
      </c>
      <c r="H67">
        <v>0.997228</v>
      </c>
      <c r="I67">
        <v>3.7571399999999997E-4</v>
      </c>
      <c r="J67">
        <v>25.747</v>
      </c>
      <c r="K67">
        <v>1.89626E-2</v>
      </c>
      <c r="L67">
        <v>52.725000000000001</v>
      </c>
      <c r="M67">
        <v>9.923</v>
      </c>
      <c r="N67">
        <v>52.725000000000001</v>
      </c>
      <c r="T67" s="9">
        <v>0.997228</v>
      </c>
      <c r="AA67" s="16">
        <f t="shared" si="5"/>
        <v>0</v>
      </c>
      <c r="AB67" s="13">
        <f t="shared" si="6"/>
        <v>1</v>
      </c>
      <c r="AC67" s="16">
        <f t="shared" si="7"/>
        <v>0</v>
      </c>
      <c r="AD67" s="13">
        <f t="shared" si="8"/>
        <v>0</v>
      </c>
      <c r="AE67" s="16">
        <f t="shared" si="9"/>
        <v>0</v>
      </c>
      <c r="AF67" s="13">
        <f t="shared" si="9"/>
        <v>1</v>
      </c>
      <c r="AG67" s="17">
        <f t="shared" si="10"/>
        <v>1</v>
      </c>
      <c r="AH67" s="21">
        <f t="shared" si="11"/>
        <v>0</v>
      </c>
      <c r="AI67" s="22">
        <f t="shared" si="12"/>
        <v>0</v>
      </c>
      <c r="AJ67" s="21">
        <f t="shared" si="13"/>
        <v>0</v>
      </c>
      <c r="AK67" s="22">
        <f t="shared" si="14"/>
        <v>0</v>
      </c>
      <c r="AL67" s="21">
        <f t="shared" si="15"/>
        <v>0</v>
      </c>
      <c r="AM67" s="22">
        <f t="shared" si="16"/>
        <v>0</v>
      </c>
      <c r="AN67" s="23">
        <f t="shared" si="17"/>
        <v>0</v>
      </c>
      <c r="BD67">
        <v>25.747</v>
      </c>
      <c r="BE67">
        <v>1.89626E-2</v>
      </c>
      <c r="BF67">
        <v>52.725000000000001</v>
      </c>
      <c r="BZ67">
        <v>1</v>
      </c>
      <c r="CA67" t="s">
        <v>204</v>
      </c>
      <c r="CB67" t="s">
        <v>733</v>
      </c>
      <c r="CC67" t="s">
        <v>734</v>
      </c>
      <c r="CD67" t="s">
        <v>735</v>
      </c>
      <c r="CE67" t="s">
        <v>736</v>
      </c>
      <c r="CF67" t="s">
        <v>737</v>
      </c>
      <c r="CG67">
        <v>9</v>
      </c>
      <c r="CH67">
        <v>3</v>
      </c>
      <c r="CI67">
        <v>2.8534000000000002</v>
      </c>
      <c r="CJ67">
        <v>0</v>
      </c>
      <c r="CK67">
        <v>0</v>
      </c>
      <c r="CL67">
        <v>0</v>
      </c>
      <c r="CM67">
        <v>0</v>
      </c>
      <c r="CN67" t="s">
        <v>210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 t="s">
        <v>210</v>
      </c>
      <c r="DB67" t="s">
        <v>210</v>
      </c>
      <c r="DC67" t="s">
        <v>210</v>
      </c>
      <c r="DD67" t="s">
        <v>210</v>
      </c>
      <c r="DE67" t="s">
        <v>210</v>
      </c>
      <c r="DF67" t="s">
        <v>210</v>
      </c>
      <c r="DG67" t="s">
        <v>210</v>
      </c>
      <c r="DH67" t="s">
        <v>210</v>
      </c>
      <c r="DI67" t="s">
        <v>210</v>
      </c>
      <c r="DJ67" t="s">
        <v>210</v>
      </c>
      <c r="DK67" t="s">
        <v>210</v>
      </c>
      <c r="DL67" t="s">
        <v>210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GK67">
        <v>63</v>
      </c>
      <c r="GL67">
        <v>120</v>
      </c>
      <c r="GM67">
        <v>248</v>
      </c>
      <c r="GN67">
        <v>248</v>
      </c>
      <c r="GO67">
        <v>636</v>
      </c>
      <c r="GP67">
        <v>655</v>
      </c>
      <c r="GQ67">
        <v>2783</v>
      </c>
      <c r="GR67">
        <v>4279</v>
      </c>
      <c r="GS67">
        <v>2783</v>
      </c>
      <c r="GT67">
        <v>4279</v>
      </c>
      <c r="GU67" t="s">
        <v>340</v>
      </c>
      <c r="GV67">
        <v>5231</v>
      </c>
      <c r="GW67">
        <v>2783</v>
      </c>
      <c r="GX67">
        <v>4279</v>
      </c>
      <c r="GY67" t="s">
        <v>340</v>
      </c>
      <c r="GZ67">
        <v>5231</v>
      </c>
      <c r="HA67">
        <v>2783</v>
      </c>
      <c r="HB67">
        <v>4279</v>
      </c>
      <c r="HC67" t="s">
        <v>340</v>
      </c>
      <c r="HD67">
        <v>5231</v>
      </c>
    </row>
    <row r="68" spans="1:212" x14ac:dyDescent="0.25">
      <c r="A68" t="s">
        <v>738</v>
      </c>
      <c r="B68" t="s">
        <v>739</v>
      </c>
      <c r="C68" t="s">
        <v>740</v>
      </c>
      <c r="D68" t="s">
        <v>740</v>
      </c>
      <c r="E68" t="s">
        <v>741</v>
      </c>
      <c r="F68" t="s">
        <v>742</v>
      </c>
      <c r="G68" t="s">
        <v>743</v>
      </c>
      <c r="H68">
        <v>0.32466400000000001</v>
      </c>
      <c r="I68">
        <v>0.221083</v>
      </c>
      <c r="J68">
        <v>0</v>
      </c>
      <c r="K68">
        <v>1.90285E-2</v>
      </c>
      <c r="L68">
        <v>40.994</v>
      </c>
      <c r="M68">
        <v>24.855</v>
      </c>
      <c r="N68">
        <v>40.994</v>
      </c>
      <c r="Z68" s="13">
        <v>0.32466400000000001</v>
      </c>
      <c r="AA68" s="16">
        <f t="shared" si="5"/>
        <v>0</v>
      </c>
      <c r="AB68" s="13">
        <f t="shared" si="6"/>
        <v>0</v>
      </c>
      <c r="AC68" s="16">
        <f t="shared" si="7"/>
        <v>0</v>
      </c>
      <c r="AD68" s="13">
        <f t="shared" si="8"/>
        <v>1</v>
      </c>
      <c r="AE68" s="16">
        <f t="shared" si="9"/>
        <v>0</v>
      </c>
      <c r="AF68" s="13">
        <f t="shared" si="9"/>
        <v>1</v>
      </c>
      <c r="AG68" s="17">
        <f t="shared" si="10"/>
        <v>1</v>
      </c>
      <c r="AH68" s="21">
        <f t="shared" si="11"/>
        <v>0</v>
      </c>
      <c r="AI68" s="22">
        <f t="shared" si="12"/>
        <v>0</v>
      </c>
      <c r="AJ68" s="21">
        <f t="shared" si="13"/>
        <v>0</v>
      </c>
      <c r="AK68" s="22">
        <f t="shared" si="14"/>
        <v>0</v>
      </c>
      <c r="AL68" s="21">
        <f t="shared" si="15"/>
        <v>0</v>
      </c>
      <c r="AM68" s="22">
        <f t="shared" si="16"/>
        <v>0</v>
      </c>
      <c r="AN68" s="23">
        <f t="shared" si="17"/>
        <v>0</v>
      </c>
      <c r="BV68">
        <v>0</v>
      </c>
      <c r="BW68">
        <v>1.90285E-2</v>
      </c>
      <c r="BX68">
        <v>40.994</v>
      </c>
      <c r="CA68" t="s">
        <v>204</v>
      </c>
      <c r="CB68" t="s">
        <v>744</v>
      </c>
      <c r="CC68" t="s">
        <v>214</v>
      </c>
      <c r="CD68" t="s">
        <v>215</v>
      </c>
      <c r="CE68" t="s">
        <v>745</v>
      </c>
      <c r="CF68" t="s">
        <v>746</v>
      </c>
      <c r="CG68">
        <v>2</v>
      </c>
      <c r="CH68">
        <v>2</v>
      </c>
      <c r="CI68">
        <v>-2.1825999999999999</v>
      </c>
      <c r="CJ68">
        <v>0</v>
      </c>
      <c r="CK68">
        <v>0</v>
      </c>
      <c r="CL68">
        <v>0</v>
      </c>
      <c r="CM68">
        <v>0</v>
      </c>
      <c r="CN68" t="s">
        <v>210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 t="s">
        <v>210</v>
      </c>
      <c r="DB68" t="s">
        <v>210</v>
      </c>
      <c r="DC68" t="s">
        <v>210</v>
      </c>
      <c r="DD68" t="s">
        <v>210</v>
      </c>
      <c r="DE68" t="s">
        <v>210</v>
      </c>
      <c r="DF68" t="s">
        <v>210</v>
      </c>
      <c r="DG68" t="s">
        <v>210</v>
      </c>
      <c r="DH68" t="s">
        <v>210</v>
      </c>
      <c r="DI68" t="s">
        <v>210</v>
      </c>
      <c r="DJ68" t="s">
        <v>210</v>
      </c>
      <c r="DK68" t="s">
        <v>210</v>
      </c>
      <c r="DL68" t="s">
        <v>210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GK68">
        <v>64</v>
      </c>
      <c r="GL68">
        <v>129</v>
      </c>
      <c r="GM68">
        <v>119</v>
      </c>
      <c r="GN68">
        <v>119</v>
      </c>
      <c r="GO68">
        <v>639</v>
      </c>
      <c r="GP68">
        <v>658</v>
      </c>
      <c r="GS68">
        <v>2788</v>
      </c>
      <c r="GT68">
        <v>4284</v>
      </c>
      <c r="GU68" t="s">
        <v>230</v>
      </c>
      <c r="GV68">
        <v>23104</v>
      </c>
      <c r="GW68">
        <v>2788</v>
      </c>
      <c r="GX68">
        <v>4284</v>
      </c>
      <c r="GY68" t="s">
        <v>230</v>
      </c>
      <c r="GZ68">
        <v>23104</v>
      </c>
      <c r="HA68">
        <v>2788</v>
      </c>
      <c r="HB68">
        <v>4284</v>
      </c>
      <c r="HC68" t="s">
        <v>230</v>
      </c>
      <c r="HD68">
        <v>23104</v>
      </c>
    </row>
    <row r="69" spans="1:212" x14ac:dyDescent="0.25">
      <c r="A69" t="s">
        <v>738</v>
      </c>
      <c r="B69" t="s">
        <v>747</v>
      </c>
      <c r="C69" t="s">
        <v>740</v>
      </c>
      <c r="D69" t="s">
        <v>740</v>
      </c>
      <c r="E69" t="s">
        <v>741</v>
      </c>
      <c r="F69" t="s">
        <v>742</v>
      </c>
      <c r="G69" t="s">
        <v>743</v>
      </c>
      <c r="H69">
        <v>0.99034500000000003</v>
      </c>
      <c r="I69">
        <v>1.08255E-3</v>
      </c>
      <c r="J69">
        <v>24.234500000000001</v>
      </c>
      <c r="K69">
        <v>1.90285E-2</v>
      </c>
      <c r="L69">
        <v>40.994</v>
      </c>
      <c r="M69">
        <v>24.855</v>
      </c>
      <c r="N69">
        <v>40.994</v>
      </c>
      <c r="Z69" s="13">
        <v>0.99034500000000003</v>
      </c>
      <c r="AA69" s="16">
        <f t="shared" ref="AA69:AA132" si="18">COUNTIF(O69:Q69,"&gt;0")</f>
        <v>0</v>
      </c>
      <c r="AB69" s="13">
        <f t="shared" ref="AB69:AB132" si="19">COUNTIF(R69:T69,"&gt;0")</f>
        <v>0</v>
      </c>
      <c r="AC69" s="16">
        <f t="shared" ref="AC69:AC132" si="20">COUNTIF(U69:W69,"&gt;0")</f>
        <v>0</v>
      </c>
      <c r="AD69" s="13">
        <f t="shared" ref="AD69:AD132" si="21">COUNTIF(X69:Z69,"&gt;0")</f>
        <v>1</v>
      </c>
      <c r="AE69" s="16">
        <f t="shared" ref="AE69:AF132" si="22">AA69+AC69</f>
        <v>0</v>
      </c>
      <c r="AF69" s="13">
        <f t="shared" si="22"/>
        <v>1</v>
      </c>
      <c r="AG69" s="17">
        <f t="shared" ref="AG69:AG132" si="23">AE69+AF69</f>
        <v>1</v>
      </c>
      <c r="AH69" s="21">
        <f t="shared" ref="AH69:AH132" si="24">COUNTIF(O69:P69,"&gt;0")</f>
        <v>0</v>
      </c>
      <c r="AI69" s="22">
        <f t="shared" ref="AI69:AI132" si="25">COUNTIF(R69:S69,"&gt;0")</f>
        <v>0</v>
      </c>
      <c r="AJ69" s="21">
        <f t="shared" ref="AJ69:AJ132" si="26">COUNTIF(U69:V69,"&gt;0")</f>
        <v>0</v>
      </c>
      <c r="AK69" s="22">
        <f t="shared" ref="AK69:AK132" si="27">COUNTIF(X69:Y69,"&gt;0")</f>
        <v>0</v>
      </c>
      <c r="AL69" s="21">
        <f t="shared" ref="AL69:AL132" si="28">AH69+AJ69</f>
        <v>0</v>
      </c>
      <c r="AM69" s="22">
        <f t="shared" ref="AM69:AM132" si="29">AI69+AK69</f>
        <v>0</v>
      </c>
      <c r="AN69" s="23">
        <f t="shared" ref="AN69:AN132" si="30">AL69+AM69</f>
        <v>0</v>
      </c>
      <c r="BV69">
        <v>24.234500000000001</v>
      </c>
      <c r="BW69">
        <v>1.90285E-2</v>
      </c>
      <c r="BX69">
        <v>40.994</v>
      </c>
      <c r="BZ69">
        <v>3</v>
      </c>
      <c r="CA69" t="s">
        <v>204</v>
      </c>
      <c r="CB69" t="s">
        <v>748</v>
      </c>
      <c r="CC69" t="s">
        <v>749</v>
      </c>
      <c r="CD69" t="s">
        <v>613</v>
      </c>
      <c r="CE69" t="s">
        <v>745</v>
      </c>
      <c r="CF69" t="s">
        <v>746</v>
      </c>
      <c r="CG69">
        <v>6</v>
      </c>
      <c r="CH69">
        <v>2</v>
      </c>
      <c r="CI69">
        <v>-2.1825999999999999</v>
      </c>
      <c r="CJ69">
        <v>0</v>
      </c>
      <c r="CK69">
        <v>0</v>
      </c>
      <c r="CL69">
        <v>0</v>
      </c>
      <c r="CM69">
        <v>0</v>
      </c>
      <c r="CN69" t="s">
        <v>210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 t="s">
        <v>210</v>
      </c>
      <c r="DB69" t="s">
        <v>210</v>
      </c>
      <c r="DC69" t="s">
        <v>210</v>
      </c>
      <c r="DD69" t="s">
        <v>210</v>
      </c>
      <c r="DE69" t="s">
        <v>210</v>
      </c>
      <c r="DF69" t="s">
        <v>210</v>
      </c>
      <c r="DG69" t="s">
        <v>210</v>
      </c>
      <c r="DH69" t="s">
        <v>210</v>
      </c>
      <c r="DI69" t="s">
        <v>210</v>
      </c>
      <c r="DJ69" t="s">
        <v>210</v>
      </c>
      <c r="DK69" t="s">
        <v>210</v>
      </c>
      <c r="DL69" t="s">
        <v>210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GK69">
        <v>65</v>
      </c>
      <c r="GL69">
        <v>129</v>
      </c>
      <c r="GM69">
        <v>123</v>
      </c>
      <c r="GN69">
        <v>123</v>
      </c>
      <c r="GO69">
        <v>639</v>
      </c>
      <c r="GP69">
        <v>658</v>
      </c>
      <c r="GQ69">
        <v>2788</v>
      </c>
      <c r="GR69">
        <v>4284</v>
      </c>
      <c r="GS69">
        <v>2788</v>
      </c>
      <c r="GT69">
        <v>4284</v>
      </c>
      <c r="GU69" t="s">
        <v>230</v>
      </c>
      <c r="GV69">
        <v>23104</v>
      </c>
      <c r="GW69">
        <v>2788</v>
      </c>
      <c r="GX69">
        <v>4284</v>
      </c>
      <c r="GY69" t="s">
        <v>230</v>
      </c>
      <c r="GZ69">
        <v>23104</v>
      </c>
      <c r="HA69">
        <v>2788</v>
      </c>
      <c r="HB69">
        <v>4284</v>
      </c>
      <c r="HC69" t="s">
        <v>230</v>
      </c>
      <c r="HD69">
        <v>23104</v>
      </c>
    </row>
    <row r="70" spans="1:212" x14ac:dyDescent="0.25">
      <c r="A70" t="s">
        <v>738</v>
      </c>
      <c r="B70" t="s">
        <v>750</v>
      </c>
      <c r="C70" t="s">
        <v>740</v>
      </c>
      <c r="D70" t="s">
        <v>740</v>
      </c>
      <c r="E70" t="s">
        <v>741</v>
      </c>
      <c r="F70" t="s">
        <v>742</v>
      </c>
      <c r="G70" t="s">
        <v>743</v>
      </c>
      <c r="H70">
        <v>0.99391799999999997</v>
      </c>
      <c r="I70">
        <v>6.8505699999999998E-4</v>
      </c>
      <c r="J70">
        <v>25.313400000000001</v>
      </c>
      <c r="K70">
        <v>1.90285E-2</v>
      </c>
      <c r="L70">
        <v>40.994</v>
      </c>
      <c r="M70">
        <v>24.855</v>
      </c>
      <c r="N70">
        <v>40.994</v>
      </c>
      <c r="Z70" s="13">
        <v>0.99391799999999997</v>
      </c>
      <c r="AA70" s="16">
        <f t="shared" si="18"/>
        <v>0</v>
      </c>
      <c r="AB70" s="13">
        <f t="shared" si="19"/>
        <v>0</v>
      </c>
      <c r="AC70" s="16">
        <f t="shared" si="20"/>
        <v>0</v>
      </c>
      <c r="AD70" s="13">
        <f t="shared" si="21"/>
        <v>1</v>
      </c>
      <c r="AE70" s="16">
        <f t="shared" si="22"/>
        <v>0</v>
      </c>
      <c r="AF70" s="13">
        <f t="shared" si="22"/>
        <v>1</v>
      </c>
      <c r="AG70" s="17">
        <f t="shared" si="23"/>
        <v>1</v>
      </c>
      <c r="AH70" s="21">
        <f t="shared" si="24"/>
        <v>0</v>
      </c>
      <c r="AI70" s="22">
        <f t="shared" si="25"/>
        <v>0</v>
      </c>
      <c r="AJ70" s="21">
        <f t="shared" si="26"/>
        <v>0</v>
      </c>
      <c r="AK70" s="22">
        <f t="shared" si="27"/>
        <v>0</v>
      </c>
      <c r="AL70" s="21">
        <f t="shared" si="28"/>
        <v>0</v>
      </c>
      <c r="AM70" s="22">
        <f t="shared" si="29"/>
        <v>0</v>
      </c>
      <c r="AN70" s="23">
        <f t="shared" si="30"/>
        <v>0</v>
      </c>
      <c r="BV70">
        <v>25.313400000000001</v>
      </c>
      <c r="BW70">
        <v>1.90285E-2</v>
      </c>
      <c r="BX70">
        <v>40.994</v>
      </c>
      <c r="BZ70">
        <v>3</v>
      </c>
      <c r="CA70" t="s">
        <v>204</v>
      </c>
      <c r="CB70" t="s">
        <v>751</v>
      </c>
      <c r="CC70" t="s">
        <v>752</v>
      </c>
      <c r="CD70" t="s">
        <v>379</v>
      </c>
      <c r="CE70" t="s">
        <v>745</v>
      </c>
      <c r="CF70" t="s">
        <v>746</v>
      </c>
      <c r="CG70">
        <v>11</v>
      </c>
      <c r="CH70">
        <v>2</v>
      </c>
      <c r="CI70">
        <v>-2.1825999999999999</v>
      </c>
      <c r="CJ70">
        <v>0</v>
      </c>
      <c r="CK70">
        <v>0</v>
      </c>
      <c r="CL70">
        <v>0</v>
      </c>
      <c r="CM70">
        <v>0</v>
      </c>
      <c r="CN70" t="s">
        <v>210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 t="s">
        <v>210</v>
      </c>
      <c r="DB70" t="s">
        <v>210</v>
      </c>
      <c r="DC70" t="s">
        <v>210</v>
      </c>
      <c r="DD70" t="s">
        <v>210</v>
      </c>
      <c r="DE70" t="s">
        <v>210</v>
      </c>
      <c r="DF70" t="s">
        <v>210</v>
      </c>
      <c r="DG70" t="s">
        <v>210</v>
      </c>
      <c r="DH70" t="s">
        <v>210</v>
      </c>
      <c r="DI70" t="s">
        <v>210</v>
      </c>
      <c r="DJ70" t="s">
        <v>210</v>
      </c>
      <c r="DK70" t="s">
        <v>210</v>
      </c>
      <c r="DL70" t="s">
        <v>210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GK70">
        <v>66</v>
      </c>
      <c r="GL70">
        <v>129</v>
      </c>
      <c r="GM70">
        <v>128</v>
      </c>
      <c r="GN70">
        <v>128</v>
      </c>
      <c r="GO70">
        <v>639</v>
      </c>
      <c r="GP70">
        <v>658</v>
      </c>
      <c r="GQ70">
        <v>2788</v>
      </c>
      <c r="GR70">
        <v>4284</v>
      </c>
      <c r="GS70">
        <v>2788</v>
      </c>
      <c r="GT70">
        <v>4284</v>
      </c>
      <c r="GU70" t="s">
        <v>230</v>
      </c>
      <c r="GV70">
        <v>23104</v>
      </c>
      <c r="GW70">
        <v>2788</v>
      </c>
      <c r="GX70">
        <v>4284</v>
      </c>
      <c r="GY70" t="s">
        <v>230</v>
      </c>
      <c r="GZ70">
        <v>23104</v>
      </c>
      <c r="HA70">
        <v>2788</v>
      </c>
      <c r="HB70">
        <v>4284</v>
      </c>
      <c r="HC70" t="s">
        <v>230</v>
      </c>
      <c r="HD70">
        <v>23104</v>
      </c>
    </row>
    <row r="71" spans="1:212" x14ac:dyDescent="0.25">
      <c r="A71" t="s">
        <v>753</v>
      </c>
      <c r="B71">
        <v>43</v>
      </c>
      <c r="C71" t="s">
        <v>753</v>
      </c>
      <c r="D71" t="s">
        <v>753</v>
      </c>
      <c r="E71" t="s">
        <v>754</v>
      </c>
      <c r="F71" t="s">
        <v>755</v>
      </c>
      <c r="G71" t="s">
        <v>756</v>
      </c>
      <c r="H71">
        <v>0.94911500000000004</v>
      </c>
      <c r="I71">
        <v>6.6702300000000001E-3</v>
      </c>
      <c r="J71">
        <v>13.3169</v>
      </c>
      <c r="K71">
        <v>1.5236700000000001E-2</v>
      </c>
      <c r="L71">
        <v>55.094000000000001</v>
      </c>
      <c r="M71">
        <v>22.1</v>
      </c>
      <c r="N71">
        <v>55.094000000000001</v>
      </c>
      <c r="W71" s="11">
        <v>0.94911500000000004</v>
      </c>
      <c r="AA71" s="16">
        <f t="shared" si="18"/>
        <v>0</v>
      </c>
      <c r="AB71" s="13">
        <f t="shared" si="19"/>
        <v>0</v>
      </c>
      <c r="AC71" s="16">
        <f t="shared" si="20"/>
        <v>1</v>
      </c>
      <c r="AD71" s="13">
        <f t="shared" si="21"/>
        <v>0</v>
      </c>
      <c r="AE71" s="16">
        <f t="shared" si="22"/>
        <v>1</v>
      </c>
      <c r="AF71" s="13">
        <f t="shared" si="22"/>
        <v>0</v>
      </c>
      <c r="AG71" s="17">
        <f t="shared" si="23"/>
        <v>1</v>
      </c>
      <c r="AH71" s="21">
        <f t="shared" si="24"/>
        <v>0</v>
      </c>
      <c r="AI71" s="22">
        <f t="shared" si="25"/>
        <v>0</v>
      </c>
      <c r="AJ71" s="21">
        <f t="shared" si="26"/>
        <v>0</v>
      </c>
      <c r="AK71" s="22">
        <f t="shared" si="27"/>
        <v>0</v>
      </c>
      <c r="AL71" s="21">
        <f t="shared" si="28"/>
        <v>0</v>
      </c>
      <c r="AM71" s="22">
        <f t="shared" si="29"/>
        <v>0</v>
      </c>
      <c r="AN71" s="23">
        <f t="shared" si="30"/>
        <v>0</v>
      </c>
      <c r="BM71">
        <v>13.3169</v>
      </c>
      <c r="BN71">
        <v>1.5236700000000001E-2</v>
      </c>
      <c r="BO71">
        <v>55.094000000000001</v>
      </c>
      <c r="BZ71">
        <v>1</v>
      </c>
      <c r="CA71" t="s">
        <v>204</v>
      </c>
      <c r="CB71" t="s">
        <v>757</v>
      </c>
      <c r="CC71" t="s">
        <v>758</v>
      </c>
      <c r="CD71" t="s">
        <v>759</v>
      </c>
      <c r="CE71" t="s">
        <v>760</v>
      </c>
      <c r="CF71" t="s">
        <v>761</v>
      </c>
      <c r="CG71">
        <v>19</v>
      </c>
      <c r="CH71">
        <v>3</v>
      </c>
      <c r="CI71">
        <v>-0.38075999999999999</v>
      </c>
      <c r="CJ71">
        <v>2417500</v>
      </c>
      <c r="CK71">
        <v>2417500</v>
      </c>
      <c r="CL71">
        <v>0</v>
      </c>
      <c r="CM71">
        <v>0</v>
      </c>
      <c r="CN71" t="s">
        <v>210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2417500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 t="s">
        <v>210</v>
      </c>
      <c r="DB71" t="s">
        <v>210</v>
      </c>
      <c r="DC71" t="s">
        <v>210</v>
      </c>
      <c r="DD71" t="s">
        <v>210</v>
      </c>
      <c r="DE71" t="s">
        <v>210</v>
      </c>
      <c r="DF71" t="s">
        <v>210</v>
      </c>
      <c r="DG71" t="s">
        <v>210</v>
      </c>
      <c r="DH71" t="s">
        <v>210</v>
      </c>
      <c r="DI71" t="s">
        <v>210</v>
      </c>
      <c r="DJ71" t="s">
        <v>210</v>
      </c>
      <c r="DK71" t="s">
        <v>210</v>
      </c>
      <c r="DL71" t="s">
        <v>210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2417500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GK71">
        <v>67</v>
      </c>
      <c r="GL71">
        <v>130</v>
      </c>
      <c r="GM71">
        <v>43</v>
      </c>
      <c r="GN71">
        <v>43</v>
      </c>
      <c r="GO71">
        <v>118</v>
      </c>
      <c r="GP71">
        <v>122</v>
      </c>
      <c r="GQ71">
        <v>285</v>
      </c>
      <c r="GR71">
        <v>318</v>
      </c>
      <c r="GS71">
        <v>285</v>
      </c>
      <c r="GT71">
        <v>318</v>
      </c>
      <c r="GU71" t="s">
        <v>242</v>
      </c>
      <c r="GV71">
        <v>10062</v>
      </c>
      <c r="GW71">
        <v>285</v>
      </c>
      <c r="GX71">
        <v>318</v>
      </c>
      <c r="GY71" t="s">
        <v>242</v>
      </c>
      <c r="GZ71">
        <v>10062</v>
      </c>
      <c r="HA71">
        <v>285</v>
      </c>
      <c r="HB71">
        <v>318</v>
      </c>
      <c r="HC71" t="s">
        <v>242</v>
      </c>
      <c r="HD71">
        <v>10062</v>
      </c>
    </row>
    <row r="72" spans="1:212" x14ac:dyDescent="0.25">
      <c r="A72" t="s">
        <v>762</v>
      </c>
      <c r="B72" t="s">
        <v>763</v>
      </c>
      <c r="C72" t="s">
        <v>764</v>
      </c>
      <c r="D72" t="s">
        <v>764</v>
      </c>
      <c r="F72" t="s">
        <v>765</v>
      </c>
      <c r="G72" t="s">
        <v>766</v>
      </c>
      <c r="H72">
        <v>0.99077199999999999</v>
      </c>
      <c r="I72">
        <v>1.0046199999999999E-3</v>
      </c>
      <c r="J72">
        <v>20.2988</v>
      </c>
      <c r="K72">
        <v>1.9108099999999999E-2</v>
      </c>
      <c r="L72">
        <v>42.209000000000003</v>
      </c>
      <c r="M72">
        <v>13.585000000000001</v>
      </c>
      <c r="N72">
        <v>42.209000000000003</v>
      </c>
      <c r="Q72" s="7">
        <v>0.99077199999999999</v>
      </c>
      <c r="AA72" s="16">
        <f t="shared" si="18"/>
        <v>1</v>
      </c>
      <c r="AB72" s="13">
        <f t="shared" si="19"/>
        <v>0</v>
      </c>
      <c r="AC72" s="16">
        <f t="shared" si="20"/>
        <v>0</v>
      </c>
      <c r="AD72" s="13">
        <f t="shared" si="21"/>
        <v>0</v>
      </c>
      <c r="AE72" s="16">
        <f t="shared" si="22"/>
        <v>1</v>
      </c>
      <c r="AF72" s="13">
        <f t="shared" si="22"/>
        <v>0</v>
      </c>
      <c r="AG72" s="17">
        <f t="shared" si="23"/>
        <v>1</v>
      </c>
      <c r="AH72" s="21">
        <f t="shared" si="24"/>
        <v>0</v>
      </c>
      <c r="AI72" s="22">
        <f t="shared" si="25"/>
        <v>0</v>
      </c>
      <c r="AJ72" s="21">
        <f t="shared" si="26"/>
        <v>0</v>
      </c>
      <c r="AK72" s="22">
        <f t="shared" si="27"/>
        <v>0</v>
      </c>
      <c r="AL72" s="21">
        <f t="shared" si="28"/>
        <v>0</v>
      </c>
      <c r="AM72" s="22">
        <f t="shared" si="29"/>
        <v>0</v>
      </c>
      <c r="AN72" s="23">
        <f t="shared" si="30"/>
        <v>0</v>
      </c>
      <c r="AU72">
        <v>20.2988</v>
      </c>
      <c r="AV72">
        <v>1.9108099999999999E-2</v>
      </c>
      <c r="AW72">
        <v>42.209000000000003</v>
      </c>
      <c r="BZ72">
        <v>2</v>
      </c>
      <c r="CA72" t="s">
        <v>204</v>
      </c>
      <c r="CB72" t="s">
        <v>767</v>
      </c>
      <c r="CC72" t="s">
        <v>768</v>
      </c>
      <c r="CD72" t="s">
        <v>769</v>
      </c>
      <c r="CE72" t="s">
        <v>770</v>
      </c>
      <c r="CF72" t="s">
        <v>771</v>
      </c>
      <c r="CG72">
        <v>4</v>
      </c>
      <c r="CH72">
        <v>3</v>
      </c>
      <c r="CI72">
        <v>-3.9167999999999998</v>
      </c>
      <c r="CJ72">
        <v>0</v>
      </c>
      <c r="CK72">
        <v>0</v>
      </c>
      <c r="CL72">
        <v>0</v>
      </c>
      <c r="CM72">
        <v>0</v>
      </c>
      <c r="CN72" t="s">
        <v>210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 t="s">
        <v>210</v>
      </c>
      <c r="DB72" t="s">
        <v>210</v>
      </c>
      <c r="DC72" t="s">
        <v>210</v>
      </c>
      <c r="DD72" t="s">
        <v>210</v>
      </c>
      <c r="DE72" t="s">
        <v>210</v>
      </c>
      <c r="DF72" t="s">
        <v>210</v>
      </c>
      <c r="DG72" t="s">
        <v>210</v>
      </c>
      <c r="DH72" t="s">
        <v>210</v>
      </c>
      <c r="DI72" t="s">
        <v>210</v>
      </c>
      <c r="DJ72" t="s">
        <v>210</v>
      </c>
      <c r="DK72" t="s">
        <v>210</v>
      </c>
      <c r="DL72" t="s">
        <v>210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GK72">
        <v>68</v>
      </c>
      <c r="GL72">
        <v>134</v>
      </c>
      <c r="GM72">
        <v>88</v>
      </c>
      <c r="GN72">
        <v>88</v>
      </c>
      <c r="GO72">
        <v>273</v>
      </c>
      <c r="GP72">
        <v>287</v>
      </c>
      <c r="GQ72">
        <v>1357</v>
      </c>
      <c r="GR72">
        <v>1998</v>
      </c>
      <c r="GS72">
        <v>1357</v>
      </c>
      <c r="GT72">
        <v>1998</v>
      </c>
      <c r="GU72" t="s">
        <v>271</v>
      </c>
      <c r="GV72">
        <v>5518</v>
      </c>
      <c r="GW72">
        <v>1357</v>
      </c>
      <c r="GX72">
        <v>1998</v>
      </c>
      <c r="GY72" t="s">
        <v>271</v>
      </c>
      <c r="GZ72">
        <v>5518</v>
      </c>
      <c r="HA72">
        <v>1357</v>
      </c>
      <c r="HB72">
        <v>1998</v>
      </c>
      <c r="HC72" t="s">
        <v>271</v>
      </c>
      <c r="HD72">
        <v>5518</v>
      </c>
    </row>
    <row r="73" spans="1:212" x14ac:dyDescent="0.25">
      <c r="A73" t="s">
        <v>772</v>
      </c>
      <c r="B73" t="s">
        <v>773</v>
      </c>
      <c r="C73" t="s">
        <v>774</v>
      </c>
      <c r="D73" t="s">
        <v>774</v>
      </c>
      <c r="E73" t="s">
        <v>775</v>
      </c>
      <c r="F73" t="s">
        <v>776</v>
      </c>
      <c r="G73" t="s">
        <v>777</v>
      </c>
      <c r="H73">
        <v>0.50648099999999996</v>
      </c>
      <c r="I73">
        <v>0.129382</v>
      </c>
      <c r="J73">
        <v>0.91859599999999997</v>
      </c>
      <c r="K73">
        <v>1.84461E-2</v>
      </c>
      <c r="L73">
        <v>40.880000000000003</v>
      </c>
      <c r="M73">
        <v>24.481000000000002</v>
      </c>
      <c r="N73">
        <v>40.880000000000003</v>
      </c>
      <c r="Q73" s="7">
        <v>0.50648099999999996</v>
      </c>
      <c r="AA73" s="16">
        <f t="shared" si="18"/>
        <v>1</v>
      </c>
      <c r="AB73" s="13">
        <f t="shared" si="19"/>
        <v>0</v>
      </c>
      <c r="AC73" s="16">
        <f t="shared" si="20"/>
        <v>0</v>
      </c>
      <c r="AD73" s="13">
        <f t="shared" si="21"/>
        <v>0</v>
      </c>
      <c r="AE73" s="16">
        <f t="shared" si="22"/>
        <v>1</v>
      </c>
      <c r="AF73" s="13">
        <f t="shared" si="22"/>
        <v>0</v>
      </c>
      <c r="AG73" s="17">
        <f t="shared" si="23"/>
        <v>1</v>
      </c>
      <c r="AH73" s="21">
        <f t="shared" si="24"/>
        <v>0</v>
      </c>
      <c r="AI73" s="22">
        <f t="shared" si="25"/>
        <v>0</v>
      </c>
      <c r="AJ73" s="21">
        <f t="shared" si="26"/>
        <v>0</v>
      </c>
      <c r="AK73" s="22">
        <f t="shared" si="27"/>
        <v>0</v>
      </c>
      <c r="AL73" s="21">
        <f t="shared" si="28"/>
        <v>0</v>
      </c>
      <c r="AM73" s="22">
        <f t="shared" si="29"/>
        <v>0</v>
      </c>
      <c r="AN73" s="23">
        <f t="shared" si="30"/>
        <v>0</v>
      </c>
      <c r="AU73">
        <v>0.91859599999999997</v>
      </c>
      <c r="AV73">
        <v>1.84461E-2</v>
      </c>
      <c r="AW73">
        <v>40.880000000000003</v>
      </c>
      <c r="BZ73">
        <v>2</v>
      </c>
      <c r="CA73" t="s">
        <v>204</v>
      </c>
      <c r="CB73" t="s">
        <v>778</v>
      </c>
      <c r="CC73" t="s">
        <v>779</v>
      </c>
      <c r="CD73" t="s">
        <v>780</v>
      </c>
      <c r="CE73" t="s">
        <v>781</v>
      </c>
      <c r="CF73" t="s">
        <v>782</v>
      </c>
      <c r="CG73">
        <v>10</v>
      </c>
      <c r="CH73">
        <v>3</v>
      </c>
      <c r="CI73">
        <v>0.52068000000000003</v>
      </c>
      <c r="CJ73">
        <v>0</v>
      </c>
      <c r="CK73">
        <v>0</v>
      </c>
      <c r="CL73">
        <v>0</v>
      </c>
      <c r="CM73">
        <v>0</v>
      </c>
      <c r="CN73" t="s">
        <v>210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 t="s">
        <v>210</v>
      </c>
      <c r="DB73" t="s">
        <v>210</v>
      </c>
      <c r="DC73" t="s">
        <v>210</v>
      </c>
      <c r="DD73" t="s">
        <v>210</v>
      </c>
      <c r="DE73" t="s">
        <v>210</v>
      </c>
      <c r="DF73" t="s">
        <v>210</v>
      </c>
      <c r="DG73" t="s">
        <v>210</v>
      </c>
      <c r="DH73" t="s">
        <v>210</v>
      </c>
      <c r="DI73" t="s">
        <v>210</v>
      </c>
      <c r="DJ73" t="s">
        <v>210</v>
      </c>
      <c r="DK73" t="s">
        <v>210</v>
      </c>
      <c r="DL73" t="s">
        <v>210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GK73">
        <v>69</v>
      </c>
      <c r="GL73">
        <v>138</v>
      </c>
      <c r="GM73">
        <v>551</v>
      </c>
      <c r="GN73">
        <v>551</v>
      </c>
      <c r="GO73">
        <v>131</v>
      </c>
      <c r="GP73">
        <v>136</v>
      </c>
      <c r="GQ73">
        <v>331</v>
      </c>
      <c r="GR73">
        <v>369</v>
      </c>
      <c r="GS73">
        <v>331</v>
      </c>
      <c r="GT73">
        <v>369</v>
      </c>
      <c r="GU73" t="s">
        <v>271</v>
      </c>
      <c r="GV73">
        <v>14218</v>
      </c>
      <c r="GW73">
        <v>331</v>
      </c>
      <c r="GX73">
        <v>369</v>
      </c>
      <c r="GY73" t="s">
        <v>271</v>
      </c>
      <c r="GZ73">
        <v>14218</v>
      </c>
      <c r="HA73">
        <v>331</v>
      </c>
      <c r="HB73">
        <v>369</v>
      </c>
      <c r="HC73" t="s">
        <v>271</v>
      </c>
      <c r="HD73">
        <v>14218</v>
      </c>
    </row>
    <row r="74" spans="1:212" x14ac:dyDescent="0.25">
      <c r="A74" t="s">
        <v>783</v>
      </c>
      <c r="B74">
        <v>6</v>
      </c>
      <c r="C74" t="s">
        <v>783</v>
      </c>
      <c r="D74" t="s">
        <v>783</v>
      </c>
      <c r="E74" t="s">
        <v>784</v>
      </c>
      <c r="F74" t="s">
        <v>785</v>
      </c>
      <c r="G74" t="s">
        <v>786</v>
      </c>
      <c r="H74">
        <v>0.58536900000000003</v>
      </c>
      <c r="I74">
        <v>9.7023799999999993E-2</v>
      </c>
      <c r="J74">
        <v>5.2813100000000004</v>
      </c>
      <c r="K74">
        <v>1.12549E-2</v>
      </c>
      <c r="L74">
        <v>72.242999999999995</v>
      </c>
      <c r="M74">
        <v>7.0860000000000003</v>
      </c>
      <c r="N74">
        <v>72.242999999999995</v>
      </c>
      <c r="Q74" s="7">
        <v>0.58536900000000003</v>
      </c>
      <c r="AA74" s="16">
        <f t="shared" si="18"/>
        <v>1</v>
      </c>
      <c r="AB74" s="13">
        <f t="shared" si="19"/>
        <v>0</v>
      </c>
      <c r="AC74" s="16">
        <f t="shared" si="20"/>
        <v>0</v>
      </c>
      <c r="AD74" s="13">
        <f t="shared" si="21"/>
        <v>0</v>
      </c>
      <c r="AE74" s="16">
        <f t="shared" si="22"/>
        <v>1</v>
      </c>
      <c r="AF74" s="13">
        <f t="shared" si="22"/>
        <v>0</v>
      </c>
      <c r="AG74" s="17">
        <f t="shared" si="23"/>
        <v>1</v>
      </c>
      <c r="AH74" s="21">
        <f t="shared" si="24"/>
        <v>0</v>
      </c>
      <c r="AI74" s="22">
        <f t="shared" si="25"/>
        <v>0</v>
      </c>
      <c r="AJ74" s="21">
        <f t="shared" si="26"/>
        <v>0</v>
      </c>
      <c r="AK74" s="22">
        <f t="shared" si="27"/>
        <v>0</v>
      </c>
      <c r="AL74" s="21">
        <f t="shared" si="28"/>
        <v>0</v>
      </c>
      <c r="AM74" s="22">
        <f t="shared" si="29"/>
        <v>0</v>
      </c>
      <c r="AN74" s="23">
        <f t="shared" si="30"/>
        <v>0</v>
      </c>
      <c r="AU74">
        <v>5.2813100000000004</v>
      </c>
      <c r="AV74">
        <v>1.12549E-2</v>
      </c>
      <c r="AW74">
        <v>72.242999999999995</v>
      </c>
      <c r="BZ74">
        <v>1</v>
      </c>
      <c r="CA74" t="s">
        <v>204</v>
      </c>
      <c r="CB74" t="s">
        <v>787</v>
      </c>
      <c r="CC74" t="s">
        <v>485</v>
      </c>
      <c r="CD74" t="s">
        <v>788</v>
      </c>
      <c r="CE74" t="s">
        <v>789</v>
      </c>
      <c r="CF74" t="s">
        <v>790</v>
      </c>
      <c r="CG74">
        <v>5</v>
      </c>
      <c r="CH74">
        <v>2</v>
      </c>
      <c r="CI74">
        <v>1.0497000000000001</v>
      </c>
      <c r="CJ74">
        <v>6110400</v>
      </c>
      <c r="CK74">
        <v>6110400</v>
      </c>
      <c r="CL74">
        <v>0</v>
      </c>
      <c r="CM74">
        <v>0</v>
      </c>
      <c r="CN74" t="s">
        <v>210</v>
      </c>
      <c r="CO74">
        <v>0</v>
      </c>
      <c r="CP74">
        <v>0</v>
      </c>
      <c r="CQ74">
        <v>6110400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 t="s">
        <v>210</v>
      </c>
      <c r="DB74" t="s">
        <v>210</v>
      </c>
      <c r="DC74" t="s">
        <v>210</v>
      </c>
      <c r="DD74" t="s">
        <v>210</v>
      </c>
      <c r="DE74" t="s">
        <v>210</v>
      </c>
      <c r="DF74" t="s">
        <v>210</v>
      </c>
      <c r="DG74" t="s">
        <v>210</v>
      </c>
      <c r="DH74" t="s">
        <v>210</v>
      </c>
      <c r="DI74" t="s">
        <v>210</v>
      </c>
      <c r="DJ74" t="s">
        <v>210</v>
      </c>
      <c r="DK74" t="s">
        <v>210</v>
      </c>
      <c r="DL74" t="s">
        <v>210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6110400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GK74">
        <v>70</v>
      </c>
      <c r="GL74">
        <v>141</v>
      </c>
      <c r="GM74">
        <v>6</v>
      </c>
      <c r="GN74">
        <v>6</v>
      </c>
      <c r="GO74">
        <v>705</v>
      </c>
      <c r="GP74">
        <v>727</v>
      </c>
      <c r="GQ74">
        <v>3959</v>
      </c>
      <c r="GR74">
        <v>5960</v>
      </c>
      <c r="GS74">
        <v>3959</v>
      </c>
      <c r="GT74">
        <v>5960</v>
      </c>
      <c r="GU74" t="s">
        <v>271</v>
      </c>
      <c r="GV74">
        <v>5794</v>
      </c>
      <c r="GW74">
        <v>3959</v>
      </c>
      <c r="GX74">
        <v>5960</v>
      </c>
      <c r="GY74" t="s">
        <v>271</v>
      </c>
      <c r="GZ74">
        <v>5794</v>
      </c>
      <c r="HA74">
        <v>3959</v>
      </c>
      <c r="HB74">
        <v>5960</v>
      </c>
      <c r="HC74" t="s">
        <v>271</v>
      </c>
      <c r="HD74">
        <v>5794</v>
      </c>
    </row>
    <row r="75" spans="1:212" x14ac:dyDescent="0.25">
      <c r="A75" t="s">
        <v>791</v>
      </c>
      <c r="B75" t="s">
        <v>792</v>
      </c>
      <c r="C75" t="s">
        <v>793</v>
      </c>
      <c r="D75" t="s">
        <v>793</v>
      </c>
      <c r="E75" t="s">
        <v>794</v>
      </c>
      <c r="F75" t="s">
        <v>795</v>
      </c>
      <c r="G75" t="s">
        <v>796</v>
      </c>
      <c r="H75">
        <v>0.99957499999999999</v>
      </c>
      <c r="I75" s="1">
        <v>3.4373399999999999E-5</v>
      </c>
      <c r="J75">
        <v>33.718899999999998</v>
      </c>
      <c r="K75">
        <v>1.47478E-2</v>
      </c>
      <c r="L75">
        <v>49.444000000000003</v>
      </c>
      <c r="M75">
        <v>7.2834000000000003</v>
      </c>
      <c r="N75">
        <v>49.444000000000003</v>
      </c>
      <c r="O75" s="7">
        <v>0.99957499999999999</v>
      </c>
      <c r="AA75" s="16">
        <f t="shared" si="18"/>
        <v>1</v>
      </c>
      <c r="AB75" s="13">
        <f t="shared" si="19"/>
        <v>0</v>
      </c>
      <c r="AC75" s="16">
        <f t="shared" si="20"/>
        <v>0</v>
      </c>
      <c r="AD75" s="13">
        <f t="shared" si="21"/>
        <v>0</v>
      </c>
      <c r="AE75" s="16">
        <f t="shared" si="22"/>
        <v>1</v>
      </c>
      <c r="AF75" s="13">
        <f t="shared" si="22"/>
        <v>0</v>
      </c>
      <c r="AG75" s="17">
        <f t="shared" si="23"/>
        <v>1</v>
      </c>
      <c r="AH75" s="21">
        <f t="shared" si="24"/>
        <v>1</v>
      </c>
      <c r="AI75" s="22">
        <f t="shared" si="25"/>
        <v>0</v>
      </c>
      <c r="AJ75" s="21">
        <f t="shared" si="26"/>
        <v>0</v>
      </c>
      <c r="AK75" s="22">
        <f t="shared" si="27"/>
        <v>0</v>
      </c>
      <c r="AL75" s="21">
        <f t="shared" si="28"/>
        <v>1</v>
      </c>
      <c r="AM75" s="22">
        <f t="shared" si="29"/>
        <v>0</v>
      </c>
      <c r="AN75" s="23">
        <f t="shared" si="30"/>
        <v>1</v>
      </c>
      <c r="AO75">
        <v>33.718899999999998</v>
      </c>
      <c r="AP75">
        <v>1.47478E-2</v>
      </c>
      <c r="AQ75">
        <v>49.444000000000003</v>
      </c>
      <c r="CA75" t="s">
        <v>204</v>
      </c>
      <c r="CB75" t="s">
        <v>797</v>
      </c>
      <c r="CC75" t="s">
        <v>391</v>
      </c>
      <c r="CD75" t="s">
        <v>379</v>
      </c>
      <c r="CE75" t="s">
        <v>798</v>
      </c>
      <c r="CF75" t="s">
        <v>799</v>
      </c>
      <c r="CG75">
        <v>11</v>
      </c>
      <c r="CH75">
        <v>2</v>
      </c>
      <c r="CI75">
        <v>-3.9790999999999999</v>
      </c>
      <c r="CJ75">
        <v>4561600</v>
      </c>
      <c r="CK75">
        <v>4561600</v>
      </c>
      <c r="CL75">
        <v>0</v>
      </c>
      <c r="CM75">
        <v>0</v>
      </c>
      <c r="CN75" t="s">
        <v>210</v>
      </c>
      <c r="CO75">
        <v>4561600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 t="s">
        <v>210</v>
      </c>
      <c r="DB75" t="s">
        <v>210</v>
      </c>
      <c r="DC75" t="s">
        <v>210</v>
      </c>
      <c r="DD75" t="s">
        <v>210</v>
      </c>
      <c r="DE75" t="s">
        <v>210</v>
      </c>
      <c r="DF75" t="s">
        <v>210</v>
      </c>
      <c r="DG75" t="s">
        <v>210</v>
      </c>
      <c r="DH75" t="s">
        <v>210</v>
      </c>
      <c r="DI75" t="s">
        <v>210</v>
      </c>
      <c r="DJ75" t="s">
        <v>210</v>
      </c>
      <c r="DK75" t="s">
        <v>210</v>
      </c>
      <c r="DL75" t="s">
        <v>210</v>
      </c>
      <c r="DM75">
        <v>4561600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GK75">
        <v>71</v>
      </c>
      <c r="GL75">
        <v>143</v>
      </c>
      <c r="GM75">
        <v>339</v>
      </c>
      <c r="GN75">
        <v>339</v>
      </c>
      <c r="GO75">
        <v>586</v>
      </c>
      <c r="GP75">
        <v>603</v>
      </c>
      <c r="GQ75">
        <v>2700</v>
      </c>
      <c r="GR75">
        <v>4190</v>
      </c>
      <c r="GS75">
        <v>2700</v>
      </c>
      <c r="GT75">
        <v>4190</v>
      </c>
      <c r="GU75" t="s">
        <v>307</v>
      </c>
      <c r="GV75">
        <v>5441</v>
      </c>
      <c r="GW75">
        <v>2700</v>
      </c>
      <c r="GX75">
        <v>4190</v>
      </c>
      <c r="GY75" t="s">
        <v>307</v>
      </c>
      <c r="GZ75">
        <v>5441</v>
      </c>
      <c r="HA75">
        <v>2700</v>
      </c>
      <c r="HB75">
        <v>4190</v>
      </c>
      <c r="HC75" t="s">
        <v>307</v>
      </c>
      <c r="HD75">
        <v>5441</v>
      </c>
    </row>
    <row r="76" spans="1:212" x14ac:dyDescent="0.25">
      <c r="A76" t="s">
        <v>800</v>
      </c>
      <c r="B76" t="s">
        <v>801</v>
      </c>
      <c r="C76" t="s">
        <v>802</v>
      </c>
      <c r="D76" t="s">
        <v>802</v>
      </c>
      <c r="E76" t="s">
        <v>803</v>
      </c>
      <c r="F76" t="s">
        <v>804</v>
      </c>
      <c r="G76" t="s">
        <v>805</v>
      </c>
      <c r="H76">
        <v>0.80722000000000005</v>
      </c>
      <c r="I76">
        <v>3.7316000000000002E-2</v>
      </c>
      <c r="J76">
        <v>6.61531</v>
      </c>
      <c r="K76">
        <v>1.85799E-2</v>
      </c>
      <c r="L76">
        <v>61.423000000000002</v>
      </c>
      <c r="M76">
        <v>20.698</v>
      </c>
      <c r="N76">
        <v>61.423000000000002</v>
      </c>
      <c r="W76" s="11">
        <v>0.80722000000000005</v>
      </c>
      <c r="AA76" s="16">
        <f t="shared" si="18"/>
        <v>0</v>
      </c>
      <c r="AB76" s="13">
        <f t="shared" si="19"/>
        <v>0</v>
      </c>
      <c r="AC76" s="16">
        <f t="shared" si="20"/>
        <v>1</v>
      </c>
      <c r="AD76" s="13">
        <f t="shared" si="21"/>
        <v>0</v>
      </c>
      <c r="AE76" s="16">
        <f t="shared" si="22"/>
        <v>1</v>
      </c>
      <c r="AF76" s="13">
        <f t="shared" si="22"/>
        <v>0</v>
      </c>
      <c r="AG76" s="17">
        <f t="shared" si="23"/>
        <v>1</v>
      </c>
      <c r="AH76" s="21">
        <f t="shared" si="24"/>
        <v>0</v>
      </c>
      <c r="AI76" s="22">
        <f t="shared" si="25"/>
        <v>0</v>
      </c>
      <c r="AJ76" s="21">
        <f t="shared" si="26"/>
        <v>0</v>
      </c>
      <c r="AK76" s="22">
        <f t="shared" si="27"/>
        <v>0</v>
      </c>
      <c r="AL76" s="21">
        <f t="shared" si="28"/>
        <v>0</v>
      </c>
      <c r="AM76" s="22">
        <f t="shared" si="29"/>
        <v>0</v>
      </c>
      <c r="AN76" s="23">
        <f t="shared" si="30"/>
        <v>0</v>
      </c>
      <c r="BM76">
        <v>6.61531</v>
      </c>
      <c r="BN76">
        <v>1.85799E-2</v>
      </c>
      <c r="BO76">
        <v>61.423000000000002</v>
      </c>
      <c r="BZ76">
        <v>2</v>
      </c>
      <c r="CA76" t="s">
        <v>204</v>
      </c>
      <c r="CB76" t="s">
        <v>806</v>
      </c>
      <c r="CC76" t="s">
        <v>807</v>
      </c>
      <c r="CD76" t="s">
        <v>808</v>
      </c>
      <c r="CE76" t="s">
        <v>809</v>
      </c>
      <c r="CF76" t="s">
        <v>810</v>
      </c>
      <c r="CG76">
        <v>2</v>
      </c>
      <c r="CH76">
        <v>2</v>
      </c>
      <c r="CI76">
        <v>4.4767000000000001</v>
      </c>
      <c r="CJ76">
        <v>0</v>
      </c>
      <c r="CK76">
        <v>0</v>
      </c>
      <c r="CL76">
        <v>0</v>
      </c>
      <c r="CM76">
        <v>0</v>
      </c>
      <c r="CN76" t="s">
        <v>210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 t="s">
        <v>210</v>
      </c>
      <c r="DB76" t="s">
        <v>210</v>
      </c>
      <c r="DC76" t="s">
        <v>210</v>
      </c>
      <c r="DD76" t="s">
        <v>210</v>
      </c>
      <c r="DE76" t="s">
        <v>210</v>
      </c>
      <c r="DF76" t="s">
        <v>210</v>
      </c>
      <c r="DG76" t="s">
        <v>210</v>
      </c>
      <c r="DH76" t="s">
        <v>210</v>
      </c>
      <c r="DI76" t="s">
        <v>210</v>
      </c>
      <c r="DJ76" t="s">
        <v>210</v>
      </c>
      <c r="DK76" t="s">
        <v>210</v>
      </c>
      <c r="DL76" t="s">
        <v>210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GK76">
        <v>72</v>
      </c>
      <c r="GL76">
        <v>145</v>
      </c>
      <c r="GM76">
        <v>109</v>
      </c>
      <c r="GN76">
        <v>109</v>
      </c>
      <c r="GO76">
        <v>739</v>
      </c>
      <c r="GP76">
        <v>762</v>
      </c>
      <c r="GQ76">
        <v>4033</v>
      </c>
      <c r="GR76">
        <v>6035</v>
      </c>
      <c r="GS76">
        <v>4033</v>
      </c>
      <c r="GT76">
        <v>6035</v>
      </c>
      <c r="GU76" t="s">
        <v>242</v>
      </c>
      <c r="GV76">
        <v>16443</v>
      </c>
      <c r="GW76">
        <v>4033</v>
      </c>
      <c r="GX76">
        <v>6035</v>
      </c>
      <c r="GY76" t="s">
        <v>242</v>
      </c>
      <c r="GZ76">
        <v>16443</v>
      </c>
      <c r="HA76">
        <v>4033</v>
      </c>
      <c r="HB76">
        <v>6035</v>
      </c>
      <c r="HC76" t="s">
        <v>242</v>
      </c>
      <c r="HD76">
        <v>16443</v>
      </c>
    </row>
    <row r="77" spans="1:212" x14ac:dyDescent="0.25">
      <c r="A77" t="s">
        <v>800</v>
      </c>
      <c r="B77" t="s">
        <v>811</v>
      </c>
      <c r="C77" t="s">
        <v>802</v>
      </c>
      <c r="D77" t="s">
        <v>802</v>
      </c>
      <c r="E77" t="s">
        <v>803</v>
      </c>
      <c r="F77" t="s">
        <v>804</v>
      </c>
      <c r="G77" t="s">
        <v>805</v>
      </c>
      <c r="H77">
        <v>0.60216099999999995</v>
      </c>
      <c r="I77">
        <v>9.19349E-2</v>
      </c>
      <c r="J77">
        <v>2.1623299999999999</v>
      </c>
      <c r="K77">
        <v>1.85799E-2</v>
      </c>
      <c r="L77">
        <v>61.423000000000002</v>
      </c>
      <c r="M77">
        <v>20.698</v>
      </c>
      <c r="N77">
        <v>61.423000000000002</v>
      </c>
      <c r="W77" s="11">
        <v>0.60216099999999995</v>
      </c>
      <c r="AA77" s="16">
        <f t="shared" si="18"/>
        <v>0</v>
      </c>
      <c r="AB77" s="13">
        <f t="shared" si="19"/>
        <v>0</v>
      </c>
      <c r="AC77" s="16">
        <f t="shared" si="20"/>
        <v>1</v>
      </c>
      <c r="AD77" s="13">
        <f t="shared" si="21"/>
        <v>0</v>
      </c>
      <c r="AE77" s="16">
        <f t="shared" si="22"/>
        <v>1</v>
      </c>
      <c r="AF77" s="13">
        <f t="shared" si="22"/>
        <v>0</v>
      </c>
      <c r="AG77" s="17">
        <f t="shared" si="23"/>
        <v>1</v>
      </c>
      <c r="AH77" s="21">
        <f t="shared" si="24"/>
        <v>0</v>
      </c>
      <c r="AI77" s="22">
        <f t="shared" si="25"/>
        <v>0</v>
      </c>
      <c r="AJ77" s="21">
        <f t="shared" si="26"/>
        <v>0</v>
      </c>
      <c r="AK77" s="22">
        <f t="shared" si="27"/>
        <v>0</v>
      </c>
      <c r="AL77" s="21">
        <f t="shared" si="28"/>
        <v>0</v>
      </c>
      <c r="AM77" s="22">
        <f t="shared" si="29"/>
        <v>0</v>
      </c>
      <c r="AN77" s="23">
        <f t="shared" si="30"/>
        <v>0</v>
      </c>
      <c r="BM77">
        <v>2.1623299999999999</v>
      </c>
      <c r="BN77">
        <v>1.85799E-2</v>
      </c>
      <c r="BO77">
        <v>61.423000000000002</v>
      </c>
      <c r="BZ77">
        <v>2</v>
      </c>
      <c r="CA77" t="s">
        <v>204</v>
      </c>
      <c r="CB77" t="s">
        <v>812</v>
      </c>
      <c r="CC77" t="s">
        <v>336</v>
      </c>
      <c r="CD77" t="s">
        <v>449</v>
      </c>
      <c r="CE77" t="s">
        <v>809</v>
      </c>
      <c r="CF77" t="s">
        <v>810</v>
      </c>
      <c r="CG77">
        <v>4</v>
      </c>
      <c r="CH77">
        <v>2</v>
      </c>
      <c r="CI77">
        <v>4.4767000000000001</v>
      </c>
      <c r="CJ77">
        <v>0</v>
      </c>
      <c r="CK77">
        <v>0</v>
      </c>
      <c r="CL77">
        <v>0</v>
      </c>
      <c r="CM77">
        <v>0</v>
      </c>
      <c r="CN77" t="s">
        <v>210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t="s">
        <v>210</v>
      </c>
      <c r="DB77" t="s">
        <v>210</v>
      </c>
      <c r="DC77" t="s">
        <v>210</v>
      </c>
      <c r="DD77" t="s">
        <v>210</v>
      </c>
      <c r="DE77" t="s">
        <v>210</v>
      </c>
      <c r="DF77" t="s">
        <v>210</v>
      </c>
      <c r="DG77" t="s">
        <v>210</v>
      </c>
      <c r="DH77" t="s">
        <v>210</v>
      </c>
      <c r="DI77" t="s">
        <v>210</v>
      </c>
      <c r="DJ77" t="s">
        <v>210</v>
      </c>
      <c r="DK77" t="s">
        <v>210</v>
      </c>
      <c r="DL77" t="s">
        <v>210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GK77">
        <v>73</v>
      </c>
      <c r="GL77">
        <v>145</v>
      </c>
      <c r="GM77">
        <v>111</v>
      </c>
      <c r="GN77">
        <v>111</v>
      </c>
      <c r="GO77">
        <v>739</v>
      </c>
      <c r="GP77">
        <v>762</v>
      </c>
      <c r="GQ77">
        <v>4033</v>
      </c>
      <c r="GR77">
        <v>6035</v>
      </c>
      <c r="GS77">
        <v>4033</v>
      </c>
      <c r="GT77">
        <v>6035</v>
      </c>
      <c r="GU77" t="s">
        <v>242</v>
      </c>
      <c r="GV77">
        <v>16443</v>
      </c>
      <c r="GW77">
        <v>4033</v>
      </c>
      <c r="GX77">
        <v>6035</v>
      </c>
      <c r="GY77" t="s">
        <v>242</v>
      </c>
      <c r="GZ77">
        <v>16443</v>
      </c>
      <c r="HA77">
        <v>4033</v>
      </c>
      <c r="HB77">
        <v>6035</v>
      </c>
      <c r="HC77" t="s">
        <v>242</v>
      </c>
      <c r="HD77">
        <v>16443</v>
      </c>
    </row>
    <row r="78" spans="1:212" x14ac:dyDescent="0.25">
      <c r="A78" t="s">
        <v>813</v>
      </c>
      <c r="B78" t="s">
        <v>814</v>
      </c>
      <c r="C78" t="s">
        <v>815</v>
      </c>
      <c r="D78" t="s">
        <v>815</v>
      </c>
      <c r="E78" t="s">
        <v>816</v>
      </c>
      <c r="F78" t="s">
        <v>817</v>
      </c>
      <c r="G78" t="s">
        <v>818</v>
      </c>
      <c r="H78">
        <v>0.50048999999999999</v>
      </c>
      <c r="I78">
        <v>0.135907</v>
      </c>
      <c r="J78">
        <v>0</v>
      </c>
      <c r="K78">
        <v>1.95531E-2</v>
      </c>
      <c r="L78">
        <v>66.537999999999997</v>
      </c>
      <c r="M78">
        <v>22.74</v>
      </c>
      <c r="N78">
        <v>66.537999999999997</v>
      </c>
      <c r="T78" s="9">
        <v>0.50048999999999999</v>
      </c>
      <c r="AA78" s="16">
        <f t="shared" si="18"/>
        <v>0</v>
      </c>
      <c r="AB78" s="13">
        <f t="shared" si="19"/>
        <v>1</v>
      </c>
      <c r="AC78" s="16">
        <f t="shared" si="20"/>
        <v>0</v>
      </c>
      <c r="AD78" s="13">
        <f t="shared" si="21"/>
        <v>0</v>
      </c>
      <c r="AE78" s="16">
        <f t="shared" si="22"/>
        <v>0</v>
      </c>
      <c r="AF78" s="13">
        <f t="shared" si="22"/>
        <v>1</v>
      </c>
      <c r="AG78" s="17">
        <f t="shared" si="23"/>
        <v>1</v>
      </c>
      <c r="AH78" s="21">
        <f t="shared" si="24"/>
        <v>0</v>
      </c>
      <c r="AI78" s="22">
        <f t="shared" si="25"/>
        <v>0</v>
      </c>
      <c r="AJ78" s="21">
        <f t="shared" si="26"/>
        <v>0</v>
      </c>
      <c r="AK78" s="22">
        <f t="shared" si="27"/>
        <v>0</v>
      </c>
      <c r="AL78" s="21">
        <f t="shared" si="28"/>
        <v>0</v>
      </c>
      <c r="AM78" s="22">
        <f t="shared" si="29"/>
        <v>0</v>
      </c>
      <c r="AN78" s="23">
        <f t="shared" si="30"/>
        <v>0</v>
      </c>
      <c r="BD78">
        <v>0</v>
      </c>
      <c r="BE78">
        <v>1.95531E-2</v>
      </c>
      <c r="BF78">
        <v>66.537999999999997</v>
      </c>
      <c r="BZ78">
        <v>2</v>
      </c>
      <c r="CA78" t="s">
        <v>204</v>
      </c>
      <c r="CB78" t="s">
        <v>819</v>
      </c>
      <c r="CC78" t="s">
        <v>820</v>
      </c>
      <c r="CD78" t="s">
        <v>821</v>
      </c>
      <c r="CE78" t="s">
        <v>822</v>
      </c>
      <c r="CF78" t="s">
        <v>823</v>
      </c>
      <c r="CG78">
        <v>10</v>
      </c>
      <c r="CH78">
        <v>2</v>
      </c>
      <c r="CI78">
        <v>2.7193999999999998</v>
      </c>
      <c r="CJ78">
        <v>1356800</v>
      </c>
      <c r="CK78">
        <v>0</v>
      </c>
      <c r="CL78">
        <v>1356800</v>
      </c>
      <c r="CM78">
        <v>0</v>
      </c>
      <c r="CN78" t="s">
        <v>210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1356800</v>
      </c>
      <c r="CX78">
        <v>0</v>
      </c>
      <c r="CY78">
        <v>0</v>
      </c>
      <c r="CZ78">
        <v>0</v>
      </c>
      <c r="DA78" t="s">
        <v>210</v>
      </c>
      <c r="DB78" t="s">
        <v>210</v>
      </c>
      <c r="DC78" t="s">
        <v>210</v>
      </c>
      <c r="DD78" t="s">
        <v>210</v>
      </c>
      <c r="DE78" t="s">
        <v>210</v>
      </c>
      <c r="DF78" t="s">
        <v>210</v>
      </c>
      <c r="DG78" t="s">
        <v>210</v>
      </c>
      <c r="DH78" t="s">
        <v>210</v>
      </c>
      <c r="DI78" t="s">
        <v>210</v>
      </c>
      <c r="DJ78" t="s">
        <v>210</v>
      </c>
      <c r="DK78" t="s">
        <v>210</v>
      </c>
      <c r="DL78" t="s">
        <v>210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1356800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GK78">
        <v>74</v>
      </c>
      <c r="GL78">
        <v>150</v>
      </c>
      <c r="GM78">
        <v>135</v>
      </c>
      <c r="GN78">
        <v>135</v>
      </c>
      <c r="GO78">
        <v>604</v>
      </c>
      <c r="GP78">
        <v>621</v>
      </c>
      <c r="GQ78">
        <v>2730</v>
      </c>
      <c r="GR78">
        <v>4220</v>
      </c>
      <c r="GS78">
        <v>2730</v>
      </c>
      <c r="GT78">
        <v>4220</v>
      </c>
      <c r="GU78" t="s">
        <v>340</v>
      </c>
      <c r="GV78">
        <v>10601</v>
      </c>
      <c r="GW78">
        <v>2730</v>
      </c>
      <c r="GX78">
        <v>4220</v>
      </c>
      <c r="GY78" t="s">
        <v>340</v>
      </c>
      <c r="GZ78">
        <v>10601</v>
      </c>
      <c r="HA78">
        <v>2730</v>
      </c>
      <c r="HB78">
        <v>4220</v>
      </c>
      <c r="HC78" t="s">
        <v>340</v>
      </c>
      <c r="HD78">
        <v>10601</v>
      </c>
    </row>
    <row r="79" spans="1:212" x14ac:dyDescent="0.25">
      <c r="A79" t="s">
        <v>813</v>
      </c>
      <c r="B79" t="s">
        <v>824</v>
      </c>
      <c r="C79" t="s">
        <v>815</v>
      </c>
      <c r="D79" t="s">
        <v>815</v>
      </c>
      <c r="E79" t="s">
        <v>816</v>
      </c>
      <c r="F79" t="s">
        <v>817</v>
      </c>
      <c r="G79" t="s">
        <v>818</v>
      </c>
      <c r="H79">
        <v>0.50049100000000002</v>
      </c>
      <c r="I79">
        <v>0.13461300000000001</v>
      </c>
      <c r="J79">
        <v>0</v>
      </c>
      <c r="K79">
        <v>1.95531E-2</v>
      </c>
      <c r="L79">
        <v>66.537999999999997</v>
      </c>
      <c r="M79">
        <v>22.74</v>
      </c>
      <c r="N79">
        <v>66.537999999999997</v>
      </c>
      <c r="T79" s="9">
        <v>0.50049100000000002</v>
      </c>
      <c r="AA79" s="16">
        <f t="shared" si="18"/>
        <v>0</v>
      </c>
      <c r="AB79" s="13">
        <f t="shared" si="19"/>
        <v>1</v>
      </c>
      <c r="AC79" s="16">
        <f t="shared" si="20"/>
        <v>0</v>
      </c>
      <c r="AD79" s="13">
        <f t="shared" si="21"/>
        <v>0</v>
      </c>
      <c r="AE79" s="16">
        <f t="shared" si="22"/>
        <v>0</v>
      </c>
      <c r="AF79" s="13">
        <f t="shared" si="22"/>
        <v>1</v>
      </c>
      <c r="AG79" s="17">
        <f t="shared" si="23"/>
        <v>1</v>
      </c>
      <c r="AH79" s="21">
        <f t="shared" si="24"/>
        <v>0</v>
      </c>
      <c r="AI79" s="22">
        <f t="shared" si="25"/>
        <v>0</v>
      </c>
      <c r="AJ79" s="21">
        <f t="shared" si="26"/>
        <v>0</v>
      </c>
      <c r="AK79" s="22">
        <f t="shared" si="27"/>
        <v>0</v>
      </c>
      <c r="AL79" s="21">
        <f t="shared" si="28"/>
        <v>0</v>
      </c>
      <c r="AM79" s="22">
        <f t="shared" si="29"/>
        <v>0</v>
      </c>
      <c r="AN79" s="23">
        <f t="shared" si="30"/>
        <v>0</v>
      </c>
      <c r="BD79">
        <v>0</v>
      </c>
      <c r="BE79">
        <v>1.95531E-2</v>
      </c>
      <c r="BF79">
        <v>66.537999999999997</v>
      </c>
      <c r="BZ79">
        <v>2</v>
      </c>
      <c r="CA79" t="s">
        <v>204</v>
      </c>
      <c r="CB79" t="s">
        <v>825</v>
      </c>
      <c r="CC79" t="s">
        <v>214</v>
      </c>
      <c r="CD79" t="s">
        <v>215</v>
      </c>
      <c r="CE79" t="s">
        <v>822</v>
      </c>
      <c r="CF79" t="s">
        <v>823</v>
      </c>
      <c r="CG79">
        <v>11</v>
      </c>
      <c r="CH79">
        <v>2</v>
      </c>
      <c r="CI79">
        <v>2.7193999999999998</v>
      </c>
      <c r="CJ79">
        <v>1356800</v>
      </c>
      <c r="CK79">
        <v>0</v>
      </c>
      <c r="CL79">
        <v>1356800</v>
      </c>
      <c r="CM79">
        <v>0</v>
      </c>
      <c r="CN79" t="s">
        <v>210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1356800</v>
      </c>
      <c r="CX79">
        <v>0</v>
      </c>
      <c r="CY79">
        <v>0</v>
      </c>
      <c r="CZ79">
        <v>0</v>
      </c>
      <c r="DA79" t="s">
        <v>210</v>
      </c>
      <c r="DB79" t="s">
        <v>210</v>
      </c>
      <c r="DC79" t="s">
        <v>210</v>
      </c>
      <c r="DD79" t="s">
        <v>210</v>
      </c>
      <c r="DE79" t="s">
        <v>210</v>
      </c>
      <c r="DF79" t="s">
        <v>210</v>
      </c>
      <c r="DG79" t="s">
        <v>210</v>
      </c>
      <c r="DH79" t="s">
        <v>210</v>
      </c>
      <c r="DI79" t="s">
        <v>210</v>
      </c>
      <c r="DJ79" t="s">
        <v>210</v>
      </c>
      <c r="DK79" t="s">
        <v>210</v>
      </c>
      <c r="DL79" t="s">
        <v>210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1356800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GK79">
        <v>75</v>
      </c>
      <c r="GL79">
        <v>150</v>
      </c>
      <c r="GM79">
        <v>136</v>
      </c>
      <c r="GN79">
        <v>136</v>
      </c>
      <c r="GO79">
        <v>604</v>
      </c>
      <c r="GP79">
        <v>621</v>
      </c>
      <c r="GQ79">
        <v>2730</v>
      </c>
      <c r="GR79">
        <v>4220</v>
      </c>
      <c r="GS79">
        <v>2730</v>
      </c>
      <c r="GT79">
        <v>4220</v>
      </c>
      <c r="GU79" t="s">
        <v>340</v>
      </c>
      <c r="GV79">
        <v>10601</v>
      </c>
      <c r="GW79">
        <v>2730</v>
      </c>
      <c r="GX79">
        <v>4220</v>
      </c>
      <c r="GY79" t="s">
        <v>340</v>
      </c>
      <c r="GZ79">
        <v>10601</v>
      </c>
      <c r="HA79">
        <v>2730</v>
      </c>
      <c r="HB79">
        <v>4220</v>
      </c>
      <c r="HC79" t="s">
        <v>340</v>
      </c>
      <c r="HD79">
        <v>10601</v>
      </c>
    </row>
    <row r="80" spans="1:212" x14ac:dyDescent="0.25">
      <c r="A80" t="s">
        <v>826</v>
      </c>
      <c r="B80" t="s">
        <v>827</v>
      </c>
      <c r="C80" t="s">
        <v>828</v>
      </c>
      <c r="D80" t="s">
        <v>828</v>
      </c>
      <c r="E80" t="s">
        <v>829</v>
      </c>
      <c r="F80" t="s">
        <v>830</v>
      </c>
      <c r="G80" t="s">
        <v>831</v>
      </c>
      <c r="H80">
        <v>0.99873999999999996</v>
      </c>
      <c r="I80">
        <v>1.02293E-4</v>
      </c>
      <c r="J80">
        <v>28.0792</v>
      </c>
      <c r="K80">
        <v>1.8375900000000001E-2</v>
      </c>
      <c r="L80">
        <v>46.984999999999999</v>
      </c>
      <c r="M80">
        <v>15.278</v>
      </c>
      <c r="N80">
        <v>46.984999999999999</v>
      </c>
      <c r="W80" s="11">
        <v>0.99873999999999996</v>
      </c>
      <c r="AA80" s="16">
        <f t="shared" si="18"/>
        <v>0</v>
      </c>
      <c r="AB80" s="13">
        <f t="shared" si="19"/>
        <v>0</v>
      </c>
      <c r="AC80" s="16">
        <f t="shared" si="20"/>
        <v>1</v>
      </c>
      <c r="AD80" s="13">
        <f t="shared" si="21"/>
        <v>0</v>
      </c>
      <c r="AE80" s="16">
        <f t="shared" si="22"/>
        <v>1</v>
      </c>
      <c r="AF80" s="13">
        <f t="shared" si="22"/>
        <v>0</v>
      </c>
      <c r="AG80" s="17">
        <f t="shared" si="23"/>
        <v>1</v>
      </c>
      <c r="AH80" s="21">
        <f t="shared" si="24"/>
        <v>0</v>
      </c>
      <c r="AI80" s="22">
        <f t="shared" si="25"/>
        <v>0</v>
      </c>
      <c r="AJ80" s="21">
        <f t="shared" si="26"/>
        <v>0</v>
      </c>
      <c r="AK80" s="22">
        <f t="shared" si="27"/>
        <v>0</v>
      </c>
      <c r="AL80" s="21">
        <f t="shared" si="28"/>
        <v>0</v>
      </c>
      <c r="AM80" s="22">
        <f t="shared" si="29"/>
        <v>0</v>
      </c>
      <c r="AN80" s="23">
        <f t="shared" si="30"/>
        <v>0</v>
      </c>
      <c r="BM80">
        <v>28.0792</v>
      </c>
      <c r="BN80">
        <v>1.8375900000000001E-2</v>
      </c>
      <c r="BO80">
        <v>46.984999999999999</v>
      </c>
      <c r="BZ80">
        <v>3</v>
      </c>
      <c r="CA80" t="s">
        <v>204</v>
      </c>
      <c r="CB80" t="s">
        <v>832</v>
      </c>
      <c r="CC80" t="s">
        <v>833</v>
      </c>
      <c r="CD80" t="s">
        <v>834</v>
      </c>
      <c r="CE80" t="s">
        <v>835</v>
      </c>
      <c r="CF80" t="s">
        <v>836</v>
      </c>
      <c r="CG80">
        <v>6</v>
      </c>
      <c r="CH80">
        <v>2</v>
      </c>
      <c r="CI80">
        <v>0.49174000000000001</v>
      </c>
      <c r="CJ80">
        <v>0</v>
      </c>
      <c r="CK80">
        <v>0</v>
      </c>
      <c r="CL80">
        <v>0</v>
      </c>
      <c r="CM80">
        <v>0</v>
      </c>
      <c r="CN80" t="s">
        <v>210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 t="s">
        <v>210</v>
      </c>
      <c r="DB80" t="s">
        <v>210</v>
      </c>
      <c r="DC80" t="s">
        <v>210</v>
      </c>
      <c r="DD80" t="s">
        <v>210</v>
      </c>
      <c r="DE80" t="s">
        <v>210</v>
      </c>
      <c r="DF80" t="s">
        <v>210</v>
      </c>
      <c r="DG80" t="s">
        <v>210</v>
      </c>
      <c r="DH80" t="s">
        <v>210</v>
      </c>
      <c r="DI80" t="s">
        <v>210</v>
      </c>
      <c r="DJ80" t="s">
        <v>210</v>
      </c>
      <c r="DK80" t="s">
        <v>210</v>
      </c>
      <c r="DL80" t="s">
        <v>210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GK80">
        <v>76</v>
      </c>
      <c r="GL80">
        <v>152</v>
      </c>
      <c r="GM80">
        <v>6</v>
      </c>
      <c r="GN80">
        <v>6</v>
      </c>
      <c r="GO80">
        <v>421</v>
      </c>
      <c r="GP80">
        <v>438</v>
      </c>
      <c r="GQ80">
        <v>2394</v>
      </c>
      <c r="GR80">
        <v>3869</v>
      </c>
      <c r="GS80">
        <v>2394</v>
      </c>
      <c r="GT80">
        <v>3869</v>
      </c>
      <c r="GU80" t="s">
        <v>242</v>
      </c>
      <c r="GV80">
        <v>10864</v>
      </c>
      <c r="GW80">
        <v>2394</v>
      </c>
      <c r="GX80">
        <v>3869</v>
      </c>
      <c r="GY80" t="s">
        <v>242</v>
      </c>
      <c r="GZ80">
        <v>10864</v>
      </c>
      <c r="HA80">
        <v>2394</v>
      </c>
      <c r="HB80">
        <v>3869</v>
      </c>
      <c r="HC80" t="s">
        <v>242</v>
      </c>
      <c r="HD80">
        <v>10864</v>
      </c>
    </row>
    <row r="81" spans="1:212" x14ac:dyDescent="0.25">
      <c r="A81" t="s">
        <v>837</v>
      </c>
      <c r="B81" t="s">
        <v>838</v>
      </c>
      <c r="C81" t="s">
        <v>839</v>
      </c>
      <c r="D81" t="s">
        <v>839</v>
      </c>
      <c r="E81" t="s">
        <v>840</v>
      </c>
      <c r="F81" t="s">
        <v>841</v>
      </c>
      <c r="G81" t="s">
        <v>842</v>
      </c>
      <c r="H81">
        <v>0.995672</v>
      </c>
      <c r="I81">
        <v>4.9555300000000003E-4</v>
      </c>
      <c r="J81">
        <v>27.117699999999999</v>
      </c>
      <c r="K81">
        <v>1.9258899999999999E-2</v>
      </c>
      <c r="L81">
        <v>43.634999999999998</v>
      </c>
      <c r="M81">
        <v>18.7</v>
      </c>
      <c r="N81">
        <v>43.634999999999998</v>
      </c>
      <c r="Q81" s="7">
        <v>0.995672</v>
      </c>
      <c r="AA81" s="16">
        <f t="shared" si="18"/>
        <v>1</v>
      </c>
      <c r="AB81" s="13">
        <f t="shared" si="19"/>
        <v>0</v>
      </c>
      <c r="AC81" s="16">
        <f t="shared" si="20"/>
        <v>0</v>
      </c>
      <c r="AD81" s="13">
        <f t="shared" si="21"/>
        <v>0</v>
      </c>
      <c r="AE81" s="16">
        <f t="shared" si="22"/>
        <v>1</v>
      </c>
      <c r="AF81" s="13">
        <f t="shared" si="22"/>
        <v>0</v>
      </c>
      <c r="AG81" s="17">
        <f t="shared" si="23"/>
        <v>1</v>
      </c>
      <c r="AH81" s="21">
        <f t="shared" si="24"/>
        <v>0</v>
      </c>
      <c r="AI81" s="22">
        <f t="shared" si="25"/>
        <v>0</v>
      </c>
      <c r="AJ81" s="21">
        <f t="shared" si="26"/>
        <v>0</v>
      </c>
      <c r="AK81" s="22">
        <f t="shared" si="27"/>
        <v>0</v>
      </c>
      <c r="AL81" s="21">
        <f t="shared" si="28"/>
        <v>0</v>
      </c>
      <c r="AM81" s="22">
        <f t="shared" si="29"/>
        <v>0</v>
      </c>
      <c r="AN81" s="23">
        <f t="shared" si="30"/>
        <v>0</v>
      </c>
      <c r="AU81">
        <v>27.117699999999999</v>
      </c>
      <c r="AV81">
        <v>1.9258899999999999E-2</v>
      </c>
      <c r="AW81">
        <v>43.634999999999998</v>
      </c>
      <c r="BZ81">
        <v>1</v>
      </c>
      <c r="CA81" t="s">
        <v>204</v>
      </c>
      <c r="CB81" t="s">
        <v>843</v>
      </c>
      <c r="CC81" t="s">
        <v>844</v>
      </c>
      <c r="CD81" t="s">
        <v>369</v>
      </c>
      <c r="CE81" t="s">
        <v>845</v>
      </c>
      <c r="CF81" t="s">
        <v>846</v>
      </c>
      <c r="CG81">
        <v>1</v>
      </c>
      <c r="CH81">
        <v>2</v>
      </c>
      <c r="CI81">
        <v>3.3216000000000001</v>
      </c>
      <c r="CJ81">
        <v>0</v>
      </c>
      <c r="CK81">
        <v>0</v>
      </c>
      <c r="CL81">
        <v>0</v>
      </c>
      <c r="CM81">
        <v>0</v>
      </c>
      <c r="CN81" t="s">
        <v>210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 t="s">
        <v>210</v>
      </c>
      <c r="DB81" t="s">
        <v>210</v>
      </c>
      <c r="DC81" t="s">
        <v>210</v>
      </c>
      <c r="DD81" t="s">
        <v>210</v>
      </c>
      <c r="DE81" t="s">
        <v>210</v>
      </c>
      <c r="DF81" t="s">
        <v>210</v>
      </c>
      <c r="DG81" t="s">
        <v>210</v>
      </c>
      <c r="DH81" t="s">
        <v>210</v>
      </c>
      <c r="DI81" t="s">
        <v>210</v>
      </c>
      <c r="DJ81" t="s">
        <v>210</v>
      </c>
      <c r="DK81" t="s">
        <v>210</v>
      </c>
      <c r="DL81" t="s">
        <v>210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GK81">
        <v>77</v>
      </c>
      <c r="GL81">
        <v>156</v>
      </c>
      <c r="GM81">
        <v>202</v>
      </c>
      <c r="GN81">
        <v>202</v>
      </c>
      <c r="GO81">
        <v>576</v>
      </c>
      <c r="GP81">
        <v>593</v>
      </c>
      <c r="GQ81">
        <v>2687</v>
      </c>
      <c r="GR81">
        <v>4177</v>
      </c>
      <c r="GS81">
        <v>2687</v>
      </c>
      <c r="GT81">
        <v>4177</v>
      </c>
      <c r="GU81" t="s">
        <v>271</v>
      </c>
      <c r="GV81">
        <v>11341</v>
      </c>
      <c r="GW81">
        <v>2687</v>
      </c>
      <c r="GX81">
        <v>4177</v>
      </c>
      <c r="GY81" t="s">
        <v>271</v>
      </c>
      <c r="GZ81">
        <v>11341</v>
      </c>
      <c r="HA81">
        <v>2687</v>
      </c>
      <c r="HB81">
        <v>4177</v>
      </c>
      <c r="HC81" t="s">
        <v>271</v>
      </c>
      <c r="HD81">
        <v>11341</v>
      </c>
    </row>
    <row r="82" spans="1:212" x14ac:dyDescent="0.25">
      <c r="A82" t="s">
        <v>847</v>
      </c>
      <c r="B82">
        <v>72</v>
      </c>
      <c r="C82" t="s">
        <v>847</v>
      </c>
      <c r="D82" t="s">
        <v>847</v>
      </c>
      <c r="F82" t="s">
        <v>848</v>
      </c>
      <c r="G82" t="s">
        <v>849</v>
      </c>
      <c r="H82">
        <v>0.60561399999999999</v>
      </c>
      <c r="I82">
        <v>8.9461899999999997E-2</v>
      </c>
      <c r="J82">
        <v>7.9333799999999997</v>
      </c>
      <c r="K82">
        <v>1.9435299999999999E-2</v>
      </c>
      <c r="L82">
        <v>45.997</v>
      </c>
      <c r="M82">
        <v>16.061</v>
      </c>
      <c r="N82">
        <v>45.997</v>
      </c>
      <c r="Z82" s="13">
        <v>0.60561399999999999</v>
      </c>
      <c r="AA82" s="16">
        <f t="shared" si="18"/>
        <v>0</v>
      </c>
      <c r="AB82" s="13">
        <f t="shared" si="19"/>
        <v>0</v>
      </c>
      <c r="AC82" s="16">
        <f t="shared" si="20"/>
        <v>0</v>
      </c>
      <c r="AD82" s="13">
        <f t="shared" si="21"/>
        <v>1</v>
      </c>
      <c r="AE82" s="16">
        <f t="shared" si="22"/>
        <v>0</v>
      </c>
      <c r="AF82" s="13">
        <f t="shared" si="22"/>
        <v>1</v>
      </c>
      <c r="AG82" s="17">
        <f t="shared" si="23"/>
        <v>1</v>
      </c>
      <c r="AH82" s="21">
        <f t="shared" si="24"/>
        <v>0</v>
      </c>
      <c r="AI82" s="22">
        <f t="shared" si="25"/>
        <v>0</v>
      </c>
      <c r="AJ82" s="21">
        <f t="shared" si="26"/>
        <v>0</v>
      </c>
      <c r="AK82" s="22">
        <f t="shared" si="27"/>
        <v>0</v>
      </c>
      <c r="AL82" s="21">
        <f t="shared" si="28"/>
        <v>0</v>
      </c>
      <c r="AM82" s="22">
        <f t="shared" si="29"/>
        <v>0</v>
      </c>
      <c r="AN82" s="23">
        <f t="shared" si="30"/>
        <v>0</v>
      </c>
      <c r="BV82">
        <v>7.9333799999999997</v>
      </c>
      <c r="BW82">
        <v>1.9435299999999999E-2</v>
      </c>
      <c r="BX82">
        <v>45.997</v>
      </c>
      <c r="BZ82">
        <v>2</v>
      </c>
      <c r="CA82" t="s">
        <v>204</v>
      </c>
      <c r="CB82" t="s">
        <v>850</v>
      </c>
      <c r="CC82" t="s">
        <v>807</v>
      </c>
      <c r="CD82" t="s">
        <v>449</v>
      </c>
      <c r="CE82" t="s">
        <v>851</v>
      </c>
      <c r="CF82" t="s">
        <v>852</v>
      </c>
      <c r="CG82">
        <v>4</v>
      </c>
      <c r="CH82">
        <v>2</v>
      </c>
      <c r="CI82">
        <v>4.4088000000000003</v>
      </c>
      <c r="CJ82">
        <v>0</v>
      </c>
      <c r="CK82">
        <v>0</v>
      </c>
      <c r="CL82">
        <v>0</v>
      </c>
      <c r="CM82">
        <v>0</v>
      </c>
      <c r="CN82" t="s">
        <v>210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 t="s">
        <v>210</v>
      </c>
      <c r="DB82" t="s">
        <v>210</v>
      </c>
      <c r="DC82" t="s">
        <v>210</v>
      </c>
      <c r="DD82" t="s">
        <v>210</v>
      </c>
      <c r="DE82" t="s">
        <v>210</v>
      </c>
      <c r="DF82" t="s">
        <v>210</v>
      </c>
      <c r="DG82" t="s">
        <v>210</v>
      </c>
      <c r="DH82" t="s">
        <v>210</v>
      </c>
      <c r="DI82" t="s">
        <v>210</v>
      </c>
      <c r="DJ82" t="s">
        <v>210</v>
      </c>
      <c r="DK82" t="s">
        <v>210</v>
      </c>
      <c r="DL82" t="s">
        <v>210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GK82">
        <v>78</v>
      </c>
      <c r="GL82">
        <v>157</v>
      </c>
      <c r="GM82">
        <v>72</v>
      </c>
      <c r="GN82">
        <v>72</v>
      </c>
      <c r="GO82">
        <v>416</v>
      </c>
      <c r="GP82">
        <v>433</v>
      </c>
      <c r="GQ82">
        <v>2388</v>
      </c>
      <c r="GR82">
        <v>3863</v>
      </c>
      <c r="GS82">
        <v>2388</v>
      </c>
      <c r="GT82">
        <v>3863</v>
      </c>
      <c r="GU82" t="s">
        <v>230</v>
      </c>
      <c r="GV82">
        <v>12384</v>
      </c>
      <c r="GW82">
        <v>2388</v>
      </c>
      <c r="GX82">
        <v>3863</v>
      </c>
      <c r="GY82" t="s">
        <v>230</v>
      </c>
      <c r="GZ82">
        <v>12384</v>
      </c>
      <c r="HA82">
        <v>2388</v>
      </c>
      <c r="HB82">
        <v>3863</v>
      </c>
      <c r="HC82" t="s">
        <v>230</v>
      </c>
      <c r="HD82">
        <v>12384</v>
      </c>
    </row>
    <row r="83" spans="1:212" x14ac:dyDescent="0.25">
      <c r="A83" t="s">
        <v>847</v>
      </c>
      <c r="B83">
        <v>74</v>
      </c>
      <c r="C83" t="s">
        <v>847</v>
      </c>
      <c r="D83" t="s">
        <v>847</v>
      </c>
      <c r="F83" t="s">
        <v>848</v>
      </c>
      <c r="G83" t="s">
        <v>849</v>
      </c>
      <c r="H83">
        <v>0.60561399999999999</v>
      </c>
      <c r="I83">
        <v>9.0696399999999996E-2</v>
      </c>
      <c r="J83">
        <v>7.9333799999999997</v>
      </c>
      <c r="K83">
        <v>1.9435299999999999E-2</v>
      </c>
      <c r="L83">
        <v>45.997</v>
      </c>
      <c r="M83">
        <v>16.061</v>
      </c>
      <c r="N83">
        <v>45.997</v>
      </c>
      <c r="Z83" s="13">
        <v>0.60561399999999999</v>
      </c>
      <c r="AA83" s="16">
        <f t="shared" si="18"/>
        <v>0</v>
      </c>
      <c r="AB83" s="13">
        <f t="shared" si="19"/>
        <v>0</v>
      </c>
      <c r="AC83" s="16">
        <f t="shared" si="20"/>
        <v>0</v>
      </c>
      <c r="AD83" s="13">
        <f t="shared" si="21"/>
        <v>1</v>
      </c>
      <c r="AE83" s="16">
        <f t="shared" si="22"/>
        <v>0</v>
      </c>
      <c r="AF83" s="13">
        <f t="shared" si="22"/>
        <v>1</v>
      </c>
      <c r="AG83" s="17">
        <f t="shared" si="23"/>
        <v>1</v>
      </c>
      <c r="AH83" s="21">
        <f t="shared" si="24"/>
        <v>0</v>
      </c>
      <c r="AI83" s="22">
        <f t="shared" si="25"/>
        <v>0</v>
      </c>
      <c r="AJ83" s="21">
        <f t="shared" si="26"/>
        <v>0</v>
      </c>
      <c r="AK83" s="22">
        <f t="shared" si="27"/>
        <v>0</v>
      </c>
      <c r="AL83" s="21">
        <f t="shared" si="28"/>
        <v>0</v>
      </c>
      <c r="AM83" s="22">
        <f t="shared" si="29"/>
        <v>0</v>
      </c>
      <c r="AN83" s="23">
        <f t="shared" si="30"/>
        <v>0</v>
      </c>
      <c r="BV83">
        <v>7.9333799999999997</v>
      </c>
      <c r="BW83">
        <v>1.9435299999999999E-2</v>
      </c>
      <c r="BX83">
        <v>45.997</v>
      </c>
      <c r="BZ83">
        <v>2</v>
      </c>
      <c r="CA83" t="s">
        <v>204</v>
      </c>
      <c r="CB83" t="s">
        <v>853</v>
      </c>
      <c r="CC83" t="s">
        <v>336</v>
      </c>
      <c r="CD83" t="s">
        <v>613</v>
      </c>
      <c r="CE83" t="s">
        <v>851</v>
      </c>
      <c r="CF83" t="s">
        <v>852</v>
      </c>
      <c r="CG83">
        <v>6</v>
      </c>
      <c r="CH83">
        <v>2</v>
      </c>
      <c r="CI83">
        <v>4.4088000000000003</v>
      </c>
      <c r="CJ83">
        <v>0</v>
      </c>
      <c r="CK83">
        <v>0</v>
      </c>
      <c r="CL83">
        <v>0</v>
      </c>
      <c r="CM83">
        <v>0</v>
      </c>
      <c r="CN83" t="s">
        <v>210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 t="s">
        <v>210</v>
      </c>
      <c r="DB83" t="s">
        <v>210</v>
      </c>
      <c r="DC83" t="s">
        <v>210</v>
      </c>
      <c r="DD83" t="s">
        <v>210</v>
      </c>
      <c r="DE83" t="s">
        <v>210</v>
      </c>
      <c r="DF83" t="s">
        <v>210</v>
      </c>
      <c r="DG83" t="s">
        <v>210</v>
      </c>
      <c r="DH83" t="s">
        <v>210</v>
      </c>
      <c r="DI83" t="s">
        <v>210</v>
      </c>
      <c r="DJ83" t="s">
        <v>210</v>
      </c>
      <c r="DK83" t="s">
        <v>210</v>
      </c>
      <c r="DL83" t="s">
        <v>210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GK83">
        <v>79</v>
      </c>
      <c r="GL83">
        <v>157</v>
      </c>
      <c r="GM83">
        <v>74</v>
      </c>
      <c r="GN83">
        <v>74</v>
      </c>
      <c r="GO83">
        <v>416</v>
      </c>
      <c r="GP83">
        <v>433</v>
      </c>
      <c r="GQ83">
        <v>2388</v>
      </c>
      <c r="GR83">
        <v>3863</v>
      </c>
      <c r="GS83">
        <v>2388</v>
      </c>
      <c r="GT83">
        <v>3863</v>
      </c>
      <c r="GU83" t="s">
        <v>230</v>
      </c>
      <c r="GV83">
        <v>12384</v>
      </c>
      <c r="GW83">
        <v>2388</v>
      </c>
      <c r="GX83">
        <v>3863</v>
      </c>
      <c r="GY83" t="s">
        <v>230</v>
      </c>
      <c r="GZ83">
        <v>12384</v>
      </c>
      <c r="HA83">
        <v>2388</v>
      </c>
      <c r="HB83">
        <v>3863</v>
      </c>
      <c r="HC83" t="s">
        <v>230</v>
      </c>
      <c r="HD83">
        <v>12384</v>
      </c>
    </row>
    <row r="84" spans="1:212" x14ac:dyDescent="0.25">
      <c r="A84" t="s">
        <v>854</v>
      </c>
      <c r="B84" t="s">
        <v>855</v>
      </c>
      <c r="C84" t="s">
        <v>856</v>
      </c>
      <c r="D84" t="s">
        <v>856</v>
      </c>
      <c r="E84" t="s">
        <v>857</v>
      </c>
      <c r="F84" t="s">
        <v>858</v>
      </c>
      <c r="G84" t="s">
        <v>859</v>
      </c>
      <c r="H84">
        <v>1</v>
      </c>
      <c r="I84">
        <v>0</v>
      </c>
      <c r="J84">
        <v>61.764600000000002</v>
      </c>
      <c r="K84">
        <v>1.95193E-2</v>
      </c>
      <c r="L84">
        <v>68.846999999999994</v>
      </c>
      <c r="M84">
        <v>25.077000000000002</v>
      </c>
      <c r="N84">
        <v>68.846999999999994</v>
      </c>
      <c r="T84" s="9">
        <v>1</v>
      </c>
      <c r="AA84" s="16">
        <f t="shared" si="18"/>
        <v>0</v>
      </c>
      <c r="AB84" s="13">
        <f t="shared" si="19"/>
        <v>1</v>
      </c>
      <c r="AC84" s="16">
        <f t="shared" si="20"/>
        <v>0</v>
      </c>
      <c r="AD84" s="13">
        <f t="shared" si="21"/>
        <v>0</v>
      </c>
      <c r="AE84" s="16">
        <f t="shared" si="22"/>
        <v>0</v>
      </c>
      <c r="AF84" s="13">
        <f t="shared" si="22"/>
        <v>1</v>
      </c>
      <c r="AG84" s="17">
        <f t="shared" si="23"/>
        <v>1</v>
      </c>
      <c r="AH84" s="21">
        <f t="shared" si="24"/>
        <v>0</v>
      </c>
      <c r="AI84" s="22">
        <f t="shared" si="25"/>
        <v>0</v>
      </c>
      <c r="AJ84" s="21">
        <f t="shared" si="26"/>
        <v>0</v>
      </c>
      <c r="AK84" s="22">
        <f t="shared" si="27"/>
        <v>0</v>
      </c>
      <c r="AL84" s="21">
        <f t="shared" si="28"/>
        <v>0</v>
      </c>
      <c r="AM84" s="22">
        <f t="shared" si="29"/>
        <v>0</v>
      </c>
      <c r="AN84" s="23">
        <f t="shared" si="30"/>
        <v>0</v>
      </c>
      <c r="BD84">
        <v>61.764600000000002</v>
      </c>
      <c r="BE84">
        <v>1.95193E-2</v>
      </c>
      <c r="BF84">
        <v>68.846999999999994</v>
      </c>
      <c r="BZ84">
        <v>1</v>
      </c>
      <c r="CA84" t="s">
        <v>204</v>
      </c>
      <c r="CB84" t="s">
        <v>860</v>
      </c>
      <c r="CC84" t="s">
        <v>861</v>
      </c>
      <c r="CD84" t="s">
        <v>780</v>
      </c>
      <c r="CE84" t="s">
        <v>862</v>
      </c>
      <c r="CF84" t="s">
        <v>863</v>
      </c>
      <c r="CG84">
        <v>10</v>
      </c>
      <c r="CH84">
        <v>2</v>
      </c>
      <c r="CI84">
        <v>4.3719000000000001</v>
      </c>
      <c r="CJ84">
        <v>162530</v>
      </c>
      <c r="CK84">
        <v>162530</v>
      </c>
      <c r="CL84">
        <v>0</v>
      </c>
      <c r="CM84">
        <v>0</v>
      </c>
      <c r="CN84" t="s">
        <v>210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162530</v>
      </c>
      <c r="CX84">
        <v>0</v>
      </c>
      <c r="CY84">
        <v>0</v>
      </c>
      <c r="CZ84">
        <v>0</v>
      </c>
      <c r="DA84" t="s">
        <v>210</v>
      </c>
      <c r="DB84" t="s">
        <v>210</v>
      </c>
      <c r="DC84" t="s">
        <v>210</v>
      </c>
      <c r="DD84" t="s">
        <v>210</v>
      </c>
      <c r="DE84" t="s">
        <v>210</v>
      </c>
      <c r="DF84" t="s">
        <v>210</v>
      </c>
      <c r="DG84" t="s">
        <v>210</v>
      </c>
      <c r="DH84" t="s">
        <v>210</v>
      </c>
      <c r="DI84" t="s">
        <v>210</v>
      </c>
      <c r="DJ84" t="s">
        <v>210</v>
      </c>
      <c r="DK84" t="s">
        <v>210</v>
      </c>
      <c r="DL84" t="s">
        <v>210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162530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GK84">
        <v>80</v>
      </c>
      <c r="GL84">
        <v>158</v>
      </c>
      <c r="GM84">
        <v>10</v>
      </c>
      <c r="GN84">
        <v>10</v>
      </c>
      <c r="GO84">
        <v>415</v>
      </c>
      <c r="GP84">
        <v>432</v>
      </c>
      <c r="GQ84">
        <v>2387</v>
      </c>
      <c r="GR84">
        <v>3862</v>
      </c>
      <c r="GS84">
        <v>2387</v>
      </c>
      <c r="GT84">
        <v>3862</v>
      </c>
      <c r="GU84" t="s">
        <v>340</v>
      </c>
      <c r="GV84">
        <v>12257</v>
      </c>
      <c r="GW84">
        <v>2387</v>
      </c>
      <c r="GX84">
        <v>3862</v>
      </c>
      <c r="GY84" t="s">
        <v>340</v>
      </c>
      <c r="GZ84">
        <v>12257</v>
      </c>
      <c r="HA84">
        <v>2387</v>
      </c>
      <c r="HB84">
        <v>3862</v>
      </c>
      <c r="HC84" t="s">
        <v>340</v>
      </c>
      <c r="HD84">
        <v>12257</v>
      </c>
    </row>
    <row r="85" spans="1:212" x14ac:dyDescent="0.25">
      <c r="A85" t="s">
        <v>864</v>
      </c>
      <c r="B85" t="s">
        <v>865</v>
      </c>
      <c r="C85" t="s">
        <v>866</v>
      </c>
      <c r="D85" t="s">
        <v>866</v>
      </c>
      <c r="F85" t="s">
        <v>867</v>
      </c>
      <c r="G85" t="s">
        <v>868</v>
      </c>
      <c r="H85">
        <v>1</v>
      </c>
      <c r="I85">
        <v>0</v>
      </c>
      <c r="J85">
        <v>21.0322</v>
      </c>
      <c r="K85">
        <v>1.64458E-2</v>
      </c>
      <c r="L85">
        <v>51.091999999999999</v>
      </c>
      <c r="M85">
        <v>25.048999999999999</v>
      </c>
      <c r="N85">
        <v>51.091999999999999</v>
      </c>
      <c r="W85" s="11">
        <v>1</v>
      </c>
      <c r="AA85" s="16">
        <f t="shared" si="18"/>
        <v>0</v>
      </c>
      <c r="AB85" s="13">
        <f t="shared" si="19"/>
        <v>0</v>
      </c>
      <c r="AC85" s="16">
        <f t="shared" si="20"/>
        <v>1</v>
      </c>
      <c r="AD85" s="13">
        <f t="shared" si="21"/>
        <v>0</v>
      </c>
      <c r="AE85" s="16">
        <f t="shared" si="22"/>
        <v>1</v>
      </c>
      <c r="AF85" s="13">
        <f t="shared" si="22"/>
        <v>0</v>
      </c>
      <c r="AG85" s="17">
        <f t="shared" si="23"/>
        <v>1</v>
      </c>
      <c r="AH85" s="21">
        <f t="shared" si="24"/>
        <v>0</v>
      </c>
      <c r="AI85" s="22">
        <f t="shared" si="25"/>
        <v>0</v>
      </c>
      <c r="AJ85" s="21">
        <f t="shared" si="26"/>
        <v>0</v>
      </c>
      <c r="AK85" s="22">
        <f t="shared" si="27"/>
        <v>0</v>
      </c>
      <c r="AL85" s="21">
        <f t="shared" si="28"/>
        <v>0</v>
      </c>
      <c r="AM85" s="22">
        <f t="shared" si="29"/>
        <v>0</v>
      </c>
      <c r="AN85" s="23">
        <f t="shared" si="30"/>
        <v>0</v>
      </c>
      <c r="BM85">
        <v>21.0322</v>
      </c>
      <c r="BN85">
        <v>1.64458E-2</v>
      </c>
      <c r="BO85">
        <v>51.091999999999999</v>
      </c>
      <c r="BZ85">
        <v>3</v>
      </c>
      <c r="CA85" t="s">
        <v>204</v>
      </c>
      <c r="CB85" t="s">
        <v>869</v>
      </c>
      <c r="CC85" t="s">
        <v>870</v>
      </c>
      <c r="CD85" t="s">
        <v>780</v>
      </c>
      <c r="CE85" t="s">
        <v>871</v>
      </c>
      <c r="CF85" t="s">
        <v>872</v>
      </c>
      <c r="CG85">
        <v>10</v>
      </c>
      <c r="CH85">
        <v>2</v>
      </c>
      <c r="CI85">
        <v>-4.1146000000000003</v>
      </c>
      <c r="CJ85">
        <v>0</v>
      </c>
      <c r="CK85">
        <v>0</v>
      </c>
      <c r="CL85">
        <v>0</v>
      </c>
      <c r="CM85">
        <v>0</v>
      </c>
      <c r="CN85" t="s">
        <v>210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 t="s">
        <v>210</v>
      </c>
      <c r="DB85" t="s">
        <v>210</v>
      </c>
      <c r="DC85" t="s">
        <v>210</v>
      </c>
      <c r="DD85" t="s">
        <v>210</v>
      </c>
      <c r="DE85" t="s">
        <v>210</v>
      </c>
      <c r="DF85" t="s">
        <v>210</v>
      </c>
      <c r="DG85" t="s">
        <v>210</v>
      </c>
      <c r="DH85" t="s">
        <v>210</v>
      </c>
      <c r="DI85" t="s">
        <v>210</v>
      </c>
      <c r="DJ85" t="s">
        <v>210</v>
      </c>
      <c r="DK85" t="s">
        <v>210</v>
      </c>
      <c r="DL85" t="s">
        <v>210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GK85">
        <v>81</v>
      </c>
      <c r="GL85">
        <v>159</v>
      </c>
      <c r="GM85">
        <v>41</v>
      </c>
      <c r="GN85">
        <v>41</v>
      </c>
      <c r="GO85">
        <v>213</v>
      </c>
      <c r="GP85">
        <v>222</v>
      </c>
      <c r="GQ85">
        <v>594</v>
      </c>
      <c r="GR85">
        <v>657</v>
      </c>
      <c r="GS85">
        <v>594</v>
      </c>
      <c r="GT85">
        <v>657</v>
      </c>
      <c r="GU85" t="s">
        <v>242</v>
      </c>
      <c r="GV85">
        <v>12866</v>
      </c>
      <c r="GW85">
        <v>594</v>
      </c>
      <c r="GX85">
        <v>657</v>
      </c>
      <c r="GY85" t="s">
        <v>242</v>
      </c>
      <c r="GZ85">
        <v>12866</v>
      </c>
      <c r="HA85">
        <v>594</v>
      </c>
      <c r="HB85">
        <v>657</v>
      </c>
      <c r="HC85" t="s">
        <v>242</v>
      </c>
      <c r="HD85">
        <v>12866</v>
      </c>
    </row>
    <row r="86" spans="1:212" x14ac:dyDescent="0.25">
      <c r="A86" t="s">
        <v>873</v>
      </c>
      <c r="B86" t="s">
        <v>874</v>
      </c>
      <c r="C86" t="s">
        <v>875</v>
      </c>
      <c r="D86" t="s">
        <v>875</v>
      </c>
      <c r="E86" t="s">
        <v>876</v>
      </c>
      <c r="F86" t="s">
        <v>877</v>
      </c>
      <c r="G86" t="s">
        <v>878</v>
      </c>
      <c r="H86">
        <v>0.99999400000000005</v>
      </c>
      <c r="I86" s="1">
        <v>2.9532500000000001E-7</v>
      </c>
      <c r="J86">
        <v>59.622900000000001</v>
      </c>
      <c r="K86">
        <v>4.9782699999999999E-3</v>
      </c>
      <c r="L86">
        <v>77.938999999999993</v>
      </c>
      <c r="M86">
        <v>27.152000000000001</v>
      </c>
      <c r="N86">
        <v>77.444999999999993</v>
      </c>
      <c r="Q86" s="7">
        <v>0.99634400000000001</v>
      </c>
      <c r="T86" s="9">
        <v>0.99998900000000002</v>
      </c>
      <c r="W86" s="11">
        <v>0.99998500000000001</v>
      </c>
      <c r="Z86" s="13">
        <v>0.99999400000000005</v>
      </c>
      <c r="AA86" s="16">
        <f t="shared" si="18"/>
        <v>1</v>
      </c>
      <c r="AB86" s="13">
        <f t="shared" si="19"/>
        <v>1</v>
      </c>
      <c r="AC86" s="16">
        <f t="shared" si="20"/>
        <v>1</v>
      </c>
      <c r="AD86" s="13">
        <f t="shared" si="21"/>
        <v>1</v>
      </c>
      <c r="AE86" s="16">
        <f t="shared" si="22"/>
        <v>2</v>
      </c>
      <c r="AF86" s="13">
        <f t="shared" si="22"/>
        <v>2</v>
      </c>
      <c r="AG86" s="17">
        <f t="shared" si="23"/>
        <v>4</v>
      </c>
      <c r="AH86" s="21">
        <f t="shared" si="24"/>
        <v>0</v>
      </c>
      <c r="AI86" s="22">
        <f t="shared" si="25"/>
        <v>0</v>
      </c>
      <c r="AJ86" s="21">
        <f t="shared" si="26"/>
        <v>0</v>
      </c>
      <c r="AK86" s="22">
        <f t="shared" si="27"/>
        <v>0</v>
      </c>
      <c r="AL86" s="21">
        <f t="shared" si="28"/>
        <v>0</v>
      </c>
      <c r="AM86" s="22">
        <f t="shared" si="29"/>
        <v>0</v>
      </c>
      <c r="AN86" s="23">
        <f t="shared" si="30"/>
        <v>0</v>
      </c>
      <c r="AU86">
        <v>31.0745</v>
      </c>
      <c r="AV86">
        <v>1.6032299999999999E-2</v>
      </c>
      <c r="AW86">
        <v>53.360999999999997</v>
      </c>
      <c r="BD86">
        <v>55.879199999999997</v>
      </c>
      <c r="BE86">
        <v>4.9782699999999999E-3</v>
      </c>
      <c r="BF86">
        <v>77.938999999999993</v>
      </c>
      <c r="BM86">
        <v>54.264200000000002</v>
      </c>
      <c r="BN86">
        <v>4.9782699999999999E-3</v>
      </c>
      <c r="BO86">
        <v>77.938999999999993</v>
      </c>
      <c r="BV86">
        <v>59.622900000000001</v>
      </c>
      <c r="BW86">
        <v>5.1638600000000002E-3</v>
      </c>
      <c r="BX86">
        <v>77.444999999999993</v>
      </c>
      <c r="BZ86">
        <v>2</v>
      </c>
      <c r="CA86" t="s">
        <v>204</v>
      </c>
      <c r="CB86" t="s">
        <v>879</v>
      </c>
      <c r="CC86" t="s">
        <v>880</v>
      </c>
      <c r="CD86" t="s">
        <v>881</v>
      </c>
      <c r="CE86" t="s">
        <v>882</v>
      </c>
      <c r="CF86" t="s">
        <v>883</v>
      </c>
      <c r="CG86">
        <v>5</v>
      </c>
      <c r="CH86">
        <v>3</v>
      </c>
      <c r="CI86">
        <v>-0.23305999999999999</v>
      </c>
      <c r="CJ86">
        <v>578330000</v>
      </c>
      <c r="CK86">
        <v>0</v>
      </c>
      <c r="CL86">
        <v>578330000</v>
      </c>
      <c r="CM86">
        <v>0</v>
      </c>
      <c r="CN86" t="s">
        <v>210</v>
      </c>
      <c r="CO86">
        <v>0</v>
      </c>
      <c r="CP86">
        <v>0</v>
      </c>
      <c r="CQ86">
        <v>74539</v>
      </c>
      <c r="CR86">
        <v>0</v>
      </c>
      <c r="CS86">
        <v>0</v>
      </c>
      <c r="CT86">
        <v>72971</v>
      </c>
      <c r="CU86">
        <v>0</v>
      </c>
      <c r="CV86">
        <v>0</v>
      </c>
      <c r="CW86">
        <v>556960000</v>
      </c>
      <c r="CX86">
        <v>0</v>
      </c>
      <c r="CY86">
        <v>0</v>
      </c>
      <c r="CZ86">
        <v>11466000</v>
      </c>
      <c r="DA86" t="s">
        <v>210</v>
      </c>
      <c r="DB86" t="s">
        <v>210</v>
      </c>
      <c r="DC86" t="s">
        <v>210</v>
      </c>
      <c r="DD86" t="s">
        <v>210</v>
      </c>
      <c r="DE86" t="s">
        <v>210</v>
      </c>
      <c r="DF86" t="s">
        <v>210</v>
      </c>
      <c r="DG86" t="s">
        <v>210</v>
      </c>
      <c r="DH86" t="s">
        <v>210</v>
      </c>
      <c r="DI86" t="s">
        <v>210</v>
      </c>
      <c r="DJ86" t="s">
        <v>210</v>
      </c>
      <c r="DK86" t="s">
        <v>210</v>
      </c>
      <c r="DL86" t="s">
        <v>210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74539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556960000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72971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11466000</v>
      </c>
      <c r="EV86">
        <v>0</v>
      </c>
      <c r="GK86">
        <v>82</v>
      </c>
      <c r="GL86">
        <v>161</v>
      </c>
      <c r="GM86">
        <v>509</v>
      </c>
      <c r="GN86">
        <v>509</v>
      </c>
      <c r="GO86">
        <v>300</v>
      </c>
      <c r="GP86">
        <v>314</v>
      </c>
      <c r="GQ86" t="s">
        <v>884</v>
      </c>
      <c r="GR86" t="s">
        <v>885</v>
      </c>
      <c r="GS86">
        <v>1440</v>
      </c>
      <c r="GT86">
        <v>2092</v>
      </c>
      <c r="GU86" t="s">
        <v>230</v>
      </c>
      <c r="GV86">
        <v>12569</v>
      </c>
      <c r="GW86">
        <v>1432</v>
      </c>
      <c r="GX86">
        <v>2083</v>
      </c>
      <c r="GY86" t="s">
        <v>242</v>
      </c>
      <c r="GZ86">
        <v>13559</v>
      </c>
      <c r="HA86">
        <v>1432</v>
      </c>
      <c r="HB86">
        <v>2083</v>
      </c>
      <c r="HC86" t="s">
        <v>242</v>
      </c>
      <c r="HD86">
        <v>13559</v>
      </c>
    </row>
    <row r="87" spans="1:212" x14ac:dyDescent="0.25">
      <c r="A87" t="s">
        <v>873</v>
      </c>
      <c r="B87" t="s">
        <v>886</v>
      </c>
      <c r="C87" t="s">
        <v>875</v>
      </c>
      <c r="D87" t="s">
        <v>875</v>
      </c>
      <c r="E87" t="s">
        <v>876</v>
      </c>
      <c r="F87" t="s">
        <v>877</v>
      </c>
      <c r="G87" t="s">
        <v>878</v>
      </c>
      <c r="H87">
        <v>0.40904400000000002</v>
      </c>
      <c r="I87">
        <v>0.18776699999999999</v>
      </c>
      <c r="J87">
        <v>0</v>
      </c>
      <c r="K87">
        <v>8.0530099999999993E-3</v>
      </c>
      <c r="L87">
        <v>70.533000000000001</v>
      </c>
      <c r="M87">
        <v>24.67</v>
      </c>
      <c r="N87">
        <v>68.308999999999997</v>
      </c>
      <c r="T87" s="9">
        <v>0.40904400000000002</v>
      </c>
      <c r="Z87" s="13">
        <v>0.38840000000000002</v>
      </c>
      <c r="AA87" s="16">
        <f t="shared" si="18"/>
        <v>0</v>
      </c>
      <c r="AB87" s="13">
        <f t="shared" si="19"/>
        <v>1</v>
      </c>
      <c r="AC87" s="16">
        <f t="shared" si="20"/>
        <v>0</v>
      </c>
      <c r="AD87" s="13">
        <f t="shared" si="21"/>
        <v>1</v>
      </c>
      <c r="AE87" s="16">
        <f t="shared" si="22"/>
        <v>0</v>
      </c>
      <c r="AF87" s="13">
        <f t="shared" si="22"/>
        <v>2</v>
      </c>
      <c r="AG87" s="17">
        <f t="shared" si="23"/>
        <v>2</v>
      </c>
      <c r="AH87" s="21">
        <f t="shared" si="24"/>
        <v>0</v>
      </c>
      <c r="AI87" s="22">
        <f t="shared" si="25"/>
        <v>0</v>
      </c>
      <c r="AJ87" s="21">
        <f t="shared" si="26"/>
        <v>0</v>
      </c>
      <c r="AK87" s="22">
        <f t="shared" si="27"/>
        <v>0</v>
      </c>
      <c r="AL87" s="21">
        <f t="shared" si="28"/>
        <v>0</v>
      </c>
      <c r="AM87" s="22">
        <f t="shared" si="29"/>
        <v>0</v>
      </c>
      <c r="AN87" s="23">
        <f t="shared" si="30"/>
        <v>0</v>
      </c>
      <c r="BD87">
        <v>0</v>
      </c>
      <c r="BE87">
        <v>8.2597799999999996E-3</v>
      </c>
      <c r="BF87">
        <v>68.308999999999997</v>
      </c>
      <c r="BV87">
        <v>0</v>
      </c>
      <c r="BW87">
        <v>8.0530099999999993E-3</v>
      </c>
      <c r="BX87">
        <v>70.533000000000001</v>
      </c>
      <c r="CA87" t="s">
        <v>204</v>
      </c>
      <c r="CB87" t="s">
        <v>887</v>
      </c>
      <c r="CC87" t="s">
        <v>888</v>
      </c>
      <c r="CD87" t="s">
        <v>291</v>
      </c>
      <c r="CE87" t="s">
        <v>889</v>
      </c>
      <c r="CF87" t="s">
        <v>890</v>
      </c>
      <c r="CG87">
        <v>18</v>
      </c>
      <c r="CH87">
        <v>3</v>
      </c>
      <c r="CI87">
        <v>2.7347000000000001</v>
      </c>
      <c r="CJ87">
        <v>0</v>
      </c>
      <c r="CK87">
        <v>0</v>
      </c>
      <c r="CL87">
        <v>0</v>
      </c>
      <c r="CM87">
        <v>0</v>
      </c>
      <c r="CN87" t="s">
        <v>210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 t="s">
        <v>210</v>
      </c>
      <c r="DB87" t="s">
        <v>210</v>
      </c>
      <c r="DC87" t="s">
        <v>210</v>
      </c>
      <c r="DD87" t="s">
        <v>210</v>
      </c>
      <c r="DE87" t="s">
        <v>210</v>
      </c>
      <c r="DF87" t="s">
        <v>210</v>
      </c>
      <c r="DG87" t="s">
        <v>210</v>
      </c>
      <c r="DH87" t="s">
        <v>210</v>
      </c>
      <c r="DI87" t="s">
        <v>210</v>
      </c>
      <c r="DJ87" t="s">
        <v>210</v>
      </c>
      <c r="DK87" t="s">
        <v>210</v>
      </c>
      <c r="DL87" t="s">
        <v>210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GK87">
        <v>83</v>
      </c>
      <c r="GL87">
        <v>161</v>
      </c>
      <c r="GM87">
        <v>522</v>
      </c>
      <c r="GN87">
        <v>522</v>
      </c>
      <c r="GO87">
        <v>300</v>
      </c>
      <c r="GP87">
        <v>314</v>
      </c>
      <c r="GS87">
        <v>1421</v>
      </c>
      <c r="GT87">
        <v>2070</v>
      </c>
      <c r="GU87" t="s">
        <v>340</v>
      </c>
      <c r="GV87">
        <v>16096</v>
      </c>
      <c r="GW87">
        <v>1448</v>
      </c>
      <c r="GX87">
        <v>2102</v>
      </c>
      <c r="GY87" t="s">
        <v>230</v>
      </c>
      <c r="GZ87">
        <v>23431</v>
      </c>
      <c r="HA87">
        <v>1448</v>
      </c>
      <c r="HB87">
        <v>2102</v>
      </c>
      <c r="HC87" t="s">
        <v>230</v>
      </c>
      <c r="HD87">
        <v>23431</v>
      </c>
    </row>
    <row r="88" spans="1:212" x14ac:dyDescent="0.25">
      <c r="A88" t="s">
        <v>873</v>
      </c>
      <c r="B88" t="s">
        <v>891</v>
      </c>
      <c r="C88" t="s">
        <v>875</v>
      </c>
      <c r="D88" t="s">
        <v>875</v>
      </c>
      <c r="E88" t="s">
        <v>876</v>
      </c>
      <c r="F88" t="s">
        <v>877</v>
      </c>
      <c r="G88" t="s">
        <v>878</v>
      </c>
      <c r="H88">
        <v>0.85206499999999996</v>
      </c>
      <c r="I88">
        <v>2.2824299999999999E-2</v>
      </c>
      <c r="J88">
        <v>10.094099999999999</v>
      </c>
      <c r="K88">
        <v>4.9782699999999999E-3</v>
      </c>
      <c r="L88">
        <v>77.938999999999993</v>
      </c>
      <c r="M88">
        <v>27.152000000000001</v>
      </c>
      <c r="N88">
        <v>61.488</v>
      </c>
      <c r="Q88" s="7">
        <v>0.47119899999999998</v>
      </c>
      <c r="T88" s="9">
        <v>0.85206499999999996</v>
      </c>
      <c r="W88" s="11">
        <v>0.65277700000000005</v>
      </c>
      <c r="Z88" s="13">
        <v>0.75760799999999995</v>
      </c>
      <c r="AA88" s="16">
        <f t="shared" si="18"/>
        <v>1</v>
      </c>
      <c r="AB88" s="13">
        <f t="shared" si="19"/>
        <v>1</v>
      </c>
      <c r="AC88" s="16">
        <f t="shared" si="20"/>
        <v>1</v>
      </c>
      <c r="AD88" s="13">
        <f t="shared" si="21"/>
        <v>1</v>
      </c>
      <c r="AE88" s="16">
        <f t="shared" si="22"/>
        <v>2</v>
      </c>
      <c r="AF88" s="13">
        <f t="shared" si="22"/>
        <v>2</v>
      </c>
      <c r="AG88" s="17">
        <f t="shared" si="23"/>
        <v>4</v>
      </c>
      <c r="AH88" s="21">
        <f t="shared" si="24"/>
        <v>0</v>
      </c>
      <c r="AI88" s="22">
        <f t="shared" si="25"/>
        <v>0</v>
      </c>
      <c r="AJ88" s="21">
        <f t="shared" si="26"/>
        <v>0</v>
      </c>
      <c r="AK88" s="22">
        <f t="shared" si="27"/>
        <v>0</v>
      </c>
      <c r="AL88" s="21">
        <f t="shared" si="28"/>
        <v>0</v>
      </c>
      <c r="AM88" s="22">
        <f t="shared" si="29"/>
        <v>0</v>
      </c>
      <c r="AN88" s="23">
        <f t="shared" si="30"/>
        <v>0</v>
      </c>
      <c r="AU88">
        <v>2.1743299999999999</v>
      </c>
      <c r="AV88">
        <v>1.6032299999999999E-2</v>
      </c>
      <c r="AW88">
        <v>53.360999999999997</v>
      </c>
      <c r="BD88">
        <v>10.094099999999999</v>
      </c>
      <c r="BE88">
        <v>4.9782699999999999E-3</v>
      </c>
      <c r="BF88">
        <v>77.938999999999993</v>
      </c>
      <c r="BM88">
        <v>5.7252000000000001</v>
      </c>
      <c r="BN88">
        <v>4.9782699999999999E-3</v>
      </c>
      <c r="BO88">
        <v>77.938999999999993</v>
      </c>
      <c r="BV88">
        <v>9.5958199999999998</v>
      </c>
      <c r="BW88">
        <v>5.1638600000000002E-3</v>
      </c>
      <c r="BX88">
        <v>77.444999999999993</v>
      </c>
      <c r="BZ88">
        <v>2</v>
      </c>
      <c r="CA88" t="s">
        <v>204</v>
      </c>
      <c r="CB88" t="s">
        <v>892</v>
      </c>
      <c r="CC88" t="s">
        <v>893</v>
      </c>
      <c r="CD88" t="s">
        <v>759</v>
      </c>
      <c r="CE88" t="s">
        <v>894</v>
      </c>
      <c r="CF88" t="s">
        <v>895</v>
      </c>
      <c r="CG88">
        <v>19</v>
      </c>
      <c r="CH88">
        <v>3</v>
      </c>
      <c r="CI88">
        <v>2.7551000000000001</v>
      </c>
      <c r="CJ88">
        <v>1446700</v>
      </c>
      <c r="CK88">
        <v>0</v>
      </c>
      <c r="CL88">
        <v>1446700</v>
      </c>
      <c r="CM88">
        <v>0</v>
      </c>
      <c r="CN88" t="s">
        <v>210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67284</v>
      </c>
      <c r="CU88">
        <v>0</v>
      </c>
      <c r="CV88">
        <v>0</v>
      </c>
      <c r="CW88">
        <v>557320</v>
      </c>
      <c r="CX88">
        <v>0</v>
      </c>
      <c r="CY88">
        <v>0</v>
      </c>
      <c r="CZ88">
        <v>66650</v>
      </c>
      <c r="DA88" t="s">
        <v>210</v>
      </c>
      <c r="DB88" t="s">
        <v>210</v>
      </c>
      <c r="DC88" t="s">
        <v>210</v>
      </c>
      <c r="DD88" t="s">
        <v>210</v>
      </c>
      <c r="DE88" t="s">
        <v>210</v>
      </c>
      <c r="DF88" t="s">
        <v>210</v>
      </c>
      <c r="DG88" t="s">
        <v>210</v>
      </c>
      <c r="DH88" t="s">
        <v>210</v>
      </c>
      <c r="DI88" t="s">
        <v>210</v>
      </c>
      <c r="DJ88" t="s">
        <v>210</v>
      </c>
      <c r="DK88" t="s">
        <v>210</v>
      </c>
      <c r="DL88" t="s">
        <v>210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557320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67284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66650</v>
      </c>
      <c r="EV88">
        <v>0</v>
      </c>
      <c r="GK88">
        <v>84</v>
      </c>
      <c r="GL88">
        <v>161</v>
      </c>
      <c r="GM88">
        <v>523</v>
      </c>
      <c r="GN88">
        <v>523</v>
      </c>
      <c r="GO88">
        <v>300</v>
      </c>
      <c r="GP88">
        <v>314</v>
      </c>
      <c r="GQ88" t="s">
        <v>896</v>
      </c>
      <c r="GR88" t="s">
        <v>897</v>
      </c>
      <c r="GS88">
        <v>1410</v>
      </c>
      <c r="GT88">
        <v>2058</v>
      </c>
      <c r="GU88" t="s">
        <v>340</v>
      </c>
      <c r="GV88">
        <v>11902</v>
      </c>
      <c r="GW88">
        <v>1432</v>
      </c>
      <c r="GX88">
        <v>2083</v>
      </c>
      <c r="GY88" t="s">
        <v>242</v>
      </c>
      <c r="GZ88">
        <v>13559</v>
      </c>
      <c r="HA88">
        <v>1432</v>
      </c>
      <c r="HB88">
        <v>2083</v>
      </c>
      <c r="HC88" t="s">
        <v>242</v>
      </c>
      <c r="HD88">
        <v>13559</v>
      </c>
    </row>
    <row r="89" spans="1:212" x14ac:dyDescent="0.25">
      <c r="A89" t="s">
        <v>898</v>
      </c>
      <c r="B89" t="s">
        <v>899</v>
      </c>
      <c r="C89" t="s">
        <v>900</v>
      </c>
      <c r="D89" t="s">
        <v>900</v>
      </c>
      <c r="E89" t="s">
        <v>901</v>
      </c>
      <c r="F89" t="s">
        <v>902</v>
      </c>
      <c r="G89" t="s">
        <v>903</v>
      </c>
      <c r="H89">
        <v>0.227936</v>
      </c>
      <c r="I89">
        <v>0.25235200000000002</v>
      </c>
      <c r="J89">
        <v>0</v>
      </c>
      <c r="K89">
        <v>1.6101899999999999E-2</v>
      </c>
      <c r="L89">
        <v>41.643999999999998</v>
      </c>
      <c r="M89">
        <v>7.9587000000000003</v>
      </c>
      <c r="N89">
        <v>41.643999999999998</v>
      </c>
      <c r="S89" s="9">
        <v>0.227936</v>
      </c>
      <c r="AA89" s="16">
        <f t="shared" si="18"/>
        <v>0</v>
      </c>
      <c r="AB89" s="13">
        <f t="shared" si="19"/>
        <v>1</v>
      </c>
      <c r="AC89" s="16">
        <f t="shared" si="20"/>
        <v>0</v>
      </c>
      <c r="AD89" s="13">
        <f t="shared" si="21"/>
        <v>0</v>
      </c>
      <c r="AE89" s="16">
        <f t="shared" si="22"/>
        <v>0</v>
      </c>
      <c r="AF89" s="13">
        <f t="shared" si="22"/>
        <v>1</v>
      </c>
      <c r="AG89" s="17">
        <f t="shared" si="23"/>
        <v>1</v>
      </c>
      <c r="AH89" s="21">
        <f t="shared" si="24"/>
        <v>0</v>
      </c>
      <c r="AI89" s="22">
        <f t="shared" si="25"/>
        <v>1</v>
      </c>
      <c r="AJ89" s="21">
        <f t="shared" si="26"/>
        <v>0</v>
      </c>
      <c r="AK89" s="22">
        <f t="shared" si="27"/>
        <v>0</v>
      </c>
      <c r="AL89" s="21">
        <f t="shared" si="28"/>
        <v>0</v>
      </c>
      <c r="AM89" s="22">
        <f t="shared" si="29"/>
        <v>1</v>
      </c>
      <c r="AN89" s="23">
        <f t="shared" si="30"/>
        <v>1</v>
      </c>
      <c r="BA89">
        <v>0</v>
      </c>
      <c r="BB89">
        <v>1.6101899999999999E-2</v>
      </c>
      <c r="BC89">
        <v>41.643999999999998</v>
      </c>
      <c r="CA89" t="s">
        <v>204</v>
      </c>
      <c r="CB89" t="s">
        <v>904</v>
      </c>
      <c r="CC89" t="s">
        <v>905</v>
      </c>
      <c r="CD89" t="s">
        <v>662</v>
      </c>
      <c r="CE89" t="s">
        <v>906</v>
      </c>
      <c r="CF89" t="s">
        <v>907</v>
      </c>
      <c r="CG89">
        <v>16</v>
      </c>
      <c r="CH89">
        <v>2</v>
      </c>
      <c r="CI89">
        <v>3.4653</v>
      </c>
      <c r="CJ89">
        <v>0</v>
      </c>
      <c r="CK89">
        <v>0</v>
      </c>
      <c r="CL89">
        <v>0</v>
      </c>
      <c r="CM89">
        <v>0</v>
      </c>
      <c r="CN89" t="s">
        <v>210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 t="s">
        <v>210</v>
      </c>
      <c r="DB89" t="s">
        <v>210</v>
      </c>
      <c r="DC89" t="s">
        <v>210</v>
      </c>
      <c r="DD89" t="s">
        <v>210</v>
      </c>
      <c r="DE89" t="s">
        <v>210</v>
      </c>
      <c r="DF89" t="s">
        <v>210</v>
      </c>
      <c r="DG89" t="s">
        <v>210</v>
      </c>
      <c r="DH89" t="s">
        <v>210</v>
      </c>
      <c r="DI89" t="s">
        <v>210</v>
      </c>
      <c r="DJ89" t="s">
        <v>210</v>
      </c>
      <c r="DK89" t="s">
        <v>210</v>
      </c>
      <c r="DL89" t="s">
        <v>210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GK89">
        <v>85</v>
      </c>
      <c r="GL89">
        <v>173</v>
      </c>
      <c r="GM89">
        <v>542</v>
      </c>
      <c r="GN89">
        <v>542</v>
      </c>
      <c r="GO89">
        <v>567</v>
      </c>
      <c r="GP89">
        <v>584</v>
      </c>
      <c r="GS89">
        <v>2659</v>
      </c>
      <c r="GT89">
        <v>4149</v>
      </c>
      <c r="GU89" t="s">
        <v>218</v>
      </c>
      <c r="GV89">
        <v>10514</v>
      </c>
      <c r="GW89">
        <v>2659</v>
      </c>
      <c r="GX89">
        <v>4149</v>
      </c>
      <c r="GY89" t="s">
        <v>218</v>
      </c>
      <c r="GZ89">
        <v>10514</v>
      </c>
      <c r="HA89">
        <v>2659</v>
      </c>
      <c r="HB89">
        <v>4149</v>
      </c>
      <c r="HC89" t="s">
        <v>218</v>
      </c>
      <c r="HD89">
        <v>10514</v>
      </c>
    </row>
    <row r="90" spans="1:212" x14ac:dyDescent="0.25">
      <c r="A90" t="s">
        <v>898</v>
      </c>
      <c r="B90" t="s">
        <v>908</v>
      </c>
      <c r="C90" t="s">
        <v>900</v>
      </c>
      <c r="D90" t="s">
        <v>900</v>
      </c>
      <c r="E90" t="s">
        <v>901</v>
      </c>
      <c r="F90" t="s">
        <v>902</v>
      </c>
      <c r="G90" t="s">
        <v>903</v>
      </c>
      <c r="H90">
        <v>0.226718</v>
      </c>
      <c r="I90">
        <v>0.25374099999999999</v>
      </c>
      <c r="J90">
        <v>0</v>
      </c>
      <c r="K90">
        <v>1.1967500000000001E-2</v>
      </c>
      <c r="L90">
        <v>44.381999999999998</v>
      </c>
      <c r="M90">
        <v>23.149000000000001</v>
      </c>
      <c r="N90">
        <v>41.643999999999998</v>
      </c>
      <c r="P90" s="7">
        <v>0.22383700000000001</v>
      </c>
      <c r="S90" s="9">
        <v>0.226718</v>
      </c>
      <c r="AA90" s="16">
        <f t="shared" si="18"/>
        <v>1</v>
      </c>
      <c r="AB90" s="13">
        <f t="shared" si="19"/>
        <v>1</v>
      </c>
      <c r="AC90" s="16">
        <f t="shared" si="20"/>
        <v>0</v>
      </c>
      <c r="AD90" s="13">
        <f t="shared" si="21"/>
        <v>0</v>
      </c>
      <c r="AE90" s="16">
        <f t="shared" si="22"/>
        <v>1</v>
      </c>
      <c r="AF90" s="13">
        <f t="shared" si="22"/>
        <v>1</v>
      </c>
      <c r="AG90" s="17">
        <f t="shared" si="23"/>
        <v>2</v>
      </c>
      <c r="AH90" s="21">
        <f t="shared" si="24"/>
        <v>1</v>
      </c>
      <c r="AI90" s="22">
        <f t="shared" si="25"/>
        <v>1</v>
      </c>
      <c r="AJ90" s="21">
        <f t="shared" si="26"/>
        <v>0</v>
      </c>
      <c r="AK90" s="22">
        <f t="shared" si="27"/>
        <v>0</v>
      </c>
      <c r="AL90" s="21">
        <f t="shared" si="28"/>
        <v>1</v>
      </c>
      <c r="AM90" s="22">
        <f t="shared" si="29"/>
        <v>1</v>
      </c>
      <c r="AN90" s="23">
        <f t="shared" si="30"/>
        <v>2</v>
      </c>
      <c r="AR90">
        <v>0</v>
      </c>
      <c r="AS90">
        <v>1.1967500000000001E-2</v>
      </c>
      <c r="AT90">
        <v>44.381999999999998</v>
      </c>
      <c r="BA90">
        <v>0</v>
      </c>
      <c r="BB90">
        <v>1.6101899999999999E-2</v>
      </c>
      <c r="BC90">
        <v>41.643999999999998</v>
      </c>
      <c r="CA90" t="s">
        <v>204</v>
      </c>
      <c r="CB90" t="s">
        <v>909</v>
      </c>
      <c r="CC90" t="s">
        <v>910</v>
      </c>
      <c r="CD90" t="s">
        <v>291</v>
      </c>
      <c r="CE90" t="s">
        <v>906</v>
      </c>
      <c r="CF90" t="s">
        <v>907</v>
      </c>
      <c r="CG90">
        <v>18</v>
      </c>
      <c r="CH90">
        <v>2</v>
      </c>
      <c r="CI90">
        <v>3.4653</v>
      </c>
      <c r="CJ90">
        <v>0</v>
      </c>
      <c r="CK90">
        <v>0</v>
      </c>
      <c r="CL90">
        <v>0</v>
      </c>
      <c r="CM90">
        <v>0</v>
      </c>
      <c r="CN90" t="s">
        <v>210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 t="s">
        <v>210</v>
      </c>
      <c r="DB90" t="s">
        <v>210</v>
      </c>
      <c r="DC90" t="s">
        <v>210</v>
      </c>
      <c r="DD90" t="s">
        <v>210</v>
      </c>
      <c r="DE90" t="s">
        <v>210</v>
      </c>
      <c r="DF90" t="s">
        <v>210</v>
      </c>
      <c r="DG90" t="s">
        <v>210</v>
      </c>
      <c r="DH90" t="s">
        <v>210</v>
      </c>
      <c r="DI90" t="s">
        <v>210</v>
      </c>
      <c r="DJ90" t="s">
        <v>210</v>
      </c>
      <c r="DK90" t="s">
        <v>210</v>
      </c>
      <c r="DL90" t="s">
        <v>210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GK90">
        <v>86</v>
      </c>
      <c r="GL90">
        <v>173</v>
      </c>
      <c r="GM90">
        <v>544</v>
      </c>
      <c r="GN90">
        <v>544</v>
      </c>
      <c r="GO90">
        <v>567</v>
      </c>
      <c r="GP90">
        <v>584</v>
      </c>
      <c r="GS90">
        <v>2659</v>
      </c>
      <c r="GT90">
        <v>4149</v>
      </c>
      <c r="GU90" t="s">
        <v>218</v>
      </c>
      <c r="GV90">
        <v>10514</v>
      </c>
      <c r="GW90">
        <v>2658</v>
      </c>
      <c r="GX90">
        <v>4148</v>
      </c>
      <c r="GY90" t="s">
        <v>911</v>
      </c>
      <c r="GZ90">
        <v>9346</v>
      </c>
      <c r="HA90">
        <v>2658</v>
      </c>
      <c r="HB90">
        <v>4148</v>
      </c>
      <c r="HC90" t="s">
        <v>911</v>
      </c>
      <c r="HD90">
        <v>9346</v>
      </c>
    </row>
    <row r="91" spans="1:212" x14ac:dyDescent="0.25">
      <c r="A91" t="s">
        <v>898</v>
      </c>
      <c r="B91" t="s">
        <v>912</v>
      </c>
      <c r="C91" t="s">
        <v>900</v>
      </c>
      <c r="D91" t="s">
        <v>900</v>
      </c>
      <c r="E91" t="s">
        <v>901</v>
      </c>
      <c r="F91" t="s">
        <v>902</v>
      </c>
      <c r="G91" t="s">
        <v>903</v>
      </c>
      <c r="H91">
        <v>0.22507099999999999</v>
      </c>
      <c r="I91">
        <v>0.25512699999999999</v>
      </c>
      <c r="J91">
        <v>0</v>
      </c>
      <c r="K91">
        <v>1.1967500000000001E-2</v>
      </c>
      <c r="L91">
        <v>44.381999999999998</v>
      </c>
      <c r="M91">
        <v>23.149000000000001</v>
      </c>
      <c r="N91">
        <v>41.643999999999998</v>
      </c>
      <c r="P91" s="7">
        <v>0.22186600000000001</v>
      </c>
      <c r="S91" s="9">
        <v>0.22507099999999999</v>
      </c>
      <c r="AA91" s="16">
        <f t="shared" si="18"/>
        <v>1</v>
      </c>
      <c r="AB91" s="13">
        <f t="shared" si="19"/>
        <v>1</v>
      </c>
      <c r="AC91" s="16">
        <f t="shared" si="20"/>
        <v>0</v>
      </c>
      <c r="AD91" s="13">
        <f t="shared" si="21"/>
        <v>0</v>
      </c>
      <c r="AE91" s="16">
        <f t="shared" si="22"/>
        <v>1</v>
      </c>
      <c r="AF91" s="13">
        <f t="shared" si="22"/>
        <v>1</v>
      </c>
      <c r="AG91" s="17">
        <f t="shared" si="23"/>
        <v>2</v>
      </c>
      <c r="AH91" s="21">
        <f t="shared" si="24"/>
        <v>1</v>
      </c>
      <c r="AI91" s="22">
        <f t="shared" si="25"/>
        <v>1</v>
      </c>
      <c r="AJ91" s="21">
        <f t="shared" si="26"/>
        <v>0</v>
      </c>
      <c r="AK91" s="22">
        <f t="shared" si="27"/>
        <v>0</v>
      </c>
      <c r="AL91" s="21">
        <f t="shared" si="28"/>
        <v>1</v>
      </c>
      <c r="AM91" s="22">
        <f t="shared" si="29"/>
        <v>1</v>
      </c>
      <c r="AN91" s="23">
        <f t="shared" si="30"/>
        <v>2</v>
      </c>
      <c r="AR91">
        <v>0</v>
      </c>
      <c r="AS91">
        <v>1.1967500000000001E-2</v>
      </c>
      <c r="AT91">
        <v>44.381999999999998</v>
      </c>
      <c r="BA91">
        <v>0</v>
      </c>
      <c r="BB91">
        <v>1.6101899999999999E-2</v>
      </c>
      <c r="BC91">
        <v>41.643999999999998</v>
      </c>
      <c r="CA91" t="s">
        <v>204</v>
      </c>
      <c r="CB91" t="s">
        <v>913</v>
      </c>
      <c r="CC91" t="s">
        <v>214</v>
      </c>
      <c r="CD91" t="s">
        <v>215</v>
      </c>
      <c r="CE91" t="s">
        <v>906</v>
      </c>
      <c r="CF91" t="s">
        <v>907</v>
      </c>
      <c r="CG91">
        <v>19</v>
      </c>
      <c r="CH91">
        <v>2</v>
      </c>
      <c r="CI91">
        <v>3.4653</v>
      </c>
      <c r="CJ91">
        <v>0</v>
      </c>
      <c r="CK91">
        <v>0</v>
      </c>
      <c r="CL91">
        <v>0</v>
      </c>
      <c r="CM91">
        <v>0</v>
      </c>
      <c r="CN91" t="s">
        <v>210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 t="s">
        <v>210</v>
      </c>
      <c r="DB91" t="s">
        <v>210</v>
      </c>
      <c r="DC91" t="s">
        <v>210</v>
      </c>
      <c r="DD91" t="s">
        <v>210</v>
      </c>
      <c r="DE91" t="s">
        <v>210</v>
      </c>
      <c r="DF91" t="s">
        <v>210</v>
      </c>
      <c r="DG91" t="s">
        <v>210</v>
      </c>
      <c r="DH91" t="s">
        <v>210</v>
      </c>
      <c r="DI91" t="s">
        <v>210</v>
      </c>
      <c r="DJ91" t="s">
        <v>210</v>
      </c>
      <c r="DK91" t="s">
        <v>210</v>
      </c>
      <c r="DL91" t="s">
        <v>210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GK91">
        <v>87</v>
      </c>
      <c r="GL91">
        <v>173</v>
      </c>
      <c r="GM91">
        <v>545</v>
      </c>
      <c r="GN91">
        <v>545</v>
      </c>
      <c r="GO91">
        <v>567</v>
      </c>
      <c r="GP91">
        <v>584</v>
      </c>
      <c r="GS91">
        <v>2659</v>
      </c>
      <c r="GT91">
        <v>4149</v>
      </c>
      <c r="GU91" t="s">
        <v>218</v>
      </c>
      <c r="GV91">
        <v>10514</v>
      </c>
      <c r="GW91">
        <v>2658</v>
      </c>
      <c r="GX91">
        <v>4148</v>
      </c>
      <c r="GY91" t="s">
        <v>911</v>
      </c>
      <c r="GZ91">
        <v>9346</v>
      </c>
      <c r="HA91">
        <v>2658</v>
      </c>
      <c r="HB91">
        <v>4148</v>
      </c>
      <c r="HC91" t="s">
        <v>911</v>
      </c>
      <c r="HD91">
        <v>9346</v>
      </c>
    </row>
    <row r="92" spans="1:212" x14ac:dyDescent="0.25">
      <c r="A92" t="s">
        <v>914</v>
      </c>
      <c r="B92">
        <v>94</v>
      </c>
      <c r="C92" t="s">
        <v>914</v>
      </c>
      <c r="D92" t="s">
        <v>914</v>
      </c>
      <c r="F92" t="s">
        <v>915</v>
      </c>
      <c r="G92" t="s">
        <v>916</v>
      </c>
      <c r="H92">
        <v>1</v>
      </c>
      <c r="I92">
        <v>0</v>
      </c>
      <c r="J92">
        <v>30.4114</v>
      </c>
      <c r="K92">
        <v>1.52985E-2</v>
      </c>
      <c r="L92">
        <v>46.542999999999999</v>
      </c>
      <c r="M92">
        <v>6.5183999999999997</v>
      </c>
      <c r="N92">
        <v>46.542999999999999</v>
      </c>
      <c r="W92" s="11">
        <v>1</v>
      </c>
      <c r="AA92" s="16">
        <f t="shared" si="18"/>
        <v>0</v>
      </c>
      <c r="AB92" s="13">
        <f t="shared" si="19"/>
        <v>0</v>
      </c>
      <c r="AC92" s="16">
        <f t="shared" si="20"/>
        <v>1</v>
      </c>
      <c r="AD92" s="13">
        <f t="shared" si="21"/>
        <v>0</v>
      </c>
      <c r="AE92" s="16">
        <f t="shared" si="22"/>
        <v>1</v>
      </c>
      <c r="AF92" s="13">
        <f t="shared" si="22"/>
        <v>0</v>
      </c>
      <c r="AG92" s="17">
        <f t="shared" si="23"/>
        <v>1</v>
      </c>
      <c r="AH92" s="21">
        <f t="shared" si="24"/>
        <v>0</v>
      </c>
      <c r="AI92" s="22">
        <f t="shared" si="25"/>
        <v>0</v>
      </c>
      <c r="AJ92" s="21">
        <f t="shared" si="26"/>
        <v>0</v>
      </c>
      <c r="AK92" s="22">
        <f t="shared" si="27"/>
        <v>0</v>
      </c>
      <c r="AL92" s="21">
        <f t="shared" si="28"/>
        <v>0</v>
      </c>
      <c r="AM92" s="22">
        <f t="shared" si="29"/>
        <v>0</v>
      </c>
      <c r="AN92" s="23">
        <f t="shared" si="30"/>
        <v>0</v>
      </c>
      <c r="BM92">
        <v>30.4114</v>
      </c>
      <c r="BN92">
        <v>1.52985E-2</v>
      </c>
      <c r="BO92">
        <v>46.542999999999999</v>
      </c>
      <c r="CA92" t="s">
        <v>204</v>
      </c>
      <c r="CB92" t="s">
        <v>917</v>
      </c>
      <c r="CC92" t="s">
        <v>918</v>
      </c>
      <c r="CD92" t="s">
        <v>316</v>
      </c>
      <c r="CE92" t="s">
        <v>919</v>
      </c>
      <c r="CF92" t="s">
        <v>920</v>
      </c>
      <c r="CG92">
        <v>3</v>
      </c>
      <c r="CH92">
        <v>2</v>
      </c>
      <c r="CI92">
        <v>-0.92579999999999996</v>
      </c>
      <c r="CJ92">
        <v>3434800</v>
      </c>
      <c r="CK92">
        <v>0</v>
      </c>
      <c r="CL92">
        <v>3434800</v>
      </c>
      <c r="CM92">
        <v>0</v>
      </c>
      <c r="CN92" t="s">
        <v>210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3434800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 t="s">
        <v>210</v>
      </c>
      <c r="DB92" t="s">
        <v>210</v>
      </c>
      <c r="DC92" t="s">
        <v>210</v>
      </c>
      <c r="DD92" t="s">
        <v>210</v>
      </c>
      <c r="DE92" t="s">
        <v>210</v>
      </c>
      <c r="DF92" t="s">
        <v>210</v>
      </c>
      <c r="DG92" t="s">
        <v>210</v>
      </c>
      <c r="DH92" t="s">
        <v>210</v>
      </c>
      <c r="DI92" t="s">
        <v>210</v>
      </c>
      <c r="DJ92" t="s">
        <v>210</v>
      </c>
      <c r="DK92" t="s">
        <v>210</v>
      </c>
      <c r="DL92" t="s">
        <v>210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3434800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GK92">
        <v>88</v>
      </c>
      <c r="GL92">
        <v>175</v>
      </c>
      <c r="GM92">
        <v>94</v>
      </c>
      <c r="GN92">
        <v>94</v>
      </c>
      <c r="GO92">
        <v>480</v>
      </c>
      <c r="GP92">
        <v>497</v>
      </c>
      <c r="GQ92">
        <v>2518</v>
      </c>
      <c r="GR92">
        <v>4006</v>
      </c>
      <c r="GS92">
        <v>2518</v>
      </c>
      <c r="GT92">
        <v>4006</v>
      </c>
      <c r="GU92" t="s">
        <v>242</v>
      </c>
      <c r="GV92">
        <v>8217</v>
      </c>
      <c r="GW92">
        <v>2518</v>
      </c>
      <c r="GX92">
        <v>4006</v>
      </c>
      <c r="GY92" t="s">
        <v>242</v>
      </c>
      <c r="GZ92">
        <v>8217</v>
      </c>
      <c r="HA92">
        <v>2518</v>
      </c>
      <c r="HB92">
        <v>4006</v>
      </c>
      <c r="HC92" t="s">
        <v>242</v>
      </c>
      <c r="HD92">
        <v>8217</v>
      </c>
    </row>
    <row r="93" spans="1:212" x14ac:dyDescent="0.25">
      <c r="A93" t="s">
        <v>914</v>
      </c>
      <c r="B93">
        <v>95</v>
      </c>
      <c r="C93" t="s">
        <v>914</v>
      </c>
      <c r="D93" t="s">
        <v>914</v>
      </c>
      <c r="F93" t="s">
        <v>915</v>
      </c>
      <c r="G93" t="s">
        <v>916</v>
      </c>
      <c r="H93">
        <v>1</v>
      </c>
      <c r="I93">
        <v>0</v>
      </c>
      <c r="J93">
        <v>30.4114</v>
      </c>
      <c r="K93">
        <v>1.52985E-2</v>
      </c>
      <c r="L93">
        <v>46.542999999999999</v>
      </c>
      <c r="M93">
        <v>6.5183999999999997</v>
      </c>
      <c r="N93">
        <v>46.542999999999999</v>
      </c>
      <c r="W93" s="11">
        <v>1</v>
      </c>
      <c r="AA93" s="16">
        <f t="shared" si="18"/>
        <v>0</v>
      </c>
      <c r="AB93" s="13">
        <f t="shared" si="19"/>
        <v>0</v>
      </c>
      <c r="AC93" s="16">
        <f t="shared" si="20"/>
        <v>1</v>
      </c>
      <c r="AD93" s="13">
        <f t="shared" si="21"/>
        <v>0</v>
      </c>
      <c r="AE93" s="16">
        <f t="shared" si="22"/>
        <v>1</v>
      </c>
      <c r="AF93" s="13">
        <f t="shared" si="22"/>
        <v>0</v>
      </c>
      <c r="AG93" s="17">
        <f t="shared" si="23"/>
        <v>1</v>
      </c>
      <c r="AH93" s="21">
        <f t="shared" si="24"/>
        <v>0</v>
      </c>
      <c r="AI93" s="22">
        <f t="shared" si="25"/>
        <v>0</v>
      </c>
      <c r="AJ93" s="21">
        <f t="shared" si="26"/>
        <v>0</v>
      </c>
      <c r="AK93" s="22">
        <f t="shared" si="27"/>
        <v>0</v>
      </c>
      <c r="AL93" s="21">
        <f t="shared" si="28"/>
        <v>0</v>
      </c>
      <c r="AM93" s="22">
        <f t="shared" si="29"/>
        <v>0</v>
      </c>
      <c r="AN93" s="23">
        <f t="shared" si="30"/>
        <v>0</v>
      </c>
      <c r="BM93">
        <v>30.4114</v>
      </c>
      <c r="BN93">
        <v>1.52985E-2</v>
      </c>
      <c r="BO93">
        <v>46.542999999999999</v>
      </c>
      <c r="CA93" t="s">
        <v>204</v>
      </c>
      <c r="CB93" t="s">
        <v>921</v>
      </c>
      <c r="CC93" t="s">
        <v>922</v>
      </c>
      <c r="CD93" t="s">
        <v>923</v>
      </c>
      <c r="CE93" t="s">
        <v>919</v>
      </c>
      <c r="CF93" t="s">
        <v>920</v>
      </c>
      <c r="CG93">
        <v>4</v>
      </c>
      <c r="CH93">
        <v>2</v>
      </c>
      <c r="CI93">
        <v>-0.92579999999999996</v>
      </c>
      <c r="CJ93">
        <v>3434800</v>
      </c>
      <c r="CK93">
        <v>0</v>
      </c>
      <c r="CL93">
        <v>3434800</v>
      </c>
      <c r="CM93">
        <v>0</v>
      </c>
      <c r="CN93" t="s">
        <v>210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3434800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 t="s">
        <v>210</v>
      </c>
      <c r="DB93" t="s">
        <v>210</v>
      </c>
      <c r="DC93" t="s">
        <v>210</v>
      </c>
      <c r="DD93" t="s">
        <v>210</v>
      </c>
      <c r="DE93" t="s">
        <v>210</v>
      </c>
      <c r="DF93" t="s">
        <v>210</v>
      </c>
      <c r="DG93" t="s">
        <v>210</v>
      </c>
      <c r="DH93" t="s">
        <v>210</v>
      </c>
      <c r="DI93" t="s">
        <v>210</v>
      </c>
      <c r="DJ93" t="s">
        <v>210</v>
      </c>
      <c r="DK93" t="s">
        <v>210</v>
      </c>
      <c r="DL93" t="s">
        <v>210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3434800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GK93">
        <v>89</v>
      </c>
      <c r="GL93">
        <v>175</v>
      </c>
      <c r="GM93">
        <v>95</v>
      </c>
      <c r="GN93">
        <v>95</v>
      </c>
      <c r="GO93">
        <v>480</v>
      </c>
      <c r="GP93">
        <v>497</v>
      </c>
      <c r="GQ93">
        <v>2518</v>
      </c>
      <c r="GR93">
        <v>4006</v>
      </c>
      <c r="GS93">
        <v>2518</v>
      </c>
      <c r="GT93">
        <v>4006</v>
      </c>
      <c r="GU93" t="s">
        <v>242</v>
      </c>
      <c r="GV93">
        <v>8217</v>
      </c>
      <c r="GW93">
        <v>2518</v>
      </c>
      <c r="GX93">
        <v>4006</v>
      </c>
      <c r="GY93" t="s">
        <v>242</v>
      </c>
      <c r="GZ93">
        <v>8217</v>
      </c>
      <c r="HA93">
        <v>2518</v>
      </c>
      <c r="HB93">
        <v>4006</v>
      </c>
      <c r="HC93" t="s">
        <v>242</v>
      </c>
      <c r="HD93">
        <v>8217</v>
      </c>
    </row>
    <row r="94" spans="1:212" x14ac:dyDescent="0.25">
      <c r="A94" t="s">
        <v>924</v>
      </c>
      <c r="B94" t="s">
        <v>925</v>
      </c>
      <c r="C94" t="s">
        <v>926</v>
      </c>
      <c r="D94" t="s">
        <v>926</v>
      </c>
      <c r="E94" t="s">
        <v>927</v>
      </c>
      <c r="F94" t="s">
        <v>928</v>
      </c>
      <c r="G94" t="s">
        <v>929</v>
      </c>
      <c r="H94">
        <v>1</v>
      </c>
      <c r="I94">
        <v>0</v>
      </c>
      <c r="J94">
        <v>26.749700000000001</v>
      </c>
      <c r="K94">
        <v>1.5780599999999999E-2</v>
      </c>
      <c r="L94">
        <v>83.882999999999996</v>
      </c>
      <c r="M94">
        <v>14.606999999999999</v>
      </c>
      <c r="N94">
        <v>41.704000000000001</v>
      </c>
      <c r="Z94" s="13">
        <v>1</v>
      </c>
      <c r="AA94" s="16">
        <f t="shared" si="18"/>
        <v>0</v>
      </c>
      <c r="AB94" s="13">
        <f t="shared" si="19"/>
        <v>0</v>
      </c>
      <c r="AC94" s="16">
        <f t="shared" si="20"/>
        <v>0</v>
      </c>
      <c r="AD94" s="13">
        <f t="shared" si="21"/>
        <v>1</v>
      </c>
      <c r="AE94" s="16">
        <f t="shared" si="22"/>
        <v>0</v>
      </c>
      <c r="AF94" s="13">
        <f t="shared" si="22"/>
        <v>1</v>
      </c>
      <c r="AG94" s="17">
        <f t="shared" si="23"/>
        <v>1</v>
      </c>
      <c r="AH94" s="21">
        <f t="shared" si="24"/>
        <v>0</v>
      </c>
      <c r="AI94" s="22">
        <f t="shared" si="25"/>
        <v>0</v>
      </c>
      <c r="AJ94" s="21">
        <f t="shared" si="26"/>
        <v>0</v>
      </c>
      <c r="AK94" s="22">
        <f t="shared" si="27"/>
        <v>0</v>
      </c>
      <c r="AL94" s="21">
        <f t="shared" si="28"/>
        <v>0</v>
      </c>
      <c r="AM94" s="22">
        <f t="shared" si="29"/>
        <v>0</v>
      </c>
      <c r="AN94" s="23">
        <f t="shared" si="30"/>
        <v>0</v>
      </c>
      <c r="BV94">
        <v>26.749700000000001</v>
      </c>
      <c r="BW94">
        <v>1.5780599999999999E-2</v>
      </c>
      <c r="BX94">
        <v>83.882999999999996</v>
      </c>
      <c r="BZ94">
        <v>3</v>
      </c>
      <c r="CA94" t="s">
        <v>204</v>
      </c>
      <c r="CB94" t="s">
        <v>930</v>
      </c>
      <c r="CC94" t="s">
        <v>931</v>
      </c>
      <c r="CD94" t="s">
        <v>932</v>
      </c>
      <c r="CE94" t="s">
        <v>933</v>
      </c>
      <c r="CF94" t="s">
        <v>934</v>
      </c>
      <c r="CG94">
        <v>1</v>
      </c>
      <c r="CH94">
        <v>2</v>
      </c>
      <c r="CI94">
        <v>-2.4672999999999998</v>
      </c>
      <c r="CJ94">
        <v>3352800</v>
      </c>
      <c r="CK94">
        <v>0</v>
      </c>
      <c r="CL94">
        <v>0</v>
      </c>
      <c r="CM94">
        <v>3352800</v>
      </c>
      <c r="CN94" t="s">
        <v>210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3352800</v>
      </c>
      <c r="DA94" t="s">
        <v>210</v>
      </c>
      <c r="DB94" t="s">
        <v>210</v>
      </c>
      <c r="DC94" t="s">
        <v>210</v>
      </c>
      <c r="DD94" t="s">
        <v>210</v>
      </c>
      <c r="DE94" t="s">
        <v>210</v>
      </c>
      <c r="DF94" t="s">
        <v>210</v>
      </c>
      <c r="DG94" t="s">
        <v>210</v>
      </c>
      <c r="DH94" t="s">
        <v>210</v>
      </c>
      <c r="DI94" t="s">
        <v>210</v>
      </c>
      <c r="DJ94" t="s">
        <v>210</v>
      </c>
      <c r="DK94" t="s">
        <v>210</v>
      </c>
      <c r="DL94" t="s">
        <v>210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3352800</v>
      </c>
      <c r="GK94">
        <v>90</v>
      </c>
      <c r="GL94">
        <v>177</v>
      </c>
      <c r="GM94">
        <v>2</v>
      </c>
      <c r="GN94">
        <v>2</v>
      </c>
      <c r="GO94">
        <v>568</v>
      </c>
      <c r="GP94">
        <v>585</v>
      </c>
      <c r="GQ94" t="s">
        <v>935</v>
      </c>
      <c r="GR94" t="s">
        <v>936</v>
      </c>
      <c r="GS94">
        <v>2661</v>
      </c>
      <c r="GT94">
        <v>4151</v>
      </c>
      <c r="GU94" t="s">
        <v>230</v>
      </c>
      <c r="GV94">
        <v>12714</v>
      </c>
      <c r="GW94">
        <v>2660</v>
      </c>
      <c r="GX94">
        <v>4150</v>
      </c>
      <c r="GY94" t="s">
        <v>230</v>
      </c>
      <c r="GZ94">
        <v>5896</v>
      </c>
      <c r="HA94">
        <v>2660</v>
      </c>
      <c r="HB94">
        <v>4150</v>
      </c>
      <c r="HC94" t="s">
        <v>230</v>
      </c>
      <c r="HD94">
        <v>5896</v>
      </c>
    </row>
    <row r="95" spans="1:212" x14ac:dyDescent="0.25">
      <c r="A95" t="s">
        <v>924</v>
      </c>
      <c r="B95" t="s">
        <v>937</v>
      </c>
      <c r="C95" t="s">
        <v>926</v>
      </c>
      <c r="D95" t="s">
        <v>926</v>
      </c>
      <c r="E95" t="s">
        <v>927</v>
      </c>
      <c r="F95" t="s">
        <v>928</v>
      </c>
      <c r="G95" t="s">
        <v>929</v>
      </c>
      <c r="H95">
        <v>1</v>
      </c>
      <c r="I95">
        <v>0</v>
      </c>
      <c r="J95">
        <v>26.749700000000001</v>
      </c>
      <c r="K95">
        <v>1.5780599999999999E-2</v>
      </c>
      <c r="L95">
        <v>83.882999999999996</v>
      </c>
      <c r="M95">
        <v>14.606999999999999</v>
      </c>
      <c r="N95">
        <v>41.704000000000001</v>
      </c>
      <c r="Z95" s="13">
        <v>1</v>
      </c>
      <c r="AA95" s="16">
        <f t="shared" si="18"/>
        <v>0</v>
      </c>
      <c r="AB95" s="13">
        <f t="shared" si="19"/>
        <v>0</v>
      </c>
      <c r="AC95" s="16">
        <f t="shared" si="20"/>
        <v>0</v>
      </c>
      <c r="AD95" s="13">
        <f t="shared" si="21"/>
        <v>1</v>
      </c>
      <c r="AE95" s="16">
        <f t="shared" si="22"/>
        <v>0</v>
      </c>
      <c r="AF95" s="13">
        <f t="shared" si="22"/>
        <v>1</v>
      </c>
      <c r="AG95" s="17">
        <f t="shared" si="23"/>
        <v>1</v>
      </c>
      <c r="AH95" s="21">
        <f t="shared" si="24"/>
        <v>0</v>
      </c>
      <c r="AI95" s="22">
        <f t="shared" si="25"/>
        <v>0</v>
      </c>
      <c r="AJ95" s="21">
        <f t="shared" si="26"/>
        <v>0</v>
      </c>
      <c r="AK95" s="22">
        <f t="shared" si="27"/>
        <v>0</v>
      </c>
      <c r="AL95" s="21">
        <f t="shared" si="28"/>
        <v>0</v>
      </c>
      <c r="AM95" s="22">
        <f t="shared" si="29"/>
        <v>0</v>
      </c>
      <c r="AN95" s="23">
        <f t="shared" si="30"/>
        <v>0</v>
      </c>
      <c r="BV95">
        <v>26.749700000000001</v>
      </c>
      <c r="BW95">
        <v>1.5780599999999999E-2</v>
      </c>
      <c r="BX95">
        <v>83.882999999999996</v>
      </c>
      <c r="BZ95">
        <v>3</v>
      </c>
      <c r="CA95" t="s">
        <v>204</v>
      </c>
      <c r="CB95" t="s">
        <v>938</v>
      </c>
      <c r="CC95" t="s">
        <v>939</v>
      </c>
      <c r="CD95" t="s">
        <v>940</v>
      </c>
      <c r="CE95" t="s">
        <v>933</v>
      </c>
      <c r="CF95" t="s">
        <v>934</v>
      </c>
      <c r="CG95">
        <v>6</v>
      </c>
      <c r="CH95">
        <v>2</v>
      </c>
      <c r="CI95">
        <v>-2.4672999999999998</v>
      </c>
      <c r="CJ95">
        <v>3352800</v>
      </c>
      <c r="CK95">
        <v>0</v>
      </c>
      <c r="CL95">
        <v>0</v>
      </c>
      <c r="CM95">
        <v>3352800</v>
      </c>
      <c r="CN95" t="s">
        <v>210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3352800</v>
      </c>
      <c r="DA95" t="s">
        <v>210</v>
      </c>
      <c r="DB95" t="s">
        <v>210</v>
      </c>
      <c r="DC95" t="s">
        <v>210</v>
      </c>
      <c r="DD95" t="s">
        <v>210</v>
      </c>
      <c r="DE95" t="s">
        <v>210</v>
      </c>
      <c r="DF95" t="s">
        <v>210</v>
      </c>
      <c r="DG95" t="s">
        <v>210</v>
      </c>
      <c r="DH95" t="s">
        <v>210</v>
      </c>
      <c r="DI95" t="s">
        <v>210</v>
      </c>
      <c r="DJ95" t="s">
        <v>210</v>
      </c>
      <c r="DK95" t="s">
        <v>210</v>
      </c>
      <c r="DL95" t="s">
        <v>210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3352800</v>
      </c>
      <c r="GK95">
        <v>91</v>
      </c>
      <c r="GL95">
        <v>177</v>
      </c>
      <c r="GM95">
        <v>7</v>
      </c>
      <c r="GN95">
        <v>7</v>
      </c>
      <c r="GO95">
        <v>568</v>
      </c>
      <c r="GP95">
        <v>585</v>
      </c>
      <c r="GQ95" t="s">
        <v>935</v>
      </c>
      <c r="GR95" t="s">
        <v>936</v>
      </c>
      <c r="GS95">
        <v>2661</v>
      </c>
      <c r="GT95">
        <v>4151</v>
      </c>
      <c r="GU95" t="s">
        <v>230</v>
      </c>
      <c r="GV95">
        <v>12714</v>
      </c>
      <c r="GW95">
        <v>2660</v>
      </c>
      <c r="GX95">
        <v>4150</v>
      </c>
      <c r="GY95" t="s">
        <v>230</v>
      </c>
      <c r="GZ95">
        <v>5896</v>
      </c>
      <c r="HA95">
        <v>2660</v>
      </c>
      <c r="HB95">
        <v>4150</v>
      </c>
      <c r="HC95" t="s">
        <v>230</v>
      </c>
      <c r="HD95">
        <v>5896</v>
      </c>
    </row>
    <row r="96" spans="1:212" x14ac:dyDescent="0.25">
      <c r="A96" t="s">
        <v>941</v>
      </c>
      <c r="B96">
        <v>3</v>
      </c>
      <c r="C96" t="s">
        <v>941</v>
      </c>
      <c r="D96" t="s">
        <v>941</v>
      </c>
      <c r="F96" t="s">
        <v>942</v>
      </c>
      <c r="G96" t="s">
        <v>943</v>
      </c>
      <c r="H96">
        <v>0.88138799999999995</v>
      </c>
      <c r="I96">
        <v>1.7411800000000002E-2</v>
      </c>
      <c r="J96">
        <v>8.7201900000000006</v>
      </c>
      <c r="K96">
        <v>1.0672900000000001E-2</v>
      </c>
      <c r="L96">
        <v>75.78</v>
      </c>
      <c r="M96">
        <v>23.782</v>
      </c>
      <c r="N96">
        <v>75.78</v>
      </c>
      <c r="Z96" s="13">
        <v>0.88138799999999995</v>
      </c>
      <c r="AA96" s="16">
        <f t="shared" si="18"/>
        <v>0</v>
      </c>
      <c r="AB96" s="13">
        <f t="shared" si="19"/>
        <v>0</v>
      </c>
      <c r="AC96" s="16">
        <f t="shared" si="20"/>
        <v>0</v>
      </c>
      <c r="AD96" s="13">
        <f t="shared" si="21"/>
        <v>1</v>
      </c>
      <c r="AE96" s="16">
        <f t="shared" si="22"/>
        <v>0</v>
      </c>
      <c r="AF96" s="13">
        <f t="shared" si="22"/>
        <v>1</v>
      </c>
      <c r="AG96" s="17">
        <f t="shared" si="23"/>
        <v>1</v>
      </c>
      <c r="AH96" s="21">
        <f t="shared" si="24"/>
        <v>0</v>
      </c>
      <c r="AI96" s="22">
        <f t="shared" si="25"/>
        <v>0</v>
      </c>
      <c r="AJ96" s="21">
        <f t="shared" si="26"/>
        <v>0</v>
      </c>
      <c r="AK96" s="22">
        <f t="shared" si="27"/>
        <v>0</v>
      </c>
      <c r="AL96" s="21">
        <f t="shared" si="28"/>
        <v>0</v>
      </c>
      <c r="AM96" s="22">
        <f t="shared" si="29"/>
        <v>0</v>
      </c>
      <c r="AN96" s="23">
        <f t="shared" si="30"/>
        <v>0</v>
      </c>
      <c r="BV96">
        <v>8.7201900000000006</v>
      </c>
      <c r="BW96">
        <v>1.0672900000000001E-2</v>
      </c>
      <c r="BX96">
        <v>75.78</v>
      </c>
      <c r="BZ96">
        <v>1</v>
      </c>
      <c r="CA96" t="s">
        <v>204</v>
      </c>
      <c r="CB96" t="s">
        <v>944</v>
      </c>
      <c r="CC96" t="s">
        <v>945</v>
      </c>
      <c r="CD96" t="s">
        <v>946</v>
      </c>
      <c r="CE96" t="s">
        <v>947</v>
      </c>
      <c r="CF96" t="s">
        <v>948</v>
      </c>
      <c r="CG96">
        <v>2</v>
      </c>
      <c r="CH96">
        <v>2</v>
      </c>
      <c r="CI96">
        <v>-2.9176000000000002</v>
      </c>
      <c r="CJ96">
        <v>35473</v>
      </c>
      <c r="CK96">
        <v>35473</v>
      </c>
      <c r="CL96">
        <v>0</v>
      </c>
      <c r="CM96">
        <v>0</v>
      </c>
      <c r="CN96" t="s">
        <v>210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35473</v>
      </c>
      <c r="DA96" t="s">
        <v>210</v>
      </c>
      <c r="DB96" t="s">
        <v>210</v>
      </c>
      <c r="DC96" t="s">
        <v>210</v>
      </c>
      <c r="DD96" t="s">
        <v>210</v>
      </c>
      <c r="DE96" t="s">
        <v>210</v>
      </c>
      <c r="DF96" t="s">
        <v>210</v>
      </c>
      <c r="DG96" t="s">
        <v>210</v>
      </c>
      <c r="DH96" t="s">
        <v>210</v>
      </c>
      <c r="DI96" t="s">
        <v>210</v>
      </c>
      <c r="DJ96" t="s">
        <v>210</v>
      </c>
      <c r="DK96" t="s">
        <v>210</v>
      </c>
      <c r="DL96" t="s">
        <v>210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35473</v>
      </c>
      <c r="EU96">
        <v>0</v>
      </c>
      <c r="EV96">
        <v>0</v>
      </c>
      <c r="GK96">
        <v>92</v>
      </c>
      <c r="GL96">
        <v>183</v>
      </c>
      <c r="GM96">
        <v>3</v>
      </c>
      <c r="GN96">
        <v>3</v>
      </c>
      <c r="GO96">
        <v>274</v>
      </c>
      <c r="GP96">
        <v>288</v>
      </c>
      <c r="GQ96">
        <v>1358</v>
      </c>
      <c r="GR96">
        <v>1999</v>
      </c>
      <c r="GS96">
        <v>1358</v>
      </c>
      <c r="GT96">
        <v>1999</v>
      </c>
      <c r="GU96" t="s">
        <v>230</v>
      </c>
      <c r="GV96">
        <v>12612</v>
      </c>
      <c r="GW96">
        <v>1358</v>
      </c>
      <c r="GX96">
        <v>1999</v>
      </c>
      <c r="GY96" t="s">
        <v>230</v>
      </c>
      <c r="GZ96">
        <v>12612</v>
      </c>
      <c r="HA96">
        <v>1358</v>
      </c>
      <c r="HB96">
        <v>1999</v>
      </c>
      <c r="HC96" t="s">
        <v>230</v>
      </c>
      <c r="HD96">
        <v>12612</v>
      </c>
    </row>
    <row r="97" spans="1:212" x14ac:dyDescent="0.25">
      <c r="A97" t="s">
        <v>949</v>
      </c>
      <c r="B97" t="s">
        <v>950</v>
      </c>
      <c r="C97" t="s">
        <v>951</v>
      </c>
      <c r="D97" t="s">
        <v>951</v>
      </c>
      <c r="E97" t="s">
        <v>952</v>
      </c>
      <c r="F97" t="s">
        <v>953</v>
      </c>
      <c r="G97" t="s">
        <v>954</v>
      </c>
      <c r="H97">
        <v>0.38705499999999998</v>
      </c>
      <c r="I97">
        <v>0.19897200000000001</v>
      </c>
      <c r="J97">
        <v>0</v>
      </c>
      <c r="K97">
        <v>1.8072600000000001E-2</v>
      </c>
      <c r="L97">
        <v>75.566000000000003</v>
      </c>
      <c r="M97">
        <v>15.502000000000001</v>
      </c>
      <c r="N97">
        <v>75.566000000000003</v>
      </c>
      <c r="W97" s="11">
        <v>0.38705499999999998</v>
      </c>
      <c r="AA97" s="16">
        <f t="shared" si="18"/>
        <v>0</v>
      </c>
      <c r="AB97" s="13">
        <f t="shared" si="19"/>
        <v>0</v>
      </c>
      <c r="AC97" s="16">
        <f t="shared" si="20"/>
        <v>1</v>
      </c>
      <c r="AD97" s="13">
        <f t="shared" si="21"/>
        <v>0</v>
      </c>
      <c r="AE97" s="16">
        <f t="shared" si="22"/>
        <v>1</v>
      </c>
      <c r="AF97" s="13">
        <f t="shared" si="22"/>
        <v>0</v>
      </c>
      <c r="AG97" s="17">
        <f t="shared" si="23"/>
        <v>1</v>
      </c>
      <c r="AH97" s="21">
        <f t="shared" si="24"/>
        <v>0</v>
      </c>
      <c r="AI97" s="22">
        <f t="shared" si="25"/>
        <v>0</v>
      </c>
      <c r="AJ97" s="21">
        <f t="shared" si="26"/>
        <v>0</v>
      </c>
      <c r="AK97" s="22">
        <f t="shared" si="27"/>
        <v>0</v>
      </c>
      <c r="AL97" s="21">
        <f t="shared" si="28"/>
        <v>0</v>
      </c>
      <c r="AM97" s="22">
        <f t="shared" si="29"/>
        <v>0</v>
      </c>
      <c r="AN97" s="23">
        <f t="shared" si="30"/>
        <v>0</v>
      </c>
      <c r="BM97">
        <v>0</v>
      </c>
      <c r="BN97">
        <v>1.8072600000000001E-2</v>
      </c>
      <c r="BO97">
        <v>75.566000000000003</v>
      </c>
      <c r="CA97" t="s">
        <v>204</v>
      </c>
      <c r="CB97" t="s">
        <v>955</v>
      </c>
      <c r="CC97" t="s">
        <v>956</v>
      </c>
      <c r="CD97" t="s">
        <v>957</v>
      </c>
      <c r="CE97" t="s">
        <v>958</v>
      </c>
      <c r="CF97" t="s">
        <v>959</v>
      </c>
      <c r="CG97">
        <v>6</v>
      </c>
      <c r="CH97">
        <v>2</v>
      </c>
      <c r="CI97">
        <v>-2.2467999999999999</v>
      </c>
      <c r="CJ97">
        <v>0</v>
      </c>
      <c r="CK97">
        <v>0</v>
      </c>
      <c r="CL97">
        <v>0</v>
      </c>
      <c r="CM97">
        <v>0</v>
      </c>
      <c r="CN97" t="s">
        <v>210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 t="s">
        <v>210</v>
      </c>
      <c r="DB97" t="s">
        <v>210</v>
      </c>
      <c r="DC97" t="s">
        <v>210</v>
      </c>
      <c r="DD97" t="s">
        <v>210</v>
      </c>
      <c r="DE97" t="s">
        <v>210</v>
      </c>
      <c r="DF97" t="s">
        <v>210</v>
      </c>
      <c r="DG97" t="s">
        <v>210</v>
      </c>
      <c r="DH97" t="s">
        <v>210</v>
      </c>
      <c r="DI97" t="s">
        <v>210</v>
      </c>
      <c r="DJ97" t="s">
        <v>210</v>
      </c>
      <c r="DK97" t="s">
        <v>210</v>
      </c>
      <c r="DL97" t="s">
        <v>210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GK97">
        <v>93</v>
      </c>
      <c r="GL97">
        <v>191</v>
      </c>
      <c r="GM97">
        <v>185</v>
      </c>
      <c r="GN97">
        <v>185</v>
      </c>
      <c r="GO97">
        <v>543</v>
      </c>
      <c r="GP97">
        <v>560</v>
      </c>
      <c r="GS97">
        <v>2615</v>
      </c>
      <c r="GT97">
        <v>4104</v>
      </c>
      <c r="GU97" t="s">
        <v>242</v>
      </c>
      <c r="GV97">
        <v>7031</v>
      </c>
      <c r="GW97">
        <v>2615</v>
      </c>
      <c r="GX97">
        <v>4104</v>
      </c>
      <c r="GY97" t="s">
        <v>242</v>
      </c>
      <c r="GZ97">
        <v>7031</v>
      </c>
      <c r="HA97">
        <v>2615</v>
      </c>
      <c r="HB97">
        <v>4104</v>
      </c>
      <c r="HC97" t="s">
        <v>242</v>
      </c>
      <c r="HD97">
        <v>7031</v>
      </c>
    </row>
    <row r="98" spans="1:212" x14ac:dyDescent="0.25">
      <c r="A98" t="s">
        <v>949</v>
      </c>
      <c r="B98" t="s">
        <v>960</v>
      </c>
      <c r="C98" t="s">
        <v>951</v>
      </c>
      <c r="D98" t="s">
        <v>951</v>
      </c>
      <c r="E98" t="s">
        <v>952</v>
      </c>
      <c r="F98" t="s">
        <v>953</v>
      </c>
      <c r="G98" t="s">
        <v>954</v>
      </c>
      <c r="H98">
        <v>0.42236699999999999</v>
      </c>
      <c r="I98">
        <v>0.17904200000000001</v>
      </c>
      <c r="J98">
        <v>0</v>
      </c>
      <c r="K98">
        <v>1.8072600000000001E-2</v>
      </c>
      <c r="L98">
        <v>75.566000000000003</v>
      </c>
      <c r="M98">
        <v>15.502000000000001</v>
      </c>
      <c r="N98">
        <v>75.566000000000003</v>
      </c>
      <c r="W98" s="11">
        <v>0.42236699999999999</v>
      </c>
      <c r="AA98" s="16">
        <f t="shared" si="18"/>
        <v>0</v>
      </c>
      <c r="AB98" s="13">
        <f t="shared" si="19"/>
        <v>0</v>
      </c>
      <c r="AC98" s="16">
        <f t="shared" si="20"/>
        <v>1</v>
      </c>
      <c r="AD98" s="13">
        <f t="shared" si="21"/>
        <v>0</v>
      </c>
      <c r="AE98" s="16">
        <f t="shared" si="22"/>
        <v>1</v>
      </c>
      <c r="AF98" s="13">
        <f t="shared" si="22"/>
        <v>0</v>
      </c>
      <c r="AG98" s="17">
        <f t="shared" si="23"/>
        <v>1</v>
      </c>
      <c r="AH98" s="21">
        <f t="shared" si="24"/>
        <v>0</v>
      </c>
      <c r="AI98" s="22">
        <f t="shared" si="25"/>
        <v>0</v>
      </c>
      <c r="AJ98" s="21">
        <f t="shared" si="26"/>
        <v>0</v>
      </c>
      <c r="AK98" s="22">
        <f t="shared" si="27"/>
        <v>0</v>
      </c>
      <c r="AL98" s="21">
        <f t="shared" si="28"/>
        <v>0</v>
      </c>
      <c r="AM98" s="22">
        <f t="shared" si="29"/>
        <v>0</v>
      </c>
      <c r="AN98" s="23">
        <f t="shared" si="30"/>
        <v>0</v>
      </c>
      <c r="BM98">
        <v>0</v>
      </c>
      <c r="BN98">
        <v>1.8072600000000001E-2</v>
      </c>
      <c r="BO98">
        <v>75.566000000000003</v>
      </c>
      <c r="CA98" t="s">
        <v>204</v>
      </c>
      <c r="CB98" t="s">
        <v>961</v>
      </c>
      <c r="CC98" t="s">
        <v>214</v>
      </c>
      <c r="CD98" t="s">
        <v>215</v>
      </c>
      <c r="CE98" t="s">
        <v>958</v>
      </c>
      <c r="CF98" t="s">
        <v>959</v>
      </c>
      <c r="CG98">
        <v>7</v>
      </c>
      <c r="CH98">
        <v>2</v>
      </c>
      <c r="CI98">
        <v>-2.2467999999999999</v>
      </c>
      <c r="CJ98">
        <v>0</v>
      </c>
      <c r="CK98">
        <v>0</v>
      </c>
      <c r="CL98">
        <v>0</v>
      </c>
      <c r="CM98">
        <v>0</v>
      </c>
      <c r="CN98" t="s">
        <v>210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 t="s">
        <v>210</v>
      </c>
      <c r="DB98" t="s">
        <v>210</v>
      </c>
      <c r="DC98" t="s">
        <v>210</v>
      </c>
      <c r="DD98" t="s">
        <v>210</v>
      </c>
      <c r="DE98" t="s">
        <v>210</v>
      </c>
      <c r="DF98" t="s">
        <v>210</v>
      </c>
      <c r="DG98" t="s">
        <v>210</v>
      </c>
      <c r="DH98" t="s">
        <v>210</v>
      </c>
      <c r="DI98" t="s">
        <v>210</v>
      </c>
      <c r="DJ98" t="s">
        <v>210</v>
      </c>
      <c r="DK98" t="s">
        <v>210</v>
      </c>
      <c r="DL98" t="s">
        <v>210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GK98">
        <v>94</v>
      </c>
      <c r="GL98">
        <v>191</v>
      </c>
      <c r="GM98">
        <v>186</v>
      </c>
      <c r="GN98">
        <v>186</v>
      </c>
      <c r="GO98">
        <v>543</v>
      </c>
      <c r="GP98">
        <v>560</v>
      </c>
      <c r="GS98">
        <v>2615</v>
      </c>
      <c r="GT98">
        <v>4104</v>
      </c>
      <c r="GU98" t="s">
        <v>242</v>
      </c>
      <c r="GV98">
        <v>7031</v>
      </c>
      <c r="GW98">
        <v>2615</v>
      </c>
      <c r="GX98">
        <v>4104</v>
      </c>
      <c r="GY98" t="s">
        <v>242</v>
      </c>
      <c r="GZ98">
        <v>7031</v>
      </c>
      <c r="HA98">
        <v>2615</v>
      </c>
      <c r="HB98">
        <v>4104</v>
      </c>
      <c r="HC98" t="s">
        <v>242</v>
      </c>
      <c r="HD98">
        <v>7031</v>
      </c>
    </row>
    <row r="99" spans="1:212" x14ac:dyDescent="0.25">
      <c r="A99" t="s">
        <v>962</v>
      </c>
      <c r="B99" t="s">
        <v>963</v>
      </c>
      <c r="C99" t="s">
        <v>964</v>
      </c>
      <c r="D99" t="s">
        <v>964</v>
      </c>
      <c r="E99" t="s">
        <v>965</v>
      </c>
      <c r="F99" t="s">
        <v>966</v>
      </c>
      <c r="G99" t="s">
        <v>967</v>
      </c>
      <c r="H99">
        <v>0.95468600000000003</v>
      </c>
      <c r="I99">
        <v>5.7902199999999996E-3</v>
      </c>
      <c r="J99">
        <v>13.0646</v>
      </c>
      <c r="K99">
        <v>1.2811100000000001E-2</v>
      </c>
      <c r="L99">
        <v>77.744</v>
      </c>
      <c r="M99">
        <v>15.215999999999999</v>
      </c>
      <c r="N99">
        <v>77.744</v>
      </c>
      <c r="Q99" s="7">
        <v>0.95468600000000003</v>
      </c>
      <c r="AA99" s="16">
        <f t="shared" si="18"/>
        <v>1</v>
      </c>
      <c r="AB99" s="13">
        <f t="shared" si="19"/>
        <v>0</v>
      </c>
      <c r="AC99" s="16">
        <f t="shared" si="20"/>
        <v>0</v>
      </c>
      <c r="AD99" s="13">
        <f t="shared" si="21"/>
        <v>0</v>
      </c>
      <c r="AE99" s="16">
        <f t="shared" si="22"/>
        <v>1</v>
      </c>
      <c r="AF99" s="13">
        <f t="shared" si="22"/>
        <v>0</v>
      </c>
      <c r="AG99" s="17">
        <f t="shared" si="23"/>
        <v>1</v>
      </c>
      <c r="AH99" s="21">
        <f t="shared" si="24"/>
        <v>0</v>
      </c>
      <c r="AI99" s="22">
        <f t="shared" si="25"/>
        <v>0</v>
      </c>
      <c r="AJ99" s="21">
        <f t="shared" si="26"/>
        <v>0</v>
      </c>
      <c r="AK99" s="22">
        <f t="shared" si="27"/>
        <v>0</v>
      </c>
      <c r="AL99" s="21">
        <f t="shared" si="28"/>
        <v>0</v>
      </c>
      <c r="AM99" s="22">
        <f t="shared" si="29"/>
        <v>0</v>
      </c>
      <c r="AN99" s="23">
        <f t="shared" si="30"/>
        <v>0</v>
      </c>
      <c r="AU99">
        <v>13.0646</v>
      </c>
      <c r="AV99">
        <v>1.2811100000000001E-2</v>
      </c>
      <c r="AW99">
        <v>77.744</v>
      </c>
      <c r="BZ99">
        <v>2</v>
      </c>
      <c r="CA99" t="s">
        <v>204</v>
      </c>
      <c r="CB99" t="s">
        <v>968</v>
      </c>
      <c r="CC99" t="s">
        <v>969</v>
      </c>
      <c r="CD99" t="s">
        <v>970</v>
      </c>
      <c r="CE99" t="s">
        <v>971</v>
      </c>
      <c r="CF99" t="s">
        <v>972</v>
      </c>
      <c r="CG99">
        <v>3</v>
      </c>
      <c r="CH99">
        <v>2</v>
      </c>
      <c r="CI99">
        <v>3.0649000000000002</v>
      </c>
      <c r="CJ99">
        <v>4921300</v>
      </c>
      <c r="CK99">
        <v>0</v>
      </c>
      <c r="CL99">
        <v>4921300</v>
      </c>
      <c r="CM99">
        <v>0</v>
      </c>
      <c r="CN99" t="s">
        <v>210</v>
      </c>
      <c r="CO99">
        <v>0</v>
      </c>
      <c r="CP99">
        <v>0</v>
      </c>
      <c r="CQ99">
        <v>4921300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 t="s">
        <v>210</v>
      </c>
      <c r="DB99" t="s">
        <v>210</v>
      </c>
      <c r="DC99" t="s">
        <v>210</v>
      </c>
      <c r="DD99" t="s">
        <v>210</v>
      </c>
      <c r="DE99" t="s">
        <v>210</v>
      </c>
      <c r="DF99" t="s">
        <v>210</v>
      </c>
      <c r="DG99" t="s">
        <v>210</v>
      </c>
      <c r="DH99" t="s">
        <v>210</v>
      </c>
      <c r="DI99" t="s">
        <v>210</v>
      </c>
      <c r="DJ99" t="s">
        <v>210</v>
      </c>
      <c r="DK99" t="s">
        <v>210</v>
      </c>
      <c r="DL99" t="s">
        <v>210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4921300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GK99">
        <v>95</v>
      </c>
      <c r="GL99">
        <v>192</v>
      </c>
      <c r="GM99">
        <v>107</v>
      </c>
      <c r="GN99">
        <v>107</v>
      </c>
      <c r="GO99">
        <v>615</v>
      </c>
      <c r="GP99">
        <v>632</v>
      </c>
      <c r="GQ99">
        <v>2749</v>
      </c>
      <c r="GR99">
        <v>4240</v>
      </c>
      <c r="GS99">
        <v>2749</v>
      </c>
      <c r="GT99">
        <v>4240</v>
      </c>
      <c r="GU99" t="s">
        <v>271</v>
      </c>
      <c r="GV99">
        <v>14906</v>
      </c>
      <c r="GW99">
        <v>2749</v>
      </c>
      <c r="GX99">
        <v>4240</v>
      </c>
      <c r="GY99" t="s">
        <v>271</v>
      </c>
      <c r="GZ99">
        <v>14906</v>
      </c>
      <c r="HA99">
        <v>2749</v>
      </c>
      <c r="HB99">
        <v>4240</v>
      </c>
      <c r="HC99" t="s">
        <v>271</v>
      </c>
      <c r="HD99">
        <v>14906</v>
      </c>
    </row>
    <row r="100" spans="1:212" x14ac:dyDescent="0.25">
      <c r="A100" t="s">
        <v>973</v>
      </c>
      <c r="B100" t="s">
        <v>974</v>
      </c>
      <c r="C100" t="s">
        <v>975</v>
      </c>
      <c r="D100" t="s">
        <v>975</v>
      </c>
      <c r="E100" t="s">
        <v>976</v>
      </c>
      <c r="F100" t="s">
        <v>977</v>
      </c>
      <c r="G100" t="s">
        <v>978</v>
      </c>
      <c r="H100">
        <v>0.99840600000000002</v>
      </c>
      <c r="I100">
        <v>1.4742499999999999E-4</v>
      </c>
      <c r="J100">
        <v>27.972799999999999</v>
      </c>
      <c r="K100">
        <v>1.81587E-2</v>
      </c>
      <c r="L100">
        <v>77.372</v>
      </c>
      <c r="M100">
        <v>6.6435000000000004</v>
      </c>
      <c r="N100">
        <v>77.372</v>
      </c>
      <c r="Z100" s="13">
        <v>0.99840600000000002</v>
      </c>
      <c r="AA100" s="16">
        <f t="shared" si="18"/>
        <v>0</v>
      </c>
      <c r="AB100" s="13">
        <f t="shared" si="19"/>
        <v>0</v>
      </c>
      <c r="AC100" s="16">
        <f t="shared" si="20"/>
        <v>0</v>
      </c>
      <c r="AD100" s="13">
        <f t="shared" si="21"/>
        <v>1</v>
      </c>
      <c r="AE100" s="16">
        <f t="shared" si="22"/>
        <v>0</v>
      </c>
      <c r="AF100" s="13">
        <f t="shared" si="22"/>
        <v>1</v>
      </c>
      <c r="AG100" s="17">
        <f t="shared" si="23"/>
        <v>1</v>
      </c>
      <c r="AH100" s="21">
        <f t="shared" si="24"/>
        <v>0</v>
      </c>
      <c r="AI100" s="22">
        <f t="shared" si="25"/>
        <v>0</v>
      </c>
      <c r="AJ100" s="21">
        <f t="shared" si="26"/>
        <v>0</v>
      </c>
      <c r="AK100" s="22">
        <f t="shared" si="27"/>
        <v>0</v>
      </c>
      <c r="AL100" s="21">
        <f t="shared" si="28"/>
        <v>0</v>
      </c>
      <c r="AM100" s="22">
        <f t="shared" si="29"/>
        <v>0</v>
      </c>
      <c r="AN100" s="23">
        <f t="shared" si="30"/>
        <v>0</v>
      </c>
      <c r="BV100">
        <v>27.972799999999999</v>
      </c>
      <c r="BW100">
        <v>1.81587E-2</v>
      </c>
      <c r="BX100">
        <v>77.372</v>
      </c>
      <c r="BZ100">
        <v>1</v>
      </c>
      <c r="CA100" t="s">
        <v>204</v>
      </c>
      <c r="CB100" t="s">
        <v>979</v>
      </c>
      <c r="CC100" t="s">
        <v>980</v>
      </c>
      <c r="CD100" t="s">
        <v>337</v>
      </c>
      <c r="CE100" t="s">
        <v>981</v>
      </c>
      <c r="CF100" t="s">
        <v>982</v>
      </c>
      <c r="CG100">
        <v>7</v>
      </c>
      <c r="CH100">
        <v>2</v>
      </c>
      <c r="CI100">
        <v>2.6534</v>
      </c>
      <c r="CJ100">
        <v>16926000</v>
      </c>
      <c r="CK100">
        <v>16926000</v>
      </c>
      <c r="CL100">
        <v>0</v>
      </c>
      <c r="CM100">
        <v>0</v>
      </c>
      <c r="CN100" t="s">
        <v>210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16926000</v>
      </c>
      <c r="DA100" t="s">
        <v>210</v>
      </c>
      <c r="DB100" t="s">
        <v>210</v>
      </c>
      <c r="DC100" t="s">
        <v>210</v>
      </c>
      <c r="DD100" t="s">
        <v>210</v>
      </c>
      <c r="DE100" t="s">
        <v>210</v>
      </c>
      <c r="DF100" t="s">
        <v>210</v>
      </c>
      <c r="DG100" t="s">
        <v>210</v>
      </c>
      <c r="DH100" t="s">
        <v>210</v>
      </c>
      <c r="DI100" t="s">
        <v>210</v>
      </c>
      <c r="DJ100" t="s">
        <v>210</v>
      </c>
      <c r="DK100" t="s">
        <v>210</v>
      </c>
      <c r="DL100" t="s">
        <v>210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16926000</v>
      </c>
      <c r="EU100">
        <v>0</v>
      </c>
      <c r="EV100">
        <v>0</v>
      </c>
      <c r="GK100">
        <v>96</v>
      </c>
      <c r="GL100">
        <v>194</v>
      </c>
      <c r="GM100">
        <v>436</v>
      </c>
      <c r="GN100">
        <v>436</v>
      </c>
      <c r="GO100">
        <v>534</v>
      </c>
      <c r="GP100">
        <v>551</v>
      </c>
      <c r="GQ100">
        <v>2603</v>
      </c>
      <c r="GR100">
        <v>4092</v>
      </c>
      <c r="GS100">
        <v>2603</v>
      </c>
      <c r="GT100">
        <v>4092</v>
      </c>
      <c r="GU100" t="s">
        <v>230</v>
      </c>
      <c r="GV100">
        <v>7719</v>
      </c>
      <c r="GW100">
        <v>2603</v>
      </c>
      <c r="GX100">
        <v>4092</v>
      </c>
      <c r="GY100" t="s">
        <v>230</v>
      </c>
      <c r="GZ100">
        <v>7719</v>
      </c>
      <c r="HA100">
        <v>2603</v>
      </c>
      <c r="HB100">
        <v>4092</v>
      </c>
      <c r="HC100" t="s">
        <v>230</v>
      </c>
      <c r="HD100">
        <v>7719</v>
      </c>
    </row>
    <row r="101" spans="1:212" x14ac:dyDescent="0.25">
      <c r="A101" t="s">
        <v>983</v>
      </c>
      <c r="B101" t="s">
        <v>925</v>
      </c>
      <c r="C101" t="s">
        <v>984</v>
      </c>
      <c r="D101" t="s">
        <v>984</v>
      </c>
      <c r="E101" t="s">
        <v>985</v>
      </c>
      <c r="F101" t="s">
        <v>986</v>
      </c>
      <c r="G101" t="s">
        <v>987</v>
      </c>
      <c r="H101">
        <v>1</v>
      </c>
      <c r="I101">
        <v>0</v>
      </c>
      <c r="J101">
        <v>98.754199999999997</v>
      </c>
      <c r="K101">
        <v>1.57745E-2</v>
      </c>
      <c r="L101">
        <v>100.69</v>
      </c>
      <c r="M101">
        <v>18.766999999999999</v>
      </c>
      <c r="N101">
        <v>100.69</v>
      </c>
      <c r="Q101" s="7">
        <v>1</v>
      </c>
      <c r="AA101" s="16">
        <f t="shared" si="18"/>
        <v>1</v>
      </c>
      <c r="AB101" s="13">
        <f t="shared" si="19"/>
        <v>0</v>
      </c>
      <c r="AC101" s="16">
        <f t="shared" si="20"/>
        <v>0</v>
      </c>
      <c r="AD101" s="13">
        <f t="shared" si="21"/>
        <v>0</v>
      </c>
      <c r="AE101" s="16">
        <f t="shared" si="22"/>
        <v>1</v>
      </c>
      <c r="AF101" s="13">
        <f t="shared" si="22"/>
        <v>0</v>
      </c>
      <c r="AG101" s="17">
        <f t="shared" si="23"/>
        <v>1</v>
      </c>
      <c r="AH101" s="21">
        <f t="shared" si="24"/>
        <v>0</v>
      </c>
      <c r="AI101" s="22">
        <f t="shared" si="25"/>
        <v>0</v>
      </c>
      <c r="AJ101" s="21">
        <f t="shared" si="26"/>
        <v>0</v>
      </c>
      <c r="AK101" s="22">
        <f t="shared" si="27"/>
        <v>0</v>
      </c>
      <c r="AL101" s="21">
        <f t="shared" si="28"/>
        <v>0</v>
      </c>
      <c r="AM101" s="22">
        <f t="shared" si="29"/>
        <v>0</v>
      </c>
      <c r="AN101" s="23">
        <f t="shared" si="30"/>
        <v>0</v>
      </c>
      <c r="AU101">
        <v>98.754199999999997</v>
      </c>
      <c r="AV101">
        <v>1.57745E-2</v>
      </c>
      <c r="AW101">
        <v>100.69</v>
      </c>
      <c r="BZ101">
        <v>1</v>
      </c>
      <c r="CA101" t="s">
        <v>204</v>
      </c>
      <c r="CB101" t="s">
        <v>988</v>
      </c>
      <c r="CC101" t="s">
        <v>391</v>
      </c>
      <c r="CD101" t="s">
        <v>442</v>
      </c>
      <c r="CE101" t="s">
        <v>989</v>
      </c>
      <c r="CF101" t="s">
        <v>990</v>
      </c>
      <c r="CG101">
        <v>1</v>
      </c>
      <c r="CH101">
        <v>2</v>
      </c>
      <c r="CI101">
        <v>3.74</v>
      </c>
      <c r="CJ101">
        <v>14126000</v>
      </c>
      <c r="CK101">
        <v>14126000</v>
      </c>
      <c r="CL101">
        <v>0</v>
      </c>
      <c r="CM101">
        <v>0</v>
      </c>
      <c r="CN101" t="s">
        <v>210</v>
      </c>
      <c r="CO101">
        <v>0</v>
      </c>
      <c r="CP101">
        <v>0</v>
      </c>
      <c r="CQ101">
        <v>14126000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 t="s">
        <v>210</v>
      </c>
      <c r="DB101" t="s">
        <v>210</v>
      </c>
      <c r="DC101" t="s">
        <v>210</v>
      </c>
      <c r="DD101" t="s">
        <v>210</v>
      </c>
      <c r="DE101" t="s">
        <v>210</v>
      </c>
      <c r="DF101" t="s">
        <v>210</v>
      </c>
      <c r="DG101" t="s">
        <v>210</v>
      </c>
      <c r="DH101" t="s">
        <v>210</v>
      </c>
      <c r="DI101" t="s">
        <v>210</v>
      </c>
      <c r="DJ101" t="s">
        <v>210</v>
      </c>
      <c r="DK101" t="s">
        <v>210</v>
      </c>
      <c r="DL101" t="s">
        <v>210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14126000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GK101">
        <v>97</v>
      </c>
      <c r="GL101">
        <v>198</v>
      </c>
      <c r="GM101">
        <v>2</v>
      </c>
      <c r="GN101">
        <v>2</v>
      </c>
      <c r="GO101">
        <v>584</v>
      </c>
      <c r="GP101">
        <v>601</v>
      </c>
      <c r="GQ101">
        <v>2698</v>
      </c>
      <c r="GR101">
        <v>4188</v>
      </c>
      <c r="GS101">
        <v>2698</v>
      </c>
      <c r="GT101">
        <v>4188</v>
      </c>
      <c r="GU101" t="s">
        <v>271</v>
      </c>
      <c r="GV101">
        <v>5841</v>
      </c>
      <c r="GW101">
        <v>2698</v>
      </c>
      <c r="GX101">
        <v>4188</v>
      </c>
      <c r="GY101" t="s">
        <v>271</v>
      </c>
      <c r="GZ101">
        <v>5841</v>
      </c>
      <c r="HA101">
        <v>2698</v>
      </c>
      <c r="HB101">
        <v>4188</v>
      </c>
      <c r="HC101" t="s">
        <v>271</v>
      </c>
      <c r="HD101">
        <v>5841</v>
      </c>
    </row>
    <row r="102" spans="1:212" x14ac:dyDescent="0.25">
      <c r="A102" t="s">
        <v>991</v>
      </c>
      <c r="B102" t="s">
        <v>992</v>
      </c>
      <c r="C102" t="s">
        <v>993</v>
      </c>
      <c r="D102" t="s">
        <v>993</v>
      </c>
      <c r="E102" t="s">
        <v>994</v>
      </c>
      <c r="F102" t="s">
        <v>995</v>
      </c>
      <c r="G102" t="s">
        <v>996</v>
      </c>
      <c r="H102">
        <v>0.25</v>
      </c>
      <c r="I102">
        <v>0.246778</v>
      </c>
      <c r="J102">
        <v>0</v>
      </c>
      <c r="K102">
        <v>1.7590700000000001E-2</v>
      </c>
      <c r="L102">
        <v>59.57</v>
      </c>
      <c r="M102">
        <v>17.474</v>
      </c>
      <c r="N102">
        <v>59.57</v>
      </c>
      <c r="R102" s="9">
        <v>0.25</v>
      </c>
      <c r="AA102" s="16">
        <f t="shared" si="18"/>
        <v>0</v>
      </c>
      <c r="AB102" s="13">
        <f t="shared" si="19"/>
        <v>1</v>
      </c>
      <c r="AC102" s="16">
        <f t="shared" si="20"/>
        <v>0</v>
      </c>
      <c r="AD102" s="13">
        <f t="shared" si="21"/>
        <v>0</v>
      </c>
      <c r="AE102" s="16">
        <f t="shared" si="22"/>
        <v>0</v>
      </c>
      <c r="AF102" s="13">
        <f t="shared" si="22"/>
        <v>1</v>
      </c>
      <c r="AG102" s="17">
        <f t="shared" si="23"/>
        <v>1</v>
      </c>
      <c r="AH102" s="21">
        <f t="shared" si="24"/>
        <v>0</v>
      </c>
      <c r="AI102" s="22">
        <f t="shared" si="25"/>
        <v>1</v>
      </c>
      <c r="AJ102" s="21">
        <f t="shared" si="26"/>
        <v>0</v>
      </c>
      <c r="AK102" s="22">
        <f t="shared" si="27"/>
        <v>0</v>
      </c>
      <c r="AL102" s="21">
        <f t="shared" si="28"/>
        <v>0</v>
      </c>
      <c r="AM102" s="22">
        <f t="shared" si="29"/>
        <v>1</v>
      </c>
      <c r="AN102" s="23">
        <f t="shared" si="30"/>
        <v>1</v>
      </c>
      <c r="AX102">
        <v>0</v>
      </c>
      <c r="AY102">
        <v>1.7590700000000001E-2</v>
      </c>
      <c r="AZ102">
        <v>59.57</v>
      </c>
      <c r="CA102" t="s">
        <v>204</v>
      </c>
      <c r="CB102" t="s">
        <v>997</v>
      </c>
      <c r="CC102" t="s">
        <v>998</v>
      </c>
      <c r="CD102" t="s">
        <v>923</v>
      </c>
      <c r="CE102" t="s">
        <v>999</v>
      </c>
      <c r="CF102" t="s">
        <v>1000</v>
      </c>
      <c r="CG102">
        <v>4</v>
      </c>
      <c r="CH102">
        <v>2</v>
      </c>
      <c r="CI102">
        <v>0.24859000000000001</v>
      </c>
      <c r="CJ102">
        <v>0</v>
      </c>
      <c r="CK102">
        <v>0</v>
      </c>
      <c r="CL102">
        <v>0</v>
      </c>
      <c r="CM102">
        <v>0</v>
      </c>
      <c r="CN102" t="s">
        <v>210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 t="s">
        <v>210</v>
      </c>
      <c r="DB102" t="s">
        <v>210</v>
      </c>
      <c r="DC102" t="s">
        <v>210</v>
      </c>
      <c r="DD102" t="s">
        <v>210</v>
      </c>
      <c r="DE102" t="s">
        <v>210</v>
      </c>
      <c r="DF102" t="s">
        <v>210</v>
      </c>
      <c r="DG102" t="s">
        <v>210</v>
      </c>
      <c r="DH102" t="s">
        <v>210</v>
      </c>
      <c r="DI102" t="s">
        <v>210</v>
      </c>
      <c r="DJ102" t="s">
        <v>210</v>
      </c>
      <c r="DK102" t="s">
        <v>210</v>
      </c>
      <c r="DL102" t="s">
        <v>210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GK102">
        <v>98</v>
      </c>
      <c r="GL102">
        <v>200</v>
      </c>
      <c r="GM102">
        <v>128</v>
      </c>
      <c r="GN102">
        <v>128</v>
      </c>
      <c r="GO102">
        <v>120</v>
      </c>
      <c r="GP102">
        <v>124</v>
      </c>
      <c r="GS102">
        <v>296</v>
      </c>
      <c r="GT102">
        <v>329</v>
      </c>
      <c r="GU102" t="s">
        <v>406</v>
      </c>
      <c r="GV102">
        <v>6255</v>
      </c>
      <c r="GW102">
        <v>296</v>
      </c>
      <c r="GX102">
        <v>329</v>
      </c>
      <c r="GY102" t="s">
        <v>406</v>
      </c>
      <c r="GZ102">
        <v>6255</v>
      </c>
      <c r="HA102">
        <v>296</v>
      </c>
      <c r="HB102">
        <v>329</v>
      </c>
      <c r="HC102" t="s">
        <v>406</v>
      </c>
      <c r="HD102">
        <v>6255</v>
      </c>
    </row>
    <row r="103" spans="1:212" x14ac:dyDescent="0.25">
      <c r="A103" t="s">
        <v>991</v>
      </c>
      <c r="B103" t="s">
        <v>1001</v>
      </c>
      <c r="C103" t="s">
        <v>993</v>
      </c>
      <c r="D103" t="s">
        <v>993</v>
      </c>
      <c r="E103" t="s">
        <v>994</v>
      </c>
      <c r="F103" t="s">
        <v>995</v>
      </c>
      <c r="G103" t="s">
        <v>996</v>
      </c>
      <c r="H103">
        <v>0.25</v>
      </c>
      <c r="I103">
        <v>0.24541499999999999</v>
      </c>
      <c r="J103">
        <v>0</v>
      </c>
      <c r="K103">
        <v>1.7590700000000001E-2</v>
      </c>
      <c r="L103">
        <v>59.57</v>
      </c>
      <c r="M103">
        <v>17.474</v>
      </c>
      <c r="N103">
        <v>59.57</v>
      </c>
      <c r="R103" s="9">
        <v>0.25</v>
      </c>
      <c r="AA103" s="16">
        <f t="shared" si="18"/>
        <v>0</v>
      </c>
      <c r="AB103" s="13">
        <f t="shared" si="19"/>
        <v>1</v>
      </c>
      <c r="AC103" s="16">
        <f t="shared" si="20"/>
        <v>0</v>
      </c>
      <c r="AD103" s="13">
        <f t="shared" si="21"/>
        <v>0</v>
      </c>
      <c r="AE103" s="16">
        <f t="shared" si="22"/>
        <v>0</v>
      </c>
      <c r="AF103" s="13">
        <f t="shared" si="22"/>
        <v>1</v>
      </c>
      <c r="AG103" s="17">
        <f t="shared" si="23"/>
        <v>1</v>
      </c>
      <c r="AH103" s="21">
        <f t="shared" si="24"/>
        <v>0</v>
      </c>
      <c r="AI103" s="22">
        <f t="shared" si="25"/>
        <v>1</v>
      </c>
      <c r="AJ103" s="21">
        <f t="shared" si="26"/>
        <v>0</v>
      </c>
      <c r="AK103" s="22">
        <f t="shared" si="27"/>
        <v>0</v>
      </c>
      <c r="AL103" s="21">
        <f t="shared" si="28"/>
        <v>0</v>
      </c>
      <c r="AM103" s="22">
        <f t="shared" si="29"/>
        <v>1</v>
      </c>
      <c r="AN103" s="23">
        <f t="shared" si="30"/>
        <v>1</v>
      </c>
      <c r="AX103">
        <v>0</v>
      </c>
      <c r="AY103">
        <v>1.7590700000000001E-2</v>
      </c>
      <c r="AZ103">
        <v>59.57</v>
      </c>
      <c r="CA103" t="s">
        <v>204</v>
      </c>
      <c r="CB103" t="s">
        <v>1002</v>
      </c>
      <c r="CC103" t="s">
        <v>214</v>
      </c>
      <c r="CD103" t="s">
        <v>215</v>
      </c>
      <c r="CE103" t="s">
        <v>999</v>
      </c>
      <c r="CF103" t="s">
        <v>1000</v>
      </c>
      <c r="CG103">
        <v>10</v>
      </c>
      <c r="CH103">
        <v>2</v>
      </c>
      <c r="CI103">
        <v>0.24859000000000001</v>
      </c>
      <c r="CJ103">
        <v>0</v>
      </c>
      <c r="CK103">
        <v>0</v>
      </c>
      <c r="CL103">
        <v>0</v>
      </c>
      <c r="CM103">
        <v>0</v>
      </c>
      <c r="CN103" t="s">
        <v>210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 t="s">
        <v>210</v>
      </c>
      <c r="DB103" t="s">
        <v>210</v>
      </c>
      <c r="DC103" t="s">
        <v>210</v>
      </c>
      <c r="DD103" t="s">
        <v>210</v>
      </c>
      <c r="DE103" t="s">
        <v>210</v>
      </c>
      <c r="DF103" t="s">
        <v>210</v>
      </c>
      <c r="DG103" t="s">
        <v>210</v>
      </c>
      <c r="DH103" t="s">
        <v>210</v>
      </c>
      <c r="DI103" t="s">
        <v>210</v>
      </c>
      <c r="DJ103" t="s">
        <v>210</v>
      </c>
      <c r="DK103" t="s">
        <v>210</v>
      </c>
      <c r="DL103" t="s">
        <v>210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GK103">
        <v>99</v>
      </c>
      <c r="GL103">
        <v>200</v>
      </c>
      <c r="GM103">
        <v>134</v>
      </c>
      <c r="GN103">
        <v>134</v>
      </c>
      <c r="GO103">
        <v>120</v>
      </c>
      <c r="GP103">
        <v>124</v>
      </c>
      <c r="GS103">
        <v>296</v>
      </c>
      <c r="GT103">
        <v>329</v>
      </c>
      <c r="GU103" t="s">
        <v>406</v>
      </c>
      <c r="GV103">
        <v>6255</v>
      </c>
      <c r="GW103">
        <v>296</v>
      </c>
      <c r="GX103">
        <v>329</v>
      </c>
      <c r="GY103" t="s">
        <v>406</v>
      </c>
      <c r="GZ103">
        <v>6255</v>
      </c>
      <c r="HA103">
        <v>296</v>
      </c>
      <c r="HB103">
        <v>329</v>
      </c>
      <c r="HC103" t="s">
        <v>406</v>
      </c>
      <c r="HD103">
        <v>6255</v>
      </c>
    </row>
    <row r="104" spans="1:212" x14ac:dyDescent="0.25">
      <c r="A104" t="s">
        <v>1003</v>
      </c>
      <c r="B104" t="s">
        <v>1004</v>
      </c>
      <c r="C104" t="s">
        <v>1005</v>
      </c>
      <c r="D104" t="s">
        <v>1005</v>
      </c>
      <c r="E104" t="s">
        <v>1006</v>
      </c>
      <c r="F104" t="s">
        <v>1007</v>
      </c>
      <c r="G104" t="s">
        <v>1008</v>
      </c>
      <c r="H104">
        <v>0.98680999999999996</v>
      </c>
      <c r="I104">
        <v>1.6172599999999999E-3</v>
      </c>
      <c r="J104">
        <v>21.749700000000001</v>
      </c>
      <c r="K104">
        <v>1.8650099999999999E-2</v>
      </c>
      <c r="L104">
        <v>40.982999999999997</v>
      </c>
      <c r="M104">
        <v>10.911</v>
      </c>
      <c r="N104">
        <v>40.982999999999997</v>
      </c>
      <c r="P104" s="7">
        <v>0.98680999999999996</v>
      </c>
      <c r="AA104" s="16">
        <f t="shared" si="18"/>
        <v>1</v>
      </c>
      <c r="AB104" s="13">
        <f t="shared" si="19"/>
        <v>0</v>
      </c>
      <c r="AC104" s="16">
        <f t="shared" si="20"/>
        <v>0</v>
      </c>
      <c r="AD104" s="13">
        <f t="shared" si="21"/>
        <v>0</v>
      </c>
      <c r="AE104" s="16">
        <f t="shared" si="22"/>
        <v>1</v>
      </c>
      <c r="AF104" s="13">
        <f t="shared" si="22"/>
        <v>0</v>
      </c>
      <c r="AG104" s="17">
        <f t="shared" si="23"/>
        <v>1</v>
      </c>
      <c r="AH104" s="21">
        <f t="shared" si="24"/>
        <v>1</v>
      </c>
      <c r="AI104" s="22">
        <f t="shared" si="25"/>
        <v>0</v>
      </c>
      <c r="AJ104" s="21">
        <f t="shared" si="26"/>
        <v>0</v>
      </c>
      <c r="AK104" s="22">
        <f t="shared" si="27"/>
        <v>0</v>
      </c>
      <c r="AL104" s="21">
        <f t="shared" si="28"/>
        <v>1</v>
      </c>
      <c r="AM104" s="22">
        <f t="shared" si="29"/>
        <v>0</v>
      </c>
      <c r="AN104" s="23">
        <f t="shared" si="30"/>
        <v>1</v>
      </c>
      <c r="AR104">
        <v>21.749700000000001</v>
      </c>
      <c r="AS104">
        <v>1.8650099999999999E-2</v>
      </c>
      <c r="AT104">
        <v>40.982999999999997</v>
      </c>
      <c r="CA104" t="s">
        <v>204</v>
      </c>
      <c r="CB104" t="s">
        <v>1009</v>
      </c>
      <c r="CC104" t="s">
        <v>1010</v>
      </c>
      <c r="CD104" t="s">
        <v>1011</v>
      </c>
      <c r="CE104" t="s">
        <v>1012</v>
      </c>
      <c r="CF104" t="s">
        <v>1013</v>
      </c>
      <c r="CG104">
        <v>4</v>
      </c>
      <c r="CH104">
        <v>3</v>
      </c>
      <c r="CI104">
        <v>-0.51712999999999998</v>
      </c>
      <c r="CJ104">
        <v>224040000</v>
      </c>
      <c r="CK104">
        <v>224040000</v>
      </c>
      <c r="CL104">
        <v>0</v>
      </c>
      <c r="CM104">
        <v>0</v>
      </c>
      <c r="CN104" t="s">
        <v>210</v>
      </c>
      <c r="CO104">
        <v>0</v>
      </c>
      <c r="CP104">
        <v>224040000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 t="s">
        <v>210</v>
      </c>
      <c r="DB104" t="s">
        <v>210</v>
      </c>
      <c r="DC104" t="s">
        <v>210</v>
      </c>
      <c r="DD104" t="s">
        <v>210</v>
      </c>
      <c r="DE104" t="s">
        <v>210</v>
      </c>
      <c r="DF104" t="s">
        <v>210</v>
      </c>
      <c r="DG104" t="s">
        <v>210</v>
      </c>
      <c r="DH104" t="s">
        <v>210</v>
      </c>
      <c r="DI104" t="s">
        <v>210</v>
      </c>
      <c r="DJ104" t="s">
        <v>210</v>
      </c>
      <c r="DK104" t="s">
        <v>210</v>
      </c>
      <c r="DL104" t="s">
        <v>210</v>
      </c>
      <c r="DM104">
        <v>0</v>
      </c>
      <c r="DN104">
        <v>0</v>
      </c>
      <c r="DO104">
        <v>0</v>
      </c>
      <c r="DP104">
        <v>224040000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GK104">
        <v>100</v>
      </c>
      <c r="GL104">
        <v>202</v>
      </c>
      <c r="GM104">
        <v>81</v>
      </c>
      <c r="GN104">
        <v>81</v>
      </c>
      <c r="GO104">
        <v>477</v>
      </c>
      <c r="GP104">
        <v>494</v>
      </c>
      <c r="GQ104">
        <v>2515</v>
      </c>
      <c r="GR104">
        <v>4002</v>
      </c>
      <c r="GS104">
        <v>2515</v>
      </c>
      <c r="GT104">
        <v>4002</v>
      </c>
      <c r="GU104" t="s">
        <v>911</v>
      </c>
      <c r="GV104">
        <v>7675</v>
      </c>
      <c r="GW104">
        <v>2515</v>
      </c>
      <c r="GX104">
        <v>4002</v>
      </c>
      <c r="GY104" t="s">
        <v>911</v>
      </c>
      <c r="GZ104">
        <v>7675</v>
      </c>
      <c r="HA104">
        <v>2515</v>
      </c>
      <c r="HB104">
        <v>4002</v>
      </c>
      <c r="HC104" t="s">
        <v>911</v>
      </c>
      <c r="HD104">
        <v>7675</v>
      </c>
    </row>
    <row r="105" spans="1:212" x14ac:dyDescent="0.25">
      <c r="A105" t="s">
        <v>1014</v>
      </c>
      <c r="B105" t="s">
        <v>1015</v>
      </c>
      <c r="C105" t="s">
        <v>1016</v>
      </c>
      <c r="D105" t="s">
        <v>1016</v>
      </c>
      <c r="E105" t="s">
        <v>1017</v>
      </c>
      <c r="F105" t="s">
        <v>1018</v>
      </c>
      <c r="G105" t="s">
        <v>1019</v>
      </c>
      <c r="H105">
        <v>0.53078899999999996</v>
      </c>
      <c r="I105">
        <v>0.118802</v>
      </c>
      <c r="J105">
        <v>0.49156100000000003</v>
      </c>
      <c r="K105">
        <v>1.80231E-2</v>
      </c>
      <c r="L105">
        <v>47.09</v>
      </c>
      <c r="M105">
        <v>13.404999999999999</v>
      </c>
      <c r="N105">
        <v>40.844000000000001</v>
      </c>
      <c r="W105" s="11">
        <v>0.53078899999999996</v>
      </c>
      <c r="AA105" s="16">
        <f t="shared" si="18"/>
        <v>0</v>
      </c>
      <c r="AB105" s="13">
        <f t="shared" si="19"/>
        <v>0</v>
      </c>
      <c r="AC105" s="16">
        <f t="shared" si="20"/>
        <v>1</v>
      </c>
      <c r="AD105" s="13">
        <f t="shared" si="21"/>
        <v>0</v>
      </c>
      <c r="AE105" s="16">
        <f t="shared" si="22"/>
        <v>1</v>
      </c>
      <c r="AF105" s="13">
        <f t="shared" si="22"/>
        <v>0</v>
      </c>
      <c r="AG105" s="17">
        <f t="shared" si="23"/>
        <v>1</v>
      </c>
      <c r="AH105" s="21">
        <f t="shared" si="24"/>
        <v>0</v>
      </c>
      <c r="AI105" s="22">
        <f t="shared" si="25"/>
        <v>0</v>
      </c>
      <c r="AJ105" s="21">
        <f t="shared" si="26"/>
        <v>0</v>
      </c>
      <c r="AK105" s="22">
        <f t="shared" si="27"/>
        <v>0</v>
      </c>
      <c r="AL105" s="21">
        <f t="shared" si="28"/>
        <v>0</v>
      </c>
      <c r="AM105" s="22">
        <f t="shared" si="29"/>
        <v>0</v>
      </c>
      <c r="AN105" s="23">
        <f t="shared" si="30"/>
        <v>0</v>
      </c>
      <c r="BM105">
        <v>0.49156100000000003</v>
      </c>
      <c r="BN105">
        <v>1.80231E-2</v>
      </c>
      <c r="BO105">
        <v>47.09</v>
      </c>
      <c r="BZ105">
        <v>4</v>
      </c>
      <c r="CA105" t="s">
        <v>204</v>
      </c>
      <c r="CB105" t="s">
        <v>1020</v>
      </c>
      <c r="CC105" t="s">
        <v>1021</v>
      </c>
      <c r="CD105" t="s">
        <v>1022</v>
      </c>
      <c r="CE105" t="s">
        <v>1023</v>
      </c>
      <c r="CF105" t="s">
        <v>1024</v>
      </c>
      <c r="CG105">
        <v>5</v>
      </c>
      <c r="CH105">
        <v>2</v>
      </c>
      <c r="CI105">
        <v>-2.6916000000000002</v>
      </c>
      <c r="CJ105">
        <v>0</v>
      </c>
      <c r="CK105">
        <v>0</v>
      </c>
      <c r="CL105">
        <v>0</v>
      </c>
      <c r="CM105">
        <v>0</v>
      </c>
      <c r="CN105" t="s">
        <v>210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 t="s">
        <v>210</v>
      </c>
      <c r="DB105" t="s">
        <v>210</v>
      </c>
      <c r="DC105" t="s">
        <v>210</v>
      </c>
      <c r="DD105" t="s">
        <v>210</v>
      </c>
      <c r="DE105" t="s">
        <v>210</v>
      </c>
      <c r="DF105" t="s">
        <v>210</v>
      </c>
      <c r="DG105" t="s">
        <v>210</v>
      </c>
      <c r="DH105" t="s">
        <v>210</v>
      </c>
      <c r="DI105" t="s">
        <v>210</v>
      </c>
      <c r="DJ105" t="s">
        <v>210</v>
      </c>
      <c r="DK105" t="s">
        <v>210</v>
      </c>
      <c r="DL105" t="s">
        <v>210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GK105">
        <v>101</v>
      </c>
      <c r="GL105">
        <v>204</v>
      </c>
      <c r="GM105">
        <v>40</v>
      </c>
      <c r="GN105">
        <v>40</v>
      </c>
      <c r="GO105">
        <v>735</v>
      </c>
      <c r="GP105">
        <v>758</v>
      </c>
      <c r="GQ105" t="s">
        <v>1025</v>
      </c>
      <c r="GR105" t="s">
        <v>1026</v>
      </c>
      <c r="GS105">
        <v>4028</v>
      </c>
      <c r="GT105">
        <v>6030</v>
      </c>
      <c r="GU105" t="s">
        <v>242</v>
      </c>
      <c r="GV105">
        <v>11831</v>
      </c>
      <c r="GW105">
        <v>4029</v>
      </c>
      <c r="GX105">
        <v>6031</v>
      </c>
      <c r="GY105" t="s">
        <v>242</v>
      </c>
      <c r="GZ105">
        <v>18801</v>
      </c>
      <c r="HA105">
        <v>4029</v>
      </c>
      <c r="HB105">
        <v>6031</v>
      </c>
      <c r="HC105" t="s">
        <v>242</v>
      </c>
      <c r="HD105">
        <v>18801</v>
      </c>
    </row>
    <row r="106" spans="1:212" x14ac:dyDescent="0.25">
      <c r="A106" t="s">
        <v>1014</v>
      </c>
      <c r="B106" t="s">
        <v>1027</v>
      </c>
      <c r="C106" t="s">
        <v>1016</v>
      </c>
      <c r="D106" t="s">
        <v>1016</v>
      </c>
      <c r="E106" t="s">
        <v>1017</v>
      </c>
      <c r="F106" t="s">
        <v>1018</v>
      </c>
      <c r="G106" t="s">
        <v>1019</v>
      </c>
      <c r="H106">
        <v>0.98374700000000004</v>
      </c>
      <c r="I106">
        <v>2.2572299999999998E-3</v>
      </c>
      <c r="J106">
        <v>18.087199999999999</v>
      </c>
      <c r="K106">
        <v>1.80231E-2</v>
      </c>
      <c r="L106">
        <v>47.09</v>
      </c>
      <c r="M106">
        <v>13.404999999999999</v>
      </c>
      <c r="N106">
        <v>47.09</v>
      </c>
      <c r="W106" s="11">
        <v>0.98374700000000004</v>
      </c>
      <c r="AA106" s="16">
        <f t="shared" si="18"/>
        <v>0</v>
      </c>
      <c r="AB106" s="13">
        <f t="shared" si="19"/>
        <v>0</v>
      </c>
      <c r="AC106" s="16">
        <f t="shared" si="20"/>
        <v>1</v>
      </c>
      <c r="AD106" s="13">
        <f t="shared" si="21"/>
        <v>0</v>
      </c>
      <c r="AE106" s="16">
        <f t="shared" si="22"/>
        <v>1</v>
      </c>
      <c r="AF106" s="13">
        <f t="shared" si="22"/>
        <v>0</v>
      </c>
      <c r="AG106" s="17">
        <f t="shared" si="23"/>
        <v>1</v>
      </c>
      <c r="AH106" s="21">
        <f t="shared" si="24"/>
        <v>0</v>
      </c>
      <c r="AI106" s="22">
        <f t="shared" si="25"/>
        <v>0</v>
      </c>
      <c r="AJ106" s="21">
        <f t="shared" si="26"/>
        <v>0</v>
      </c>
      <c r="AK106" s="22">
        <f t="shared" si="27"/>
        <v>0</v>
      </c>
      <c r="AL106" s="21">
        <f t="shared" si="28"/>
        <v>0</v>
      </c>
      <c r="AM106" s="22">
        <f t="shared" si="29"/>
        <v>0</v>
      </c>
      <c r="AN106" s="23">
        <f t="shared" si="30"/>
        <v>0</v>
      </c>
      <c r="BM106">
        <v>18.087199999999999</v>
      </c>
      <c r="BN106">
        <v>1.80231E-2</v>
      </c>
      <c r="BO106">
        <v>47.09</v>
      </c>
      <c r="BZ106">
        <v>4</v>
      </c>
      <c r="CA106" t="s">
        <v>204</v>
      </c>
      <c r="CB106" t="s">
        <v>1028</v>
      </c>
      <c r="CC106" t="s">
        <v>1029</v>
      </c>
      <c r="CD106" t="s">
        <v>1030</v>
      </c>
      <c r="CE106" t="s">
        <v>1031</v>
      </c>
      <c r="CF106" t="s">
        <v>1032</v>
      </c>
      <c r="CG106">
        <v>9</v>
      </c>
      <c r="CH106">
        <v>2</v>
      </c>
      <c r="CI106">
        <v>-2.3908999999999998</v>
      </c>
      <c r="CJ106">
        <v>0</v>
      </c>
      <c r="CK106">
        <v>0</v>
      </c>
      <c r="CL106">
        <v>0</v>
      </c>
      <c r="CM106">
        <v>0</v>
      </c>
      <c r="CN106" t="s">
        <v>210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 t="s">
        <v>210</v>
      </c>
      <c r="DB106" t="s">
        <v>210</v>
      </c>
      <c r="DC106" t="s">
        <v>210</v>
      </c>
      <c r="DD106" t="s">
        <v>210</v>
      </c>
      <c r="DE106" t="s">
        <v>210</v>
      </c>
      <c r="DF106" t="s">
        <v>210</v>
      </c>
      <c r="DG106" t="s">
        <v>210</v>
      </c>
      <c r="DH106" t="s">
        <v>210</v>
      </c>
      <c r="DI106" t="s">
        <v>210</v>
      </c>
      <c r="DJ106" t="s">
        <v>210</v>
      </c>
      <c r="DK106" t="s">
        <v>210</v>
      </c>
      <c r="DL106" t="s">
        <v>210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GK106">
        <v>102</v>
      </c>
      <c r="GL106">
        <v>204</v>
      </c>
      <c r="GM106">
        <v>44</v>
      </c>
      <c r="GN106">
        <v>44</v>
      </c>
      <c r="GO106">
        <v>735</v>
      </c>
      <c r="GP106">
        <v>758</v>
      </c>
      <c r="GQ106" t="s">
        <v>1025</v>
      </c>
      <c r="GR106" t="s">
        <v>1026</v>
      </c>
      <c r="GS106">
        <v>4029</v>
      </c>
      <c r="GT106">
        <v>6031</v>
      </c>
      <c r="GU106" t="s">
        <v>242</v>
      </c>
      <c r="GV106">
        <v>18801</v>
      </c>
      <c r="GW106">
        <v>4029</v>
      </c>
      <c r="GX106">
        <v>6031</v>
      </c>
      <c r="GY106" t="s">
        <v>242</v>
      </c>
      <c r="GZ106">
        <v>18801</v>
      </c>
      <c r="HA106">
        <v>4029</v>
      </c>
      <c r="HB106">
        <v>6031</v>
      </c>
      <c r="HC106" t="s">
        <v>242</v>
      </c>
      <c r="HD106">
        <v>18801</v>
      </c>
    </row>
    <row r="107" spans="1:212" x14ac:dyDescent="0.25">
      <c r="A107" t="s">
        <v>1014</v>
      </c>
      <c r="B107" t="s">
        <v>1033</v>
      </c>
      <c r="C107" t="s">
        <v>1016</v>
      </c>
      <c r="D107" t="s">
        <v>1016</v>
      </c>
      <c r="E107" t="s">
        <v>1017</v>
      </c>
      <c r="F107" t="s">
        <v>1018</v>
      </c>
      <c r="G107" t="s">
        <v>1019</v>
      </c>
      <c r="H107">
        <v>0.98679099999999997</v>
      </c>
      <c r="I107">
        <v>1.7155E-3</v>
      </c>
      <c r="J107">
        <v>19.3659</v>
      </c>
      <c r="K107">
        <v>1.80231E-2</v>
      </c>
      <c r="L107">
        <v>47.09</v>
      </c>
      <c r="M107">
        <v>13.404999999999999</v>
      </c>
      <c r="N107">
        <v>47.09</v>
      </c>
      <c r="W107" s="11">
        <v>0.98679099999999997</v>
      </c>
      <c r="AA107" s="16">
        <f t="shared" si="18"/>
        <v>0</v>
      </c>
      <c r="AB107" s="13">
        <f t="shared" si="19"/>
        <v>0</v>
      </c>
      <c r="AC107" s="16">
        <f t="shared" si="20"/>
        <v>1</v>
      </c>
      <c r="AD107" s="13">
        <f t="shared" si="21"/>
        <v>0</v>
      </c>
      <c r="AE107" s="16">
        <f t="shared" si="22"/>
        <v>1</v>
      </c>
      <c r="AF107" s="13">
        <f t="shared" si="22"/>
        <v>0</v>
      </c>
      <c r="AG107" s="17">
        <f t="shared" si="23"/>
        <v>1</v>
      </c>
      <c r="AH107" s="21">
        <f t="shared" si="24"/>
        <v>0</v>
      </c>
      <c r="AI107" s="22">
        <f t="shared" si="25"/>
        <v>0</v>
      </c>
      <c r="AJ107" s="21">
        <f t="shared" si="26"/>
        <v>0</v>
      </c>
      <c r="AK107" s="22">
        <f t="shared" si="27"/>
        <v>0</v>
      </c>
      <c r="AL107" s="21">
        <f t="shared" si="28"/>
        <v>0</v>
      </c>
      <c r="AM107" s="22">
        <f t="shared" si="29"/>
        <v>0</v>
      </c>
      <c r="AN107" s="23">
        <f t="shared" si="30"/>
        <v>0</v>
      </c>
      <c r="BM107">
        <v>19.3659</v>
      </c>
      <c r="BN107">
        <v>1.80231E-2</v>
      </c>
      <c r="BO107">
        <v>47.09</v>
      </c>
      <c r="BZ107">
        <v>4</v>
      </c>
      <c r="CA107" t="s">
        <v>204</v>
      </c>
      <c r="CB107" t="s">
        <v>1034</v>
      </c>
      <c r="CC107" t="s">
        <v>1035</v>
      </c>
      <c r="CD107" t="s">
        <v>1036</v>
      </c>
      <c r="CE107" t="s">
        <v>1031</v>
      </c>
      <c r="CF107" t="s">
        <v>1032</v>
      </c>
      <c r="CG107">
        <v>11</v>
      </c>
      <c r="CH107">
        <v>2</v>
      </c>
      <c r="CI107">
        <v>-2.3908999999999998</v>
      </c>
      <c r="CJ107">
        <v>0</v>
      </c>
      <c r="CK107">
        <v>0</v>
      </c>
      <c r="CL107">
        <v>0</v>
      </c>
      <c r="CM107">
        <v>0</v>
      </c>
      <c r="CN107" t="s">
        <v>210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 t="s">
        <v>210</v>
      </c>
      <c r="DB107" t="s">
        <v>210</v>
      </c>
      <c r="DC107" t="s">
        <v>210</v>
      </c>
      <c r="DD107" t="s">
        <v>210</v>
      </c>
      <c r="DE107" t="s">
        <v>210</v>
      </c>
      <c r="DF107" t="s">
        <v>210</v>
      </c>
      <c r="DG107" t="s">
        <v>210</v>
      </c>
      <c r="DH107" t="s">
        <v>210</v>
      </c>
      <c r="DI107" t="s">
        <v>210</v>
      </c>
      <c r="DJ107" t="s">
        <v>210</v>
      </c>
      <c r="DK107" t="s">
        <v>210</v>
      </c>
      <c r="DL107" t="s">
        <v>210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GK107">
        <v>103</v>
      </c>
      <c r="GL107">
        <v>204</v>
      </c>
      <c r="GM107">
        <v>46</v>
      </c>
      <c r="GN107">
        <v>46</v>
      </c>
      <c r="GO107">
        <v>735</v>
      </c>
      <c r="GP107">
        <v>758</v>
      </c>
      <c r="GQ107" t="s">
        <v>1025</v>
      </c>
      <c r="GR107" t="s">
        <v>1026</v>
      </c>
      <c r="GS107">
        <v>4029</v>
      </c>
      <c r="GT107">
        <v>6031</v>
      </c>
      <c r="GU107" t="s">
        <v>242</v>
      </c>
      <c r="GV107">
        <v>18801</v>
      </c>
      <c r="GW107">
        <v>4029</v>
      </c>
      <c r="GX107">
        <v>6031</v>
      </c>
      <c r="GY107" t="s">
        <v>242</v>
      </c>
      <c r="GZ107">
        <v>18801</v>
      </c>
      <c r="HA107">
        <v>4029</v>
      </c>
      <c r="HB107">
        <v>6031</v>
      </c>
      <c r="HC107" t="s">
        <v>242</v>
      </c>
      <c r="HD107">
        <v>18801</v>
      </c>
    </row>
    <row r="108" spans="1:212" x14ac:dyDescent="0.25">
      <c r="A108" t="s">
        <v>1037</v>
      </c>
      <c r="B108" t="s">
        <v>1038</v>
      </c>
      <c r="C108" t="s">
        <v>1039</v>
      </c>
      <c r="D108" t="s">
        <v>1039</v>
      </c>
      <c r="E108" t="s">
        <v>1040</v>
      </c>
      <c r="F108" t="s">
        <v>1041</v>
      </c>
      <c r="G108" t="s">
        <v>1042</v>
      </c>
      <c r="H108">
        <v>0.49989299999999998</v>
      </c>
      <c r="I108">
        <v>0.156608</v>
      </c>
      <c r="J108">
        <v>0</v>
      </c>
      <c r="K108">
        <v>1.49085E-2</v>
      </c>
      <c r="L108">
        <v>66.92</v>
      </c>
      <c r="M108">
        <v>17.86</v>
      </c>
      <c r="N108">
        <v>66.92</v>
      </c>
      <c r="Q108" s="7">
        <v>0.49989299999999998</v>
      </c>
      <c r="S108" s="9">
        <v>0.40573199999999998</v>
      </c>
      <c r="W108" s="11">
        <v>0.49976500000000001</v>
      </c>
      <c r="AA108" s="16">
        <f t="shared" si="18"/>
        <v>1</v>
      </c>
      <c r="AB108" s="13">
        <f t="shared" si="19"/>
        <v>1</v>
      </c>
      <c r="AC108" s="16">
        <f t="shared" si="20"/>
        <v>1</v>
      </c>
      <c r="AD108" s="13">
        <f t="shared" si="21"/>
        <v>0</v>
      </c>
      <c r="AE108" s="16">
        <f t="shared" si="22"/>
        <v>2</v>
      </c>
      <c r="AF108" s="13">
        <f t="shared" si="22"/>
        <v>1</v>
      </c>
      <c r="AG108" s="17">
        <f t="shared" si="23"/>
        <v>3</v>
      </c>
      <c r="AH108" s="21">
        <f t="shared" si="24"/>
        <v>0</v>
      </c>
      <c r="AI108" s="22">
        <f t="shared" si="25"/>
        <v>1</v>
      </c>
      <c r="AJ108" s="21">
        <f t="shared" si="26"/>
        <v>0</v>
      </c>
      <c r="AK108" s="22">
        <f t="shared" si="27"/>
        <v>0</v>
      </c>
      <c r="AL108" s="21">
        <f t="shared" si="28"/>
        <v>0</v>
      </c>
      <c r="AM108" s="22">
        <f t="shared" si="29"/>
        <v>1</v>
      </c>
      <c r="AN108" s="23">
        <f t="shared" si="30"/>
        <v>1</v>
      </c>
      <c r="AU108">
        <v>0</v>
      </c>
      <c r="AV108">
        <v>1.8155999999999999E-2</v>
      </c>
      <c r="AW108">
        <v>66.92</v>
      </c>
      <c r="BA108">
        <v>0</v>
      </c>
      <c r="BB108">
        <v>1.49085E-2</v>
      </c>
      <c r="BC108">
        <v>44.753</v>
      </c>
      <c r="BM108">
        <v>0</v>
      </c>
      <c r="BN108">
        <v>1.9466299999999999E-2</v>
      </c>
      <c r="BO108">
        <v>61.593000000000004</v>
      </c>
      <c r="CA108" t="s">
        <v>204</v>
      </c>
      <c r="CB108" t="s">
        <v>1043</v>
      </c>
      <c r="CC108" t="s">
        <v>214</v>
      </c>
      <c r="CD108" t="s">
        <v>215</v>
      </c>
      <c r="CE108" t="s">
        <v>1044</v>
      </c>
      <c r="CF108" t="s">
        <v>1045</v>
      </c>
      <c r="CG108">
        <v>7</v>
      </c>
      <c r="CH108">
        <v>2</v>
      </c>
      <c r="CI108">
        <v>-0.27771000000000001</v>
      </c>
      <c r="CJ108">
        <v>0</v>
      </c>
      <c r="CK108">
        <v>0</v>
      </c>
      <c r="CL108">
        <v>0</v>
      </c>
      <c r="CM108">
        <v>0</v>
      </c>
      <c r="CN108" t="s">
        <v>210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 t="s">
        <v>210</v>
      </c>
      <c r="DB108" t="s">
        <v>210</v>
      </c>
      <c r="DC108" t="s">
        <v>210</v>
      </c>
      <c r="DD108" t="s">
        <v>210</v>
      </c>
      <c r="DE108" t="s">
        <v>210</v>
      </c>
      <c r="DF108" t="s">
        <v>210</v>
      </c>
      <c r="DG108" t="s">
        <v>210</v>
      </c>
      <c r="DH108" t="s">
        <v>210</v>
      </c>
      <c r="DI108" t="s">
        <v>210</v>
      </c>
      <c r="DJ108" t="s">
        <v>210</v>
      </c>
      <c r="DK108" t="s">
        <v>210</v>
      </c>
      <c r="DL108" t="s">
        <v>210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GK108">
        <v>104</v>
      </c>
      <c r="GL108">
        <v>207</v>
      </c>
      <c r="GM108">
        <v>790</v>
      </c>
      <c r="GN108">
        <v>790</v>
      </c>
      <c r="GO108">
        <v>510</v>
      </c>
      <c r="GP108">
        <v>527</v>
      </c>
      <c r="GS108">
        <v>2566</v>
      </c>
      <c r="GT108">
        <v>4055</v>
      </c>
      <c r="GU108" t="s">
        <v>271</v>
      </c>
      <c r="GV108">
        <v>14165</v>
      </c>
      <c r="GW108">
        <v>2566</v>
      </c>
      <c r="GX108">
        <v>4055</v>
      </c>
      <c r="GY108" t="s">
        <v>271</v>
      </c>
      <c r="GZ108">
        <v>14165</v>
      </c>
      <c r="HA108">
        <v>2568</v>
      </c>
      <c r="HB108">
        <v>4057</v>
      </c>
      <c r="HC108" t="s">
        <v>218</v>
      </c>
      <c r="HD108">
        <v>6148</v>
      </c>
    </row>
    <row r="109" spans="1:212" x14ac:dyDescent="0.25">
      <c r="A109" t="s">
        <v>1046</v>
      </c>
      <c r="B109" t="s">
        <v>1047</v>
      </c>
      <c r="C109" t="s">
        <v>1048</v>
      </c>
      <c r="D109" t="s">
        <v>1048</v>
      </c>
      <c r="E109" t="s">
        <v>596</v>
      </c>
      <c r="F109" t="s">
        <v>597</v>
      </c>
      <c r="G109" t="s">
        <v>1049</v>
      </c>
      <c r="H109">
        <v>0.32894400000000001</v>
      </c>
      <c r="I109">
        <v>0.21718000000000001</v>
      </c>
      <c r="J109">
        <v>0</v>
      </c>
      <c r="K109">
        <v>1.0962100000000001E-2</v>
      </c>
      <c r="L109">
        <v>67.153000000000006</v>
      </c>
      <c r="M109">
        <v>34.823999999999998</v>
      </c>
      <c r="N109">
        <v>67.153000000000006</v>
      </c>
      <c r="Q109" s="7">
        <v>0.32894400000000001</v>
      </c>
      <c r="AA109" s="16">
        <f t="shared" si="18"/>
        <v>1</v>
      </c>
      <c r="AB109" s="13">
        <f t="shared" si="19"/>
        <v>0</v>
      </c>
      <c r="AC109" s="16">
        <f t="shared" si="20"/>
        <v>0</v>
      </c>
      <c r="AD109" s="13">
        <f t="shared" si="21"/>
        <v>0</v>
      </c>
      <c r="AE109" s="16">
        <f t="shared" si="22"/>
        <v>1</v>
      </c>
      <c r="AF109" s="13">
        <f t="shared" si="22"/>
        <v>0</v>
      </c>
      <c r="AG109" s="17">
        <f t="shared" si="23"/>
        <v>1</v>
      </c>
      <c r="AH109" s="21">
        <f t="shared" si="24"/>
        <v>0</v>
      </c>
      <c r="AI109" s="22">
        <f t="shared" si="25"/>
        <v>0</v>
      </c>
      <c r="AJ109" s="21">
        <f t="shared" si="26"/>
        <v>0</v>
      </c>
      <c r="AK109" s="22">
        <f t="shared" si="27"/>
        <v>0</v>
      </c>
      <c r="AL109" s="21">
        <f t="shared" si="28"/>
        <v>0</v>
      </c>
      <c r="AM109" s="22">
        <f t="shared" si="29"/>
        <v>0</v>
      </c>
      <c r="AN109" s="23">
        <f t="shared" si="30"/>
        <v>0</v>
      </c>
      <c r="AU109">
        <v>0</v>
      </c>
      <c r="AV109">
        <v>1.0962100000000001E-2</v>
      </c>
      <c r="AW109">
        <v>67.153000000000006</v>
      </c>
      <c r="CA109" t="s">
        <v>204</v>
      </c>
      <c r="CB109" t="s">
        <v>1050</v>
      </c>
      <c r="CC109" t="s">
        <v>391</v>
      </c>
      <c r="CD109" t="s">
        <v>1051</v>
      </c>
      <c r="CE109" t="s">
        <v>1052</v>
      </c>
      <c r="CF109" t="s">
        <v>1053</v>
      </c>
      <c r="CG109">
        <v>10</v>
      </c>
      <c r="CH109">
        <v>3</v>
      </c>
      <c r="CI109">
        <v>-4.2359</v>
      </c>
      <c r="CJ109">
        <v>0</v>
      </c>
      <c r="CK109">
        <v>0</v>
      </c>
      <c r="CL109">
        <v>0</v>
      </c>
      <c r="CM109">
        <v>0</v>
      </c>
      <c r="CN109" t="s">
        <v>210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 t="s">
        <v>210</v>
      </c>
      <c r="DB109" t="s">
        <v>210</v>
      </c>
      <c r="DC109" t="s">
        <v>210</v>
      </c>
      <c r="DD109" t="s">
        <v>210</v>
      </c>
      <c r="DE109" t="s">
        <v>210</v>
      </c>
      <c r="DF109" t="s">
        <v>210</v>
      </c>
      <c r="DG109" t="s">
        <v>210</v>
      </c>
      <c r="DH109" t="s">
        <v>210</v>
      </c>
      <c r="DI109" t="s">
        <v>210</v>
      </c>
      <c r="DJ109" t="s">
        <v>210</v>
      </c>
      <c r="DK109" t="s">
        <v>210</v>
      </c>
      <c r="DL109" t="s">
        <v>210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GK109">
        <v>105</v>
      </c>
      <c r="GL109">
        <v>211</v>
      </c>
      <c r="GM109">
        <v>92</v>
      </c>
      <c r="GN109">
        <v>92</v>
      </c>
      <c r="GO109">
        <v>290</v>
      </c>
      <c r="GP109">
        <v>304</v>
      </c>
      <c r="GS109">
        <v>1381</v>
      </c>
      <c r="GT109">
        <v>2026</v>
      </c>
      <c r="GU109" t="s">
        <v>271</v>
      </c>
      <c r="GV109">
        <v>18207</v>
      </c>
      <c r="GW109">
        <v>1381</v>
      </c>
      <c r="GX109">
        <v>2026</v>
      </c>
      <c r="GY109" t="s">
        <v>271</v>
      </c>
      <c r="GZ109">
        <v>18207</v>
      </c>
      <c r="HA109">
        <v>1381</v>
      </c>
      <c r="HB109">
        <v>2026</v>
      </c>
      <c r="HC109" t="s">
        <v>271</v>
      </c>
      <c r="HD109">
        <v>18207</v>
      </c>
    </row>
    <row r="110" spans="1:212" x14ac:dyDescent="0.25">
      <c r="A110" t="s">
        <v>1046</v>
      </c>
      <c r="B110" t="s">
        <v>1054</v>
      </c>
      <c r="C110" t="s">
        <v>1048</v>
      </c>
      <c r="D110" t="s">
        <v>1048</v>
      </c>
      <c r="E110" t="s">
        <v>596</v>
      </c>
      <c r="F110" t="s">
        <v>597</v>
      </c>
      <c r="G110" t="s">
        <v>1049</v>
      </c>
      <c r="H110">
        <v>0.32894400000000001</v>
      </c>
      <c r="I110">
        <v>0.21587200000000001</v>
      </c>
      <c r="J110">
        <v>0</v>
      </c>
      <c r="K110">
        <v>1.0962100000000001E-2</v>
      </c>
      <c r="L110">
        <v>67.153000000000006</v>
      </c>
      <c r="M110">
        <v>34.823999999999998</v>
      </c>
      <c r="N110">
        <v>67.153000000000006</v>
      </c>
      <c r="Q110" s="7">
        <v>0.32894400000000001</v>
      </c>
      <c r="AA110" s="16">
        <f t="shared" si="18"/>
        <v>1</v>
      </c>
      <c r="AB110" s="13">
        <f t="shared" si="19"/>
        <v>0</v>
      </c>
      <c r="AC110" s="16">
        <f t="shared" si="20"/>
        <v>0</v>
      </c>
      <c r="AD110" s="13">
        <f t="shared" si="21"/>
        <v>0</v>
      </c>
      <c r="AE110" s="16">
        <f t="shared" si="22"/>
        <v>1</v>
      </c>
      <c r="AF110" s="13">
        <f t="shared" si="22"/>
        <v>0</v>
      </c>
      <c r="AG110" s="17">
        <f t="shared" si="23"/>
        <v>1</v>
      </c>
      <c r="AH110" s="21">
        <f t="shared" si="24"/>
        <v>0</v>
      </c>
      <c r="AI110" s="22">
        <f t="shared" si="25"/>
        <v>0</v>
      </c>
      <c r="AJ110" s="21">
        <f t="shared" si="26"/>
        <v>0</v>
      </c>
      <c r="AK110" s="22">
        <f t="shared" si="27"/>
        <v>0</v>
      </c>
      <c r="AL110" s="21">
        <f t="shared" si="28"/>
        <v>0</v>
      </c>
      <c r="AM110" s="22">
        <f t="shared" si="29"/>
        <v>0</v>
      </c>
      <c r="AN110" s="23">
        <f t="shared" si="30"/>
        <v>0</v>
      </c>
      <c r="AU110">
        <v>0</v>
      </c>
      <c r="AV110">
        <v>1.0962100000000001E-2</v>
      </c>
      <c r="AW110">
        <v>67.153000000000006</v>
      </c>
      <c r="CA110" t="s">
        <v>204</v>
      </c>
      <c r="CB110" t="s">
        <v>1055</v>
      </c>
      <c r="CC110" t="s">
        <v>214</v>
      </c>
      <c r="CD110" t="s">
        <v>215</v>
      </c>
      <c r="CE110" t="s">
        <v>1052</v>
      </c>
      <c r="CF110" t="s">
        <v>1053</v>
      </c>
      <c r="CG110">
        <v>13</v>
      </c>
      <c r="CH110">
        <v>3</v>
      </c>
      <c r="CI110">
        <v>-4.2359</v>
      </c>
      <c r="CJ110">
        <v>0</v>
      </c>
      <c r="CK110">
        <v>0</v>
      </c>
      <c r="CL110">
        <v>0</v>
      </c>
      <c r="CM110">
        <v>0</v>
      </c>
      <c r="CN110" t="s">
        <v>210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 t="s">
        <v>210</v>
      </c>
      <c r="DB110" t="s">
        <v>210</v>
      </c>
      <c r="DC110" t="s">
        <v>210</v>
      </c>
      <c r="DD110" t="s">
        <v>210</v>
      </c>
      <c r="DE110" t="s">
        <v>210</v>
      </c>
      <c r="DF110" t="s">
        <v>210</v>
      </c>
      <c r="DG110" t="s">
        <v>210</v>
      </c>
      <c r="DH110" t="s">
        <v>210</v>
      </c>
      <c r="DI110" t="s">
        <v>210</v>
      </c>
      <c r="DJ110" t="s">
        <v>210</v>
      </c>
      <c r="DK110" t="s">
        <v>210</v>
      </c>
      <c r="DL110" t="s">
        <v>210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GK110">
        <v>106</v>
      </c>
      <c r="GL110">
        <v>211</v>
      </c>
      <c r="GM110">
        <v>95</v>
      </c>
      <c r="GN110">
        <v>95</v>
      </c>
      <c r="GO110">
        <v>290</v>
      </c>
      <c r="GP110">
        <v>304</v>
      </c>
      <c r="GS110">
        <v>1381</v>
      </c>
      <c r="GT110">
        <v>2026</v>
      </c>
      <c r="GU110" t="s">
        <v>271</v>
      </c>
      <c r="GV110">
        <v>18207</v>
      </c>
      <c r="GW110">
        <v>1381</v>
      </c>
      <c r="GX110">
        <v>2026</v>
      </c>
      <c r="GY110" t="s">
        <v>271</v>
      </c>
      <c r="GZ110">
        <v>18207</v>
      </c>
      <c r="HA110">
        <v>1381</v>
      </c>
      <c r="HB110">
        <v>2026</v>
      </c>
      <c r="HC110" t="s">
        <v>271</v>
      </c>
      <c r="HD110">
        <v>18207</v>
      </c>
    </row>
    <row r="111" spans="1:212" x14ac:dyDescent="0.25">
      <c r="A111" t="s">
        <v>1056</v>
      </c>
      <c r="B111" t="s">
        <v>1057</v>
      </c>
      <c r="C111" t="s">
        <v>1058</v>
      </c>
      <c r="D111" t="s">
        <v>1058</v>
      </c>
      <c r="E111" t="s">
        <v>1059</v>
      </c>
      <c r="F111" t="s">
        <v>1060</v>
      </c>
      <c r="G111" t="s">
        <v>1061</v>
      </c>
      <c r="H111">
        <v>0.51383900000000005</v>
      </c>
      <c r="I111">
        <v>0.122784</v>
      </c>
      <c r="J111">
        <v>4.6046300000000002</v>
      </c>
      <c r="K111">
        <v>1.65188E-2</v>
      </c>
      <c r="L111">
        <v>46.957999999999998</v>
      </c>
      <c r="M111">
        <v>11.571999999999999</v>
      </c>
      <c r="N111">
        <v>46.957999999999998</v>
      </c>
      <c r="W111" s="11">
        <v>0.51383900000000005</v>
      </c>
      <c r="AA111" s="16">
        <f t="shared" si="18"/>
        <v>0</v>
      </c>
      <c r="AB111" s="13">
        <f t="shared" si="19"/>
        <v>0</v>
      </c>
      <c r="AC111" s="16">
        <f t="shared" si="20"/>
        <v>1</v>
      </c>
      <c r="AD111" s="13">
        <f t="shared" si="21"/>
        <v>0</v>
      </c>
      <c r="AE111" s="16">
        <f t="shared" si="22"/>
        <v>1</v>
      </c>
      <c r="AF111" s="13">
        <f t="shared" si="22"/>
        <v>0</v>
      </c>
      <c r="AG111" s="17">
        <f t="shared" si="23"/>
        <v>1</v>
      </c>
      <c r="AH111" s="21">
        <f t="shared" si="24"/>
        <v>0</v>
      </c>
      <c r="AI111" s="22">
        <f t="shared" si="25"/>
        <v>0</v>
      </c>
      <c r="AJ111" s="21">
        <f t="shared" si="26"/>
        <v>0</v>
      </c>
      <c r="AK111" s="22">
        <f t="shared" si="27"/>
        <v>0</v>
      </c>
      <c r="AL111" s="21">
        <f t="shared" si="28"/>
        <v>0</v>
      </c>
      <c r="AM111" s="22">
        <f t="shared" si="29"/>
        <v>0</v>
      </c>
      <c r="AN111" s="23">
        <f t="shared" si="30"/>
        <v>0</v>
      </c>
      <c r="BM111">
        <v>4.6046300000000002</v>
      </c>
      <c r="BN111">
        <v>1.65188E-2</v>
      </c>
      <c r="BO111">
        <v>46.957999999999998</v>
      </c>
      <c r="BZ111">
        <v>1</v>
      </c>
      <c r="CA111" t="s">
        <v>204</v>
      </c>
      <c r="CB111" t="s">
        <v>1062</v>
      </c>
      <c r="CC111" t="s">
        <v>1063</v>
      </c>
      <c r="CD111" t="s">
        <v>1064</v>
      </c>
      <c r="CE111" t="s">
        <v>1065</v>
      </c>
      <c r="CF111" t="s">
        <v>1066</v>
      </c>
      <c r="CG111">
        <v>23</v>
      </c>
      <c r="CH111">
        <v>4</v>
      </c>
      <c r="CI111">
        <v>-3.6187</v>
      </c>
      <c r="CJ111">
        <v>25918000</v>
      </c>
      <c r="CK111">
        <v>25918000</v>
      </c>
      <c r="CL111">
        <v>0</v>
      </c>
      <c r="CM111">
        <v>0</v>
      </c>
      <c r="CN111" t="s">
        <v>210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25918000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 t="s">
        <v>210</v>
      </c>
      <c r="DB111" t="s">
        <v>210</v>
      </c>
      <c r="DC111" t="s">
        <v>210</v>
      </c>
      <c r="DD111" t="s">
        <v>210</v>
      </c>
      <c r="DE111" t="s">
        <v>210</v>
      </c>
      <c r="DF111" t="s">
        <v>210</v>
      </c>
      <c r="DG111" t="s">
        <v>210</v>
      </c>
      <c r="DH111" t="s">
        <v>210</v>
      </c>
      <c r="DI111" t="s">
        <v>210</v>
      </c>
      <c r="DJ111" t="s">
        <v>210</v>
      </c>
      <c r="DK111" t="s">
        <v>210</v>
      </c>
      <c r="DL111" t="s">
        <v>210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25918000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GK111">
        <v>107</v>
      </c>
      <c r="GL111">
        <v>213</v>
      </c>
      <c r="GM111">
        <v>854</v>
      </c>
      <c r="GN111">
        <v>854</v>
      </c>
      <c r="GO111">
        <v>76</v>
      </c>
      <c r="GP111">
        <v>76</v>
      </c>
      <c r="GQ111">
        <v>183</v>
      </c>
      <c r="GR111">
        <v>203</v>
      </c>
      <c r="GS111">
        <v>183</v>
      </c>
      <c r="GT111">
        <v>203</v>
      </c>
      <c r="GU111" t="s">
        <v>242</v>
      </c>
      <c r="GV111">
        <v>7935</v>
      </c>
      <c r="GW111">
        <v>183</v>
      </c>
      <c r="GX111">
        <v>203</v>
      </c>
      <c r="GY111" t="s">
        <v>242</v>
      </c>
      <c r="GZ111">
        <v>7935</v>
      </c>
      <c r="HA111">
        <v>183</v>
      </c>
      <c r="HB111">
        <v>203</v>
      </c>
      <c r="HC111" t="s">
        <v>242</v>
      </c>
      <c r="HD111">
        <v>7935</v>
      </c>
    </row>
    <row r="112" spans="1:212" x14ac:dyDescent="0.25">
      <c r="A112" t="s">
        <v>1067</v>
      </c>
      <c r="B112">
        <v>337</v>
      </c>
      <c r="C112" t="s">
        <v>1067</v>
      </c>
      <c r="D112" t="s">
        <v>1067</v>
      </c>
      <c r="F112" t="s">
        <v>1068</v>
      </c>
      <c r="G112" t="s">
        <v>1069</v>
      </c>
      <c r="H112">
        <v>0.32993800000000001</v>
      </c>
      <c r="I112">
        <v>0.21323400000000001</v>
      </c>
      <c r="J112">
        <v>0.52843600000000002</v>
      </c>
      <c r="K112">
        <v>1.9762999999999999E-2</v>
      </c>
      <c r="L112">
        <v>44.930999999999997</v>
      </c>
      <c r="M112">
        <v>20.472000000000001</v>
      </c>
      <c r="N112">
        <v>44.930999999999997</v>
      </c>
      <c r="Q112" s="7">
        <v>0.32993800000000001</v>
      </c>
      <c r="AA112" s="16">
        <f t="shared" si="18"/>
        <v>1</v>
      </c>
      <c r="AB112" s="13">
        <f t="shared" si="19"/>
        <v>0</v>
      </c>
      <c r="AC112" s="16">
        <f t="shared" si="20"/>
        <v>0</v>
      </c>
      <c r="AD112" s="13">
        <f t="shared" si="21"/>
        <v>0</v>
      </c>
      <c r="AE112" s="16">
        <f t="shared" si="22"/>
        <v>1</v>
      </c>
      <c r="AF112" s="13">
        <f t="shared" si="22"/>
        <v>0</v>
      </c>
      <c r="AG112" s="17">
        <f t="shared" si="23"/>
        <v>1</v>
      </c>
      <c r="AH112" s="21">
        <f t="shared" si="24"/>
        <v>0</v>
      </c>
      <c r="AI112" s="22">
        <f t="shared" si="25"/>
        <v>0</v>
      </c>
      <c r="AJ112" s="21">
        <f t="shared" si="26"/>
        <v>0</v>
      </c>
      <c r="AK112" s="22">
        <f t="shared" si="27"/>
        <v>0</v>
      </c>
      <c r="AL112" s="21">
        <f t="shared" si="28"/>
        <v>0</v>
      </c>
      <c r="AM112" s="22">
        <f t="shared" si="29"/>
        <v>0</v>
      </c>
      <c r="AN112" s="23">
        <f t="shared" si="30"/>
        <v>0</v>
      </c>
      <c r="AU112">
        <v>0.52843600000000002</v>
      </c>
      <c r="AV112">
        <v>1.9762999999999999E-2</v>
      </c>
      <c r="AW112">
        <v>44.930999999999997</v>
      </c>
      <c r="CA112" t="s">
        <v>204</v>
      </c>
      <c r="CB112" t="s">
        <v>1070</v>
      </c>
      <c r="CC112" t="s">
        <v>1071</v>
      </c>
      <c r="CD112" t="s">
        <v>1072</v>
      </c>
      <c r="CE112" t="s">
        <v>1073</v>
      </c>
      <c r="CF112" t="s">
        <v>1074</v>
      </c>
      <c r="CG112">
        <v>16</v>
      </c>
      <c r="CH112">
        <v>3</v>
      </c>
      <c r="CI112">
        <v>-0.17097000000000001</v>
      </c>
      <c r="CJ112">
        <v>0</v>
      </c>
      <c r="CK112">
        <v>0</v>
      </c>
      <c r="CL112">
        <v>0</v>
      </c>
      <c r="CM112">
        <v>0</v>
      </c>
      <c r="CN112" t="s">
        <v>210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 t="s">
        <v>210</v>
      </c>
      <c r="DB112" t="s">
        <v>210</v>
      </c>
      <c r="DC112" t="s">
        <v>210</v>
      </c>
      <c r="DD112" t="s">
        <v>210</v>
      </c>
      <c r="DE112" t="s">
        <v>210</v>
      </c>
      <c r="DF112" t="s">
        <v>210</v>
      </c>
      <c r="DG112" t="s">
        <v>210</v>
      </c>
      <c r="DH112" t="s">
        <v>210</v>
      </c>
      <c r="DI112" t="s">
        <v>210</v>
      </c>
      <c r="DJ112" t="s">
        <v>210</v>
      </c>
      <c r="DK112" t="s">
        <v>210</v>
      </c>
      <c r="DL112" t="s">
        <v>210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GK112">
        <v>108</v>
      </c>
      <c r="GL112">
        <v>215</v>
      </c>
      <c r="GM112">
        <v>337</v>
      </c>
      <c r="GN112">
        <v>337</v>
      </c>
      <c r="GO112">
        <v>62</v>
      </c>
      <c r="GP112">
        <v>62</v>
      </c>
      <c r="GS112">
        <v>156</v>
      </c>
      <c r="GT112">
        <v>170</v>
      </c>
      <c r="GU112" t="s">
        <v>271</v>
      </c>
      <c r="GV112">
        <v>5325</v>
      </c>
      <c r="GW112">
        <v>156</v>
      </c>
      <c r="GX112">
        <v>170</v>
      </c>
      <c r="GY112" t="s">
        <v>271</v>
      </c>
      <c r="GZ112">
        <v>5325</v>
      </c>
      <c r="HA112">
        <v>156</v>
      </c>
      <c r="HB112">
        <v>170</v>
      </c>
      <c r="HC112" t="s">
        <v>271</v>
      </c>
      <c r="HD112">
        <v>5325</v>
      </c>
    </row>
    <row r="113" spans="1:212" x14ac:dyDescent="0.25">
      <c r="A113" t="s">
        <v>1075</v>
      </c>
      <c r="B113" t="s">
        <v>1076</v>
      </c>
      <c r="C113" t="s">
        <v>1077</v>
      </c>
      <c r="D113" t="s">
        <v>1077</v>
      </c>
      <c r="E113" t="s">
        <v>1078</v>
      </c>
      <c r="F113" t="s">
        <v>1079</v>
      </c>
      <c r="G113" t="s">
        <v>1080</v>
      </c>
      <c r="H113">
        <v>0.94837899999999997</v>
      </c>
      <c r="I113">
        <v>6.97811E-3</v>
      </c>
      <c r="J113">
        <v>12.6416</v>
      </c>
      <c r="K113">
        <v>6.8664099999999999E-3</v>
      </c>
      <c r="L113">
        <v>83.265000000000001</v>
      </c>
      <c r="M113">
        <v>19.856000000000002</v>
      </c>
      <c r="N113">
        <v>83.265000000000001</v>
      </c>
      <c r="Z113" s="13">
        <v>0.94837899999999997</v>
      </c>
      <c r="AA113" s="16">
        <f t="shared" si="18"/>
        <v>0</v>
      </c>
      <c r="AB113" s="13">
        <f t="shared" si="19"/>
        <v>0</v>
      </c>
      <c r="AC113" s="16">
        <f t="shared" si="20"/>
        <v>0</v>
      </c>
      <c r="AD113" s="13">
        <f t="shared" si="21"/>
        <v>1</v>
      </c>
      <c r="AE113" s="16">
        <f t="shared" si="22"/>
        <v>0</v>
      </c>
      <c r="AF113" s="13">
        <f t="shared" si="22"/>
        <v>1</v>
      </c>
      <c r="AG113" s="17">
        <f t="shared" si="23"/>
        <v>1</v>
      </c>
      <c r="AH113" s="21">
        <f t="shared" si="24"/>
        <v>0</v>
      </c>
      <c r="AI113" s="22">
        <f t="shared" si="25"/>
        <v>0</v>
      </c>
      <c r="AJ113" s="21">
        <f t="shared" si="26"/>
        <v>0</v>
      </c>
      <c r="AK113" s="22">
        <f t="shared" si="27"/>
        <v>0</v>
      </c>
      <c r="AL113" s="21">
        <f t="shared" si="28"/>
        <v>0</v>
      </c>
      <c r="AM113" s="22">
        <f t="shared" si="29"/>
        <v>0</v>
      </c>
      <c r="AN113" s="23">
        <f t="shared" si="30"/>
        <v>0</v>
      </c>
      <c r="BV113">
        <v>12.6416</v>
      </c>
      <c r="BW113">
        <v>6.8664099999999999E-3</v>
      </c>
      <c r="BX113">
        <v>83.265000000000001</v>
      </c>
      <c r="BZ113">
        <v>1</v>
      </c>
      <c r="CA113" t="s">
        <v>204</v>
      </c>
      <c r="CB113" t="s">
        <v>1081</v>
      </c>
      <c r="CC113" t="s">
        <v>1082</v>
      </c>
      <c r="CD113" t="s">
        <v>239</v>
      </c>
      <c r="CE113" t="s">
        <v>1083</v>
      </c>
      <c r="CF113" t="s">
        <v>1084</v>
      </c>
      <c r="CG113">
        <v>6</v>
      </c>
      <c r="CH113">
        <v>2</v>
      </c>
      <c r="CI113">
        <v>4.1003999999999996</v>
      </c>
      <c r="CJ113">
        <v>0</v>
      </c>
      <c r="CK113">
        <v>0</v>
      </c>
      <c r="CL113">
        <v>0</v>
      </c>
      <c r="CM113">
        <v>0</v>
      </c>
      <c r="CN113" t="s">
        <v>210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 t="s">
        <v>210</v>
      </c>
      <c r="DB113" t="s">
        <v>210</v>
      </c>
      <c r="DC113" t="s">
        <v>210</v>
      </c>
      <c r="DD113" t="s">
        <v>210</v>
      </c>
      <c r="DE113" t="s">
        <v>210</v>
      </c>
      <c r="DF113" t="s">
        <v>210</v>
      </c>
      <c r="DG113" t="s">
        <v>210</v>
      </c>
      <c r="DH113" t="s">
        <v>210</v>
      </c>
      <c r="DI113" t="s">
        <v>210</v>
      </c>
      <c r="DJ113" t="s">
        <v>210</v>
      </c>
      <c r="DK113" t="s">
        <v>210</v>
      </c>
      <c r="DL113" t="s">
        <v>210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GK113">
        <v>109</v>
      </c>
      <c r="GL113">
        <v>221</v>
      </c>
      <c r="GM113">
        <v>50</v>
      </c>
      <c r="GN113">
        <v>50</v>
      </c>
      <c r="GO113">
        <v>495</v>
      </c>
      <c r="GP113">
        <v>512</v>
      </c>
      <c r="GQ113">
        <v>2540</v>
      </c>
      <c r="GR113">
        <v>4029</v>
      </c>
      <c r="GS113">
        <v>2540</v>
      </c>
      <c r="GT113">
        <v>4029</v>
      </c>
      <c r="GU113" t="s">
        <v>230</v>
      </c>
      <c r="GV113">
        <v>21724</v>
      </c>
      <c r="GW113">
        <v>2540</v>
      </c>
      <c r="GX113">
        <v>4029</v>
      </c>
      <c r="GY113" t="s">
        <v>230</v>
      </c>
      <c r="GZ113">
        <v>21724</v>
      </c>
      <c r="HA113">
        <v>2540</v>
      </c>
      <c r="HB113">
        <v>4029</v>
      </c>
      <c r="HC113" t="s">
        <v>230</v>
      </c>
      <c r="HD113">
        <v>21724</v>
      </c>
    </row>
    <row r="114" spans="1:212" x14ac:dyDescent="0.25">
      <c r="A114" t="s">
        <v>1085</v>
      </c>
      <c r="B114" t="s">
        <v>1086</v>
      </c>
      <c r="C114" t="s">
        <v>1087</v>
      </c>
      <c r="D114" t="s">
        <v>1087</v>
      </c>
      <c r="E114" t="s">
        <v>1088</v>
      </c>
      <c r="F114" t="s">
        <v>1089</v>
      </c>
      <c r="G114" t="s">
        <v>1090</v>
      </c>
      <c r="H114">
        <v>1</v>
      </c>
      <c r="I114">
        <v>0</v>
      </c>
      <c r="J114">
        <v>55.3217</v>
      </c>
      <c r="K114">
        <v>1.50464E-2</v>
      </c>
      <c r="L114">
        <v>55.322000000000003</v>
      </c>
      <c r="M114">
        <v>8.3960000000000008</v>
      </c>
      <c r="N114">
        <v>55.322000000000003</v>
      </c>
      <c r="Z114" s="13">
        <v>1</v>
      </c>
      <c r="AA114" s="16">
        <f t="shared" si="18"/>
        <v>0</v>
      </c>
      <c r="AB114" s="13">
        <f t="shared" si="19"/>
        <v>0</v>
      </c>
      <c r="AC114" s="16">
        <f t="shared" si="20"/>
        <v>0</v>
      </c>
      <c r="AD114" s="13">
        <f t="shared" si="21"/>
        <v>1</v>
      </c>
      <c r="AE114" s="16">
        <f t="shared" si="22"/>
        <v>0</v>
      </c>
      <c r="AF114" s="13">
        <f t="shared" si="22"/>
        <v>1</v>
      </c>
      <c r="AG114" s="17">
        <f t="shared" si="23"/>
        <v>1</v>
      </c>
      <c r="AH114" s="21">
        <f t="shared" si="24"/>
        <v>0</v>
      </c>
      <c r="AI114" s="22">
        <f t="shared" si="25"/>
        <v>0</v>
      </c>
      <c r="AJ114" s="21">
        <f t="shared" si="26"/>
        <v>0</v>
      </c>
      <c r="AK114" s="22">
        <f t="shared" si="27"/>
        <v>0</v>
      </c>
      <c r="AL114" s="21">
        <f t="shared" si="28"/>
        <v>0</v>
      </c>
      <c r="AM114" s="22">
        <f t="shared" si="29"/>
        <v>0</v>
      </c>
      <c r="AN114" s="23">
        <f t="shared" si="30"/>
        <v>0</v>
      </c>
      <c r="BV114">
        <v>55.3217</v>
      </c>
      <c r="BW114">
        <v>1.50464E-2</v>
      </c>
      <c r="BX114">
        <v>55.322000000000003</v>
      </c>
      <c r="BZ114">
        <v>2</v>
      </c>
      <c r="CA114" t="s">
        <v>204</v>
      </c>
      <c r="CB114" t="s">
        <v>1091</v>
      </c>
      <c r="CC114" t="s">
        <v>768</v>
      </c>
      <c r="CD114" t="s">
        <v>1092</v>
      </c>
      <c r="CE114" t="s">
        <v>1093</v>
      </c>
      <c r="CF114" t="s">
        <v>1094</v>
      </c>
      <c r="CG114">
        <v>12</v>
      </c>
      <c r="CH114">
        <v>3</v>
      </c>
      <c r="CI114">
        <v>1.0142</v>
      </c>
      <c r="CJ114">
        <v>535660</v>
      </c>
      <c r="CK114">
        <v>0</v>
      </c>
      <c r="CL114">
        <v>535660</v>
      </c>
      <c r="CM114">
        <v>0</v>
      </c>
      <c r="CN114" t="s">
        <v>210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535660</v>
      </c>
      <c r="DA114" t="s">
        <v>210</v>
      </c>
      <c r="DB114" t="s">
        <v>210</v>
      </c>
      <c r="DC114" t="s">
        <v>210</v>
      </c>
      <c r="DD114" t="s">
        <v>210</v>
      </c>
      <c r="DE114" t="s">
        <v>210</v>
      </c>
      <c r="DF114" t="s">
        <v>210</v>
      </c>
      <c r="DG114" t="s">
        <v>210</v>
      </c>
      <c r="DH114" t="s">
        <v>210</v>
      </c>
      <c r="DI114" t="s">
        <v>210</v>
      </c>
      <c r="DJ114" t="s">
        <v>210</v>
      </c>
      <c r="DK114" t="s">
        <v>210</v>
      </c>
      <c r="DL114" t="s">
        <v>210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535660</v>
      </c>
      <c r="EV114">
        <v>0</v>
      </c>
      <c r="GK114">
        <v>110</v>
      </c>
      <c r="GL114">
        <v>223</v>
      </c>
      <c r="GM114">
        <v>55</v>
      </c>
      <c r="GN114">
        <v>55</v>
      </c>
      <c r="GO114">
        <v>343</v>
      </c>
      <c r="GP114">
        <v>359</v>
      </c>
      <c r="GQ114">
        <v>1886</v>
      </c>
      <c r="GR114">
        <v>2973</v>
      </c>
      <c r="GS114">
        <v>1886</v>
      </c>
      <c r="GT114">
        <v>2973</v>
      </c>
      <c r="GU114" t="s">
        <v>230</v>
      </c>
      <c r="GV114">
        <v>10235</v>
      </c>
      <c r="GW114">
        <v>1886</v>
      </c>
      <c r="GX114">
        <v>2973</v>
      </c>
      <c r="GY114" t="s">
        <v>230</v>
      </c>
      <c r="GZ114">
        <v>10235</v>
      </c>
      <c r="HA114">
        <v>1886</v>
      </c>
      <c r="HB114">
        <v>2973</v>
      </c>
      <c r="HC114" t="s">
        <v>230</v>
      </c>
      <c r="HD114">
        <v>10235</v>
      </c>
    </row>
    <row r="115" spans="1:212" x14ac:dyDescent="0.25">
      <c r="A115" t="s">
        <v>1095</v>
      </c>
      <c r="B115">
        <v>65</v>
      </c>
      <c r="C115" t="s">
        <v>1095</v>
      </c>
      <c r="D115" t="s">
        <v>1095</v>
      </c>
      <c r="F115" t="s">
        <v>1096</v>
      </c>
      <c r="G115" t="s">
        <v>1097</v>
      </c>
      <c r="H115">
        <v>0.99998799999999999</v>
      </c>
      <c r="I115" s="1">
        <v>9.4028900000000004E-7</v>
      </c>
      <c r="J115">
        <v>53.594099999999997</v>
      </c>
      <c r="K115">
        <v>1.92669E-2</v>
      </c>
      <c r="L115">
        <v>106.68</v>
      </c>
      <c r="M115">
        <v>19.800999999999998</v>
      </c>
      <c r="N115">
        <v>106.68</v>
      </c>
      <c r="Z115" s="13">
        <v>0.99998799999999999</v>
      </c>
      <c r="AA115" s="16">
        <f t="shared" si="18"/>
        <v>0</v>
      </c>
      <c r="AB115" s="13">
        <f t="shared" si="19"/>
        <v>0</v>
      </c>
      <c r="AC115" s="16">
        <f t="shared" si="20"/>
        <v>0</v>
      </c>
      <c r="AD115" s="13">
        <f t="shared" si="21"/>
        <v>1</v>
      </c>
      <c r="AE115" s="16">
        <f t="shared" si="22"/>
        <v>0</v>
      </c>
      <c r="AF115" s="13">
        <f t="shared" si="22"/>
        <v>1</v>
      </c>
      <c r="AG115" s="17">
        <f t="shared" si="23"/>
        <v>1</v>
      </c>
      <c r="AH115" s="21">
        <f t="shared" si="24"/>
        <v>0</v>
      </c>
      <c r="AI115" s="22">
        <f t="shared" si="25"/>
        <v>0</v>
      </c>
      <c r="AJ115" s="21">
        <f t="shared" si="26"/>
        <v>0</v>
      </c>
      <c r="AK115" s="22">
        <f t="shared" si="27"/>
        <v>0</v>
      </c>
      <c r="AL115" s="21">
        <f t="shared" si="28"/>
        <v>0</v>
      </c>
      <c r="AM115" s="22">
        <f t="shared" si="29"/>
        <v>0</v>
      </c>
      <c r="AN115" s="23">
        <f t="shared" si="30"/>
        <v>0</v>
      </c>
      <c r="BV115">
        <v>53.594099999999997</v>
      </c>
      <c r="BW115">
        <v>1.92669E-2</v>
      </c>
      <c r="BX115">
        <v>106.68</v>
      </c>
      <c r="BZ115">
        <v>1</v>
      </c>
      <c r="CA115" t="s">
        <v>204</v>
      </c>
      <c r="CB115" t="s">
        <v>1098</v>
      </c>
      <c r="CC115" t="s">
        <v>1099</v>
      </c>
      <c r="CD115" t="s">
        <v>1100</v>
      </c>
      <c r="CE115" t="s">
        <v>1101</v>
      </c>
      <c r="CF115" t="s">
        <v>1102</v>
      </c>
      <c r="CG115">
        <v>10</v>
      </c>
      <c r="CH115">
        <v>2</v>
      </c>
      <c r="CI115">
        <v>4.1054000000000004</v>
      </c>
      <c r="CJ115">
        <v>7542700</v>
      </c>
      <c r="CK115">
        <v>7542700</v>
      </c>
      <c r="CL115">
        <v>0</v>
      </c>
      <c r="CM115">
        <v>0</v>
      </c>
      <c r="CN115" t="s">
        <v>210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7542700</v>
      </c>
      <c r="DA115" t="s">
        <v>210</v>
      </c>
      <c r="DB115" t="s">
        <v>210</v>
      </c>
      <c r="DC115" t="s">
        <v>210</v>
      </c>
      <c r="DD115" t="s">
        <v>210</v>
      </c>
      <c r="DE115" t="s">
        <v>210</v>
      </c>
      <c r="DF115" t="s">
        <v>210</v>
      </c>
      <c r="DG115" t="s">
        <v>210</v>
      </c>
      <c r="DH115" t="s">
        <v>210</v>
      </c>
      <c r="DI115" t="s">
        <v>210</v>
      </c>
      <c r="DJ115" t="s">
        <v>210</v>
      </c>
      <c r="DK115" t="s">
        <v>210</v>
      </c>
      <c r="DL115" t="s">
        <v>210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7542700</v>
      </c>
      <c r="EU115">
        <v>0</v>
      </c>
      <c r="EV115">
        <v>0</v>
      </c>
      <c r="GK115">
        <v>111</v>
      </c>
      <c r="GL115">
        <v>226</v>
      </c>
      <c r="GM115">
        <v>65</v>
      </c>
      <c r="GN115">
        <v>65</v>
      </c>
      <c r="GO115">
        <v>380</v>
      </c>
      <c r="GP115">
        <v>396</v>
      </c>
      <c r="GQ115">
        <v>2171</v>
      </c>
      <c r="GR115">
        <v>3644</v>
      </c>
      <c r="GS115">
        <v>2171</v>
      </c>
      <c r="GT115">
        <v>3644</v>
      </c>
      <c r="GU115" t="s">
        <v>230</v>
      </c>
      <c r="GV115">
        <v>6604</v>
      </c>
      <c r="GW115">
        <v>2171</v>
      </c>
      <c r="GX115">
        <v>3644</v>
      </c>
      <c r="GY115" t="s">
        <v>230</v>
      </c>
      <c r="GZ115">
        <v>6604</v>
      </c>
      <c r="HA115">
        <v>2171</v>
      </c>
      <c r="HB115">
        <v>3644</v>
      </c>
      <c r="HC115" t="s">
        <v>230</v>
      </c>
      <c r="HD115">
        <v>6604</v>
      </c>
    </row>
    <row r="116" spans="1:212" x14ac:dyDescent="0.25">
      <c r="A116" t="s">
        <v>1103</v>
      </c>
      <c r="B116" t="s">
        <v>1104</v>
      </c>
      <c r="C116" t="s">
        <v>1105</v>
      </c>
      <c r="D116" t="s">
        <v>1105</v>
      </c>
      <c r="E116" t="s">
        <v>1106</v>
      </c>
      <c r="F116" t="s">
        <v>1107</v>
      </c>
      <c r="G116" t="s">
        <v>1108</v>
      </c>
      <c r="H116">
        <v>0.68444400000000005</v>
      </c>
      <c r="I116">
        <v>6.9394600000000001E-2</v>
      </c>
      <c r="J116">
        <v>3.3626200000000002</v>
      </c>
      <c r="K116">
        <v>1.39734E-2</v>
      </c>
      <c r="L116">
        <v>50.805</v>
      </c>
      <c r="M116">
        <v>6.0514999999999999</v>
      </c>
      <c r="N116">
        <v>50.805</v>
      </c>
      <c r="S116" s="9">
        <v>0.68444400000000005</v>
      </c>
      <c r="AA116" s="16">
        <f t="shared" si="18"/>
        <v>0</v>
      </c>
      <c r="AB116" s="13">
        <f t="shared" si="19"/>
        <v>1</v>
      </c>
      <c r="AC116" s="16">
        <f t="shared" si="20"/>
        <v>0</v>
      </c>
      <c r="AD116" s="13">
        <f t="shared" si="21"/>
        <v>0</v>
      </c>
      <c r="AE116" s="16">
        <f t="shared" si="22"/>
        <v>0</v>
      </c>
      <c r="AF116" s="13">
        <f t="shared" si="22"/>
        <v>1</v>
      </c>
      <c r="AG116" s="17">
        <f t="shared" si="23"/>
        <v>1</v>
      </c>
      <c r="AH116" s="21">
        <f t="shared" si="24"/>
        <v>0</v>
      </c>
      <c r="AI116" s="22">
        <f t="shared" si="25"/>
        <v>1</v>
      </c>
      <c r="AJ116" s="21">
        <f t="shared" si="26"/>
        <v>0</v>
      </c>
      <c r="AK116" s="22">
        <f t="shared" si="27"/>
        <v>0</v>
      </c>
      <c r="AL116" s="21">
        <f t="shared" si="28"/>
        <v>0</v>
      </c>
      <c r="AM116" s="22">
        <f t="shared" si="29"/>
        <v>1</v>
      </c>
      <c r="AN116" s="23">
        <f t="shared" si="30"/>
        <v>1</v>
      </c>
      <c r="BA116">
        <v>3.3626200000000002</v>
      </c>
      <c r="BB116">
        <v>1.39734E-2</v>
      </c>
      <c r="BC116">
        <v>50.805</v>
      </c>
      <c r="CA116" t="s">
        <v>204</v>
      </c>
      <c r="CB116" t="s">
        <v>1109</v>
      </c>
      <c r="CC116" t="s">
        <v>391</v>
      </c>
      <c r="CD116" t="s">
        <v>449</v>
      </c>
      <c r="CE116" t="s">
        <v>1110</v>
      </c>
      <c r="CF116" t="s">
        <v>1111</v>
      </c>
      <c r="CG116">
        <v>4</v>
      </c>
      <c r="CH116">
        <v>2</v>
      </c>
      <c r="CI116">
        <v>0.88166999999999995</v>
      </c>
      <c r="CJ116">
        <v>149910000</v>
      </c>
      <c r="CK116">
        <v>149910000</v>
      </c>
      <c r="CL116">
        <v>0</v>
      </c>
      <c r="CM116">
        <v>0</v>
      </c>
      <c r="CN116" t="s">
        <v>210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149910000</v>
      </c>
      <c r="CW116">
        <v>0</v>
      </c>
      <c r="CX116">
        <v>0</v>
      </c>
      <c r="CY116">
        <v>0</v>
      </c>
      <c r="CZ116">
        <v>0</v>
      </c>
      <c r="DA116" t="s">
        <v>210</v>
      </c>
      <c r="DB116" t="s">
        <v>210</v>
      </c>
      <c r="DC116" t="s">
        <v>210</v>
      </c>
      <c r="DD116" t="s">
        <v>210</v>
      </c>
      <c r="DE116" t="s">
        <v>210</v>
      </c>
      <c r="DF116" t="s">
        <v>210</v>
      </c>
      <c r="DG116" t="s">
        <v>210</v>
      </c>
      <c r="DH116" t="s">
        <v>210</v>
      </c>
      <c r="DI116" t="s">
        <v>210</v>
      </c>
      <c r="DJ116" t="s">
        <v>210</v>
      </c>
      <c r="DK116" t="s">
        <v>210</v>
      </c>
      <c r="DL116" t="s">
        <v>210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149910000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GK116">
        <v>112</v>
      </c>
      <c r="GL116">
        <v>227</v>
      </c>
      <c r="GM116">
        <v>304</v>
      </c>
      <c r="GN116">
        <v>304</v>
      </c>
      <c r="GO116">
        <v>444</v>
      </c>
      <c r="GP116">
        <v>461</v>
      </c>
      <c r="GQ116">
        <v>2444</v>
      </c>
      <c r="GR116">
        <v>3929</v>
      </c>
      <c r="GS116">
        <v>2444</v>
      </c>
      <c r="GT116">
        <v>3929</v>
      </c>
      <c r="GU116" t="s">
        <v>218</v>
      </c>
      <c r="GV116">
        <v>5491</v>
      </c>
      <c r="GW116">
        <v>2444</v>
      </c>
      <c r="GX116">
        <v>3929</v>
      </c>
      <c r="GY116" t="s">
        <v>218</v>
      </c>
      <c r="GZ116">
        <v>5491</v>
      </c>
      <c r="HA116">
        <v>2444</v>
      </c>
      <c r="HB116">
        <v>3929</v>
      </c>
      <c r="HC116" t="s">
        <v>218</v>
      </c>
      <c r="HD116">
        <v>5491</v>
      </c>
    </row>
    <row r="117" spans="1:212" x14ac:dyDescent="0.25">
      <c r="A117" t="s">
        <v>1112</v>
      </c>
      <c r="B117">
        <v>79</v>
      </c>
      <c r="C117" t="s">
        <v>1112</v>
      </c>
      <c r="D117" t="s">
        <v>1112</v>
      </c>
      <c r="F117" t="s">
        <v>1113</v>
      </c>
      <c r="G117" t="s">
        <v>1114</v>
      </c>
      <c r="H117">
        <v>0.46509099999999998</v>
      </c>
      <c r="I117">
        <v>0.16924800000000001</v>
      </c>
      <c r="J117">
        <v>0</v>
      </c>
      <c r="K117">
        <v>1.74051E-2</v>
      </c>
      <c r="L117">
        <v>54.280999999999999</v>
      </c>
      <c r="M117">
        <v>10.236000000000001</v>
      </c>
      <c r="N117">
        <v>54.280999999999999</v>
      </c>
      <c r="W117" s="11">
        <v>0.46509099999999998</v>
      </c>
      <c r="AA117" s="16">
        <f t="shared" si="18"/>
        <v>0</v>
      </c>
      <c r="AB117" s="13">
        <f t="shared" si="19"/>
        <v>0</v>
      </c>
      <c r="AC117" s="16">
        <f t="shared" si="20"/>
        <v>1</v>
      </c>
      <c r="AD117" s="13">
        <f t="shared" si="21"/>
        <v>0</v>
      </c>
      <c r="AE117" s="16">
        <f t="shared" si="22"/>
        <v>1</v>
      </c>
      <c r="AF117" s="13">
        <f t="shared" si="22"/>
        <v>0</v>
      </c>
      <c r="AG117" s="17">
        <f t="shared" si="23"/>
        <v>1</v>
      </c>
      <c r="AH117" s="21">
        <f t="shared" si="24"/>
        <v>0</v>
      </c>
      <c r="AI117" s="22">
        <f t="shared" si="25"/>
        <v>0</v>
      </c>
      <c r="AJ117" s="21">
        <f t="shared" si="26"/>
        <v>0</v>
      </c>
      <c r="AK117" s="22">
        <f t="shared" si="27"/>
        <v>0</v>
      </c>
      <c r="AL117" s="21">
        <f t="shared" si="28"/>
        <v>0</v>
      </c>
      <c r="AM117" s="22">
        <f t="shared" si="29"/>
        <v>0</v>
      </c>
      <c r="AN117" s="23">
        <f t="shared" si="30"/>
        <v>0</v>
      </c>
      <c r="BM117">
        <v>0</v>
      </c>
      <c r="BN117">
        <v>1.74051E-2</v>
      </c>
      <c r="BO117">
        <v>54.280999999999999</v>
      </c>
      <c r="CA117" t="s">
        <v>204</v>
      </c>
      <c r="CB117" t="s">
        <v>1115</v>
      </c>
      <c r="CC117" t="s">
        <v>214</v>
      </c>
      <c r="CD117" t="s">
        <v>215</v>
      </c>
      <c r="CE117" t="s">
        <v>1116</v>
      </c>
      <c r="CF117" t="s">
        <v>1117</v>
      </c>
      <c r="CG117">
        <v>9</v>
      </c>
      <c r="CH117">
        <v>3</v>
      </c>
      <c r="CI117">
        <v>-3.5916999999999999</v>
      </c>
      <c r="CJ117">
        <v>0</v>
      </c>
      <c r="CK117">
        <v>0</v>
      </c>
      <c r="CL117">
        <v>0</v>
      </c>
      <c r="CM117">
        <v>0</v>
      </c>
      <c r="CN117" t="s">
        <v>210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 t="s">
        <v>210</v>
      </c>
      <c r="DB117" t="s">
        <v>210</v>
      </c>
      <c r="DC117" t="s">
        <v>210</v>
      </c>
      <c r="DD117" t="s">
        <v>210</v>
      </c>
      <c r="DE117" t="s">
        <v>210</v>
      </c>
      <c r="DF117" t="s">
        <v>210</v>
      </c>
      <c r="DG117" t="s">
        <v>210</v>
      </c>
      <c r="DH117" t="s">
        <v>210</v>
      </c>
      <c r="DI117" t="s">
        <v>210</v>
      </c>
      <c r="DJ117" t="s">
        <v>210</v>
      </c>
      <c r="DK117" t="s">
        <v>210</v>
      </c>
      <c r="DL117" t="s">
        <v>210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GK117">
        <v>113</v>
      </c>
      <c r="GL117">
        <v>228</v>
      </c>
      <c r="GM117">
        <v>79</v>
      </c>
      <c r="GN117">
        <v>79</v>
      </c>
      <c r="GO117">
        <v>370</v>
      </c>
      <c r="GP117">
        <v>386</v>
      </c>
      <c r="GS117">
        <v>1949</v>
      </c>
      <c r="GT117">
        <v>3040</v>
      </c>
      <c r="GU117" t="s">
        <v>242</v>
      </c>
      <c r="GV117">
        <v>11152</v>
      </c>
      <c r="GW117">
        <v>1949</v>
      </c>
      <c r="GX117">
        <v>3040</v>
      </c>
      <c r="GY117" t="s">
        <v>242</v>
      </c>
      <c r="GZ117">
        <v>11152</v>
      </c>
      <c r="HA117">
        <v>1949</v>
      </c>
      <c r="HB117">
        <v>3040</v>
      </c>
      <c r="HC117" t="s">
        <v>242</v>
      </c>
      <c r="HD117">
        <v>11152</v>
      </c>
    </row>
    <row r="118" spans="1:212" x14ac:dyDescent="0.25">
      <c r="A118" t="s">
        <v>1118</v>
      </c>
      <c r="B118" t="s">
        <v>1119</v>
      </c>
      <c r="C118" t="s">
        <v>1120</v>
      </c>
      <c r="D118" t="s">
        <v>1120</v>
      </c>
      <c r="E118" t="s">
        <v>1121</v>
      </c>
      <c r="F118" t="s">
        <v>1122</v>
      </c>
      <c r="G118" t="s">
        <v>1123</v>
      </c>
      <c r="H118">
        <v>0.67846600000000001</v>
      </c>
      <c r="I118">
        <v>7.0495600000000005E-2</v>
      </c>
      <c r="J118">
        <v>6.8837200000000003</v>
      </c>
      <c r="K118">
        <v>1.8354200000000001E-2</v>
      </c>
      <c r="L118">
        <v>40.715000000000003</v>
      </c>
      <c r="M118">
        <v>10.779</v>
      </c>
      <c r="N118">
        <v>40.715000000000003</v>
      </c>
      <c r="Q118" s="7">
        <v>0.67846600000000001</v>
      </c>
      <c r="AA118" s="16">
        <f t="shared" si="18"/>
        <v>1</v>
      </c>
      <c r="AB118" s="13">
        <f t="shared" si="19"/>
        <v>0</v>
      </c>
      <c r="AC118" s="16">
        <f t="shared" si="20"/>
        <v>0</v>
      </c>
      <c r="AD118" s="13">
        <f t="shared" si="21"/>
        <v>0</v>
      </c>
      <c r="AE118" s="16">
        <f t="shared" si="22"/>
        <v>1</v>
      </c>
      <c r="AF118" s="13">
        <f t="shared" si="22"/>
        <v>0</v>
      </c>
      <c r="AG118" s="17">
        <f t="shared" si="23"/>
        <v>1</v>
      </c>
      <c r="AH118" s="21">
        <f t="shared" si="24"/>
        <v>0</v>
      </c>
      <c r="AI118" s="22">
        <f t="shared" si="25"/>
        <v>0</v>
      </c>
      <c r="AJ118" s="21">
        <f t="shared" si="26"/>
        <v>0</v>
      </c>
      <c r="AK118" s="22">
        <f t="shared" si="27"/>
        <v>0</v>
      </c>
      <c r="AL118" s="21">
        <f t="shared" si="28"/>
        <v>0</v>
      </c>
      <c r="AM118" s="22">
        <f t="shared" si="29"/>
        <v>0</v>
      </c>
      <c r="AN118" s="23">
        <f t="shared" si="30"/>
        <v>0</v>
      </c>
      <c r="AU118">
        <v>6.8837200000000003</v>
      </c>
      <c r="AV118">
        <v>1.8354200000000001E-2</v>
      </c>
      <c r="AW118">
        <v>40.715000000000003</v>
      </c>
      <c r="BZ118">
        <v>3</v>
      </c>
      <c r="CA118" t="s">
        <v>204</v>
      </c>
      <c r="CB118" t="s">
        <v>1124</v>
      </c>
      <c r="CC118" t="s">
        <v>1125</v>
      </c>
      <c r="CD118" t="s">
        <v>1030</v>
      </c>
      <c r="CE118" t="s">
        <v>1126</v>
      </c>
      <c r="CF118" t="s">
        <v>1127</v>
      </c>
      <c r="CG118">
        <v>9</v>
      </c>
      <c r="CH118">
        <v>2</v>
      </c>
      <c r="CI118">
        <v>-1.8776999999999999</v>
      </c>
      <c r="CJ118">
        <v>0</v>
      </c>
      <c r="CK118">
        <v>0</v>
      </c>
      <c r="CL118">
        <v>0</v>
      </c>
      <c r="CM118">
        <v>0</v>
      </c>
      <c r="CN118" t="s">
        <v>210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 t="s">
        <v>210</v>
      </c>
      <c r="DB118" t="s">
        <v>210</v>
      </c>
      <c r="DC118" t="s">
        <v>210</v>
      </c>
      <c r="DD118" t="s">
        <v>210</v>
      </c>
      <c r="DE118" t="s">
        <v>210</v>
      </c>
      <c r="DF118" t="s">
        <v>210</v>
      </c>
      <c r="DG118" t="s">
        <v>210</v>
      </c>
      <c r="DH118" t="s">
        <v>210</v>
      </c>
      <c r="DI118" t="s">
        <v>210</v>
      </c>
      <c r="DJ118" t="s">
        <v>210</v>
      </c>
      <c r="DK118" t="s">
        <v>210</v>
      </c>
      <c r="DL118" t="s">
        <v>210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GK118">
        <v>114</v>
      </c>
      <c r="GL118">
        <v>229</v>
      </c>
      <c r="GM118">
        <v>194</v>
      </c>
      <c r="GN118">
        <v>194</v>
      </c>
      <c r="GO118">
        <v>552</v>
      </c>
      <c r="GP118">
        <v>569</v>
      </c>
      <c r="GQ118">
        <v>2628</v>
      </c>
      <c r="GR118">
        <v>4117</v>
      </c>
      <c r="GS118">
        <v>2628</v>
      </c>
      <c r="GT118">
        <v>4117</v>
      </c>
      <c r="GU118" t="s">
        <v>271</v>
      </c>
      <c r="GV118">
        <v>23284</v>
      </c>
      <c r="GW118">
        <v>2628</v>
      </c>
      <c r="GX118">
        <v>4117</v>
      </c>
      <c r="GY118" t="s">
        <v>271</v>
      </c>
      <c r="GZ118">
        <v>23284</v>
      </c>
      <c r="HA118">
        <v>2628</v>
      </c>
      <c r="HB118">
        <v>4117</v>
      </c>
      <c r="HC118" t="s">
        <v>271</v>
      </c>
      <c r="HD118">
        <v>23284</v>
      </c>
    </row>
    <row r="119" spans="1:212" x14ac:dyDescent="0.25">
      <c r="A119" t="s">
        <v>1118</v>
      </c>
      <c r="B119" t="s">
        <v>1128</v>
      </c>
      <c r="C119" t="s">
        <v>1120</v>
      </c>
      <c r="D119" t="s">
        <v>1120</v>
      </c>
      <c r="E119" t="s">
        <v>1121</v>
      </c>
      <c r="F119" t="s">
        <v>1122</v>
      </c>
      <c r="G119" t="s">
        <v>1123</v>
      </c>
      <c r="H119">
        <v>0.67716500000000002</v>
      </c>
      <c r="I119">
        <v>7.1592799999999998E-2</v>
      </c>
      <c r="J119">
        <v>3.5723799999999999</v>
      </c>
      <c r="K119">
        <v>1.8354200000000001E-2</v>
      </c>
      <c r="L119">
        <v>40.715000000000003</v>
      </c>
      <c r="M119">
        <v>10.779</v>
      </c>
      <c r="N119">
        <v>40.715000000000003</v>
      </c>
      <c r="Q119" s="7">
        <v>0.67716500000000002</v>
      </c>
      <c r="AA119" s="16">
        <f t="shared" si="18"/>
        <v>1</v>
      </c>
      <c r="AB119" s="13">
        <f t="shared" si="19"/>
        <v>0</v>
      </c>
      <c r="AC119" s="16">
        <f t="shared" si="20"/>
        <v>0</v>
      </c>
      <c r="AD119" s="13">
        <f t="shared" si="21"/>
        <v>0</v>
      </c>
      <c r="AE119" s="16">
        <f t="shared" si="22"/>
        <v>1</v>
      </c>
      <c r="AF119" s="13">
        <f t="shared" si="22"/>
        <v>0</v>
      </c>
      <c r="AG119" s="17">
        <f t="shared" si="23"/>
        <v>1</v>
      </c>
      <c r="AH119" s="21">
        <f t="shared" si="24"/>
        <v>0</v>
      </c>
      <c r="AI119" s="22">
        <f t="shared" si="25"/>
        <v>0</v>
      </c>
      <c r="AJ119" s="21">
        <f t="shared" si="26"/>
        <v>0</v>
      </c>
      <c r="AK119" s="22">
        <f t="shared" si="27"/>
        <v>0</v>
      </c>
      <c r="AL119" s="21">
        <f t="shared" si="28"/>
        <v>0</v>
      </c>
      <c r="AM119" s="22">
        <f t="shared" si="29"/>
        <v>0</v>
      </c>
      <c r="AN119" s="23">
        <f t="shared" si="30"/>
        <v>0</v>
      </c>
      <c r="AU119">
        <v>3.5723799999999999</v>
      </c>
      <c r="AV119">
        <v>1.8354200000000001E-2</v>
      </c>
      <c r="AW119">
        <v>40.715000000000003</v>
      </c>
      <c r="BZ119">
        <v>3</v>
      </c>
      <c r="CA119" t="s">
        <v>204</v>
      </c>
      <c r="CB119" t="s">
        <v>1129</v>
      </c>
      <c r="CC119" t="s">
        <v>1130</v>
      </c>
      <c r="CD119" t="s">
        <v>1036</v>
      </c>
      <c r="CE119" t="s">
        <v>1126</v>
      </c>
      <c r="CF119" t="s">
        <v>1127</v>
      </c>
      <c r="CG119">
        <v>11</v>
      </c>
      <c r="CH119">
        <v>2</v>
      </c>
      <c r="CI119">
        <v>-1.8776999999999999</v>
      </c>
      <c r="CJ119">
        <v>0</v>
      </c>
      <c r="CK119">
        <v>0</v>
      </c>
      <c r="CL119">
        <v>0</v>
      </c>
      <c r="CM119">
        <v>0</v>
      </c>
      <c r="CN119" t="s">
        <v>210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 t="s">
        <v>210</v>
      </c>
      <c r="DB119" t="s">
        <v>210</v>
      </c>
      <c r="DC119" t="s">
        <v>210</v>
      </c>
      <c r="DD119" t="s">
        <v>210</v>
      </c>
      <c r="DE119" t="s">
        <v>210</v>
      </c>
      <c r="DF119" t="s">
        <v>210</v>
      </c>
      <c r="DG119" t="s">
        <v>210</v>
      </c>
      <c r="DH119" t="s">
        <v>210</v>
      </c>
      <c r="DI119" t="s">
        <v>210</v>
      </c>
      <c r="DJ119" t="s">
        <v>210</v>
      </c>
      <c r="DK119" t="s">
        <v>210</v>
      </c>
      <c r="DL119" t="s">
        <v>210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GK119">
        <v>115</v>
      </c>
      <c r="GL119">
        <v>229</v>
      </c>
      <c r="GM119">
        <v>196</v>
      </c>
      <c r="GN119">
        <v>196</v>
      </c>
      <c r="GO119">
        <v>552</v>
      </c>
      <c r="GP119">
        <v>569</v>
      </c>
      <c r="GQ119">
        <v>2628</v>
      </c>
      <c r="GR119">
        <v>4117</v>
      </c>
      <c r="GS119">
        <v>2628</v>
      </c>
      <c r="GT119">
        <v>4117</v>
      </c>
      <c r="GU119" t="s">
        <v>271</v>
      </c>
      <c r="GV119">
        <v>23284</v>
      </c>
      <c r="GW119">
        <v>2628</v>
      </c>
      <c r="GX119">
        <v>4117</v>
      </c>
      <c r="GY119" t="s">
        <v>271</v>
      </c>
      <c r="GZ119">
        <v>23284</v>
      </c>
      <c r="HA119">
        <v>2628</v>
      </c>
      <c r="HB119">
        <v>4117</v>
      </c>
      <c r="HC119" t="s">
        <v>271</v>
      </c>
      <c r="HD119">
        <v>23284</v>
      </c>
    </row>
    <row r="120" spans="1:212" x14ac:dyDescent="0.25">
      <c r="A120" t="s">
        <v>1118</v>
      </c>
      <c r="B120" t="s">
        <v>1131</v>
      </c>
      <c r="C120" t="s">
        <v>1120</v>
      </c>
      <c r="D120" t="s">
        <v>1120</v>
      </c>
      <c r="E120" t="s">
        <v>1121</v>
      </c>
      <c r="F120" t="s">
        <v>1122</v>
      </c>
      <c r="G120" t="s">
        <v>1123</v>
      </c>
      <c r="H120">
        <v>0.67241799999999996</v>
      </c>
      <c r="I120">
        <v>7.6986499999999999E-2</v>
      </c>
      <c r="J120">
        <v>3.5723799999999999</v>
      </c>
      <c r="K120">
        <v>1.8354200000000001E-2</v>
      </c>
      <c r="L120">
        <v>40.715000000000003</v>
      </c>
      <c r="M120">
        <v>10.779</v>
      </c>
      <c r="N120">
        <v>40.715000000000003</v>
      </c>
      <c r="Q120" s="7">
        <v>0.67241799999999996</v>
      </c>
      <c r="AA120" s="16">
        <f t="shared" si="18"/>
        <v>1</v>
      </c>
      <c r="AB120" s="13">
        <f t="shared" si="19"/>
        <v>0</v>
      </c>
      <c r="AC120" s="16">
        <f t="shared" si="20"/>
        <v>0</v>
      </c>
      <c r="AD120" s="13">
        <f t="shared" si="21"/>
        <v>0</v>
      </c>
      <c r="AE120" s="16">
        <f t="shared" si="22"/>
        <v>1</v>
      </c>
      <c r="AF120" s="13">
        <f t="shared" si="22"/>
        <v>0</v>
      </c>
      <c r="AG120" s="17">
        <f t="shared" si="23"/>
        <v>1</v>
      </c>
      <c r="AH120" s="21">
        <f t="shared" si="24"/>
        <v>0</v>
      </c>
      <c r="AI120" s="22">
        <f t="shared" si="25"/>
        <v>0</v>
      </c>
      <c r="AJ120" s="21">
        <f t="shared" si="26"/>
        <v>0</v>
      </c>
      <c r="AK120" s="22">
        <f t="shared" si="27"/>
        <v>0</v>
      </c>
      <c r="AL120" s="21">
        <f t="shared" si="28"/>
        <v>0</v>
      </c>
      <c r="AM120" s="22">
        <f t="shared" si="29"/>
        <v>0</v>
      </c>
      <c r="AN120" s="23">
        <f t="shared" si="30"/>
        <v>0</v>
      </c>
      <c r="AU120">
        <v>3.5723799999999999</v>
      </c>
      <c r="AV120">
        <v>1.8354200000000001E-2</v>
      </c>
      <c r="AW120">
        <v>40.715000000000003</v>
      </c>
      <c r="BZ120">
        <v>3</v>
      </c>
      <c r="CA120" t="s">
        <v>204</v>
      </c>
      <c r="CB120" t="s">
        <v>1132</v>
      </c>
      <c r="CC120" t="s">
        <v>1133</v>
      </c>
      <c r="CD120" t="s">
        <v>1134</v>
      </c>
      <c r="CE120" t="s">
        <v>1126</v>
      </c>
      <c r="CF120" t="s">
        <v>1127</v>
      </c>
      <c r="CG120">
        <v>12</v>
      </c>
      <c r="CH120">
        <v>2</v>
      </c>
      <c r="CI120">
        <v>-1.8776999999999999</v>
      </c>
      <c r="CJ120">
        <v>0</v>
      </c>
      <c r="CK120">
        <v>0</v>
      </c>
      <c r="CL120">
        <v>0</v>
      </c>
      <c r="CM120">
        <v>0</v>
      </c>
      <c r="CN120" t="s">
        <v>210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 t="s">
        <v>210</v>
      </c>
      <c r="DB120" t="s">
        <v>210</v>
      </c>
      <c r="DC120" t="s">
        <v>210</v>
      </c>
      <c r="DD120" t="s">
        <v>210</v>
      </c>
      <c r="DE120" t="s">
        <v>210</v>
      </c>
      <c r="DF120" t="s">
        <v>210</v>
      </c>
      <c r="DG120" t="s">
        <v>210</v>
      </c>
      <c r="DH120" t="s">
        <v>210</v>
      </c>
      <c r="DI120" t="s">
        <v>210</v>
      </c>
      <c r="DJ120" t="s">
        <v>210</v>
      </c>
      <c r="DK120" t="s">
        <v>210</v>
      </c>
      <c r="DL120" t="s">
        <v>210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GK120">
        <v>116</v>
      </c>
      <c r="GL120">
        <v>229</v>
      </c>
      <c r="GM120">
        <v>197</v>
      </c>
      <c r="GN120">
        <v>197</v>
      </c>
      <c r="GO120">
        <v>552</v>
      </c>
      <c r="GP120">
        <v>569</v>
      </c>
      <c r="GQ120">
        <v>2628</v>
      </c>
      <c r="GR120">
        <v>4117</v>
      </c>
      <c r="GS120">
        <v>2628</v>
      </c>
      <c r="GT120">
        <v>4117</v>
      </c>
      <c r="GU120" t="s">
        <v>271</v>
      </c>
      <c r="GV120">
        <v>23284</v>
      </c>
      <c r="GW120">
        <v>2628</v>
      </c>
      <c r="GX120">
        <v>4117</v>
      </c>
      <c r="GY120" t="s">
        <v>271</v>
      </c>
      <c r="GZ120">
        <v>23284</v>
      </c>
      <c r="HA120">
        <v>2628</v>
      </c>
      <c r="HB120">
        <v>4117</v>
      </c>
      <c r="HC120" t="s">
        <v>271</v>
      </c>
      <c r="HD120">
        <v>23284</v>
      </c>
    </row>
    <row r="121" spans="1:212" x14ac:dyDescent="0.25">
      <c r="A121" t="s">
        <v>1135</v>
      </c>
      <c r="B121">
        <v>181</v>
      </c>
      <c r="C121" t="s">
        <v>1135</v>
      </c>
      <c r="D121" t="s">
        <v>1135</v>
      </c>
      <c r="F121" t="s">
        <v>1136</v>
      </c>
      <c r="G121" t="s">
        <v>1137</v>
      </c>
      <c r="H121">
        <v>0.49649300000000002</v>
      </c>
      <c r="I121">
        <v>0.16227900000000001</v>
      </c>
      <c r="J121">
        <v>3.84707</v>
      </c>
      <c r="K121">
        <v>1.5521500000000001E-2</v>
      </c>
      <c r="L121">
        <v>59.341999999999999</v>
      </c>
      <c r="M121">
        <v>16.428999999999998</v>
      </c>
      <c r="N121">
        <v>59.341999999999999</v>
      </c>
      <c r="T121" s="9">
        <v>0.49649300000000002</v>
      </c>
      <c r="AA121" s="16">
        <f t="shared" si="18"/>
        <v>0</v>
      </c>
      <c r="AB121" s="13">
        <f t="shared" si="19"/>
        <v>1</v>
      </c>
      <c r="AC121" s="16">
        <f t="shared" si="20"/>
        <v>0</v>
      </c>
      <c r="AD121" s="13">
        <f t="shared" si="21"/>
        <v>0</v>
      </c>
      <c r="AE121" s="16">
        <f t="shared" si="22"/>
        <v>0</v>
      </c>
      <c r="AF121" s="13">
        <f t="shared" si="22"/>
        <v>1</v>
      </c>
      <c r="AG121" s="17">
        <f t="shared" si="23"/>
        <v>1</v>
      </c>
      <c r="AH121" s="21">
        <f t="shared" si="24"/>
        <v>0</v>
      </c>
      <c r="AI121" s="22">
        <f t="shared" si="25"/>
        <v>0</v>
      </c>
      <c r="AJ121" s="21">
        <f t="shared" si="26"/>
        <v>0</v>
      </c>
      <c r="AK121" s="22">
        <f t="shared" si="27"/>
        <v>0</v>
      </c>
      <c r="AL121" s="21">
        <f t="shared" si="28"/>
        <v>0</v>
      </c>
      <c r="AM121" s="22">
        <f t="shared" si="29"/>
        <v>0</v>
      </c>
      <c r="AN121" s="23">
        <f t="shared" si="30"/>
        <v>0</v>
      </c>
      <c r="BD121">
        <v>3.84707</v>
      </c>
      <c r="BE121">
        <v>1.5521500000000001E-2</v>
      </c>
      <c r="BF121">
        <v>59.341999999999999</v>
      </c>
      <c r="CA121" t="s">
        <v>204</v>
      </c>
      <c r="CB121" t="s">
        <v>1138</v>
      </c>
      <c r="CC121" t="s">
        <v>1139</v>
      </c>
      <c r="CD121" t="s">
        <v>1140</v>
      </c>
      <c r="CE121" t="s">
        <v>1141</v>
      </c>
      <c r="CF121" t="s">
        <v>1142</v>
      </c>
      <c r="CG121">
        <v>12</v>
      </c>
      <c r="CH121">
        <v>3</v>
      </c>
      <c r="CI121">
        <v>2.1229</v>
      </c>
      <c r="CJ121">
        <v>0</v>
      </c>
      <c r="CK121">
        <v>0</v>
      </c>
      <c r="CL121">
        <v>0</v>
      </c>
      <c r="CM121">
        <v>0</v>
      </c>
      <c r="CN121" t="s">
        <v>210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 t="s">
        <v>210</v>
      </c>
      <c r="DB121" t="s">
        <v>210</v>
      </c>
      <c r="DC121" t="s">
        <v>210</v>
      </c>
      <c r="DD121" t="s">
        <v>210</v>
      </c>
      <c r="DE121" t="s">
        <v>210</v>
      </c>
      <c r="DF121" t="s">
        <v>210</v>
      </c>
      <c r="DG121" t="s">
        <v>210</v>
      </c>
      <c r="DH121" t="s">
        <v>210</v>
      </c>
      <c r="DI121" t="s">
        <v>210</v>
      </c>
      <c r="DJ121" t="s">
        <v>210</v>
      </c>
      <c r="DK121" t="s">
        <v>210</v>
      </c>
      <c r="DL121" t="s">
        <v>210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GK121">
        <v>117</v>
      </c>
      <c r="GL121">
        <v>230</v>
      </c>
      <c r="GM121">
        <v>181</v>
      </c>
      <c r="GN121">
        <v>181</v>
      </c>
      <c r="GO121">
        <v>655</v>
      </c>
      <c r="GP121">
        <v>674</v>
      </c>
      <c r="GS121">
        <v>2823</v>
      </c>
      <c r="GT121">
        <v>4321</v>
      </c>
      <c r="GU121" t="s">
        <v>340</v>
      </c>
      <c r="GV121">
        <v>7926</v>
      </c>
      <c r="GW121">
        <v>2823</v>
      </c>
      <c r="GX121">
        <v>4321</v>
      </c>
      <c r="GY121" t="s">
        <v>340</v>
      </c>
      <c r="GZ121">
        <v>7926</v>
      </c>
      <c r="HA121">
        <v>2823</v>
      </c>
      <c r="HB121">
        <v>4321</v>
      </c>
      <c r="HC121" t="s">
        <v>340</v>
      </c>
      <c r="HD121">
        <v>7926</v>
      </c>
    </row>
    <row r="122" spans="1:212" x14ac:dyDescent="0.25">
      <c r="A122" t="s">
        <v>1143</v>
      </c>
      <c r="B122">
        <v>203</v>
      </c>
      <c r="C122" t="s">
        <v>1143</v>
      </c>
      <c r="D122" t="s">
        <v>1143</v>
      </c>
      <c r="F122" t="s">
        <v>1144</v>
      </c>
      <c r="G122" t="s">
        <v>1145</v>
      </c>
      <c r="H122">
        <v>1</v>
      </c>
      <c r="I122">
        <v>0</v>
      </c>
      <c r="J122">
        <v>14.8383</v>
      </c>
      <c r="K122">
        <v>1.54267E-2</v>
      </c>
      <c r="L122">
        <v>47.067</v>
      </c>
      <c r="M122">
        <v>22.216000000000001</v>
      </c>
      <c r="N122">
        <v>43.027000000000001</v>
      </c>
      <c r="P122" s="7">
        <v>1</v>
      </c>
      <c r="Y122" s="13">
        <v>1</v>
      </c>
      <c r="AA122" s="16">
        <f t="shared" si="18"/>
        <v>1</v>
      </c>
      <c r="AB122" s="13">
        <f t="shared" si="19"/>
        <v>0</v>
      </c>
      <c r="AC122" s="16">
        <f t="shared" si="20"/>
        <v>0</v>
      </c>
      <c r="AD122" s="13">
        <f t="shared" si="21"/>
        <v>1</v>
      </c>
      <c r="AE122" s="16">
        <f t="shared" si="22"/>
        <v>1</v>
      </c>
      <c r="AF122" s="13">
        <f t="shared" si="22"/>
        <v>1</v>
      </c>
      <c r="AG122" s="17">
        <f t="shared" si="23"/>
        <v>2</v>
      </c>
      <c r="AH122" s="21">
        <f t="shared" si="24"/>
        <v>1</v>
      </c>
      <c r="AI122" s="22">
        <f t="shared" si="25"/>
        <v>0</v>
      </c>
      <c r="AJ122" s="21">
        <f t="shared" si="26"/>
        <v>0</v>
      </c>
      <c r="AK122" s="22">
        <f t="shared" si="27"/>
        <v>1</v>
      </c>
      <c r="AL122" s="21">
        <f t="shared" si="28"/>
        <v>1</v>
      </c>
      <c r="AM122" s="22">
        <f t="shared" si="29"/>
        <v>1</v>
      </c>
      <c r="AN122" s="23">
        <f t="shared" si="30"/>
        <v>2</v>
      </c>
      <c r="AR122">
        <v>15.847200000000001</v>
      </c>
      <c r="AS122">
        <v>1.54267E-2</v>
      </c>
      <c r="AT122">
        <v>47.067</v>
      </c>
      <c r="BS122">
        <v>14.8383</v>
      </c>
      <c r="BT122">
        <v>1.71422E-2</v>
      </c>
      <c r="BU122">
        <v>43.027000000000001</v>
      </c>
      <c r="BZ122">
        <v>1</v>
      </c>
      <c r="CA122" t="s">
        <v>204</v>
      </c>
      <c r="CB122" t="s">
        <v>1146</v>
      </c>
      <c r="CC122" t="s">
        <v>1147</v>
      </c>
      <c r="CD122" t="s">
        <v>1148</v>
      </c>
      <c r="CE122" t="s">
        <v>1149</v>
      </c>
      <c r="CF122" t="s">
        <v>1150</v>
      </c>
      <c r="CG122">
        <v>4</v>
      </c>
      <c r="CH122">
        <v>2</v>
      </c>
      <c r="CI122">
        <v>-4.0865</v>
      </c>
      <c r="CJ122">
        <v>0</v>
      </c>
      <c r="CK122">
        <v>0</v>
      </c>
      <c r="CL122">
        <v>0</v>
      </c>
      <c r="CM122">
        <v>0</v>
      </c>
      <c r="CN122" t="s">
        <v>210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 t="s">
        <v>210</v>
      </c>
      <c r="DB122" t="s">
        <v>210</v>
      </c>
      <c r="DC122" t="s">
        <v>210</v>
      </c>
      <c r="DD122" t="s">
        <v>210</v>
      </c>
      <c r="DE122" t="s">
        <v>210</v>
      </c>
      <c r="DF122" t="s">
        <v>210</v>
      </c>
      <c r="DG122" t="s">
        <v>210</v>
      </c>
      <c r="DH122" t="s">
        <v>210</v>
      </c>
      <c r="DI122" t="s">
        <v>210</v>
      </c>
      <c r="DJ122" t="s">
        <v>210</v>
      </c>
      <c r="DK122" t="s">
        <v>210</v>
      </c>
      <c r="DL122" t="s">
        <v>210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GK122">
        <v>118</v>
      </c>
      <c r="GL122">
        <v>234</v>
      </c>
      <c r="GM122">
        <v>203</v>
      </c>
      <c r="GN122">
        <v>203</v>
      </c>
      <c r="GO122">
        <v>339</v>
      </c>
      <c r="GP122">
        <v>355</v>
      </c>
      <c r="GQ122" t="s">
        <v>1151</v>
      </c>
      <c r="GR122" t="s">
        <v>1152</v>
      </c>
      <c r="GS122">
        <v>1872</v>
      </c>
      <c r="GT122">
        <v>2959</v>
      </c>
      <c r="GU122" t="s">
        <v>1153</v>
      </c>
      <c r="GV122">
        <v>9350</v>
      </c>
      <c r="GW122">
        <v>1871</v>
      </c>
      <c r="GX122">
        <v>2958</v>
      </c>
      <c r="GY122" t="s">
        <v>911</v>
      </c>
      <c r="GZ122">
        <v>9253</v>
      </c>
      <c r="HA122">
        <v>1871</v>
      </c>
      <c r="HB122">
        <v>2958</v>
      </c>
      <c r="HC122" t="s">
        <v>911</v>
      </c>
      <c r="HD122">
        <v>9253</v>
      </c>
    </row>
    <row r="123" spans="1:212" x14ac:dyDescent="0.25">
      <c r="A123" t="s">
        <v>1154</v>
      </c>
      <c r="B123">
        <v>213</v>
      </c>
      <c r="C123" t="s">
        <v>1154</v>
      </c>
      <c r="D123" t="s">
        <v>1154</v>
      </c>
      <c r="F123" t="s">
        <v>1155</v>
      </c>
      <c r="G123" t="s">
        <v>1156</v>
      </c>
      <c r="H123">
        <v>0.57188099999999997</v>
      </c>
      <c r="I123">
        <v>0.104577</v>
      </c>
      <c r="J123">
        <v>3.9472900000000002</v>
      </c>
      <c r="K123">
        <v>1.9747899999999999E-2</v>
      </c>
      <c r="L123">
        <v>41.399000000000001</v>
      </c>
      <c r="M123">
        <v>7.5240999999999998</v>
      </c>
      <c r="N123">
        <v>41.399000000000001</v>
      </c>
      <c r="Z123" s="13">
        <v>0.57188099999999997</v>
      </c>
      <c r="AA123" s="16">
        <f t="shared" si="18"/>
        <v>0</v>
      </c>
      <c r="AB123" s="13">
        <f t="shared" si="19"/>
        <v>0</v>
      </c>
      <c r="AC123" s="16">
        <f t="shared" si="20"/>
        <v>0</v>
      </c>
      <c r="AD123" s="13">
        <f t="shared" si="21"/>
        <v>1</v>
      </c>
      <c r="AE123" s="16">
        <f t="shared" si="22"/>
        <v>0</v>
      </c>
      <c r="AF123" s="13">
        <f t="shared" si="22"/>
        <v>1</v>
      </c>
      <c r="AG123" s="17">
        <f t="shared" si="23"/>
        <v>1</v>
      </c>
      <c r="AH123" s="21">
        <f t="shared" si="24"/>
        <v>0</v>
      </c>
      <c r="AI123" s="22">
        <f t="shared" si="25"/>
        <v>0</v>
      </c>
      <c r="AJ123" s="21">
        <f t="shared" si="26"/>
        <v>0</v>
      </c>
      <c r="AK123" s="22">
        <f t="shared" si="27"/>
        <v>0</v>
      </c>
      <c r="AL123" s="21">
        <f t="shared" si="28"/>
        <v>0</v>
      </c>
      <c r="AM123" s="22">
        <f t="shared" si="29"/>
        <v>0</v>
      </c>
      <c r="AN123" s="23">
        <f t="shared" si="30"/>
        <v>0</v>
      </c>
      <c r="BV123">
        <v>3.9472900000000002</v>
      </c>
      <c r="BW123">
        <v>1.9747899999999999E-2</v>
      </c>
      <c r="BX123">
        <v>41.399000000000001</v>
      </c>
      <c r="BZ123">
        <v>1</v>
      </c>
      <c r="CA123" t="s">
        <v>204</v>
      </c>
      <c r="CB123" t="s">
        <v>1157</v>
      </c>
      <c r="CC123" t="s">
        <v>391</v>
      </c>
      <c r="CD123" t="s">
        <v>1158</v>
      </c>
      <c r="CE123" t="s">
        <v>1159</v>
      </c>
      <c r="CF123" t="s">
        <v>1160</v>
      </c>
      <c r="CG123">
        <v>7</v>
      </c>
      <c r="CH123">
        <v>3</v>
      </c>
      <c r="CI123">
        <v>2.8553999999999999</v>
      </c>
      <c r="CJ123">
        <v>0</v>
      </c>
      <c r="CK123">
        <v>0</v>
      </c>
      <c r="CL123">
        <v>0</v>
      </c>
      <c r="CM123">
        <v>0</v>
      </c>
      <c r="CN123" t="s">
        <v>210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 t="s">
        <v>210</v>
      </c>
      <c r="DB123" t="s">
        <v>210</v>
      </c>
      <c r="DC123" t="s">
        <v>210</v>
      </c>
      <c r="DD123" t="s">
        <v>210</v>
      </c>
      <c r="DE123" t="s">
        <v>210</v>
      </c>
      <c r="DF123" t="s">
        <v>210</v>
      </c>
      <c r="DG123" t="s">
        <v>210</v>
      </c>
      <c r="DH123" t="s">
        <v>210</v>
      </c>
      <c r="DI123" t="s">
        <v>210</v>
      </c>
      <c r="DJ123" t="s">
        <v>210</v>
      </c>
      <c r="DK123" t="s">
        <v>210</v>
      </c>
      <c r="DL123" t="s">
        <v>210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GK123">
        <v>119</v>
      </c>
      <c r="GL123">
        <v>235</v>
      </c>
      <c r="GM123">
        <v>213</v>
      </c>
      <c r="GN123">
        <v>213</v>
      </c>
      <c r="GO123">
        <v>79</v>
      </c>
      <c r="GP123">
        <v>79</v>
      </c>
      <c r="GQ123">
        <v>189</v>
      </c>
      <c r="GR123">
        <v>209</v>
      </c>
      <c r="GS123">
        <v>189</v>
      </c>
      <c r="GT123">
        <v>209</v>
      </c>
      <c r="GU123" t="s">
        <v>230</v>
      </c>
      <c r="GV123">
        <v>23248</v>
      </c>
      <c r="GW123">
        <v>189</v>
      </c>
      <c r="GX123">
        <v>209</v>
      </c>
      <c r="GY123" t="s">
        <v>230</v>
      </c>
      <c r="GZ123">
        <v>23248</v>
      </c>
      <c r="HA123">
        <v>189</v>
      </c>
      <c r="HB123">
        <v>209</v>
      </c>
      <c r="HC123" t="s">
        <v>230</v>
      </c>
      <c r="HD123">
        <v>23248</v>
      </c>
    </row>
    <row r="124" spans="1:212" x14ac:dyDescent="0.25">
      <c r="A124" t="s">
        <v>1161</v>
      </c>
      <c r="B124">
        <v>77</v>
      </c>
      <c r="C124" t="s">
        <v>1161</v>
      </c>
      <c r="D124" t="s">
        <v>1161</v>
      </c>
      <c r="F124" t="s">
        <v>1162</v>
      </c>
      <c r="G124" t="s">
        <v>1163</v>
      </c>
      <c r="H124">
        <v>0.87213300000000005</v>
      </c>
      <c r="I124">
        <v>1.8061600000000001E-2</v>
      </c>
      <c r="J124">
        <v>12.055400000000001</v>
      </c>
      <c r="K124">
        <v>1.75546E-2</v>
      </c>
      <c r="L124">
        <v>44.203000000000003</v>
      </c>
      <c r="M124">
        <v>21.483000000000001</v>
      </c>
      <c r="N124">
        <v>44.203000000000003</v>
      </c>
      <c r="Z124" s="13">
        <v>0.87213300000000005</v>
      </c>
      <c r="AA124" s="16">
        <f t="shared" si="18"/>
        <v>0</v>
      </c>
      <c r="AB124" s="13">
        <f t="shared" si="19"/>
        <v>0</v>
      </c>
      <c r="AC124" s="16">
        <f t="shared" si="20"/>
        <v>0</v>
      </c>
      <c r="AD124" s="13">
        <f t="shared" si="21"/>
        <v>1</v>
      </c>
      <c r="AE124" s="16">
        <f t="shared" si="22"/>
        <v>0</v>
      </c>
      <c r="AF124" s="13">
        <f t="shared" si="22"/>
        <v>1</v>
      </c>
      <c r="AG124" s="17">
        <f t="shared" si="23"/>
        <v>1</v>
      </c>
      <c r="AH124" s="21">
        <f t="shared" si="24"/>
        <v>0</v>
      </c>
      <c r="AI124" s="22">
        <f t="shared" si="25"/>
        <v>0</v>
      </c>
      <c r="AJ124" s="21">
        <f t="shared" si="26"/>
        <v>0</v>
      </c>
      <c r="AK124" s="22">
        <f t="shared" si="27"/>
        <v>0</v>
      </c>
      <c r="AL124" s="21">
        <f t="shared" si="28"/>
        <v>0</v>
      </c>
      <c r="AM124" s="22">
        <f t="shared" si="29"/>
        <v>0</v>
      </c>
      <c r="AN124" s="23">
        <f t="shared" si="30"/>
        <v>0</v>
      </c>
      <c r="BV124">
        <v>12.055400000000001</v>
      </c>
      <c r="BW124">
        <v>1.75546E-2</v>
      </c>
      <c r="BX124">
        <v>44.203000000000003</v>
      </c>
      <c r="BZ124">
        <v>2</v>
      </c>
      <c r="CA124" t="s">
        <v>204</v>
      </c>
      <c r="CB124" t="s">
        <v>1164</v>
      </c>
      <c r="CC124" t="s">
        <v>1165</v>
      </c>
      <c r="CD124" t="s">
        <v>369</v>
      </c>
      <c r="CE124" t="s">
        <v>1166</v>
      </c>
      <c r="CF124" t="s">
        <v>1167</v>
      </c>
      <c r="CG124">
        <v>1</v>
      </c>
      <c r="CH124">
        <v>2</v>
      </c>
      <c r="CI124">
        <v>0.84499999999999997</v>
      </c>
      <c r="CJ124">
        <v>0</v>
      </c>
      <c r="CK124">
        <v>0</v>
      </c>
      <c r="CL124">
        <v>0</v>
      </c>
      <c r="CM124">
        <v>0</v>
      </c>
      <c r="CN124" t="s">
        <v>210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 t="s">
        <v>210</v>
      </c>
      <c r="DB124" t="s">
        <v>210</v>
      </c>
      <c r="DC124" t="s">
        <v>210</v>
      </c>
      <c r="DD124" t="s">
        <v>210</v>
      </c>
      <c r="DE124" t="s">
        <v>210</v>
      </c>
      <c r="DF124" t="s">
        <v>210</v>
      </c>
      <c r="DG124" t="s">
        <v>210</v>
      </c>
      <c r="DH124" t="s">
        <v>210</v>
      </c>
      <c r="DI124" t="s">
        <v>210</v>
      </c>
      <c r="DJ124" t="s">
        <v>210</v>
      </c>
      <c r="DK124" t="s">
        <v>210</v>
      </c>
      <c r="DL124" t="s">
        <v>210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GK124">
        <v>120</v>
      </c>
      <c r="GL124">
        <v>237</v>
      </c>
      <c r="GM124">
        <v>77</v>
      </c>
      <c r="GN124">
        <v>77</v>
      </c>
      <c r="GO124">
        <v>575</v>
      </c>
      <c r="GP124">
        <v>592</v>
      </c>
      <c r="GQ124">
        <v>2686</v>
      </c>
      <c r="GR124">
        <v>4176</v>
      </c>
      <c r="GS124">
        <v>2686</v>
      </c>
      <c r="GT124">
        <v>4176</v>
      </c>
      <c r="GU124" t="s">
        <v>230</v>
      </c>
      <c r="GV124">
        <v>19193</v>
      </c>
      <c r="GW124">
        <v>2686</v>
      </c>
      <c r="GX124">
        <v>4176</v>
      </c>
      <c r="GY124" t="s">
        <v>230</v>
      </c>
      <c r="GZ124">
        <v>19193</v>
      </c>
      <c r="HA124">
        <v>2686</v>
      </c>
      <c r="HB124">
        <v>4176</v>
      </c>
      <c r="HC124" t="s">
        <v>230</v>
      </c>
      <c r="HD124">
        <v>19193</v>
      </c>
    </row>
    <row r="125" spans="1:212" x14ac:dyDescent="0.25">
      <c r="A125" t="s">
        <v>1168</v>
      </c>
      <c r="B125" t="s">
        <v>1169</v>
      </c>
      <c r="C125" t="s">
        <v>1170</v>
      </c>
      <c r="D125" t="s">
        <v>1170</v>
      </c>
      <c r="E125" t="s">
        <v>1171</v>
      </c>
      <c r="F125" t="s">
        <v>1172</v>
      </c>
      <c r="G125" t="s">
        <v>1173</v>
      </c>
      <c r="H125">
        <v>0.52132299999999998</v>
      </c>
      <c r="I125">
        <v>0.121443</v>
      </c>
      <c r="J125">
        <v>0.458569</v>
      </c>
      <c r="K125">
        <v>1.84601E-2</v>
      </c>
      <c r="L125">
        <v>48.771000000000001</v>
      </c>
      <c r="M125">
        <v>16.076000000000001</v>
      </c>
      <c r="N125">
        <v>48.771000000000001</v>
      </c>
      <c r="T125" s="9">
        <v>0.52132299999999998</v>
      </c>
      <c r="AA125" s="16">
        <f t="shared" si="18"/>
        <v>0</v>
      </c>
      <c r="AB125" s="13">
        <f t="shared" si="19"/>
        <v>1</v>
      </c>
      <c r="AC125" s="16">
        <f t="shared" si="20"/>
        <v>0</v>
      </c>
      <c r="AD125" s="13">
        <f t="shared" si="21"/>
        <v>0</v>
      </c>
      <c r="AE125" s="16">
        <f t="shared" si="22"/>
        <v>0</v>
      </c>
      <c r="AF125" s="13">
        <f t="shared" si="22"/>
        <v>1</v>
      </c>
      <c r="AG125" s="17">
        <f t="shared" si="23"/>
        <v>1</v>
      </c>
      <c r="AH125" s="21">
        <f t="shared" si="24"/>
        <v>0</v>
      </c>
      <c r="AI125" s="22">
        <f t="shared" si="25"/>
        <v>0</v>
      </c>
      <c r="AJ125" s="21">
        <f t="shared" si="26"/>
        <v>0</v>
      </c>
      <c r="AK125" s="22">
        <f t="shared" si="27"/>
        <v>0</v>
      </c>
      <c r="AL125" s="21">
        <f t="shared" si="28"/>
        <v>0</v>
      </c>
      <c r="AM125" s="22">
        <f t="shared" si="29"/>
        <v>0</v>
      </c>
      <c r="AN125" s="23">
        <f t="shared" si="30"/>
        <v>0</v>
      </c>
      <c r="BD125">
        <v>0.458569</v>
      </c>
      <c r="BE125">
        <v>1.84601E-2</v>
      </c>
      <c r="BF125">
        <v>48.771000000000001</v>
      </c>
      <c r="BZ125">
        <v>1</v>
      </c>
      <c r="CA125" t="s">
        <v>204</v>
      </c>
      <c r="CB125" t="s">
        <v>1174</v>
      </c>
      <c r="CC125" t="s">
        <v>1175</v>
      </c>
      <c r="CD125" t="s">
        <v>662</v>
      </c>
      <c r="CE125" t="s">
        <v>1176</v>
      </c>
      <c r="CF125" t="s">
        <v>1177</v>
      </c>
      <c r="CG125">
        <v>16</v>
      </c>
      <c r="CH125">
        <v>4</v>
      </c>
      <c r="CI125">
        <v>-2.8109999999999999</v>
      </c>
      <c r="CJ125">
        <v>2160300</v>
      </c>
      <c r="CK125">
        <v>2160300</v>
      </c>
      <c r="CL125">
        <v>0</v>
      </c>
      <c r="CM125">
        <v>0</v>
      </c>
      <c r="CN125" t="s">
        <v>210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2160300</v>
      </c>
      <c r="CX125">
        <v>0</v>
      </c>
      <c r="CY125">
        <v>0</v>
      </c>
      <c r="CZ125">
        <v>0</v>
      </c>
      <c r="DA125" t="s">
        <v>210</v>
      </c>
      <c r="DB125" t="s">
        <v>210</v>
      </c>
      <c r="DC125" t="s">
        <v>210</v>
      </c>
      <c r="DD125" t="s">
        <v>210</v>
      </c>
      <c r="DE125" t="s">
        <v>210</v>
      </c>
      <c r="DF125" t="s">
        <v>210</v>
      </c>
      <c r="DG125" t="s">
        <v>210</v>
      </c>
      <c r="DH125" t="s">
        <v>210</v>
      </c>
      <c r="DI125" t="s">
        <v>210</v>
      </c>
      <c r="DJ125" t="s">
        <v>210</v>
      </c>
      <c r="DK125" t="s">
        <v>210</v>
      </c>
      <c r="DL125" t="s">
        <v>210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2160300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GK125">
        <v>121</v>
      </c>
      <c r="GL125">
        <v>242</v>
      </c>
      <c r="GM125">
        <v>374</v>
      </c>
      <c r="GN125">
        <v>374</v>
      </c>
      <c r="GO125">
        <v>261</v>
      </c>
      <c r="GP125">
        <v>274</v>
      </c>
      <c r="GQ125">
        <v>1314</v>
      </c>
      <c r="GR125">
        <v>1949</v>
      </c>
      <c r="GS125">
        <v>1314</v>
      </c>
      <c r="GT125">
        <v>1949</v>
      </c>
      <c r="GU125" t="s">
        <v>340</v>
      </c>
      <c r="GV125">
        <v>8792</v>
      </c>
      <c r="GW125">
        <v>1314</v>
      </c>
      <c r="GX125">
        <v>1949</v>
      </c>
      <c r="GY125" t="s">
        <v>340</v>
      </c>
      <c r="GZ125">
        <v>8792</v>
      </c>
      <c r="HA125">
        <v>1314</v>
      </c>
      <c r="HB125">
        <v>1949</v>
      </c>
      <c r="HC125" t="s">
        <v>340</v>
      </c>
      <c r="HD125">
        <v>8792</v>
      </c>
    </row>
    <row r="126" spans="1:212" x14ac:dyDescent="0.25">
      <c r="A126" t="s">
        <v>1178</v>
      </c>
      <c r="B126">
        <v>103</v>
      </c>
      <c r="C126" t="s">
        <v>1178</v>
      </c>
      <c r="D126" t="s">
        <v>1178</v>
      </c>
      <c r="F126" t="s">
        <v>1179</v>
      </c>
      <c r="G126" t="s">
        <v>1180</v>
      </c>
      <c r="H126">
        <v>0.70608800000000005</v>
      </c>
      <c r="I126">
        <v>6.4046000000000006E-2</v>
      </c>
      <c r="J126">
        <v>4.4156399999999998</v>
      </c>
      <c r="K126">
        <v>1.45386E-2</v>
      </c>
      <c r="L126">
        <v>41.274999999999999</v>
      </c>
      <c r="M126">
        <v>12.334</v>
      </c>
      <c r="N126">
        <v>41.274999999999999</v>
      </c>
      <c r="T126" s="9">
        <v>0.70608800000000005</v>
      </c>
      <c r="AA126" s="16">
        <f t="shared" si="18"/>
        <v>0</v>
      </c>
      <c r="AB126" s="13">
        <f t="shared" si="19"/>
        <v>1</v>
      </c>
      <c r="AC126" s="16">
        <f t="shared" si="20"/>
        <v>0</v>
      </c>
      <c r="AD126" s="13">
        <f t="shared" si="21"/>
        <v>0</v>
      </c>
      <c r="AE126" s="16">
        <f t="shared" si="22"/>
        <v>0</v>
      </c>
      <c r="AF126" s="13">
        <f t="shared" si="22"/>
        <v>1</v>
      </c>
      <c r="AG126" s="17">
        <f t="shared" si="23"/>
        <v>1</v>
      </c>
      <c r="AH126" s="21">
        <f t="shared" si="24"/>
        <v>0</v>
      </c>
      <c r="AI126" s="22">
        <f t="shared" si="25"/>
        <v>0</v>
      </c>
      <c r="AJ126" s="21">
        <f t="shared" si="26"/>
        <v>0</v>
      </c>
      <c r="AK126" s="22">
        <f t="shared" si="27"/>
        <v>0</v>
      </c>
      <c r="AL126" s="21">
        <f t="shared" si="28"/>
        <v>0</v>
      </c>
      <c r="AM126" s="22">
        <f t="shared" si="29"/>
        <v>0</v>
      </c>
      <c r="AN126" s="23">
        <f t="shared" si="30"/>
        <v>0</v>
      </c>
      <c r="BD126">
        <v>4.4156399999999998</v>
      </c>
      <c r="BE126">
        <v>1.45386E-2</v>
      </c>
      <c r="BF126">
        <v>41.274999999999999</v>
      </c>
      <c r="BZ126">
        <v>3</v>
      </c>
      <c r="CA126" t="s">
        <v>204</v>
      </c>
      <c r="CB126" t="s">
        <v>1181</v>
      </c>
      <c r="CC126" t="s">
        <v>1182</v>
      </c>
      <c r="CD126" t="s">
        <v>1183</v>
      </c>
      <c r="CE126" t="s">
        <v>1184</v>
      </c>
      <c r="CF126" t="s">
        <v>1185</v>
      </c>
      <c r="CG126">
        <v>12</v>
      </c>
      <c r="CH126">
        <v>3</v>
      </c>
      <c r="CI126">
        <v>-3.9855</v>
      </c>
      <c r="CJ126">
        <v>142850000</v>
      </c>
      <c r="CK126">
        <v>0</v>
      </c>
      <c r="CL126">
        <v>0</v>
      </c>
      <c r="CM126">
        <v>142850000</v>
      </c>
      <c r="CN126" t="s">
        <v>210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142850000</v>
      </c>
      <c r="CX126">
        <v>0</v>
      </c>
      <c r="CY126">
        <v>0</v>
      </c>
      <c r="CZ126">
        <v>0</v>
      </c>
      <c r="DA126" t="s">
        <v>210</v>
      </c>
      <c r="DB126" t="s">
        <v>210</v>
      </c>
      <c r="DC126" t="s">
        <v>210</v>
      </c>
      <c r="DD126" t="s">
        <v>210</v>
      </c>
      <c r="DE126" t="s">
        <v>210</v>
      </c>
      <c r="DF126" t="s">
        <v>210</v>
      </c>
      <c r="DG126" t="s">
        <v>210</v>
      </c>
      <c r="DH126" t="s">
        <v>210</v>
      </c>
      <c r="DI126" t="s">
        <v>210</v>
      </c>
      <c r="DJ126" t="s">
        <v>210</v>
      </c>
      <c r="DK126" t="s">
        <v>210</v>
      </c>
      <c r="DL126" t="s">
        <v>210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142850000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GK126">
        <v>122</v>
      </c>
      <c r="GL126">
        <v>243</v>
      </c>
      <c r="GM126">
        <v>103</v>
      </c>
      <c r="GN126">
        <v>103</v>
      </c>
      <c r="GO126">
        <v>294</v>
      </c>
      <c r="GP126">
        <v>308</v>
      </c>
      <c r="GQ126">
        <v>1386</v>
      </c>
      <c r="GR126">
        <v>2031</v>
      </c>
      <c r="GS126">
        <v>1386</v>
      </c>
      <c r="GT126">
        <v>2031</v>
      </c>
      <c r="GU126" t="s">
        <v>340</v>
      </c>
      <c r="GV126">
        <v>8667</v>
      </c>
      <c r="GW126">
        <v>1386</v>
      </c>
      <c r="GX126">
        <v>2031</v>
      </c>
      <c r="GY126" t="s">
        <v>340</v>
      </c>
      <c r="GZ126">
        <v>8667</v>
      </c>
      <c r="HA126">
        <v>1386</v>
      </c>
      <c r="HB126">
        <v>2031</v>
      </c>
      <c r="HC126" t="s">
        <v>340</v>
      </c>
      <c r="HD126">
        <v>8667</v>
      </c>
    </row>
    <row r="127" spans="1:212" x14ac:dyDescent="0.25">
      <c r="A127" t="s">
        <v>1186</v>
      </c>
      <c r="B127">
        <v>351</v>
      </c>
      <c r="C127" t="s">
        <v>1186</v>
      </c>
      <c r="D127" t="s">
        <v>1186</v>
      </c>
      <c r="F127" t="s">
        <v>1187</v>
      </c>
      <c r="G127" t="s">
        <v>1188</v>
      </c>
      <c r="H127">
        <v>0.50304199999999999</v>
      </c>
      <c r="I127">
        <v>0.13200600000000001</v>
      </c>
      <c r="J127">
        <v>0</v>
      </c>
      <c r="K127">
        <v>9.9399399999999995E-3</v>
      </c>
      <c r="L127">
        <v>77.278999999999996</v>
      </c>
      <c r="M127">
        <v>17.704000000000001</v>
      </c>
      <c r="N127">
        <v>77.278999999999996</v>
      </c>
      <c r="T127" s="9">
        <v>0.50304199999999999</v>
      </c>
      <c r="AA127" s="16">
        <f t="shared" si="18"/>
        <v>0</v>
      </c>
      <c r="AB127" s="13">
        <f t="shared" si="19"/>
        <v>1</v>
      </c>
      <c r="AC127" s="16">
        <f t="shared" si="20"/>
        <v>0</v>
      </c>
      <c r="AD127" s="13">
        <f t="shared" si="21"/>
        <v>0</v>
      </c>
      <c r="AE127" s="16">
        <f t="shared" si="22"/>
        <v>0</v>
      </c>
      <c r="AF127" s="13">
        <f t="shared" si="22"/>
        <v>1</v>
      </c>
      <c r="AG127" s="17">
        <f t="shared" si="23"/>
        <v>1</v>
      </c>
      <c r="AH127" s="21">
        <f t="shared" si="24"/>
        <v>0</v>
      </c>
      <c r="AI127" s="22">
        <f t="shared" si="25"/>
        <v>0</v>
      </c>
      <c r="AJ127" s="21">
        <f t="shared" si="26"/>
        <v>0</v>
      </c>
      <c r="AK127" s="22">
        <f t="shared" si="27"/>
        <v>0</v>
      </c>
      <c r="AL127" s="21">
        <f t="shared" si="28"/>
        <v>0</v>
      </c>
      <c r="AM127" s="22">
        <f t="shared" si="29"/>
        <v>0</v>
      </c>
      <c r="AN127" s="23">
        <f t="shared" si="30"/>
        <v>0</v>
      </c>
      <c r="BD127">
        <v>0</v>
      </c>
      <c r="BE127">
        <v>9.9399399999999995E-3</v>
      </c>
      <c r="BF127">
        <v>77.278999999999996</v>
      </c>
      <c r="BZ127">
        <v>2</v>
      </c>
      <c r="CA127" t="s">
        <v>204</v>
      </c>
      <c r="CB127" t="s">
        <v>1189</v>
      </c>
      <c r="CC127" t="s">
        <v>1190</v>
      </c>
      <c r="CD127" t="s">
        <v>1191</v>
      </c>
      <c r="CE127" t="s">
        <v>1192</v>
      </c>
      <c r="CF127" t="s">
        <v>1193</v>
      </c>
      <c r="CG127">
        <v>16</v>
      </c>
      <c r="CH127">
        <v>2</v>
      </c>
      <c r="CI127">
        <v>-4.4386000000000001</v>
      </c>
      <c r="CJ127">
        <v>941810</v>
      </c>
      <c r="CK127">
        <v>0</v>
      </c>
      <c r="CL127">
        <v>941810</v>
      </c>
      <c r="CM127">
        <v>0</v>
      </c>
      <c r="CN127" t="s">
        <v>210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941810</v>
      </c>
      <c r="CX127">
        <v>0</v>
      </c>
      <c r="CY127">
        <v>0</v>
      </c>
      <c r="CZ127">
        <v>0</v>
      </c>
      <c r="DA127" t="s">
        <v>210</v>
      </c>
      <c r="DB127" t="s">
        <v>210</v>
      </c>
      <c r="DC127" t="s">
        <v>210</v>
      </c>
      <c r="DD127" t="s">
        <v>210</v>
      </c>
      <c r="DE127" t="s">
        <v>210</v>
      </c>
      <c r="DF127" t="s">
        <v>210</v>
      </c>
      <c r="DG127" t="s">
        <v>210</v>
      </c>
      <c r="DH127" t="s">
        <v>210</v>
      </c>
      <c r="DI127" t="s">
        <v>210</v>
      </c>
      <c r="DJ127" t="s">
        <v>210</v>
      </c>
      <c r="DK127" t="s">
        <v>210</v>
      </c>
      <c r="DL127" t="s">
        <v>210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941810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GK127">
        <v>123</v>
      </c>
      <c r="GL127">
        <v>247</v>
      </c>
      <c r="GM127">
        <v>351</v>
      </c>
      <c r="GN127">
        <v>351</v>
      </c>
      <c r="GO127">
        <v>40</v>
      </c>
      <c r="GP127">
        <v>41</v>
      </c>
      <c r="GQ127">
        <v>121</v>
      </c>
      <c r="GR127">
        <v>135</v>
      </c>
      <c r="GS127">
        <v>121</v>
      </c>
      <c r="GT127">
        <v>135</v>
      </c>
      <c r="GU127" t="s">
        <v>340</v>
      </c>
      <c r="GV127">
        <v>9746</v>
      </c>
      <c r="GW127">
        <v>121</v>
      </c>
      <c r="GX127">
        <v>135</v>
      </c>
      <c r="GY127" t="s">
        <v>340</v>
      </c>
      <c r="GZ127">
        <v>9746</v>
      </c>
      <c r="HA127">
        <v>121</v>
      </c>
      <c r="HB127">
        <v>135</v>
      </c>
      <c r="HC127" t="s">
        <v>340</v>
      </c>
      <c r="HD127">
        <v>9746</v>
      </c>
    </row>
    <row r="128" spans="1:212" x14ac:dyDescent="0.25">
      <c r="A128" t="s">
        <v>1186</v>
      </c>
      <c r="B128">
        <v>352</v>
      </c>
      <c r="C128" t="s">
        <v>1186</v>
      </c>
      <c r="D128" t="s">
        <v>1186</v>
      </c>
      <c r="F128" t="s">
        <v>1187</v>
      </c>
      <c r="G128" t="s">
        <v>1188</v>
      </c>
      <c r="H128">
        <v>0.50304099999999996</v>
      </c>
      <c r="I128">
        <v>0.13331000000000001</v>
      </c>
      <c r="J128">
        <v>0</v>
      </c>
      <c r="K128">
        <v>9.9399399999999995E-3</v>
      </c>
      <c r="L128">
        <v>77.278999999999996</v>
      </c>
      <c r="M128">
        <v>17.704000000000001</v>
      </c>
      <c r="N128">
        <v>77.278999999999996</v>
      </c>
      <c r="T128" s="9">
        <v>0.50304099999999996</v>
      </c>
      <c r="AA128" s="16">
        <f t="shared" si="18"/>
        <v>0</v>
      </c>
      <c r="AB128" s="13">
        <f t="shared" si="19"/>
        <v>1</v>
      </c>
      <c r="AC128" s="16">
        <f t="shared" si="20"/>
        <v>0</v>
      </c>
      <c r="AD128" s="13">
        <f t="shared" si="21"/>
        <v>0</v>
      </c>
      <c r="AE128" s="16">
        <f t="shared" si="22"/>
        <v>0</v>
      </c>
      <c r="AF128" s="13">
        <f t="shared" si="22"/>
        <v>1</v>
      </c>
      <c r="AG128" s="17">
        <f t="shared" si="23"/>
        <v>1</v>
      </c>
      <c r="AH128" s="21">
        <f t="shared" si="24"/>
        <v>0</v>
      </c>
      <c r="AI128" s="22">
        <f t="shared" si="25"/>
        <v>0</v>
      </c>
      <c r="AJ128" s="21">
        <f t="shared" si="26"/>
        <v>0</v>
      </c>
      <c r="AK128" s="22">
        <f t="shared" si="27"/>
        <v>0</v>
      </c>
      <c r="AL128" s="21">
        <f t="shared" si="28"/>
        <v>0</v>
      </c>
      <c r="AM128" s="22">
        <f t="shared" si="29"/>
        <v>0</v>
      </c>
      <c r="AN128" s="23">
        <f t="shared" si="30"/>
        <v>0</v>
      </c>
      <c r="BD128">
        <v>0</v>
      </c>
      <c r="BE128">
        <v>9.9399399999999995E-3</v>
      </c>
      <c r="BF128">
        <v>77.278999999999996</v>
      </c>
      <c r="BZ128">
        <v>2</v>
      </c>
      <c r="CA128" t="s">
        <v>204</v>
      </c>
      <c r="CB128" t="s">
        <v>1194</v>
      </c>
      <c r="CC128" t="s">
        <v>214</v>
      </c>
      <c r="CD128" t="s">
        <v>215</v>
      </c>
      <c r="CE128" t="s">
        <v>1192</v>
      </c>
      <c r="CF128" t="s">
        <v>1193</v>
      </c>
      <c r="CG128">
        <v>17</v>
      </c>
      <c r="CH128">
        <v>2</v>
      </c>
      <c r="CI128">
        <v>-4.4386000000000001</v>
      </c>
      <c r="CJ128">
        <v>941810</v>
      </c>
      <c r="CK128">
        <v>0</v>
      </c>
      <c r="CL128">
        <v>941810</v>
      </c>
      <c r="CM128">
        <v>0</v>
      </c>
      <c r="CN128" t="s">
        <v>210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941810</v>
      </c>
      <c r="CX128">
        <v>0</v>
      </c>
      <c r="CY128">
        <v>0</v>
      </c>
      <c r="CZ128">
        <v>0</v>
      </c>
      <c r="DA128" t="s">
        <v>210</v>
      </c>
      <c r="DB128" t="s">
        <v>210</v>
      </c>
      <c r="DC128" t="s">
        <v>210</v>
      </c>
      <c r="DD128" t="s">
        <v>210</v>
      </c>
      <c r="DE128" t="s">
        <v>210</v>
      </c>
      <c r="DF128" t="s">
        <v>210</v>
      </c>
      <c r="DG128" t="s">
        <v>210</v>
      </c>
      <c r="DH128" t="s">
        <v>210</v>
      </c>
      <c r="DI128" t="s">
        <v>210</v>
      </c>
      <c r="DJ128" t="s">
        <v>210</v>
      </c>
      <c r="DK128" t="s">
        <v>210</v>
      </c>
      <c r="DL128" t="s">
        <v>210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941810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GK128">
        <v>124</v>
      </c>
      <c r="GL128">
        <v>247</v>
      </c>
      <c r="GM128">
        <v>352</v>
      </c>
      <c r="GN128">
        <v>352</v>
      </c>
      <c r="GO128">
        <v>40</v>
      </c>
      <c r="GP128">
        <v>41</v>
      </c>
      <c r="GQ128">
        <v>121</v>
      </c>
      <c r="GR128">
        <v>135</v>
      </c>
      <c r="GS128">
        <v>121</v>
      </c>
      <c r="GT128">
        <v>135</v>
      </c>
      <c r="GU128" t="s">
        <v>340</v>
      </c>
      <c r="GV128">
        <v>9746</v>
      </c>
      <c r="GW128">
        <v>121</v>
      </c>
      <c r="GX128">
        <v>135</v>
      </c>
      <c r="GY128" t="s">
        <v>340</v>
      </c>
      <c r="GZ128">
        <v>9746</v>
      </c>
      <c r="HA128">
        <v>121</v>
      </c>
      <c r="HB128">
        <v>135</v>
      </c>
      <c r="HC128" t="s">
        <v>340</v>
      </c>
      <c r="HD128">
        <v>9746</v>
      </c>
    </row>
    <row r="129" spans="1:212" x14ac:dyDescent="0.25">
      <c r="A129" t="s">
        <v>1195</v>
      </c>
      <c r="B129" t="s">
        <v>1196</v>
      </c>
      <c r="C129" t="s">
        <v>1197</v>
      </c>
      <c r="D129" t="s">
        <v>1197</v>
      </c>
      <c r="E129" t="s">
        <v>1198</v>
      </c>
      <c r="F129" t="s">
        <v>1199</v>
      </c>
      <c r="G129" t="s">
        <v>1200</v>
      </c>
      <c r="H129">
        <v>0.94810300000000003</v>
      </c>
      <c r="I129">
        <v>7.2836799999999998E-3</v>
      </c>
      <c r="J129">
        <v>13.7698</v>
      </c>
      <c r="K129">
        <v>1.3784100000000001E-2</v>
      </c>
      <c r="L129">
        <v>60.518000000000001</v>
      </c>
      <c r="M129">
        <v>17.800999999999998</v>
      </c>
      <c r="N129">
        <v>60.518000000000001</v>
      </c>
      <c r="O129" s="7">
        <v>0.94810300000000003</v>
      </c>
      <c r="AA129" s="16">
        <f t="shared" si="18"/>
        <v>1</v>
      </c>
      <c r="AB129" s="13">
        <f t="shared" si="19"/>
        <v>0</v>
      </c>
      <c r="AC129" s="16">
        <f t="shared" si="20"/>
        <v>0</v>
      </c>
      <c r="AD129" s="13">
        <f t="shared" si="21"/>
        <v>0</v>
      </c>
      <c r="AE129" s="16">
        <f t="shared" si="22"/>
        <v>1</v>
      </c>
      <c r="AF129" s="13">
        <f t="shared" si="22"/>
        <v>0</v>
      </c>
      <c r="AG129" s="17">
        <f t="shared" si="23"/>
        <v>1</v>
      </c>
      <c r="AH129" s="21">
        <f t="shared" si="24"/>
        <v>1</v>
      </c>
      <c r="AI129" s="22">
        <f t="shared" si="25"/>
        <v>0</v>
      </c>
      <c r="AJ129" s="21">
        <f t="shared" si="26"/>
        <v>0</v>
      </c>
      <c r="AK129" s="22">
        <f t="shared" si="27"/>
        <v>0</v>
      </c>
      <c r="AL129" s="21">
        <f t="shared" si="28"/>
        <v>1</v>
      </c>
      <c r="AM129" s="22">
        <f t="shared" si="29"/>
        <v>0</v>
      </c>
      <c r="AN129" s="23">
        <f t="shared" si="30"/>
        <v>1</v>
      </c>
      <c r="AO129">
        <v>13.7698</v>
      </c>
      <c r="AP129">
        <v>1.3784100000000001E-2</v>
      </c>
      <c r="AQ129">
        <v>60.518000000000001</v>
      </c>
      <c r="BZ129">
        <v>1</v>
      </c>
      <c r="CA129" t="s">
        <v>204</v>
      </c>
      <c r="CB129" t="s">
        <v>1201</v>
      </c>
      <c r="CC129" t="s">
        <v>391</v>
      </c>
      <c r="CD129" t="s">
        <v>1202</v>
      </c>
      <c r="CE129" t="s">
        <v>1203</v>
      </c>
      <c r="CF129" t="s">
        <v>1204</v>
      </c>
      <c r="CG129">
        <v>8</v>
      </c>
      <c r="CH129">
        <v>3</v>
      </c>
      <c r="CI129">
        <v>3.2858999999999998</v>
      </c>
      <c r="CJ129">
        <v>19537000</v>
      </c>
      <c r="CK129">
        <v>19537000</v>
      </c>
      <c r="CL129">
        <v>0</v>
      </c>
      <c r="CM129">
        <v>0</v>
      </c>
      <c r="CN129" t="s">
        <v>210</v>
      </c>
      <c r="CO129">
        <v>19537000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 t="s">
        <v>210</v>
      </c>
      <c r="DB129" t="s">
        <v>210</v>
      </c>
      <c r="DC129" t="s">
        <v>210</v>
      </c>
      <c r="DD129" t="s">
        <v>210</v>
      </c>
      <c r="DE129" t="s">
        <v>210</v>
      </c>
      <c r="DF129" t="s">
        <v>210</v>
      </c>
      <c r="DG129" t="s">
        <v>210</v>
      </c>
      <c r="DH129" t="s">
        <v>210</v>
      </c>
      <c r="DI129" t="s">
        <v>210</v>
      </c>
      <c r="DJ129" t="s">
        <v>210</v>
      </c>
      <c r="DK129" t="s">
        <v>210</v>
      </c>
      <c r="DL129" t="s">
        <v>210</v>
      </c>
      <c r="DM129">
        <v>19537000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GK129">
        <v>125</v>
      </c>
      <c r="GL129">
        <v>248</v>
      </c>
      <c r="GM129">
        <v>36</v>
      </c>
      <c r="GN129">
        <v>36</v>
      </c>
      <c r="GO129">
        <v>481</v>
      </c>
      <c r="GP129">
        <v>498</v>
      </c>
      <c r="GQ129">
        <v>2519</v>
      </c>
      <c r="GR129">
        <v>4007</v>
      </c>
      <c r="GS129">
        <v>2519</v>
      </c>
      <c r="GT129">
        <v>4007</v>
      </c>
      <c r="GU129" t="s">
        <v>307</v>
      </c>
      <c r="GV129">
        <v>5086</v>
      </c>
      <c r="GW129">
        <v>2519</v>
      </c>
      <c r="GX129">
        <v>4007</v>
      </c>
      <c r="GY129" t="s">
        <v>307</v>
      </c>
      <c r="GZ129">
        <v>5086</v>
      </c>
      <c r="HA129">
        <v>2519</v>
      </c>
      <c r="HB129">
        <v>4007</v>
      </c>
      <c r="HC129" t="s">
        <v>307</v>
      </c>
      <c r="HD129">
        <v>5086</v>
      </c>
    </row>
    <row r="130" spans="1:212" x14ac:dyDescent="0.25">
      <c r="A130" t="s">
        <v>1205</v>
      </c>
      <c r="B130">
        <v>130</v>
      </c>
      <c r="C130" t="s">
        <v>1205</v>
      </c>
      <c r="D130" t="s">
        <v>1205</v>
      </c>
      <c r="E130" t="s">
        <v>1206</v>
      </c>
      <c r="F130" t="s">
        <v>1207</v>
      </c>
      <c r="G130" t="s">
        <v>1208</v>
      </c>
      <c r="H130">
        <v>0.94733000000000001</v>
      </c>
      <c r="I130">
        <v>7.59035E-3</v>
      </c>
      <c r="J130">
        <v>15.2172</v>
      </c>
      <c r="K130">
        <v>1.5199000000000001E-2</v>
      </c>
      <c r="L130">
        <v>87.99</v>
      </c>
      <c r="M130">
        <v>24.68</v>
      </c>
      <c r="N130">
        <v>87.99</v>
      </c>
      <c r="Q130" s="7">
        <v>0.94733000000000001</v>
      </c>
      <c r="AA130" s="16">
        <f t="shared" si="18"/>
        <v>1</v>
      </c>
      <c r="AB130" s="13">
        <f t="shared" si="19"/>
        <v>0</v>
      </c>
      <c r="AC130" s="16">
        <f t="shared" si="20"/>
        <v>0</v>
      </c>
      <c r="AD130" s="13">
        <f t="shared" si="21"/>
        <v>0</v>
      </c>
      <c r="AE130" s="16">
        <f t="shared" si="22"/>
        <v>1</v>
      </c>
      <c r="AF130" s="13">
        <f t="shared" si="22"/>
        <v>0</v>
      </c>
      <c r="AG130" s="17">
        <f t="shared" si="23"/>
        <v>1</v>
      </c>
      <c r="AH130" s="21">
        <f t="shared" si="24"/>
        <v>0</v>
      </c>
      <c r="AI130" s="22">
        <f t="shared" si="25"/>
        <v>0</v>
      </c>
      <c r="AJ130" s="21">
        <f t="shared" si="26"/>
        <v>0</v>
      </c>
      <c r="AK130" s="22">
        <f t="shared" si="27"/>
        <v>0</v>
      </c>
      <c r="AL130" s="21">
        <f t="shared" si="28"/>
        <v>0</v>
      </c>
      <c r="AM130" s="22">
        <f t="shared" si="29"/>
        <v>0</v>
      </c>
      <c r="AN130" s="23">
        <f t="shared" si="30"/>
        <v>0</v>
      </c>
      <c r="AU130">
        <v>15.2172</v>
      </c>
      <c r="AV130">
        <v>1.5199000000000001E-2</v>
      </c>
      <c r="AW130">
        <v>87.99</v>
      </c>
      <c r="BZ130">
        <v>1</v>
      </c>
      <c r="CA130" t="s">
        <v>204</v>
      </c>
      <c r="CB130" t="s">
        <v>1209</v>
      </c>
      <c r="CC130" t="s">
        <v>1210</v>
      </c>
      <c r="CD130" t="s">
        <v>207</v>
      </c>
      <c r="CE130" t="s">
        <v>1211</v>
      </c>
      <c r="CF130" t="s">
        <v>1212</v>
      </c>
      <c r="CG130">
        <v>8</v>
      </c>
      <c r="CH130">
        <v>3</v>
      </c>
      <c r="CI130">
        <v>-3.3641999999999999</v>
      </c>
      <c r="CJ130">
        <v>13985000</v>
      </c>
      <c r="CK130">
        <v>13985000</v>
      </c>
      <c r="CL130">
        <v>0</v>
      </c>
      <c r="CM130">
        <v>0</v>
      </c>
      <c r="CN130" t="s">
        <v>210</v>
      </c>
      <c r="CO130">
        <v>0</v>
      </c>
      <c r="CP130">
        <v>0</v>
      </c>
      <c r="CQ130">
        <v>13985000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 t="s">
        <v>210</v>
      </c>
      <c r="DB130" t="s">
        <v>210</v>
      </c>
      <c r="DC130" t="s">
        <v>210</v>
      </c>
      <c r="DD130" t="s">
        <v>210</v>
      </c>
      <c r="DE130" t="s">
        <v>210</v>
      </c>
      <c r="DF130" t="s">
        <v>210</v>
      </c>
      <c r="DG130" t="s">
        <v>210</v>
      </c>
      <c r="DH130" t="s">
        <v>210</v>
      </c>
      <c r="DI130" t="s">
        <v>210</v>
      </c>
      <c r="DJ130" t="s">
        <v>210</v>
      </c>
      <c r="DK130" t="s">
        <v>210</v>
      </c>
      <c r="DL130" t="s">
        <v>210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13985000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GK130">
        <v>126</v>
      </c>
      <c r="GL130">
        <v>249</v>
      </c>
      <c r="GM130">
        <v>130</v>
      </c>
      <c r="GN130">
        <v>130</v>
      </c>
      <c r="GO130">
        <v>642</v>
      </c>
      <c r="GP130">
        <v>661</v>
      </c>
      <c r="GQ130">
        <v>2792</v>
      </c>
      <c r="GR130">
        <v>4288</v>
      </c>
      <c r="GS130">
        <v>2792</v>
      </c>
      <c r="GT130">
        <v>4288</v>
      </c>
      <c r="GU130" t="s">
        <v>271</v>
      </c>
      <c r="GV130">
        <v>8807</v>
      </c>
      <c r="GW130">
        <v>2792</v>
      </c>
      <c r="GX130">
        <v>4288</v>
      </c>
      <c r="GY130" t="s">
        <v>271</v>
      </c>
      <c r="GZ130">
        <v>8807</v>
      </c>
      <c r="HA130">
        <v>2792</v>
      </c>
      <c r="HB130">
        <v>4288</v>
      </c>
      <c r="HC130" t="s">
        <v>271</v>
      </c>
      <c r="HD130">
        <v>8807</v>
      </c>
    </row>
    <row r="131" spans="1:212" x14ac:dyDescent="0.25">
      <c r="A131" t="s">
        <v>1213</v>
      </c>
      <c r="B131" t="s">
        <v>1214</v>
      </c>
      <c r="C131" t="s">
        <v>1215</v>
      </c>
      <c r="D131" t="s">
        <v>1215</v>
      </c>
      <c r="E131" t="s">
        <v>1216</v>
      </c>
      <c r="F131" t="s">
        <v>1217</v>
      </c>
      <c r="G131" t="s">
        <v>1218</v>
      </c>
      <c r="H131">
        <v>0.92333799999999999</v>
      </c>
      <c r="I131">
        <v>1.01628E-2</v>
      </c>
      <c r="J131">
        <v>10.8078</v>
      </c>
      <c r="K131">
        <v>1.3610799999999999E-2</v>
      </c>
      <c r="L131">
        <v>89.355000000000004</v>
      </c>
      <c r="M131">
        <v>8.0584000000000007</v>
      </c>
      <c r="N131">
        <v>89.355000000000004</v>
      </c>
      <c r="O131" s="7">
        <v>0.92333799999999999</v>
      </c>
      <c r="AA131" s="16">
        <f t="shared" si="18"/>
        <v>1</v>
      </c>
      <c r="AB131" s="13">
        <f t="shared" si="19"/>
        <v>0</v>
      </c>
      <c r="AC131" s="16">
        <f t="shared" si="20"/>
        <v>0</v>
      </c>
      <c r="AD131" s="13">
        <f t="shared" si="21"/>
        <v>0</v>
      </c>
      <c r="AE131" s="16">
        <f t="shared" si="22"/>
        <v>1</v>
      </c>
      <c r="AF131" s="13">
        <f t="shared" si="22"/>
        <v>0</v>
      </c>
      <c r="AG131" s="17">
        <f t="shared" si="23"/>
        <v>1</v>
      </c>
      <c r="AH131" s="21">
        <f t="shared" si="24"/>
        <v>1</v>
      </c>
      <c r="AI131" s="22">
        <f t="shared" si="25"/>
        <v>0</v>
      </c>
      <c r="AJ131" s="21">
        <f t="shared" si="26"/>
        <v>0</v>
      </c>
      <c r="AK131" s="22">
        <f t="shared" si="27"/>
        <v>0</v>
      </c>
      <c r="AL131" s="21">
        <f t="shared" si="28"/>
        <v>1</v>
      </c>
      <c r="AM131" s="22">
        <f t="shared" si="29"/>
        <v>0</v>
      </c>
      <c r="AN131" s="23">
        <f t="shared" si="30"/>
        <v>1</v>
      </c>
      <c r="AO131">
        <v>10.8078</v>
      </c>
      <c r="AP131">
        <v>1.3610799999999999E-2</v>
      </c>
      <c r="AQ131">
        <v>89.355000000000004</v>
      </c>
      <c r="BZ131">
        <v>1</v>
      </c>
      <c r="CA131" t="s">
        <v>204</v>
      </c>
      <c r="CB131" t="s">
        <v>1219</v>
      </c>
      <c r="CC131" t="s">
        <v>391</v>
      </c>
      <c r="CD131" t="s">
        <v>248</v>
      </c>
      <c r="CE131" t="s">
        <v>1220</v>
      </c>
      <c r="CF131" t="s">
        <v>1221</v>
      </c>
      <c r="CG131">
        <v>2</v>
      </c>
      <c r="CH131">
        <v>1</v>
      </c>
      <c r="CI131">
        <v>-4.1224999999999996</v>
      </c>
      <c r="CJ131">
        <v>4267200</v>
      </c>
      <c r="CK131">
        <v>4267200</v>
      </c>
      <c r="CL131">
        <v>0</v>
      </c>
      <c r="CM131">
        <v>0</v>
      </c>
      <c r="CN131" t="s">
        <v>210</v>
      </c>
      <c r="CO131">
        <v>4267200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 t="s">
        <v>210</v>
      </c>
      <c r="DB131" t="s">
        <v>210</v>
      </c>
      <c r="DC131" t="s">
        <v>210</v>
      </c>
      <c r="DD131" t="s">
        <v>210</v>
      </c>
      <c r="DE131" t="s">
        <v>210</v>
      </c>
      <c r="DF131" t="s">
        <v>210</v>
      </c>
      <c r="DG131" t="s">
        <v>210</v>
      </c>
      <c r="DH131" t="s">
        <v>210</v>
      </c>
      <c r="DI131" t="s">
        <v>210</v>
      </c>
      <c r="DJ131" t="s">
        <v>210</v>
      </c>
      <c r="DK131" t="s">
        <v>210</v>
      </c>
      <c r="DL131" t="s">
        <v>210</v>
      </c>
      <c r="DM131">
        <v>4267200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GK131">
        <v>127</v>
      </c>
      <c r="GL131">
        <v>251</v>
      </c>
      <c r="GM131">
        <v>1160</v>
      </c>
      <c r="GN131">
        <v>1160</v>
      </c>
      <c r="GO131">
        <v>458</v>
      </c>
      <c r="GP131">
        <v>475</v>
      </c>
      <c r="GQ131">
        <v>2473</v>
      </c>
      <c r="GR131">
        <v>3959</v>
      </c>
      <c r="GS131">
        <v>2473</v>
      </c>
      <c r="GT131">
        <v>3959</v>
      </c>
      <c r="GU131" t="s">
        <v>307</v>
      </c>
      <c r="GV131">
        <v>8501</v>
      </c>
      <c r="GW131">
        <v>2473</v>
      </c>
      <c r="GX131">
        <v>3959</v>
      </c>
      <c r="GY131" t="s">
        <v>307</v>
      </c>
      <c r="GZ131">
        <v>8501</v>
      </c>
      <c r="HA131">
        <v>2473</v>
      </c>
      <c r="HB131">
        <v>3959</v>
      </c>
      <c r="HC131" t="s">
        <v>307</v>
      </c>
      <c r="HD131">
        <v>8501</v>
      </c>
    </row>
    <row r="132" spans="1:212" x14ac:dyDescent="0.25">
      <c r="A132" t="s">
        <v>1222</v>
      </c>
      <c r="B132">
        <v>492</v>
      </c>
      <c r="C132" t="s">
        <v>1222</v>
      </c>
      <c r="D132" t="s">
        <v>1222</v>
      </c>
      <c r="F132" t="s">
        <v>1223</v>
      </c>
      <c r="G132" t="s">
        <v>1224</v>
      </c>
      <c r="H132">
        <v>0.95122700000000004</v>
      </c>
      <c r="I132">
        <v>6.3631800000000004E-3</v>
      </c>
      <c r="J132">
        <v>12.895899999999999</v>
      </c>
      <c r="K132">
        <v>1.9400000000000001E-2</v>
      </c>
      <c r="L132">
        <v>45.335000000000001</v>
      </c>
      <c r="M132">
        <v>15.785</v>
      </c>
      <c r="N132">
        <v>45.335000000000001</v>
      </c>
      <c r="Z132" s="13">
        <v>0.95122700000000004</v>
      </c>
      <c r="AA132" s="16">
        <f t="shared" si="18"/>
        <v>0</v>
      </c>
      <c r="AB132" s="13">
        <f t="shared" si="19"/>
        <v>0</v>
      </c>
      <c r="AC132" s="16">
        <f t="shared" si="20"/>
        <v>0</v>
      </c>
      <c r="AD132" s="13">
        <f t="shared" si="21"/>
        <v>1</v>
      </c>
      <c r="AE132" s="16">
        <f t="shared" si="22"/>
        <v>0</v>
      </c>
      <c r="AF132" s="13">
        <f t="shared" si="22"/>
        <v>1</v>
      </c>
      <c r="AG132" s="17">
        <f t="shared" si="23"/>
        <v>1</v>
      </c>
      <c r="AH132" s="21">
        <f t="shared" si="24"/>
        <v>0</v>
      </c>
      <c r="AI132" s="22">
        <f t="shared" si="25"/>
        <v>0</v>
      </c>
      <c r="AJ132" s="21">
        <f t="shared" si="26"/>
        <v>0</v>
      </c>
      <c r="AK132" s="22">
        <f t="shared" si="27"/>
        <v>0</v>
      </c>
      <c r="AL132" s="21">
        <f t="shared" si="28"/>
        <v>0</v>
      </c>
      <c r="AM132" s="22">
        <f t="shared" si="29"/>
        <v>0</v>
      </c>
      <c r="AN132" s="23">
        <f t="shared" si="30"/>
        <v>0</v>
      </c>
      <c r="BV132">
        <v>12.895899999999999</v>
      </c>
      <c r="BW132">
        <v>1.9400000000000001E-2</v>
      </c>
      <c r="BX132">
        <v>45.335000000000001</v>
      </c>
      <c r="BZ132">
        <v>3</v>
      </c>
      <c r="CA132" t="s">
        <v>204</v>
      </c>
      <c r="CB132" t="s">
        <v>1225</v>
      </c>
      <c r="CC132" t="s">
        <v>1226</v>
      </c>
      <c r="CD132" t="s">
        <v>486</v>
      </c>
      <c r="CE132" t="s">
        <v>1227</v>
      </c>
      <c r="CF132" t="s">
        <v>1228</v>
      </c>
      <c r="CG132">
        <v>7</v>
      </c>
      <c r="CH132">
        <v>2</v>
      </c>
      <c r="CI132">
        <v>-0.18199000000000001</v>
      </c>
      <c r="CJ132">
        <v>0</v>
      </c>
      <c r="CK132">
        <v>0</v>
      </c>
      <c r="CL132">
        <v>0</v>
      </c>
      <c r="CM132">
        <v>0</v>
      </c>
      <c r="CN132" t="s">
        <v>210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 t="s">
        <v>210</v>
      </c>
      <c r="DB132" t="s">
        <v>210</v>
      </c>
      <c r="DC132" t="s">
        <v>210</v>
      </c>
      <c r="DD132" t="s">
        <v>210</v>
      </c>
      <c r="DE132" t="s">
        <v>210</v>
      </c>
      <c r="DF132" t="s">
        <v>210</v>
      </c>
      <c r="DG132" t="s">
        <v>210</v>
      </c>
      <c r="DH132" t="s">
        <v>210</v>
      </c>
      <c r="DI132" t="s">
        <v>210</v>
      </c>
      <c r="DJ132" t="s">
        <v>210</v>
      </c>
      <c r="DK132" t="s">
        <v>210</v>
      </c>
      <c r="DL132" t="s">
        <v>210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GK132">
        <v>128</v>
      </c>
      <c r="GL132">
        <v>257</v>
      </c>
      <c r="GM132">
        <v>492</v>
      </c>
      <c r="GN132">
        <v>492</v>
      </c>
      <c r="GO132">
        <v>740</v>
      </c>
      <c r="GP132">
        <v>763</v>
      </c>
      <c r="GQ132">
        <v>4034</v>
      </c>
      <c r="GR132">
        <v>6036</v>
      </c>
      <c r="GS132">
        <v>4034</v>
      </c>
      <c r="GT132">
        <v>6036</v>
      </c>
      <c r="GU132" t="s">
        <v>230</v>
      </c>
      <c r="GV132">
        <v>9208</v>
      </c>
      <c r="GW132">
        <v>4034</v>
      </c>
      <c r="GX132">
        <v>6036</v>
      </c>
      <c r="GY132" t="s">
        <v>230</v>
      </c>
      <c r="GZ132">
        <v>9208</v>
      </c>
      <c r="HA132">
        <v>4034</v>
      </c>
      <c r="HB132">
        <v>6036</v>
      </c>
      <c r="HC132" t="s">
        <v>230</v>
      </c>
      <c r="HD132">
        <v>9208</v>
      </c>
    </row>
    <row r="133" spans="1:212" x14ac:dyDescent="0.25">
      <c r="A133" t="s">
        <v>1229</v>
      </c>
      <c r="B133" t="s">
        <v>1230</v>
      </c>
      <c r="C133" t="s">
        <v>1231</v>
      </c>
      <c r="D133" t="s">
        <v>1231</v>
      </c>
      <c r="E133" t="s">
        <v>1232</v>
      </c>
      <c r="F133" t="s">
        <v>1233</v>
      </c>
      <c r="G133" t="s">
        <v>1234</v>
      </c>
      <c r="H133">
        <v>0.67282200000000003</v>
      </c>
      <c r="I133">
        <v>7.5915499999999997E-2</v>
      </c>
      <c r="J133">
        <v>3.0643600000000002</v>
      </c>
      <c r="K133">
        <v>1.9584299999999999E-2</v>
      </c>
      <c r="L133">
        <v>57.793999999999997</v>
      </c>
      <c r="M133">
        <v>7.31</v>
      </c>
      <c r="N133">
        <v>57.793999999999997</v>
      </c>
      <c r="Z133" s="13">
        <v>0.67282200000000003</v>
      </c>
      <c r="AA133" s="16">
        <f t="shared" ref="AA133:AA196" si="31">COUNTIF(O133:Q133,"&gt;0")</f>
        <v>0</v>
      </c>
      <c r="AB133" s="13">
        <f t="shared" ref="AB133:AB196" si="32">COUNTIF(R133:T133,"&gt;0")</f>
        <v>0</v>
      </c>
      <c r="AC133" s="16">
        <f t="shared" ref="AC133:AC196" si="33">COUNTIF(U133:W133,"&gt;0")</f>
        <v>0</v>
      </c>
      <c r="AD133" s="13">
        <f t="shared" ref="AD133:AD196" si="34">COUNTIF(X133:Z133,"&gt;0")</f>
        <v>1</v>
      </c>
      <c r="AE133" s="16">
        <f t="shared" ref="AE133:AF196" si="35">AA133+AC133</f>
        <v>0</v>
      </c>
      <c r="AF133" s="13">
        <f t="shared" si="35"/>
        <v>1</v>
      </c>
      <c r="AG133" s="17">
        <f t="shared" ref="AG133:AG196" si="36">AE133+AF133</f>
        <v>1</v>
      </c>
      <c r="AH133" s="21">
        <f t="shared" ref="AH133:AH196" si="37">COUNTIF(O133:P133,"&gt;0")</f>
        <v>0</v>
      </c>
      <c r="AI133" s="22">
        <f t="shared" ref="AI133:AI196" si="38">COUNTIF(R133:S133,"&gt;0")</f>
        <v>0</v>
      </c>
      <c r="AJ133" s="21">
        <f t="shared" ref="AJ133:AJ196" si="39">COUNTIF(U133:V133,"&gt;0")</f>
        <v>0</v>
      </c>
      <c r="AK133" s="22">
        <f t="shared" ref="AK133:AK196" si="40">COUNTIF(X133:Y133,"&gt;0")</f>
        <v>0</v>
      </c>
      <c r="AL133" s="21">
        <f t="shared" ref="AL133:AL196" si="41">AH133+AJ133</f>
        <v>0</v>
      </c>
      <c r="AM133" s="22">
        <f t="shared" ref="AM133:AM196" si="42">AI133+AK133</f>
        <v>0</v>
      </c>
      <c r="AN133" s="23">
        <f t="shared" ref="AN133:AN196" si="43">AL133+AM133</f>
        <v>0</v>
      </c>
      <c r="BV133">
        <v>3.0643600000000002</v>
      </c>
      <c r="BW133">
        <v>1.9584299999999999E-2</v>
      </c>
      <c r="BX133">
        <v>57.793999999999997</v>
      </c>
      <c r="BZ133">
        <v>3</v>
      </c>
      <c r="CA133" t="s">
        <v>204</v>
      </c>
      <c r="CB133" t="s">
        <v>1235</v>
      </c>
      <c r="CC133" t="s">
        <v>1236</v>
      </c>
      <c r="CD133" t="s">
        <v>1237</v>
      </c>
      <c r="CE133" t="s">
        <v>1238</v>
      </c>
      <c r="CF133" t="s">
        <v>1239</v>
      </c>
      <c r="CG133">
        <v>4</v>
      </c>
      <c r="CH133">
        <v>2</v>
      </c>
      <c r="CI133">
        <v>-0.50890000000000002</v>
      </c>
      <c r="CJ133">
        <v>13921000</v>
      </c>
      <c r="CK133">
        <v>0</v>
      </c>
      <c r="CL133">
        <v>0</v>
      </c>
      <c r="CM133">
        <v>13921000</v>
      </c>
      <c r="CN133" t="s">
        <v>210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13921000</v>
      </c>
      <c r="DA133" t="s">
        <v>210</v>
      </c>
      <c r="DB133" t="s">
        <v>210</v>
      </c>
      <c r="DC133" t="s">
        <v>210</v>
      </c>
      <c r="DD133" t="s">
        <v>210</v>
      </c>
      <c r="DE133" t="s">
        <v>210</v>
      </c>
      <c r="DF133" t="s">
        <v>210</v>
      </c>
      <c r="DG133" t="s">
        <v>210</v>
      </c>
      <c r="DH133" t="s">
        <v>210</v>
      </c>
      <c r="DI133" t="s">
        <v>210</v>
      </c>
      <c r="DJ133" t="s">
        <v>210</v>
      </c>
      <c r="DK133" t="s">
        <v>210</v>
      </c>
      <c r="DL133" t="s">
        <v>210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13921000</v>
      </c>
      <c r="GK133">
        <v>129</v>
      </c>
      <c r="GL133">
        <v>260</v>
      </c>
      <c r="GM133">
        <v>511</v>
      </c>
      <c r="GN133">
        <v>511</v>
      </c>
      <c r="GO133">
        <v>626</v>
      </c>
      <c r="GP133">
        <v>643</v>
      </c>
      <c r="GQ133">
        <v>2763</v>
      </c>
      <c r="GR133">
        <v>4254</v>
      </c>
      <c r="GS133">
        <v>2763</v>
      </c>
      <c r="GT133">
        <v>4254</v>
      </c>
      <c r="GU133" t="s">
        <v>230</v>
      </c>
      <c r="GV133">
        <v>7828</v>
      </c>
      <c r="GW133">
        <v>2763</v>
      </c>
      <c r="GX133">
        <v>4254</v>
      </c>
      <c r="GY133" t="s">
        <v>230</v>
      </c>
      <c r="GZ133">
        <v>7828</v>
      </c>
      <c r="HA133">
        <v>2763</v>
      </c>
      <c r="HB133">
        <v>4254</v>
      </c>
      <c r="HC133" t="s">
        <v>230</v>
      </c>
      <c r="HD133">
        <v>7828</v>
      </c>
    </row>
    <row r="134" spans="1:212" x14ac:dyDescent="0.25">
      <c r="A134" t="s">
        <v>1229</v>
      </c>
      <c r="B134" t="s">
        <v>1240</v>
      </c>
      <c r="C134" t="s">
        <v>1231</v>
      </c>
      <c r="D134" t="s">
        <v>1231</v>
      </c>
      <c r="E134" t="s">
        <v>1232</v>
      </c>
      <c r="F134" t="s">
        <v>1233</v>
      </c>
      <c r="G134" t="s">
        <v>1234</v>
      </c>
      <c r="H134">
        <v>0.99440399999999995</v>
      </c>
      <c r="I134">
        <v>6.3316100000000003E-4</v>
      </c>
      <c r="J134">
        <v>20.733599999999999</v>
      </c>
      <c r="K134">
        <v>1.9584299999999999E-2</v>
      </c>
      <c r="L134">
        <v>57.793999999999997</v>
      </c>
      <c r="M134">
        <v>7.31</v>
      </c>
      <c r="N134">
        <v>57.793999999999997</v>
      </c>
      <c r="Z134" s="13">
        <v>0.99440399999999995</v>
      </c>
      <c r="AA134" s="16">
        <f t="shared" si="31"/>
        <v>0</v>
      </c>
      <c r="AB134" s="13">
        <f t="shared" si="32"/>
        <v>0</v>
      </c>
      <c r="AC134" s="16">
        <f t="shared" si="33"/>
        <v>0</v>
      </c>
      <c r="AD134" s="13">
        <f t="shared" si="34"/>
        <v>1</v>
      </c>
      <c r="AE134" s="16">
        <f t="shared" si="35"/>
        <v>0</v>
      </c>
      <c r="AF134" s="13">
        <f t="shared" si="35"/>
        <v>1</v>
      </c>
      <c r="AG134" s="17">
        <f t="shared" si="36"/>
        <v>1</v>
      </c>
      <c r="AH134" s="21">
        <f t="shared" si="37"/>
        <v>0</v>
      </c>
      <c r="AI134" s="22">
        <f t="shared" si="38"/>
        <v>0</v>
      </c>
      <c r="AJ134" s="21">
        <f t="shared" si="39"/>
        <v>0</v>
      </c>
      <c r="AK134" s="22">
        <f t="shared" si="40"/>
        <v>0</v>
      </c>
      <c r="AL134" s="21">
        <f t="shared" si="41"/>
        <v>0</v>
      </c>
      <c r="AM134" s="22">
        <f t="shared" si="42"/>
        <v>0</v>
      </c>
      <c r="AN134" s="23">
        <f t="shared" si="43"/>
        <v>0</v>
      </c>
      <c r="BV134">
        <v>20.733599999999999</v>
      </c>
      <c r="BW134">
        <v>1.9584299999999999E-2</v>
      </c>
      <c r="BX134">
        <v>57.793999999999997</v>
      </c>
      <c r="BZ134">
        <v>3</v>
      </c>
      <c r="CA134" t="s">
        <v>204</v>
      </c>
      <c r="CB134" t="s">
        <v>1241</v>
      </c>
      <c r="CC134" t="s">
        <v>1242</v>
      </c>
      <c r="CD134" t="s">
        <v>1243</v>
      </c>
      <c r="CE134" t="s">
        <v>1238</v>
      </c>
      <c r="CF134" t="s">
        <v>1239</v>
      </c>
      <c r="CG134">
        <v>7</v>
      </c>
      <c r="CH134">
        <v>2</v>
      </c>
      <c r="CI134">
        <v>-0.50890000000000002</v>
      </c>
      <c r="CJ134">
        <v>13921000</v>
      </c>
      <c r="CK134">
        <v>0</v>
      </c>
      <c r="CL134">
        <v>0</v>
      </c>
      <c r="CM134">
        <v>13921000</v>
      </c>
      <c r="CN134" t="s">
        <v>210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13921000</v>
      </c>
      <c r="DA134" t="s">
        <v>210</v>
      </c>
      <c r="DB134" t="s">
        <v>210</v>
      </c>
      <c r="DC134" t="s">
        <v>210</v>
      </c>
      <c r="DD134" t="s">
        <v>210</v>
      </c>
      <c r="DE134" t="s">
        <v>210</v>
      </c>
      <c r="DF134" t="s">
        <v>210</v>
      </c>
      <c r="DG134" t="s">
        <v>210</v>
      </c>
      <c r="DH134" t="s">
        <v>210</v>
      </c>
      <c r="DI134" t="s">
        <v>210</v>
      </c>
      <c r="DJ134" t="s">
        <v>210</v>
      </c>
      <c r="DK134" t="s">
        <v>210</v>
      </c>
      <c r="DL134" t="s">
        <v>210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13921000</v>
      </c>
      <c r="GK134">
        <v>130</v>
      </c>
      <c r="GL134">
        <v>260</v>
      </c>
      <c r="GM134">
        <v>514</v>
      </c>
      <c r="GN134">
        <v>514</v>
      </c>
      <c r="GO134">
        <v>626</v>
      </c>
      <c r="GP134">
        <v>643</v>
      </c>
      <c r="GQ134">
        <v>2763</v>
      </c>
      <c r="GR134">
        <v>4254</v>
      </c>
      <c r="GS134">
        <v>2763</v>
      </c>
      <c r="GT134">
        <v>4254</v>
      </c>
      <c r="GU134" t="s">
        <v>230</v>
      </c>
      <c r="GV134">
        <v>7828</v>
      </c>
      <c r="GW134">
        <v>2763</v>
      </c>
      <c r="GX134">
        <v>4254</v>
      </c>
      <c r="GY134" t="s">
        <v>230</v>
      </c>
      <c r="GZ134">
        <v>7828</v>
      </c>
      <c r="HA134">
        <v>2763</v>
      </c>
      <c r="HB134">
        <v>4254</v>
      </c>
      <c r="HC134" t="s">
        <v>230</v>
      </c>
      <c r="HD134">
        <v>7828</v>
      </c>
    </row>
    <row r="135" spans="1:212" x14ac:dyDescent="0.25">
      <c r="A135" t="s">
        <v>1244</v>
      </c>
      <c r="B135">
        <v>10</v>
      </c>
      <c r="C135" t="s">
        <v>1244</v>
      </c>
      <c r="D135" t="s">
        <v>1244</v>
      </c>
      <c r="F135" t="s">
        <v>1245</v>
      </c>
      <c r="G135" t="s">
        <v>1246</v>
      </c>
      <c r="H135">
        <v>1</v>
      </c>
      <c r="I135">
        <v>0</v>
      </c>
      <c r="J135">
        <v>80.870599999999996</v>
      </c>
      <c r="K135">
        <v>1.17936E-2</v>
      </c>
      <c r="L135">
        <v>101.71</v>
      </c>
      <c r="M135">
        <v>15.423999999999999</v>
      </c>
      <c r="N135">
        <v>101.71</v>
      </c>
      <c r="T135" s="9">
        <v>1</v>
      </c>
      <c r="AA135" s="16">
        <f t="shared" si="31"/>
        <v>0</v>
      </c>
      <c r="AB135" s="13">
        <f t="shared" si="32"/>
        <v>1</v>
      </c>
      <c r="AC135" s="16">
        <f t="shared" si="33"/>
        <v>0</v>
      </c>
      <c r="AD135" s="13">
        <f t="shared" si="34"/>
        <v>0</v>
      </c>
      <c r="AE135" s="16">
        <f t="shared" si="35"/>
        <v>0</v>
      </c>
      <c r="AF135" s="13">
        <f t="shared" si="35"/>
        <v>1</v>
      </c>
      <c r="AG135" s="17">
        <f t="shared" si="36"/>
        <v>1</v>
      </c>
      <c r="AH135" s="21">
        <f t="shared" si="37"/>
        <v>0</v>
      </c>
      <c r="AI135" s="22">
        <f t="shared" si="38"/>
        <v>0</v>
      </c>
      <c r="AJ135" s="21">
        <f t="shared" si="39"/>
        <v>0</v>
      </c>
      <c r="AK135" s="22">
        <f t="shared" si="40"/>
        <v>0</v>
      </c>
      <c r="AL135" s="21">
        <f t="shared" si="41"/>
        <v>0</v>
      </c>
      <c r="AM135" s="22">
        <f t="shared" si="42"/>
        <v>0</v>
      </c>
      <c r="AN135" s="23">
        <f t="shared" si="43"/>
        <v>0</v>
      </c>
      <c r="BD135">
        <v>80.870599999999996</v>
      </c>
      <c r="BE135">
        <v>1.17936E-2</v>
      </c>
      <c r="BF135">
        <v>101.71</v>
      </c>
      <c r="BZ135">
        <v>1</v>
      </c>
      <c r="CA135" t="s">
        <v>204</v>
      </c>
      <c r="CB135" t="s">
        <v>1247</v>
      </c>
      <c r="CC135" t="s">
        <v>391</v>
      </c>
      <c r="CD135" t="s">
        <v>1248</v>
      </c>
      <c r="CE135" t="s">
        <v>1249</v>
      </c>
      <c r="CF135" t="s">
        <v>1250</v>
      </c>
      <c r="CG135">
        <v>9</v>
      </c>
      <c r="CH135">
        <v>3</v>
      </c>
      <c r="CI135">
        <v>4.1254</v>
      </c>
      <c r="CJ135">
        <v>5079900</v>
      </c>
      <c r="CK135">
        <v>5079900</v>
      </c>
      <c r="CL135">
        <v>0</v>
      </c>
      <c r="CM135">
        <v>0</v>
      </c>
      <c r="CN135" t="s">
        <v>210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5079900</v>
      </c>
      <c r="CX135">
        <v>0</v>
      </c>
      <c r="CY135">
        <v>0</v>
      </c>
      <c r="CZ135">
        <v>0</v>
      </c>
      <c r="DA135" t="s">
        <v>210</v>
      </c>
      <c r="DB135" t="s">
        <v>210</v>
      </c>
      <c r="DC135" t="s">
        <v>210</v>
      </c>
      <c r="DD135" t="s">
        <v>210</v>
      </c>
      <c r="DE135" t="s">
        <v>210</v>
      </c>
      <c r="DF135" t="s">
        <v>210</v>
      </c>
      <c r="DG135" t="s">
        <v>210</v>
      </c>
      <c r="DH135" t="s">
        <v>210</v>
      </c>
      <c r="DI135" t="s">
        <v>210</v>
      </c>
      <c r="DJ135" t="s">
        <v>210</v>
      </c>
      <c r="DK135" t="s">
        <v>210</v>
      </c>
      <c r="DL135" t="s">
        <v>210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5079900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GK135">
        <v>131</v>
      </c>
      <c r="GL135">
        <v>263</v>
      </c>
      <c r="GM135">
        <v>10</v>
      </c>
      <c r="GN135">
        <v>10</v>
      </c>
      <c r="GO135">
        <v>99</v>
      </c>
      <c r="GP135">
        <v>102</v>
      </c>
      <c r="GQ135">
        <v>244</v>
      </c>
      <c r="GR135">
        <v>272</v>
      </c>
      <c r="GS135">
        <v>244</v>
      </c>
      <c r="GT135">
        <v>272</v>
      </c>
      <c r="GU135" t="s">
        <v>340</v>
      </c>
      <c r="GV135">
        <v>5414</v>
      </c>
      <c r="GW135">
        <v>244</v>
      </c>
      <c r="GX135">
        <v>272</v>
      </c>
      <c r="GY135" t="s">
        <v>340</v>
      </c>
      <c r="GZ135">
        <v>5414</v>
      </c>
      <c r="HA135">
        <v>244</v>
      </c>
      <c r="HB135">
        <v>272</v>
      </c>
      <c r="HC135" t="s">
        <v>340</v>
      </c>
      <c r="HD135">
        <v>5414</v>
      </c>
    </row>
    <row r="136" spans="1:212" x14ac:dyDescent="0.25">
      <c r="A136" t="s">
        <v>1251</v>
      </c>
      <c r="B136">
        <v>269</v>
      </c>
      <c r="C136" t="s">
        <v>1251</v>
      </c>
      <c r="D136" t="s">
        <v>1251</v>
      </c>
      <c r="F136" t="s">
        <v>1252</v>
      </c>
      <c r="G136" t="s">
        <v>1253</v>
      </c>
      <c r="H136">
        <v>0.95860999999999996</v>
      </c>
      <c r="I136">
        <v>5.2408999999999997E-3</v>
      </c>
      <c r="J136">
        <v>13.6675</v>
      </c>
      <c r="K136">
        <v>1.22477E-2</v>
      </c>
      <c r="L136">
        <v>107.97</v>
      </c>
      <c r="M136">
        <v>14.788</v>
      </c>
      <c r="N136">
        <v>107.97</v>
      </c>
      <c r="Z136" s="13">
        <v>0.95860999999999996</v>
      </c>
      <c r="AA136" s="16">
        <f t="shared" si="31"/>
        <v>0</v>
      </c>
      <c r="AB136" s="13">
        <f t="shared" si="32"/>
        <v>0</v>
      </c>
      <c r="AC136" s="16">
        <f t="shared" si="33"/>
        <v>0</v>
      </c>
      <c r="AD136" s="13">
        <f t="shared" si="34"/>
        <v>1</v>
      </c>
      <c r="AE136" s="16">
        <f t="shared" si="35"/>
        <v>0</v>
      </c>
      <c r="AF136" s="13">
        <f t="shared" si="35"/>
        <v>1</v>
      </c>
      <c r="AG136" s="17">
        <f t="shared" si="36"/>
        <v>1</v>
      </c>
      <c r="AH136" s="21">
        <f t="shared" si="37"/>
        <v>0</v>
      </c>
      <c r="AI136" s="22">
        <f t="shared" si="38"/>
        <v>0</v>
      </c>
      <c r="AJ136" s="21">
        <f t="shared" si="39"/>
        <v>0</v>
      </c>
      <c r="AK136" s="22">
        <f t="shared" si="40"/>
        <v>0</v>
      </c>
      <c r="AL136" s="21">
        <f t="shared" si="41"/>
        <v>0</v>
      </c>
      <c r="AM136" s="22">
        <f t="shared" si="42"/>
        <v>0</v>
      </c>
      <c r="AN136" s="23">
        <f t="shared" si="43"/>
        <v>0</v>
      </c>
      <c r="BV136">
        <v>13.6675</v>
      </c>
      <c r="BW136">
        <v>1.22477E-2</v>
      </c>
      <c r="BX136">
        <v>107.97</v>
      </c>
      <c r="BZ136">
        <v>1</v>
      </c>
      <c r="CA136" t="s">
        <v>204</v>
      </c>
      <c r="CB136" t="s">
        <v>1254</v>
      </c>
      <c r="CC136" t="s">
        <v>391</v>
      </c>
      <c r="CD136" t="s">
        <v>1255</v>
      </c>
      <c r="CE136" t="s">
        <v>1256</v>
      </c>
      <c r="CF136" t="s">
        <v>1257</v>
      </c>
      <c r="CG136">
        <v>9</v>
      </c>
      <c r="CH136">
        <v>2</v>
      </c>
      <c r="CI136">
        <v>0.94657000000000002</v>
      </c>
      <c r="CJ136">
        <v>0</v>
      </c>
      <c r="CK136">
        <v>0</v>
      </c>
      <c r="CL136">
        <v>0</v>
      </c>
      <c r="CM136">
        <v>0</v>
      </c>
      <c r="CN136" t="s">
        <v>210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 t="s">
        <v>210</v>
      </c>
      <c r="DB136" t="s">
        <v>210</v>
      </c>
      <c r="DC136" t="s">
        <v>210</v>
      </c>
      <c r="DD136" t="s">
        <v>210</v>
      </c>
      <c r="DE136" t="s">
        <v>210</v>
      </c>
      <c r="DF136" t="s">
        <v>210</v>
      </c>
      <c r="DG136" t="s">
        <v>210</v>
      </c>
      <c r="DH136" t="s">
        <v>210</v>
      </c>
      <c r="DI136" t="s">
        <v>210</v>
      </c>
      <c r="DJ136" t="s">
        <v>210</v>
      </c>
      <c r="DK136" t="s">
        <v>210</v>
      </c>
      <c r="DL136" t="s">
        <v>210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GK136">
        <v>132</v>
      </c>
      <c r="GL136">
        <v>264</v>
      </c>
      <c r="GM136">
        <v>269</v>
      </c>
      <c r="GN136">
        <v>269</v>
      </c>
      <c r="GO136">
        <v>328</v>
      </c>
      <c r="GP136">
        <v>343</v>
      </c>
      <c r="GQ136">
        <v>1503</v>
      </c>
      <c r="GR136">
        <v>2159</v>
      </c>
      <c r="GS136">
        <v>1503</v>
      </c>
      <c r="GT136">
        <v>2159</v>
      </c>
      <c r="GU136" t="s">
        <v>230</v>
      </c>
      <c r="GV136">
        <v>6255</v>
      </c>
      <c r="GW136">
        <v>1503</v>
      </c>
      <c r="GX136">
        <v>2159</v>
      </c>
      <c r="GY136" t="s">
        <v>230</v>
      </c>
      <c r="GZ136">
        <v>6255</v>
      </c>
      <c r="HA136">
        <v>1503</v>
      </c>
      <c r="HB136">
        <v>2159</v>
      </c>
      <c r="HC136" t="s">
        <v>230</v>
      </c>
      <c r="HD136">
        <v>6255</v>
      </c>
    </row>
    <row r="137" spans="1:212" x14ac:dyDescent="0.25">
      <c r="A137" t="s">
        <v>1258</v>
      </c>
      <c r="B137" t="s">
        <v>1259</v>
      </c>
      <c r="C137" t="s">
        <v>1260</v>
      </c>
      <c r="D137" t="s">
        <v>1260</v>
      </c>
      <c r="E137" t="s">
        <v>1261</v>
      </c>
      <c r="F137" t="s">
        <v>1262</v>
      </c>
      <c r="G137" t="s">
        <v>1263</v>
      </c>
      <c r="H137">
        <v>1</v>
      </c>
      <c r="I137">
        <v>0</v>
      </c>
      <c r="J137">
        <v>19.856300000000001</v>
      </c>
      <c r="K137">
        <v>1.60176E-2</v>
      </c>
      <c r="L137">
        <v>41.378</v>
      </c>
      <c r="M137">
        <v>9.8518000000000008</v>
      </c>
      <c r="N137">
        <v>41.378</v>
      </c>
      <c r="X137" s="13">
        <v>1</v>
      </c>
      <c r="AA137" s="16">
        <f t="shared" si="31"/>
        <v>0</v>
      </c>
      <c r="AB137" s="13">
        <f t="shared" si="32"/>
        <v>0</v>
      </c>
      <c r="AC137" s="16">
        <f t="shared" si="33"/>
        <v>0</v>
      </c>
      <c r="AD137" s="13">
        <f t="shared" si="34"/>
        <v>1</v>
      </c>
      <c r="AE137" s="16">
        <f t="shared" si="35"/>
        <v>0</v>
      </c>
      <c r="AF137" s="13">
        <f t="shared" si="35"/>
        <v>1</v>
      </c>
      <c r="AG137" s="17">
        <f t="shared" si="36"/>
        <v>1</v>
      </c>
      <c r="AH137" s="21">
        <f t="shared" si="37"/>
        <v>0</v>
      </c>
      <c r="AI137" s="22">
        <f t="shared" si="38"/>
        <v>0</v>
      </c>
      <c r="AJ137" s="21">
        <f t="shared" si="39"/>
        <v>0</v>
      </c>
      <c r="AK137" s="22">
        <f t="shared" si="40"/>
        <v>1</v>
      </c>
      <c r="AL137" s="21">
        <f t="shared" si="41"/>
        <v>0</v>
      </c>
      <c r="AM137" s="22">
        <f t="shared" si="42"/>
        <v>1</v>
      </c>
      <c r="AN137" s="23">
        <f t="shared" si="43"/>
        <v>1</v>
      </c>
      <c r="BP137">
        <v>19.856300000000001</v>
      </c>
      <c r="BQ137">
        <v>1.60176E-2</v>
      </c>
      <c r="BR137">
        <v>41.378</v>
      </c>
      <c r="BZ137">
        <v>1</v>
      </c>
      <c r="CA137" t="s">
        <v>204</v>
      </c>
      <c r="CB137" t="s">
        <v>1264</v>
      </c>
      <c r="CC137" t="s">
        <v>391</v>
      </c>
      <c r="CD137" t="s">
        <v>520</v>
      </c>
      <c r="CE137" t="s">
        <v>1265</v>
      </c>
      <c r="CF137" t="s">
        <v>1266</v>
      </c>
      <c r="CG137">
        <v>4</v>
      </c>
      <c r="CH137">
        <v>3</v>
      </c>
      <c r="CI137">
        <v>-3.3736000000000002</v>
      </c>
      <c r="CJ137">
        <v>0</v>
      </c>
      <c r="CK137">
        <v>0</v>
      </c>
      <c r="CL137">
        <v>0</v>
      </c>
      <c r="CM137">
        <v>0</v>
      </c>
      <c r="CN137" t="s">
        <v>210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 t="s">
        <v>210</v>
      </c>
      <c r="DB137" t="s">
        <v>210</v>
      </c>
      <c r="DC137" t="s">
        <v>210</v>
      </c>
      <c r="DD137" t="s">
        <v>210</v>
      </c>
      <c r="DE137" t="s">
        <v>210</v>
      </c>
      <c r="DF137" t="s">
        <v>210</v>
      </c>
      <c r="DG137" t="s">
        <v>210</v>
      </c>
      <c r="DH137" t="s">
        <v>210</v>
      </c>
      <c r="DI137" t="s">
        <v>210</v>
      </c>
      <c r="DJ137" t="s">
        <v>210</v>
      </c>
      <c r="DK137" t="s">
        <v>210</v>
      </c>
      <c r="DL137" t="s">
        <v>210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GK137">
        <v>133</v>
      </c>
      <c r="GL137">
        <v>265</v>
      </c>
      <c r="GM137">
        <v>116</v>
      </c>
      <c r="GN137">
        <v>116</v>
      </c>
      <c r="GO137">
        <v>346</v>
      </c>
      <c r="GP137">
        <v>362</v>
      </c>
      <c r="GQ137">
        <v>1893</v>
      </c>
      <c r="GR137">
        <v>2980</v>
      </c>
      <c r="GS137">
        <v>1893</v>
      </c>
      <c r="GT137">
        <v>2980</v>
      </c>
      <c r="GU137" t="s">
        <v>283</v>
      </c>
      <c r="GV137">
        <v>4728</v>
      </c>
      <c r="GW137">
        <v>1893</v>
      </c>
      <c r="GX137">
        <v>2980</v>
      </c>
      <c r="GY137" t="s">
        <v>283</v>
      </c>
      <c r="GZ137">
        <v>4728</v>
      </c>
      <c r="HA137">
        <v>1893</v>
      </c>
      <c r="HB137">
        <v>2980</v>
      </c>
      <c r="HC137" t="s">
        <v>283</v>
      </c>
      <c r="HD137">
        <v>4728</v>
      </c>
    </row>
    <row r="138" spans="1:212" x14ac:dyDescent="0.25">
      <c r="A138" t="s">
        <v>1267</v>
      </c>
      <c r="B138" t="s">
        <v>1268</v>
      </c>
      <c r="C138" t="s">
        <v>1269</v>
      </c>
      <c r="D138" t="s">
        <v>1269</v>
      </c>
      <c r="E138" t="s">
        <v>1270</v>
      </c>
      <c r="F138" t="s">
        <v>1271</v>
      </c>
      <c r="G138" t="s">
        <v>1272</v>
      </c>
      <c r="H138">
        <v>0.92052100000000003</v>
      </c>
      <c r="I138">
        <v>1.18817E-2</v>
      </c>
      <c r="J138">
        <v>13.758100000000001</v>
      </c>
      <c r="K138">
        <v>1.9274300000000001E-2</v>
      </c>
      <c r="L138">
        <v>85.287000000000006</v>
      </c>
      <c r="M138">
        <v>19.263999999999999</v>
      </c>
      <c r="N138">
        <v>85.287000000000006</v>
      </c>
      <c r="Z138" s="13">
        <v>0.92052100000000003</v>
      </c>
      <c r="AA138" s="16">
        <f t="shared" si="31"/>
        <v>0</v>
      </c>
      <c r="AB138" s="13">
        <f t="shared" si="32"/>
        <v>0</v>
      </c>
      <c r="AC138" s="16">
        <f t="shared" si="33"/>
        <v>0</v>
      </c>
      <c r="AD138" s="13">
        <f t="shared" si="34"/>
        <v>1</v>
      </c>
      <c r="AE138" s="16">
        <f t="shared" si="35"/>
        <v>0</v>
      </c>
      <c r="AF138" s="13">
        <f t="shared" si="35"/>
        <v>1</v>
      </c>
      <c r="AG138" s="17">
        <f t="shared" si="36"/>
        <v>1</v>
      </c>
      <c r="AH138" s="21">
        <f t="shared" si="37"/>
        <v>0</v>
      </c>
      <c r="AI138" s="22">
        <f t="shared" si="38"/>
        <v>0</v>
      </c>
      <c r="AJ138" s="21">
        <f t="shared" si="39"/>
        <v>0</v>
      </c>
      <c r="AK138" s="22">
        <f t="shared" si="40"/>
        <v>0</v>
      </c>
      <c r="AL138" s="21">
        <f t="shared" si="41"/>
        <v>0</v>
      </c>
      <c r="AM138" s="22">
        <f t="shared" si="42"/>
        <v>0</v>
      </c>
      <c r="AN138" s="23">
        <f t="shared" si="43"/>
        <v>0</v>
      </c>
      <c r="BV138">
        <v>13.758100000000001</v>
      </c>
      <c r="BW138">
        <v>1.9274300000000001E-2</v>
      </c>
      <c r="BX138">
        <v>85.287000000000006</v>
      </c>
      <c r="BZ138">
        <v>1</v>
      </c>
      <c r="CA138" t="s">
        <v>204</v>
      </c>
      <c r="CB138" t="s">
        <v>1273</v>
      </c>
      <c r="CC138" t="s">
        <v>391</v>
      </c>
      <c r="CD138" t="s">
        <v>940</v>
      </c>
      <c r="CE138" t="s">
        <v>1274</v>
      </c>
      <c r="CF138" t="s">
        <v>1275</v>
      </c>
      <c r="CG138">
        <v>6</v>
      </c>
      <c r="CH138">
        <v>3</v>
      </c>
      <c r="CI138">
        <v>-1.2213000000000001</v>
      </c>
      <c r="CJ138">
        <v>2038600</v>
      </c>
      <c r="CK138">
        <v>2038600</v>
      </c>
      <c r="CL138">
        <v>0</v>
      </c>
      <c r="CM138">
        <v>0</v>
      </c>
      <c r="CN138" t="s">
        <v>210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2038600</v>
      </c>
      <c r="DA138" t="s">
        <v>210</v>
      </c>
      <c r="DB138" t="s">
        <v>210</v>
      </c>
      <c r="DC138" t="s">
        <v>210</v>
      </c>
      <c r="DD138" t="s">
        <v>210</v>
      </c>
      <c r="DE138" t="s">
        <v>210</v>
      </c>
      <c r="DF138" t="s">
        <v>210</v>
      </c>
      <c r="DG138" t="s">
        <v>210</v>
      </c>
      <c r="DH138" t="s">
        <v>210</v>
      </c>
      <c r="DI138" t="s">
        <v>210</v>
      </c>
      <c r="DJ138" t="s">
        <v>210</v>
      </c>
      <c r="DK138" t="s">
        <v>210</v>
      </c>
      <c r="DL138" t="s">
        <v>210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2038600</v>
      </c>
      <c r="EU138">
        <v>0</v>
      </c>
      <c r="EV138">
        <v>0</v>
      </c>
      <c r="GK138">
        <v>134</v>
      </c>
      <c r="GL138">
        <v>270</v>
      </c>
      <c r="GM138">
        <v>1036</v>
      </c>
      <c r="GN138">
        <v>1036</v>
      </c>
      <c r="GO138">
        <v>587</v>
      </c>
      <c r="GP138">
        <v>604</v>
      </c>
      <c r="GQ138">
        <v>2701</v>
      </c>
      <c r="GR138">
        <v>4191</v>
      </c>
      <c r="GS138">
        <v>2701</v>
      </c>
      <c r="GT138">
        <v>4191</v>
      </c>
      <c r="GU138" t="s">
        <v>230</v>
      </c>
      <c r="GV138">
        <v>6160</v>
      </c>
      <c r="GW138">
        <v>2701</v>
      </c>
      <c r="GX138">
        <v>4191</v>
      </c>
      <c r="GY138" t="s">
        <v>230</v>
      </c>
      <c r="GZ138">
        <v>6160</v>
      </c>
      <c r="HA138">
        <v>2701</v>
      </c>
      <c r="HB138">
        <v>4191</v>
      </c>
      <c r="HC138" t="s">
        <v>230</v>
      </c>
      <c r="HD138">
        <v>6160</v>
      </c>
    </row>
    <row r="139" spans="1:212" x14ac:dyDescent="0.25">
      <c r="A139" t="s">
        <v>1276</v>
      </c>
      <c r="B139">
        <v>181</v>
      </c>
      <c r="C139" t="s">
        <v>1276</v>
      </c>
      <c r="D139" t="s">
        <v>1276</v>
      </c>
      <c r="E139" t="s">
        <v>1277</v>
      </c>
      <c r="F139" t="s">
        <v>1278</v>
      </c>
      <c r="G139" t="s">
        <v>1279</v>
      </c>
      <c r="H139">
        <v>0.233517</v>
      </c>
      <c r="I139">
        <v>0.24817900000000001</v>
      </c>
      <c r="J139">
        <v>0</v>
      </c>
      <c r="K139">
        <v>1.9481800000000001E-2</v>
      </c>
      <c r="L139">
        <v>58.171999999999997</v>
      </c>
      <c r="M139">
        <v>19.213000000000001</v>
      </c>
      <c r="N139">
        <v>58.171999999999997</v>
      </c>
      <c r="T139" s="9">
        <v>0.233517</v>
      </c>
      <c r="AA139" s="16">
        <f t="shared" si="31"/>
        <v>0</v>
      </c>
      <c r="AB139" s="13">
        <f t="shared" si="32"/>
        <v>1</v>
      </c>
      <c r="AC139" s="16">
        <f t="shared" si="33"/>
        <v>0</v>
      </c>
      <c r="AD139" s="13">
        <f t="shared" si="34"/>
        <v>0</v>
      </c>
      <c r="AE139" s="16">
        <f t="shared" si="35"/>
        <v>0</v>
      </c>
      <c r="AF139" s="13">
        <f t="shared" si="35"/>
        <v>1</v>
      </c>
      <c r="AG139" s="17">
        <f t="shared" si="36"/>
        <v>1</v>
      </c>
      <c r="AH139" s="21">
        <f t="shared" si="37"/>
        <v>0</v>
      </c>
      <c r="AI139" s="22">
        <f t="shared" si="38"/>
        <v>0</v>
      </c>
      <c r="AJ139" s="21">
        <f t="shared" si="39"/>
        <v>0</v>
      </c>
      <c r="AK139" s="22">
        <f t="shared" si="40"/>
        <v>0</v>
      </c>
      <c r="AL139" s="21">
        <f t="shared" si="41"/>
        <v>0</v>
      </c>
      <c r="AM139" s="22">
        <f t="shared" si="42"/>
        <v>0</v>
      </c>
      <c r="AN139" s="23">
        <f t="shared" si="43"/>
        <v>0</v>
      </c>
      <c r="BD139">
        <v>0</v>
      </c>
      <c r="BE139">
        <v>1.9481800000000001E-2</v>
      </c>
      <c r="BF139">
        <v>58.171999999999997</v>
      </c>
      <c r="CA139" t="s">
        <v>204</v>
      </c>
      <c r="CB139" t="s">
        <v>1280</v>
      </c>
      <c r="CC139" t="s">
        <v>214</v>
      </c>
      <c r="CD139" t="s">
        <v>215</v>
      </c>
      <c r="CE139" t="s">
        <v>1281</v>
      </c>
      <c r="CF139" t="s">
        <v>1282</v>
      </c>
      <c r="CG139">
        <v>15</v>
      </c>
      <c r="CH139">
        <v>2</v>
      </c>
      <c r="CI139">
        <v>2.847</v>
      </c>
      <c r="CJ139">
        <v>0</v>
      </c>
      <c r="CK139">
        <v>0</v>
      </c>
      <c r="CL139">
        <v>0</v>
      </c>
      <c r="CM139">
        <v>0</v>
      </c>
      <c r="CN139" t="s">
        <v>210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 t="s">
        <v>210</v>
      </c>
      <c r="DB139" t="s">
        <v>210</v>
      </c>
      <c r="DC139" t="s">
        <v>210</v>
      </c>
      <c r="DD139" t="s">
        <v>210</v>
      </c>
      <c r="DE139" t="s">
        <v>210</v>
      </c>
      <c r="DF139" t="s">
        <v>210</v>
      </c>
      <c r="DG139" t="s">
        <v>210</v>
      </c>
      <c r="DH139" t="s">
        <v>210</v>
      </c>
      <c r="DI139" t="s">
        <v>210</v>
      </c>
      <c r="DJ139" t="s">
        <v>210</v>
      </c>
      <c r="DK139" t="s">
        <v>210</v>
      </c>
      <c r="DL139" t="s">
        <v>210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GK139">
        <v>135</v>
      </c>
      <c r="GL139">
        <v>276</v>
      </c>
      <c r="GM139">
        <v>181</v>
      </c>
      <c r="GN139">
        <v>181</v>
      </c>
      <c r="GO139">
        <v>212</v>
      </c>
      <c r="GP139">
        <v>221</v>
      </c>
      <c r="GS139">
        <v>593</v>
      </c>
      <c r="GT139">
        <v>656</v>
      </c>
      <c r="GU139" t="s">
        <v>340</v>
      </c>
      <c r="GV139">
        <v>8644</v>
      </c>
      <c r="GW139">
        <v>593</v>
      </c>
      <c r="GX139">
        <v>656</v>
      </c>
      <c r="GY139" t="s">
        <v>340</v>
      </c>
      <c r="GZ139">
        <v>8644</v>
      </c>
      <c r="HA139">
        <v>593</v>
      </c>
      <c r="HB139">
        <v>656</v>
      </c>
      <c r="HC139" t="s">
        <v>340</v>
      </c>
      <c r="HD139">
        <v>8644</v>
      </c>
    </row>
    <row r="140" spans="1:212" x14ac:dyDescent="0.25">
      <c r="A140" t="s">
        <v>1276</v>
      </c>
      <c r="B140">
        <v>183</v>
      </c>
      <c r="C140" t="s">
        <v>1276</v>
      </c>
      <c r="D140" t="s">
        <v>1276</v>
      </c>
      <c r="E140" t="s">
        <v>1277</v>
      </c>
      <c r="F140" t="s">
        <v>1278</v>
      </c>
      <c r="G140" t="s">
        <v>1279</v>
      </c>
      <c r="H140">
        <v>0.23345399999999999</v>
      </c>
      <c r="I140">
        <v>0.25095899999999999</v>
      </c>
      <c r="J140">
        <v>0</v>
      </c>
      <c r="K140">
        <v>1.9481800000000001E-2</v>
      </c>
      <c r="L140">
        <v>58.171999999999997</v>
      </c>
      <c r="M140">
        <v>19.213000000000001</v>
      </c>
      <c r="N140">
        <v>58.171999999999997</v>
      </c>
      <c r="T140" s="9">
        <v>0.23345399999999999</v>
      </c>
      <c r="AA140" s="16">
        <f t="shared" si="31"/>
        <v>0</v>
      </c>
      <c r="AB140" s="13">
        <f t="shared" si="32"/>
        <v>1</v>
      </c>
      <c r="AC140" s="16">
        <f t="shared" si="33"/>
        <v>0</v>
      </c>
      <c r="AD140" s="13">
        <f t="shared" si="34"/>
        <v>0</v>
      </c>
      <c r="AE140" s="16">
        <f t="shared" si="35"/>
        <v>0</v>
      </c>
      <c r="AF140" s="13">
        <f t="shared" si="35"/>
        <v>1</v>
      </c>
      <c r="AG140" s="17">
        <f t="shared" si="36"/>
        <v>1</v>
      </c>
      <c r="AH140" s="21">
        <f t="shared" si="37"/>
        <v>0</v>
      </c>
      <c r="AI140" s="22">
        <f t="shared" si="38"/>
        <v>0</v>
      </c>
      <c r="AJ140" s="21">
        <f t="shared" si="39"/>
        <v>0</v>
      </c>
      <c r="AK140" s="22">
        <f t="shared" si="40"/>
        <v>0</v>
      </c>
      <c r="AL140" s="21">
        <f t="shared" si="41"/>
        <v>0</v>
      </c>
      <c r="AM140" s="22">
        <f t="shared" si="42"/>
        <v>0</v>
      </c>
      <c r="AN140" s="23">
        <f t="shared" si="43"/>
        <v>0</v>
      </c>
      <c r="BD140">
        <v>0</v>
      </c>
      <c r="BE140">
        <v>1.9481800000000001E-2</v>
      </c>
      <c r="BF140">
        <v>58.171999999999997</v>
      </c>
      <c r="CA140" t="s">
        <v>204</v>
      </c>
      <c r="CB140" t="s">
        <v>1283</v>
      </c>
      <c r="CC140" t="s">
        <v>214</v>
      </c>
      <c r="CD140" t="s">
        <v>215</v>
      </c>
      <c r="CE140" t="s">
        <v>1281</v>
      </c>
      <c r="CF140" t="s">
        <v>1282</v>
      </c>
      <c r="CG140">
        <v>17</v>
      </c>
      <c r="CH140">
        <v>2</v>
      </c>
      <c r="CI140">
        <v>2.847</v>
      </c>
      <c r="CJ140">
        <v>0</v>
      </c>
      <c r="CK140">
        <v>0</v>
      </c>
      <c r="CL140">
        <v>0</v>
      </c>
      <c r="CM140">
        <v>0</v>
      </c>
      <c r="CN140" t="s">
        <v>210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 t="s">
        <v>210</v>
      </c>
      <c r="DB140" t="s">
        <v>210</v>
      </c>
      <c r="DC140" t="s">
        <v>210</v>
      </c>
      <c r="DD140" t="s">
        <v>210</v>
      </c>
      <c r="DE140" t="s">
        <v>210</v>
      </c>
      <c r="DF140" t="s">
        <v>210</v>
      </c>
      <c r="DG140" t="s">
        <v>210</v>
      </c>
      <c r="DH140" t="s">
        <v>210</v>
      </c>
      <c r="DI140" t="s">
        <v>210</v>
      </c>
      <c r="DJ140" t="s">
        <v>210</v>
      </c>
      <c r="DK140" t="s">
        <v>210</v>
      </c>
      <c r="DL140" t="s">
        <v>210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GK140">
        <v>136</v>
      </c>
      <c r="GL140">
        <v>276</v>
      </c>
      <c r="GM140">
        <v>183</v>
      </c>
      <c r="GN140">
        <v>183</v>
      </c>
      <c r="GO140">
        <v>212</v>
      </c>
      <c r="GP140">
        <v>221</v>
      </c>
      <c r="GS140">
        <v>593</v>
      </c>
      <c r="GT140">
        <v>656</v>
      </c>
      <c r="GU140" t="s">
        <v>340</v>
      </c>
      <c r="GV140">
        <v>8644</v>
      </c>
      <c r="GW140">
        <v>593</v>
      </c>
      <c r="GX140">
        <v>656</v>
      </c>
      <c r="GY140" t="s">
        <v>340</v>
      </c>
      <c r="GZ140">
        <v>8644</v>
      </c>
      <c r="HA140">
        <v>593</v>
      </c>
      <c r="HB140">
        <v>656</v>
      </c>
      <c r="HC140" t="s">
        <v>340</v>
      </c>
      <c r="HD140">
        <v>8644</v>
      </c>
    </row>
    <row r="141" spans="1:212" x14ac:dyDescent="0.25">
      <c r="A141" t="s">
        <v>1284</v>
      </c>
      <c r="B141" t="s">
        <v>1285</v>
      </c>
      <c r="C141" t="s">
        <v>1286</v>
      </c>
      <c r="D141" t="s">
        <v>1286</v>
      </c>
      <c r="E141" t="s">
        <v>1287</v>
      </c>
      <c r="F141" t="s">
        <v>1288</v>
      </c>
      <c r="G141" t="s">
        <v>1289</v>
      </c>
      <c r="H141">
        <v>0.49943700000000002</v>
      </c>
      <c r="I141">
        <v>0.15775500000000001</v>
      </c>
      <c r="J141">
        <v>0</v>
      </c>
      <c r="K141">
        <v>1.8476099999999999E-2</v>
      </c>
      <c r="L141">
        <v>41.689</v>
      </c>
      <c r="M141">
        <v>13.458</v>
      </c>
      <c r="N141">
        <v>41.689</v>
      </c>
      <c r="W141" s="11">
        <v>0.49943700000000002</v>
      </c>
      <c r="AA141" s="16">
        <f t="shared" si="31"/>
        <v>0</v>
      </c>
      <c r="AB141" s="13">
        <f t="shared" si="32"/>
        <v>0</v>
      </c>
      <c r="AC141" s="16">
        <f t="shared" si="33"/>
        <v>1</v>
      </c>
      <c r="AD141" s="13">
        <f t="shared" si="34"/>
        <v>0</v>
      </c>
      <c r="AE141" s="16">
        <f t="shared" si="35"/>
        <v>1</v>
      </c>
      <c r="AF141" s="13">
        <f t="shared" si="35"/>
        <v>0</v>
      </c>
      <c r="AG141" s="17">
        <f t="shared" si="36"/>
        <v>1</v>
      </c>
      <c r="AH141" s="21">
        <f t="shared" si="37"/>
        <v>0</v>
      </c>
      <c r="AI141" s="22">
        <f t="shared" si="38"/>
        <v>0</v>
      </c>
      <c r="AJ141" s="21">
        <f t="shared" si="39"/>
        <v>0</v>
      </c>
      <c r="AK141" s="22">
        <f t="shared" si="40"/>
        <v>0</v>
      </c>
      <c r="AL141" s="21">
        <f t="shared" si="41"/>
        <v>0</v>
      </c>
      <c r="AM141" s="22">
        <f t="shared" si="42"/>
        <v>0</v>
      </c>
      <c r="AN141" s="23">
        <f t="shared" si="43"/>
        <v>0</v>
      </c>
      <c r="BM141">
        <v>0</v>
      </c>
      <c r="BN141">
        <v>1.8476099999999999E-2</v>
      </c>
      <c r="BO141">
        <v>41.689</v>
      </c>
      <c r="CA141" t="s">
        <v>204</v>
      </c>
      <c r="CB141" t="s">
        <v>1290</v>
      </c>
      <c r="CC141" t="s">
        <v>1291</v>
      </c>
      <c r="CD141" t="s">
        <v>1292</v>
      </c>
      <c r="CE141" t="s">
        <v>1293</v>
      </c>
      <c r="CF141" t="s">
        <v>1294</v>
      </c>
      <c r="CG141">
        <v>12</v>
      </c>
      <c r="CH141">
        <v>2</v>
      </c>
      <c r="CI141">
        <v>-2.8134999999999999</v>
      </c>
      <c r="CJ141">
        <v>0</v>
      </c>
      <c r="CK141">
        <v>0</v>
      </c>
      <c r="CL141">
        <v>0</v>
      </c>
      <c r="CM141">
        <v>0</v>
      </c>
      <c r="CN141" t="s">
        <v>210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 t="s">
        <v>210</v>
      </c>
      <c r="DB141" t="s">
        <v>210</v>
      </c>
      <c r="DC141" t="s">
        <v>210</v>
      </c>
      <c r="DD141" t="s">
        <v>210</v>
      </c>
      <c r="DE141" t="s">
        <v>210</v>
      </c>
      <c r="DF141" t="s">
        <v>210</v>
      </c>
      <c r="DG141" t="s">
        <v>210</v>
      </c>
      <c r="DH141" t="s">
        <v>210</v>
      </c>
      <c r="DI141" t="s">
        <v>210</v>
      </c>
      <c r="DJ141" t="s">
        <v>210</v>
      </c>
      <c r="DK141" t="s">
        <v>210</v>
      </c>
      <c r="DL141" t="s">
        <v>210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GK141">
        <v>137</v>
      </c>
      <c r="GL141">
        <v>281</v>
      </c>
      <c r="GM141">
        <v>41</v>
      </c>
      <c r="GN141">
        <v>41</v>
      </c>
      <c r="GO141">
        <v>434</v>
      </c>
      <c r="GP141">
        <v>451</v>
      </c>
      <c r="GS141">
        <v>2432</v>
      </c>
      <c r="GT141">
        <v>3917</v>
      </c>
      <c r="GU141" t="s">
        <v>242</v>
      </c>
      <c r="GV141">
        <v>10580</v>
      </c>
      <c r="GW141">
        <v>2432</v>
      </c>
      <c r="GX141">
        <v>3917</v>
      </c>
      <c r="GY141" t="s">
        <v>242</v>
      </c>
      <c r="GZ141">
        <v>10580</v>
      </c>
      <c r="HA141">
        <v>2432</v>
      </c>
      <c r="HB141">
        <v>3917</v>
      </c>
      <c r="HC141" t="s">
        <v>242</v>
      </c>
      <c r="HD141">
        <v>10580</v>
      </c>
    </row>
    <row r="142" spans="1:212" x14ac:dyDescent="0.25">
      <c r="A142" t="s">
        <v>1295</v>
      </c>
      <c r="B142" t="s">
        <v>1296</v>
      </c>
      <c r="C142" t="s">
        <v>1297</v>
      </c>
      <c r="D142" t="s">
        <v>1297</v>
      </c>
      <c r="E142" t="s">
        <v>1298</v>
      </c>
      <c r="F142" t="s">
        <v>1299</v>
      </c>
      <c r="G142" t="s">
        <v>1300</v>
      </c>
      <c r="H142">
        <v>0.43937199999999998</v>
      </c>
      <c r="I142">
        <v>0.17657</v>
      </c>
      <c r="J142">
        <v>0</v>
      </c>
      <c r="K142">
        <v>1.8611699999999998E-2</v>
      </c>
      <c r="L142">
        <v>50.404000000000003</v>
      </c>
      <c r="M142">
        <v>8.5503999999999998</v>
      </c>
      <c r="N142">
        <v>50.404000000000003</v>
      </c>
      <c r="Z142" s="13">
        <v>0.43937199999999998</v>
      </c>
      <c r="AA142" s="16">
        <f t="shared" si="31"/>
        <v>0</v>
      </c>
      <c r="AB142" s="13">
        <f t="shared" si="32"/>
        <v>0</v>
      </c>
      <c r="AC142" s="16">
        <f t="shared" si="33"/>
        <v>0</v>
      </c>
      <c r="AD142" s="13">
        <f t="shared" si="34"/>
        <v>1</v>
      </c>
      <c r="AE142" s="16">
        <f t="shared" si="35"/>
        <v>0</v>
      </c>
      <c r="AF142" s="13">
        <f t="shared" si="35"/>
        <v>1</v>
      </c>
      <c r="AG142" s="17">
        <f t="shared" si="36"/>
        <v>1</v>
      </c>
      <c r="AH142" s="21">
        <f t="shared" si="37"/>
        <v>0</v>
      </c>
      <c r="AI142" s="22">
        <f t="shared" si="38"/>
        <v>0</v>
      </c>
      <c r="AJ142" s="21">
        <f t="shared" si="39"/>
        <v>0</v>
      </c>
      <c r="AK142" s="22">
        <f t="shared" si="40"/>
        <v>0</v>
      </c>
      <c r="AL142" s="21">
        <f t="shared" si="41"/>
        <v>0</v>
      </c>
      <c r="AM142" s="22">
        <f t="shared" si="42"/>
        <v>0</v>
      </c>
      <c r="AN142" s="23">
        <f t="shared" si="43"/>
        <v>0</v>
      </c>
      <c r="BV142">
        <v>0</v>
      </c>
      <c r="BW142">
        <v>1.8611699999999998E-2</v>
      </c>
      <c r="BX142">
        <v>50.404000000000003</v>
      </c>
      <c r="CA142" t="s">
        <v>204</v>
      </c>
      <c r="CB142" t="s">
        <v>1301</v>
      </c>
      <c r="CC142" t="s">
        <v>1302</v>
      </c>
      <c r="CD142" t="s">
        <v>1051</v>
      </c>
      <c r="CE142" t="s">
        <v>1303</v>
      </c>
      <c r="CF142" t="s">
        <v>1304</v>
      </c>
      <c r="CG142">
        <v>10</v>
      </c>
      <c r="CH142">
        <v>3</v>
      </c>
      <c r="CI142">
        <v>-2.0489999999999999</v>
      </c>
      <c r="CJ142">
        <v>0</v>
      </c>
      <c r="CK142">
        <v>0</v>
      </c>
      <c r="CL142">
        <v>0</v>
      </c>
      <c r="CM142">
        <v>0</v>
      </c>
      <c r="CN142" t="s">
        <v>210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 t="s">
        <v>210</v>
      </c>
      <c r="DB142" t="s">
        <v>210</v>
      </c>
      <c r="DC142" t="s">
        <v>210</v>
      </c>
      <c r="DD142" t="s">
        <v>210</v>
      </c>
      <c r="DE142" t="s">
        <v>210</v>
      </c>
      <c r="DF142" t="s">
        <v>210</v>
      </c>
      <c r="DG142" t="s">
        <v>210</v>
      </c>
      <c r="DH142" t="s">
        <v>210</v>
      </c>
      <c r="DI142" t="s">
        <v>210</v>
      </c>
      <c r="DJ142" t="s">
        <v>210</v>
      </c>
      <c r="DK142" t="s">
        <v>210</v>
      </c>
      <c r="DL142" t="s">
        <v>210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GK142">
        <v>138</v>
      </c>
      <c r="GL142">
        <v>282</v>
      </c>
      <c r="GM142">
        <v>43</v>
      </c>
      <c r="GN142">
        <v>43</v>
      </c>
      <c r="GO142">
        <v>706</v>
      </c>
      <c r="GP142">
        <v>728</v>
      </c>
      <c r="GS142">
        <v>3960</v>
      </c>
      <c r="GT142">
        <v>5961</v>
      </c>
      <c r="GU142" t="s">
        <v>230</v>
      </c>
      <c r="GV142">
        <v>7690</v>
      </c>
      <c r="GW142">
        <v>3960</v>
      </c>
      <c r="GX142">
        <v>5961</v>
      </c>
      <c r="GY142" t="s">
        <v>230</v>
      </c>
      <c r="GZ142">
        <v>7690</v>
      </c>
      <c r="HA142">
        <v>3960</v>
      </c>
      <c r="HB142">
        <v>5961</v>
      </c>
      <c r="HC142" t="s">
        <v>230</v>
      </c>
      <c r="HD142">
        <v>7690</v>
      </c>
    </row>
    <row r="143" spans="1:212" x14ac:dyDescent="0.25">
      <c r="A143" t="s">
        <v>1295</v>
      </c>
      <c r="B143" t="s">
        <v>1305</v>
      </c>
      <c r="C143" t="s">
        <v>1297</v>
      </c>
      <c r="D143" t="s">
        <v>1297</v>
      </c>
      <c r="E143" t="s">
        <v>1298</v>
      </c>
      <c r="F143" t="s">
        <v>1299</v>
      </c>
      <c r="G143" t="s">
        <v>1300</v>
      </c>
      <c r="H143">
        <v>0.51371999999999995</v>
      </c>
      <c r="I143">
        <v>0.124116</v>
      </c>
      <c r="J143">
        <v>0</v>
      </c>
      <c r="K143">
        <v>1.8611699999999998E-2</v>
      </c>
      <c r="L143">
        <v>50.404000000000003</v>
      </c>
      <c r="M143">
        <v>8.5503999999999998</v>
      </c>
      <c r="N143">
        <v>50.404000000000003</v>
      </c>
      <c r="Z143" s="13">
        <v>0.51371999999999995</v>
      </c>
      <c r="AA143" s="16">
        <f t="shared" si="31"/>
        <v>0</v>
      </c>
      <c r="AB143" s="13">
        <f t="shared" si="32"/>
        <v>0</v>
      </c>
      <c r="AC143" s="16">
        <f t="shared" si="33"/>
        <v>0</v>
      </c>
      <c r="AD143" s="13">
        <f t="shared" si="34"/>
        <v>1</v>
      </c>
      <c r="AE143" s="16">
        <f t="shared" si="35"/>
        <v>0</v>
      </c>
      <c r="AF143" s="13">
        <f t="shared" si="35"/>
        <v>1</v>
      </c>
      <c r="AG143" s="17">
        <f t="shared" si="36"/>
        <v>1</v>
      </c>
      <c r="AH143" s="21">
        <f t="shared" si="37"/>
        <v>0</v>
      </c>
      <c r="AI143" s="22">
        <f t="shared" si="38"/>
        <v>0</v>
      </c>
      <c r="AJ143" s="21">
        <f t="shared" si="39"/>
        <v>0</v>
      </c>
      <c r="AK143" s="22">
        <f t="shared" si="40"/>
        <v>0</v>
      </c>
      <c r="AL143" s="21">
        <f t="shared" si="41"/>
        <v>0</v>
      </c>
      <c r="AM143" s="22">
        <f t="shared" si="42"/>
        <v>0</v>
      </c>
      <c r="AN143" s="23">
        <f t="shared" si="43"/>
        <v>0</v>
      </c>
      <c r="BV143">
        <v>0</v>
      </c>
      <c r="BW143">
        <v>1.8611699999999998E-2</v>
      </c>
      <c r="BX143">
        <v>50.404000000000003</v>
      </c>
      <c r="BZ143">
        <v>3</v>
      </c>
      <c r="CA143" t="s">
        <v>204</v>
      </c>
      <c r="CB143" t="s">
        <v>1306</v>
      </c>
      <c r="CC143" t="s">
        <v>214</v>
      </c>
      <c r="CD143" t="s">
        <v>215</v>
      </c>
      <c r="CE143" t="s">
        <v>1303</v>
      </c>
      <c r="CF143" t="s">
        <v>1304</v>
      </c>
      <c r="CG143">
        <v>15</v>
      </c>
      <c r="CH143">
        <v>3</v>
      </c>
      <c r="CI143">
        <v>-2.0489999999999999</v>
      </c>
      <c r="CJ143">
        <v>0</v>
      </c>
      <c r="CK143">
        <v>0</v>
      </c>
      <c r="CL143">
        <v>0</v>
      </c>
      <c r="CM143">
        <v>0</v>
      </c>
      <c r="CN143" t="s">
        <v>210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 t="s">
        <v>210</v>
      </c>
      <c r="DB143" t="s">
        <v>210</v>
      </c>
      <c r="DC143" t="s">
        <v>210</v>
      </c>
      <c r="DD143" t="s">
        <v>210</v>
      </c>
      <c r="DE143" t="s">
        <v>210</v>
      </c>
      <c r="DF143" t="s">
        <v>210</v>
      </c>
      <c r="DG143" t="s">
        <v>210</v>
      </c>
      <c r="DH143" t="s">
        <v>210</v>
      </c>
      <c r="DI143" t="s">
        <v>210</v>
      </c>
      <c r="DJ143" t="s">
        <v>210</v>
      </c>
      <c r="DK143" t="s">
        <v>210</v>
      </c>
      <c r="DL143" t="s">
        <v>210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GK143">
        <v>139</v>
      </c>
      <c r="GL143">
        <v>282</v>
      </c>
      <c r="GM143">
        <v>48</v>
      </c>
      <c r="GN143">
        <v>48</v>
      </c>
      <c r="GO143">
        <v>706</v>
      </c>
      <c r="GP143">
        <v>728</v>
      </c>
      <c r="GQ143">
        <v>3960</v>
      </c>
      <c r="GR143">
        <v>5961</v>
      </c>
      <c r="GS143">
        <v>3960</v>
      </c>
      <c r="GT143">
        <v>5961</v>
      </c>
      <c r="GU143" t="s">
        <v>230</v>
      </c>
      <c r="GV143">
        <v>7690</v>
      </c>
      <c r="GW143">
        <v>3960</v>
      </c>
      <c r="GX143">
        <v>5961</v>
      </c>
      <c r="GY143" t="s">
        <v>230</v>
      </c>
      <c r="GZ143">
        <v>7690</v>
      </c>
      <c r="HA143">
        <v>3960</v>
      </c>
      <c r="HB143">
        <v>5961</v>
      </c>
      <c r="HC143" t="s">
        <v>230</v>
      </c>
      <c r="HD143">
        <v>7690</v>
      </c>
    </row>
    <row r="144" spans="1:212" x14ac:dyDescent="0.25">
      <c r="A144" t="s">
        <v>1307</v>
      </c>
      <c r="B144" t="s">
        <v>1308</v>
      </c>
      <c r="C144" t="s">
        <v>1309</v>
      </c>
      <c r="D144" t="s">
        <v>1309</v>
      </c>
      <c r="E144" t="s">
        <v>1310</v>
      </c>
      <c r="F144" t="s">
        <v>1311</v>
      </c>
      <c r="G144" t="s">
        <v>1312</v>
      </c>
      <c r="H144">
        <v>1</v>
      </c>
      <c r="I144">
        <v>0</v>
      </c>
      <c r="J144">
        <v>52.019199999999998</v>
      </c>
      <c r="K144">
        <v>1.52198E-2</v>
      </c>
      <c r="L144">
        <v>70.784000000000006</v>
      </c>
      <c r="M144">
        <v>17.292999999999999</v>
      </c>
      <c r="N144">
        <v>70.784000000000006</v>
      </c>
      <c r="W144" s="11">
        <v>1</v>
      </c>
      <c r="AA144" s="16">
        <f t="shared" si="31"/>
        <v>0</v>
      </c>
      <c r="AB144" s="13">
        <f t="shared" si="32"/>
        <v>0</v>
      </c>
      <c r="AC144" s="16">
        <f t="shared" si="33"/>
        <v>1</v>
      </c>
      <c r="AD144" s="13">
        <f t="shared" si="34"/>
        <v>0</v>
      </c>
      <c r="AE144" s="16">
        <f t="shared" si="35"/>
        <v>1</v>
      </c>
      <c r="AF144" s="13">
        <f t="shared" si="35"/>
        <v>0</v>
      </c>
      <c r="AG144" s="17">
        <f t="shared" si="36"/>
        <v>1</v>
      </c>
      <c r="AH144" s="21">
        <f t="shared" si="37"/>
        <v>0</v>
      </c>
      <c r="AI144" s="22">
        <f t="shared" si="38"/>
        <v>0</v>
      </c>
      <c r="AJ144" s="21">
        <f t="shared" si="39"/>
        <v>0</v>
      </c>
      <c r="AK144" s="22">
        <f t="shared" si="40"/>
        <v>0</v>
      </c>
      <c r="AL144" s="21">
        <f t="shared" si="41"/>
        <v>0</v>
      </c>
      <c r="AM144" s="22">
        <f t="shared" si="42"/>
        <v>0</v>
      </c>
      <c r="AN144" s="23">
        <f t="shared" si="43"/>
        <v>0</v>
      </c>
      <c r="BM144">
        <v>52.019199999999998</v>
      </c>
      <c r="BN144">
        <v>1.52198E-2</v>
      </c>
      <c r="BO144">
        <v>70.784000000000006</v>
      </c>
      <c r="BZ144">
        <v>2</v>
      </c>
      <c r="CA144" t="s">
        <v>204</v>
      </c>
      <c r="CB144" t="s">
        <v>1313</v>
      </c>
      <c r="CC144" t="s">
        <v>1314</v>
      </c>
      <c r="CD144" t="s">
        <v>601</v>
      </c>
      <c r="CE144" t="s">
        <v>1315</v>
      </c>
      <c r="CF144" t="s">
        <v>1316</v>
      </c>
      <c r="CG144">
        <v>2</v>
      </c>
      <c r="CH144">
        <v>3</v>
      </c>
      <c r="CI144">
        <v>0.48762</v>
      </c>
      <c r="CJ144">
        <v>1489200</v>
      </c>
      <c r="CK144">
        <v>0</v>
      </c>
      <c r="CL144">
        <v>1489200</v>
      </c>
      <c r="CM144">
        <v>0</v>
      </c>
      <c r="CN144" t="s">
        <v>210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1489200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 t="s">
        <v>210</v>
      </c>
      <c r="DB144" t="s">
        <v>210</v>
      </c>
      <c r="DC144" t="s">
        <v>210</v>
      </c>
      <c r="DD144" t="s">
        <v>210</v>
      </c>
      <c r="DE144" t="s">
        <v>210</v>
      </c>
      <c r="DF144" t="s">
        <v>210</v>
      </c>
      <c r="DG144" t="s">
        <v>210</v>
      </c>
      <c r="DH144" t="s">
        <v>210</v>
      </c>
      <c r="DI144" t="s">
        <v>210</v>
      </c>
      <c r="DJ144" t="s">
        <v>210</v>
      </c>
      <c r="DK144" t="s">
        <v>210</v>
      </c>
      <c r="DL144" t="s">
        <v>210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1489200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GK144">
        <v>140</v>
      </c>
      <c r="GL144">
        <v>283</v>
      </c>
      <c r="GM144">
        <v>1063</v>
      </c>
      <c r="GN144">
        <v>1063</v>
      </c>
      <c r="GO144">
        <v>541</v>
      </c>
      <c r="GP144">
        <v>558</v>
      </c>
      <c r="GQ144">
        <v>2613</v>
      </c>
      <c r="GR144">
        <v>4102</v>
      </c>
      <c r="GS144">
        <v>2613</v>
      </c>
      <c r="GT144">
        <v>4102</v>
      </c>
      <c r="GU144" t="s">
        <v>242</v>
      </c>
      <c r="GV144">
        <v>10898</v>
      </c>
      <c r="GW144">
        <v>2613</v>
      </c>
      <c r="GX144">
        <v>4102</v>
      </c>
      <c r="GY144" t="s">
        <v>242</v>
      </c>
      <c r="GZ144">
        <v>10898</v>
      </c>
      <c r="HA144">
        <v>2613</v>
      </c>
      <c r="HB144">
        <v>4102</v>
      </c>
      <c r="HC144" t="s">
        <v>242</v>
      </c>
      <c r="HD144">
        <v>10898</v>
      </c>
    </row>
    <row r="145" spans="1:212" x14ac:dyDescent="0.25">
      <c r="A145" t="s">
        <v>1317</v>
      </c>
      <c r="B145">
        <v>490</v>
      </c>
      <c r="C145" t="s">
        <v>1317</v>
      </c>
      <c r="D145" t="s">
        <v>1317</v>
      </c>
      <c r="E145" t="s">
        <v>1318</v>
      </c>
      <c r="F145" t="s">
        <v>1319</v>
      </c>
      <c r="G145" t="s">
        <v>1320</v>
      </c>
      <c r="H145">
        <v>0.81925700000000001</v>
      </c>
      <c r="I145">
        <v>3.0872799999999999E-2</v>
      </c>
      <c r="J145">
        <v>8.8762100000000004</v>
      </c>
      <c r="K145">
        <v>1.9656E-2</v>
      </c>
      <c r="L145">
        <v>59.247999999999998</v>
      </c>
      <c r="M145">
        <v>14.17</v>
      </c>
      <c r="N145">
        <v>59.247999999999998</v>
      </c>
      <c r="Q145" s="7">
        <v>0.81925700000000001</v>
      </c>
      <c r="AA145" s="16">
        <f t="shared" si="31"/>
        <v>1</v>
      </c>
      <c r="AB145" s="13">
        <f t="shared" si="32"/>
        <v>0</v>
      </c>
      <c r="AC145" s="16">
        <f t="shared" si="33"/>
        <v>0</v>
      </c>
      <c r="AD145" s="13">
        <f t="shared" si="34"/>
        <v>0</v>
      </c>
      <c r="AE145" s="16">
        <f t="shared" si="35"/>
        <v>1</v>
      </c>
      <c r="AF145" s="13">
        <f t="shared" si="35"/>
        <v>0</v>
      </c>
      <c r="AG145" s="17">
        <f t="shared" si="36"/>
        <v>1</v>
      </c>
      <c r="AH145" s="21">
        <f t="shared" si="37"/>
        <v>0</v>
      </c>
      <c r="AI145" s="22">
        <f t="shared" si="38"/>
        <v>0</v>
      </c>
      <c r="AJ145" s="21">
        <f t="shared" si="39"/>
        <v>0</v>
      </c>
      <c r="AK145" s="22">
        <f t="shared" si="40"/>
        <v>0</v>
      </c>
      <c r="AL145" s="21">
        <f t="shared" si="41"/>
        <v>0</v>
      </c>
      <c r="AM145" s="22">
        <f t="shared" si="42"/>
        <v>0</v>
      </c>
      <c r="AN145" s="23">
        <f t="shared" si="43"/>
        <v>0</v>
      </c>
      <c r="AU145">
        <v>8.8762100000000004</v>
      </c>
      <c r="AV145">
        <v>1.9656E-2</v>
      </c>
      <c r="AW145">
        <v>59.247999999999998</v>
      </c>
      <c r="BZ145">
        <v>1</v>
      </c>
      <c r="CA145" t="s">
        <v>204</v>
      </c>
      <c r="CB145" t="s">
        <v>1321</v>
      </c>
      <c r="CC145" t="s">
        <v>1322</v>
      </c>
      <c r="CD145" t="s">
        <v>1202</v>
      </c>
      <c r="CE145" t="s">
        <v>1323</v>
      </c>
      <c r="CF145" t="s">
        <v>1324</v>
      </c>
      <c r="CG145">
        <v>8</v>
      </c>
      <c r="CH145">
        <v>2</v>
      </c>
      <c r="CI145">
        <v>3.7913999999999999</v>
      </c>
      <c r="CJ145">
        <v>0</v>
      </c>
      <c r="CK145">
        <v>0</v>
      </c>
      <c r="CL145">
        <v>0</v>
      </c>
      <c r="CM145">
        <v>0</v>
      </c>
      <c r="CN145" t="s">
        <v>210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 t="s">
        <v>210</v>
      </c>
      <c r="DB145" t="s">
        <v>210</v>
      </c>
      <c r="DC145" t="s">
        <v>210</v>
      </c>
      <c r="DD145" t="s">
        <v>210</v>
      </c>
      <c r="DE145" t="s">
        <v>210</v>
      </c>
      <c r="DF145" t="s">
        <v>210</v>
      </c>
      <c r="DG145" t="s">
        <v>210</v>
      </c>
      <c r="DH145" t="s">
        <v>210</v>
      </c>
      <c r="DI145" t="s">
        <v>210</v>
      </c>
      <c r="DJ145" t="s">
        <v>210</v>
      </c>
      <c r="DK145" t="s">
        <v>210</v>
      </c>
      <c r="DL145" t="s">
        <v>210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GK145">
        <v>141</v>
      </c>
      <c r="GL145">
        <v>331</v>
      </c>
      <c r="GM145">
        <v>490</v>
      </c>
      <c r="GN145">
        <v>490</v>
      </c>
      <c r="GO145">
        <v>156</v>
      </c>
      <c r="GP145">
        <v>162</v>
      </c>
      <c r="GQ145">
        <v>400</v>
      </c>
      <c r="GR145">
        <v>443</v>
      </c>
      <c r="GS145">
        <v>400</v>
      </c>
      <c r="GT145">
        <v>443</v>
      </c>
      <c r="GU145" t="s">
        <v>271</v>
      </c>
      <c r="GV145">
        <v>16625</v>
      </c>
      <c r="GW145">
        <v>400</v>
      </c>
      <c r="GX145">
        <v>443</v>
      </c>
      <c r="GY145" t="s">
        <v>271</v>
      </c>
      <c r="GZ145">
        <v>16625</v>
      </c>
      <c r="HA145">
        <v>400</v>
      </c>
      <c r="HB145">
        <v>443</v>
      </c>
      <c r="HC145" t="s">
        <v>271</v>
      </c>
      <c r="HD145">
        <v>16625</v>
      </c>
    </row>
    <row r="146" spans="1:212" x14ac:dyDescent="0.25">
      <c r="A146" t="s">
        <v>1325</v>
      </c>
      <c r="B146" t="s">
        <v>1326</v>
      </c>
      <c r="C146" t="s">
        <v>1327</v>
      </c>
      <c r="D146" t="s">
        <v>1327</v>
      </c>
      <c r="E146" t="s">
        <v>1328</v>
      </c>
      <c r="F146" t="s">
        <v>1329</v>
      </c>
      <c r="G146" t="s">
        <v>1330</v>
      </c>
      <c r="H146">
        <v>0.88841400000000004</v>
      </c>
      <c r="I146">
        <v>1.6208899999999998E-2</v>
      </c>
      <c r="J146">
        <v>8.4271499999999993</v>
      </c>
      <c r="K146">
        <v>1.9137899999999999E-2</v>
      </c>
      <c r="L146">
        <v>47.261000000000003</v>
      </c>
      <c r="M146">
        <v>8.9040999999999997</v>
      </c>
      <c r="N146">
        <v>47.261000000000003</v>
      </c>
      <c r="T146" s="9">
        <v>0.88841400000000004</v>
      </c>
      <c r="AA146" s="16">
        <f t="shared" si="31"/>
        <v>0</v>
      </c>
      <c r="AB146" s="13">
        <f t="shared" si="32"/>
        <v>1</v>
      </c>
      <c r="AC146" s="16">
        <f t="shared" si="33"/>
        <v>0</v>
      </c>
      <c r="AD146" s="13">
        <f t="shared" si="34"/>
        <v>0</v>
      </c>
      <c r="AE146" s="16">
        <f t="shared" si="35"/>
        <v>0</v>
      </c>
      <c r="AF146" s="13">
        <f t="shared" si="35"/>
        <v>1</v>
      </c>
      <c r="AG146" s="17">
        <f t="shared" si="36"/>
        <v>1</v>
      </c>
      <c r="AH146" s="21">
        <f t="shared" si="37"/>
        <v>0</v>
      </c>
      <c r="AI146" s="22">
        <f t="shared" si="38"/>
        <v>0</v>
      </c>
      <c r="AJ146" s="21">
        <f t="shared" si="39"/>
        <v>0</v>
      </c>
      <c r="AK146" s="22">
        <f t="shared" si="40"/>
        <v>0</v>
      </c>
      <c r="AL146" s="21">
        <f t="shared" si="41"/>
        <v>0</v>
      </c>
      <c r="AM146" s="22">
        <f t="shared" si="42"/>
        <v>0</v>
      </c>
      <c r="AN146" s="23">
        <f t="shared" si="43"/>
        <v>0</v>
      </c>
      <c r="BD146">
        <v>8.4271499999999993</v>
      </c>
      <c r="BE146">
        <v>1.9137899999999999E-2</v>
      </c>
      <c r="BF146">
        <v>47.261000000000003</v>
      </c>
      <c r="BZ146">
        <v>2</v>
      </c>
      <c r="CA146" t="s">
        <v>204</v>
      </c>
      <c r="CB146" t="s">
        <v>1331</v>
      </c>
      <c r="CC146" t="s">
        <v>922</v>
      </c>
      <c r="CD146" t="s">
        <v>808</v>
      </c>
      <c r="CE146" t="s">
        <v>1332</v>
      </c>
      <c r="CF146" t="s">
        <v>1333</v>
      </c>
      <c r="CG146">
        <v>2</v>
      </c>
      <c r="CH146">
        <v>2</v>
      </c>
      <c r="CI146">
        <v>3.9826999999999999</v>
      </c>
      <c r="CJ146">
        <v>0</v>
      </c>
      <c r="CK146">
        <v>0</v>
      </c>
      <c r="CL146">
        <v>0</v>
      </c>
      <c r="CM146">
        <v>0</v>
      </c>
      <c r="CN146" t="s">
        <v>210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 t="s">
        <v>210</v>
      </c>
      <c r="DB146" t="s">
        <v>210</v>
      </c>
      <c r="DC146" t="s">
        <v>210</v>
      </c>
      <c r="DD146" t="s">
        <v>210</v>
      </c>
      <c r="DE146" t="s">
        <v>210</v>
      </c>
      <c r="DF146" t="s">
        <v>210</v>
      </c>
      <c r="DG146" t="s">
        <v>210</v>
      </c>
      <c r="DH146" t="s">
        <v>210</v>
      </c>
      <c r="DI146" t="s">
        <v>210</v>
      </c>
      <c r="DJ146" t="s">
        <v>210</v>
      </c>
      <c r="DK146" t="s">
        <v>210</v>
      </c>
      <c r="DL146" t="s">
        <v>210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GK146">
        <v>142</v>
      </c>
      <c r="GL146">
        <v>342</v>
      </c>
      <c r="GM146">
        <v>45</v>
      </c>
      <c r="GN146">
        <v>45</v>
      </c>
      <c r="GO146">
        <v>637</v>
      </c>
      <c r="GP146">
        <v>656</v>
      </c>
      <c r="GQ146">
        <v>2784</v>
      </c>
      <c r="GR146">
        <v>4280</v>
      </c>
      <c r="GS146">
        <v>2784</v>
      </c>
      <c r="GT146">
        <v>4280</v>
      </c>
      <c r="GU146" t="s">
        <v>340</v>
      </c>
      <c r="GV146">
        <v>14443</v>
      </c>
      <c r="GW146">
        <v>2784</v>
      </c>
      <c r="GX146">
        <v>4280</v>
      </c>
      <c r="GY146" t="s">
        <v>340</v>
      </c>
      <c r="GZ146">
        <v>14443</v>
      </c>
      <c r="HA146">
        <v>2784</v>
      </c>
      <c r="HB146">
        <v>4280</v>
      </c>
      <c r="HC146" t="s">
        <v>340</v>
      </c>
      <c r="HD146">
        <v>14443</v>
      </c>
    </row>
    <row r="147" spans="1:212" x14ac:dyDescent="0.25">
      <c r="A147" t="s">
        <v>1334</v>
      </c>
      <c r="B147">
        <v>159</v>
      </c>
      <c r="C147" t="s">
        <v>1334</v>
      </c>
      <c r="D147" t="s">
        <v>1334</v>
      </c>
      <c r="E147" t="s">
        <v>1335</v>
      </c>
      <c r="F147" t="s">
        <v>1336</v>
      </c>
      <c r="G147" t="s">
        <v>1337</v>
      </c>
      <c r="H147">
        <v>0.99972000000000005</v>
      </c>
      <c r="I147" s="1">
        <v>2.0137100000000001E-5</v>
      </c>
      <c r="J147">
        <v>35.521900000000002</v>
      </c>
      <c r="K147">
        <v>1.9513900000000001E-2</v>
      </c>
      <c r="L147">
        <v>75.483000000000004</v>
      </c>
      <c r="M147">
        <v>10.206</v>
      </c>
      <c r="N147">
        <v>75.483000000000004</v>
      </c>
      <c r="Q147" s="7">
        <v>0.99972000000000005</v>
      </c>
      <c r="AA147" s="16">
        <f t="shared" si="31"/>
        <v>1</v>
      </c>
      <c r="AB147" s="13">
        <f t="shared" si="32"/>
        <v>0</v>
      </c>
      <c r="AC147" s="16">
        <f t="shared" si="33"/>
        <v>0</v>
      </c>
      <c r="AD147" s="13">
        <f t="shared" si="34"/>
        <v>0</v>
      </c>
      <c r="AE147" s="16">
        <f t="shared" si="35"/>
        <v>1</v>
      </c>
      <c r="AF147" s="13">
        <f t="shared" si="35"/>
        <v>0</v>
      </c>
      <c r="AG147" s="17">
        <f t="shared" si="36"/>
        <v>1</v>
      </c>
      <c r="AH147" s="21">
        <f t="shared" si="37"/>
        <v>0</v>
      </c>
      <c r="AI147" s="22">
        <f t="shared" si="38"/>
        <v>0</v>
      </c>
      <c r="AJ147" s="21">
        <f t="shared" si="39"/>
        <v>0</v>
      </c>
      <c r="AK147" s="22">
        <f t="shared" si="40"/>
        <v>0</v>
      </c>
      <c r="AL147" s="21">
        <f t="shared" si="41"/>
        <v>0</v>
      </c>
      <c r="AM147" s="22">
        <f t="shared" si="42"/>
        <v>0</v>
      </c>
      <c r="AN147" s="23">
        <f t="shared" si="43"/>
        <v>0</v>
      </c>
      <c r="AU147">
        <v>35.521900000000002</v>
      </c>
      <c r="AV147">
        <v>1.9513900000000001E-2</v>
      </c>
      <c r="AW147">
        <v>75.483000000000004</v>
      </c>
      <c r="BZ147">
        <v>1</v>
      </c>
      <c r="CA147" t="s">
        <v>204</v>
      </c>
      <c r="CB147" t="s">
        <v>1338</v>
      </c>
      <c r="CC147" t="s">
        <v>1339</v>
      </c>
      <c r="CD147" t="s">
        <v>620</v>
      </c>
      <c r="CE147" t="s">
        <v>1340</v>
      </c>
      <c r="CF147" t="s">
        <v>1341</v>
      </c>
      <c r="CG147">
        <v>7</v>
      </c>
      <c r="CH147">
        <v>2</v>
      </c>
      <c r="CI147">
        <v>-3.1514000000000002</v>
      </c>
      <c r="CJ147">
        <v>0</v>
      </c>
      <c r="CK147">
        <v>0</v>
      </c>
      <c r="CL147">
        <v>0</v>
      </c>
      <c r="CM147">
        <v>0</v>
      </c>
      <c r="CN147" t="s">
        <v>210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 t="s">
        <v>210</v>
      </c>
      <c r="DB147" t="s">
        <v>210</v>
      </c>
      <c r="DC147" t="s">
        <v>210</v>
      </c>
      <c r="DD147" t="s">
        <v>210</v>
      </c>
      <c r="DE147" t="s">
        <v>210</v>
      </c>
      <c r="DF147" t="s">
        <v>210</v>
      </c>
      <c r="DG147" t="s">
        <v>210</v>
      </c>
      <c r="DH147" t="s">
        <v>210</v>
      </c>
      <c r="DI147" t="s">
        <v>210</v>
      </c>
      <c r="DJ147" t="s">
        <v>210</v>
      </c>
      <c r="DK147" t="s">
        <v>210</v>
      </c>
      <c r="DL147" t="s">
        <v>210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GK147">
        <v>143</v>
      </c>
      <c r="GL147">
        <v>345</v>
      </c>
      <c r="GM147">
        <v>159</v>
      </c>
      <c r="GN147">
        <v>159</v>
      </c>
      <c r="GO147">
        <v>623</v>
      </c>
      <c r="GP147">
        <v>640</v>
      </c>
      <c r="GQ147">
        <v>2760</v>
      </c>
      <c r="GR147">
        <v>4251</v>
      </c>
      <c r="GS147">
        <v>2760</v>
      </c>
      <c r="GT147">
        <v>4251</v>
      </c>
      <c r="GU147" t="s">
        <v>271</v>
      </c>
      <c r="GV147">
        <v>14312</v>
      </c>
      <c r="GW147">
        <v>2760</v>
      </c>
      <c r="GX147">
        <v>4251</v>
      </c>
      <c r="GY147" t="s">
        <v>271</v>
      </c>
      <c r="GZ147">
        <v>14312</v>
      </c>
      <c r="HA147">
        <v>2760</v>
      </c>
      <c r="HB147">
        <v>4251</v>
      </c>
      <c r="HC147" t="s">
        <v>271</v>
      </c>
      <c r="HD147">
        <v>14312</v>
      </c>
    </row>
    <row r="148" spans="1:212" x14ac:dyDescent="0.25">
      <c r="A148" t="s">
        <v>1342</v>
      </c>
      <c r="B148" t="s">
        <v>1343</v>
      </c>
      <c r="C148" t="s">
        <v>1344</v>
      </c>
      <c r="D148" t="s">
        <v>1344</v>
      </c>
      <c r="E148" t="s">
        <v>1345</v>
      </c>
      <c r="F148" t="s">
        <v>1346</v>
      </c>
      <c r="G148" t="s">
        <v>1347</v>
      </c>
      <c r="H148">
        <v>0.99811899999999998</v>
      </c>
      <c r="I148">
        <v>2.1948000000000001E-4</v>
      </c>
      <c r="J148">
        <v>27.2455</v>
      </c>
      <c r="K148">
        <v>1.9426200000000001E-2</v>
      </c>
      <c r="L148">
        <v>48.466999999999999</v>
      </c>
      <c r="M148">
        <v>15.409000000000001</v>
      </c>
      <c r="N148">
        <v>48.466999999999999</v>
      </c>
      <c r="Z148" s="13">
        <v>0.99811899999999998</v>
      </c>
      <c r="AA148" s="16">
        <f t="shared" si="31"/>
        <v>0</v>
      </c>
      <c r="AB148" s="13">
        <f t="shared" si="32"/>
        <v>0</v>
      </c>
      <c r="AC148" s="16">
        <f t="shared" si="33"/>
        <v>0</v>
      </c>
      <c r="AD148" s="13">
        <f t="shared" si="34"/>
        <v>1</v>
      </c>
      <c r="AE148" s="16">
        <f t="shared" si="35"/>
        <v>0</v>
      </c>
      <c r="AF148" s="13">
        <f t="shared" si="35"/>
        <v>1</v>
      </c>
      <c r="AG148" s="17">
        <f t="shared" si="36"/>
        <v>1</v>
      </c>
      <c r="AH148" s="21">
        <f t="shared" si="37"/>
        <v>0</v>
      </c>
      <c r="AI148" s="22">
        <f t="shared" si="38"/>
        <v>0</v>
      </c>
      <c r="AJ148" s="21">
        <f t="shared" si="39"/>
        <v>0</v>
      </c>
      <c r="AK148" s="22">
        <f t="shared" si="40"/>
        <v>0</v>
      </c>
      <c r="AL148" s="21">
        <f t="shared" si="41"/>
        <v>0</v>
      </c>
      <c r="AM148" s="22">
        <f t="shared" si="42"/>
        <v>0</v>
      </c>
      <c r="AN148" s="23">
        <f t="shared" si="43"/>
        <v>0</v>
      </c>
      <c r="BV148">
        <v>27.2455</v>
      </c>
      <c r="BW148">
        <v>1.9426200000000001E-2</v>
      </c>
      <c r="BX148">
        <v>48.466999999999999</v>
      </c>
      <c r="BZ148">
        <v>2</v>
      </c>
      <c r="CA148" t="s">
        <v>204</v>
      </c>
      <c r="CB148" t="s">
        <v>1348</v>
      </c>
      <c r="CC148" t="s">
        <v>1349</v>
      </c>
      <c r="CD148" t="s">
        <v>449</v>
      </c>
      <c r="CE148" t="s">
        <v>1350</v>
      </c>
      <c r="CF148" t="s">
        <v>1351</v>
      </c>
      <c r="CG148">
        <v>4</v>
      </c>
      <c r="CH148">
        <v>2</v>
      </c>
      <c r="CI148">
        <v>-1.9521999999999999</v>
      </c>
      <c r="CJ148">
        <v>0</v>
      </c>
      <c r="CK148">
        <v>0</v>
      </c>
      <c r="CL148">
        <v>0</v>
      </c>
      <c r="CM148">
        <v>0</v>
      </c>
      <c r="CN148" t="s">
        <v>210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 t="s">
        <v>210</v>
      </c>
      <c r="DB148" t="s">
        <v>210</v>
      </c>
      <c r="DC148" t="s">
        <v>210</v>
      </c>
      <c r="DD148" t="s">
        <v>210</v>
      </c>
      <c r="DE148" t="s">
        <v>210</v>
      </c>
      <c r="DF148" t="s">
        <v>210</v>
      </c>
      <c r="DG148" t="s">
        <v>210</v>
      </c>
      <c r="DH148" t="s">
        <v>210</v>
      </c>
      <c r="DI148" t="s">
        <v>210</v>
      </c>
      <c r="DJ148" t="s">
        <v>210</v>
      </c>
      <c r="DK148" t="s">
        <v>210</v>
      </c>
      <c r="DL148" t="s">
        <v>210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GK148">
        <v>144</v>
      </c>
      <c r="GL148">
        <v>350</v>
      </c>
      <c r="GM148">
        <v>176</v>
      </c>
      <c r="GN148">
        <v>176</v>
      </c>
      <c r="GO148">
        <v>158</v>
      </c>
      <c r="GP148">
        <v>165</v>
      </c>
      <c r="GQ148">
        <v>410</v>
      </c>
      <c r="GR148">
        <v>453</v>
      </c>
      <c r="GS148">
        <v>410</v>
      </c>
      <c r="GT148">
        <v>453</v>
      </c>
      <c r="GU148" t="s">
        <v>230</v>
      </c>
      <c r="GV148">
        <v>12318</v>
      </c>
      <c r="GW148">
        <v>410</v>
      </c>
      <c r="GX148">
        <v>453</v>
      </c>
      <c r="GY148" t="s">
        <v>230</v>
      </c>
      <c r="GZ148">
        <v>12318</v>
      </c>
      <c r="HA148">
        <v>410</v>
      </c>
      <c r="HB148">
        <v>453</v>
      </c>
      <c r="HC148" t="s">
        <v>230</v>
      </c>
      <c r="HD148">
        <v>12318</v>
      </c>
    </row>
    <row r="149" spans="1:212" x14ac:dyDescent="0.25">
      <c r="A149" t="s">
        <v>1342</v>
      </c>
      <c r="B149" t="s">
        <v>1352</v>
      </c>
      <c r="C149" t="s">
        <v>1344</v>
      </c>
      <c r="D149" t="s">
        <v>1344</v>
      </c>
      <c r="E149" t="s">
        <v>1345</v>
      </c>
      <c r="F149" t="s">
        <v>1346</v>
      </c>
      <c r="G149" t="s">
        <v>1347</v>
      </c>
      <c r="H149">
        <v>0.99928899999999998</v>
      </c>
      <c r="I149" s="1">
        <v>5.5072699999999999E-5</v>
      </c>
      <c r="J149">
        <v>31.471499999999999</v>
      </c>
      <c r="K149">
        <v>1.9426200000000001E-2</v>
      </c>
      <c r="L149">
        <v>48.466999999999999</v>
      </c>
      <c r="M149">
        <v>15.409000000000001</v>
      </c>
      <c r="N149">
        <v>48.466999999999999</v>
      </c>
      <c r="Z149" s="13">
        <v>0.99928899999999998</v>
      </c>
      <c r="AA149" s="16">
        <f t="shared" si="31"/>
        <v>0</v>
      </c>
      <c r="AB149" s="13">
        <f t="shared" si="32"/>
        <v>0</v>
      </c>
      <c r="AC149" s="16">
        <f t="shared" si="33"/>
        <v>0</v>
      </c>
      <c r="AD149" s="13">
        <f t="shared" si="34"/>
        <v>1</v>
      </c>
      <c r="AE149" s="16">
        <f t="shared" si="35"/>
        <v>0</v>
      </c>
      <c r="AF149" s="13">
        <f t="shared" si="35"/>
        <v>1</v>
      </c>
      <c r="AG149" s="17">
        <f t="shared" si="36"/>
        <v>1</v>
      </c>
      <c r="AH149" s="21">
        <f t="shared" si="37"/>
        <v>0</v>
      </c>
      <c r="AI149" s="22">
        <f t="shared" si="38"/>
        <v>0</v>
      </c>
      <c r="AJ149" s="21">
        <f t="shared" si="39"/>
        <v>0</v>
      </c>
      <c r="AK149" s="22">
        <f t="shared" si="40"/>
        <v>0</v>
      </c>
      <c r="AL149" s="21">
        <f t="shared" si="41"/>
        <v>0</v>
      </c>
      <c r="AM149" s="22">
        <f t="shared" si="42"/>
        <v>0</v>
      </c>
      <c r="AN149" s="23">
        <f t="shared" si="43"/>
        <v>0</v>
      </c>
      <c r="BV149">
        <v>31.471499999999999</v>
      </c>
      <c r="BW149">
        <v>1.9426200000000001E-2</v>
      </c>
      <c r="BX149">
        <v>48.466999999999999</v>
      </c>
      <c r="BZ149">
        <v>2</v>
      </c>
      <c r="CA149" t="s">
        <v>204</v>
      </c>
      <c r="CB149" t="s">
        <v>1353</v>
      </c>
      <c r="CC149" t="s">
        <v>1354</v>
      </c>
      <c r="CD149" t="s">
        <v>358</v>
      </c>
      <c r="CE149" t="s">
        <v>1350</v>
      </c>
      <c r="CF149" t="s">
        <v>1351</v>
      </c>
      <c r="CG149">
        <v>8</v>
      </c>
      <c r="CH149">
        <v>2</v>
      </c>
      <c r="CI149">
        <v>-1.9521999999999999</v>
      </c>
      <c r="CJ149">
        <v>0</v>
      </c>
      <c r="CK149">
        <v>0</v>
      </c>
      <c r="CL149">
        <v>0</v>
      </c>
      <c r="CM149">
        <v>0</v>
      </c>
      <c r="CN149" t="s">
        <v>210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 t="s">
        <v>210</v>
      </c>
      <c r="DB149" t="s">
        <v>210</v>
      </c>
      <c r="DC149" t="s">
        <v>210</v>
      </c>
      <c r="DD149" t="s">
        <v>210</v>
      </c>
      <c r="DE149" t="s">
        <v>210</v>
      </c>
      <c r="DF149" t="s">
        <v>210</v>
      </c>
      <c r="DG149" t="s">
        <v>210</v>
      </c>
      <c r="DH149" t="s">
        <v>210</v>
      </c>
      <c r="DI149" t="s">
        <v>210</v>
      </c>
      <c r="DJ149" t="s">
        <v>210</v>
      </c>
      <c r="DK149" t="s">
        <v>210</v>
      </c>
      <c r="DL149" t="s">
        <v>210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GK149">
        <v>145</v>
      </c>
      <c r="GL149">
        <v>350</v>
      </c>
      <c r="GM149">
        <v>180</v>
      </c>
      <c r="GN149">
        <v>180</v>
      </c>
      <c r="GO149">
        <v>158</v>
      </c>
      <c r="GP149">
        <v>165</v>
      </c>
      <c r="GQ149">
        <v>410</v>
      </c>
      <c r="GR149">
        <v>453</v>
      </c>
      <c r="GS149">
        <v>410</v>
      </c>
      <c r="GT149">
        <v>453</v>
      </c>
      <c r="GU149" t="s">
        <v>230</v>
      </c>
      <c r="GV149">
        <v>12318</v>
      </c>
      <c r="GW149">
        <v>410</v>
      </c>
      <c r="GX149">
        <v>453</v>
      </c>
      <c r="GY149" t="s">
        <v>230</v>
      </c>
      <c r="GZ149">
        <v>12318</v>
      </c>
      <c r="HA149">
        <v>410</v>
      </c>
      <c r="HB149">
        <v>453</v>
      </c>
      <c r="HC149" t="s">
        <v>230</v>
      </c>
      <c r="HD149">
        <v>12318</v>
      </c>
    </row>
    <row r="150" spans="1:212" x14ac:dyDescent="0.25">
      <c r="A150" t="s">
        <v>1355</v>
      </c>
      <c r="B150">
        <v>870</v>
      </c>
      <c r="C150" t="s">
        <v>1355</v>
      </c>
      <c r="D150" t="s">
        <v>1355</v>
      </c>
      <c r="E150" t="s">
        <v>1356</v>
      </c>
      <c r="F150" t="s">
        <v>1357</v>
      </c>
      <c r="G150" t="s">
        <v>1358</v>
      </c>
      <c r="H150">
        <v>0.38802799999999998</v>
      </c>
      <c r="I150">
        <v>0.19648099999999999</v>
      </c>
      <c r="J150">
        <v>0</v>
      </c>
      <c r="K150">
        <v>1.72374E-2</v>
      </c>
      <c r="L150">
        <v>49.076000000000001</v>
      </c>
      <c r="M150">
        <v>15.282</v>
      </c>
      <c r="N150">
        <v>49.076000000000001</v>
      </c>
      <c r="T150" s="9">
        <v>0.38802799999999998</v>
      </c>
      <c r="AA150" s="16">
        <f t="shared" si="31"/>
        <v>0</v>
      </c>
      <c r="AB150" s="13">
        <f t="shared" si="32"/>
        <v>1</v>
      </c>
      <c r="AC150" s="16">
        <f t="shared" si="33"/>
        <v>0</v>
      </c>
      <c r="AD150" s="13">
        <f t="shared" si="34"/>
        <v>0</v>
      </c>
      <c r="AE150" s="16">
        <f t="shared" si="35"/>
        <v>0</v>
      </c>
      <c r="AF150" s="13">
        <f t="shared" si="35"/>
        <v>1</v>
      </c>
      <c r="AG150" s="17">
        <f t="shared" si="36"/>
        <v>1</v>
      </c>
      <c r="AH150" s="21">
        <f t="shared" si="37"/>
        <v>0</v>
      </c>
      <c r="AI150" s="22">
        <f t="shared" si="38"/>
        <v>0</v>
      </c>
      <c r="AJ150" s="21">
        <f t="shared" si="39"/>
        <v>0</v>
      </c>
      <c r="AK150" s="22">
        <f t="shared" si="40"/>
        <v>0</v>
      </c>
      <c r="AL150" s="21">
        <f t="shared" si="41"/>
        <v>0</v>
      </c>
      <c r="AM150" s="22">
        <f t="shared" si="42"/>
        <v>0</v>
      </c>
      <c r="AN150" s="23">
        <f t="shared" si="43"/>
        <v>0</v>
      </c>
      <c r="BD150">
        <v>0</v>
      </c>
      <c r="BE150">
        <v>1.72374E-2</v>
      </c>
      <c r="BF150">
        <v>49.076000000000001</v>
      </c>
      <c r="CA150" t="s">
        <v>204</v>
      </c>
      <c r="CB150" t="s">
        <v>1359</v>
      </c>
      <c r="CC150" t="s">
        <v>1360</v>
      </c>
      <c r="CD150" t="s">
        <v>1361</v>
      </c>
      <c r="CE150" t="s">
        <v>1362</v>
      </c>
      <c r="CF150" t="s">
        <v>1363</v>
      </c>
      <c r="CG150">
        <v>7</v>
      </c>
      <c r="CH150">
        <v>3</v>
      </c>
      <c r="CI150">
        <v>3.0638000000000001</v>
      </c>
      <c r="CJ150">
        <v>0</v>
      </c>
      <c r="CK150">
        <v>0</v>
      </c>
      <c r="CL150">
        <v>0</v>
      </c>
      <c r="CM150">
        <v>0</v>
      </c>
      <c r="CN150" t="s">
        <v>210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 t="s">
        <v>210</v>
      </c>
      <c r="DB150" t="s">
        <v>210</v>
      </c>
      <c r="DC150" t="s">
        <v>210</v>
      </c>
      <c r="DD150" t="s">
        <v>210</v>
      </c>
      <c r="DE150" t="s">
        <v>210</v>
      </c>
      <c r="DF150" t="s">
        <v>210</v>
      </c>
      <c r="DG150" t="s">
        <v>210</v>
      </c>
      <c r="DH150" t="s">
        <v>210</v>
      </c>
      <c r="DI150" t="s">
        <v>210</v>
      </c>
      <c r="DJ150" t="s">
        <v>210</v>
      </c>
      <c r="DK150" t="s">
        <v>210</v>
      </c>
      <c r="DL150" t="s">
        <v>210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GK150">
        <v>146</v>
      </c>
      <c r="GL150">
        <v>352</v>
      </c>
      <c r="GM150">
        <v>870</v>
      </c>
      <c r="GN150">
        <v>870</v>
      </c>
      <c r="GO150">
        <v>258</v>
      </c>
      <c r="GP150">
        <v>269</v>
      </c>
      <c r="GS150">
        <v>741</v>
      </c>
      <c r="GT150">
        <v>816</v>
      </c>
      <c r="GU150" t="s">
        <v>340</v>
      </c>
      <c r="GV150">
        <v>9148</v>
      </c>
      <c r="GW150">
        <v>741</v>
      </c>
      <c r="GX150">
        <v>816</v>
      </c>
      <c r="GY150" t="s">
        <v>340</v>
      </c>
      <c r="GZ150">
        <v>9148</v>
      </c>
      <c r="HA150">
        <v>741</v>
      </c>
      <c r="HB150">
        <v>816</v>
      </c>
      <c r="HC150" t="s">
        <v>340</v>
      </c>
      <c r="HD150">
        <v>9148</v>
      </c>
    </row>
    <row r="151" spans="1:212" x14ac:dyDescent="0.25">
      <c r="A151" t="s">
        <v>1364</v>
      </c>
      <c r="B151">
        <v>77</v>
      </c>
      <c r="C151" t="s">
        <v>1364</v>
      </c>
      <c r="D151" t="s">
        <v>1364</v>
      </c>
      <c r="E151" t="s">
        <v>1365</v>
      </c>
      <c r="F151" t="s">
        <v>1366</v>
      </c>
      <c r="G151" t="s">
        <v>1367</v>
      </c>
      <c r="H151">
        <v>0.49885499999999999</v>
      </c>
      <c r="I151">
        <v>0.16115299999999999</v>
      </c>
      <c r="J151">
        <v>0</v>
      </c>
      <c r="K151">
        <v>1.5743900000000002E-2</v>
      </c>
      <c r="L151">
        <v>71.296000000000006</v>
      </c>
      <c r="M151">
        <v>11.177</v>
      </c>
      <c r="N151">
        <v>71.296000000000006</v>
      </c>
      <c r="Q151" s="7">
        <v>0.49885499999999999</v>
      </c>
      <c r="AA151" s="16">
        <f t="shared" si="31"/>
        <v>1</v>
      </c>
      <c r="AB151" s="13">
        <f t="shared" si="32"/>
        <v>0</v>
      </c>
      <c r="AC151" s="16">
        <f t="shared" si="33"/>
        <v>0</v>
      </c>
      <c r="AD151" s="13">
        <f t="shared" si="34"/>
        <v>0</v>
      </c>
      <c r="AE151" s="16">
        <f t="shared" si="35"/>
        <v>1</v>
      </c>
      <c r="AF151" s="13">
        <f t="shared" si="35"/>
        <v>0</v>
      </c>
      <c r="AG151" s="17">
        <f t="shared" si="36"/>
        <v>1</v>
      </c>
      <c r="AH151" s="21">
        <f t="shared" si="37"/>
        <v>0</v>
      </c>
      <c r="AI151" s="22">
        <f t="shared" si="38"/>
        <v>0</v>
      </c>
      <c r="AJ151" s="21">
        <f t="shared" si="39"/>
        <v>0</v>
      </c>
      <c r="AK151" s="22">
        <f t="shared" si="40"/>
        <v>0</v>
      </c>
      <c r="AL151" s="21">
        <f t="shared" si="41"/>
        <v>0</v>
      </c>
      <c r="AM151" s="22">
        <f t="shared" si="42"/>
        <v>0</v>
      </c>
      <c r="AN151" s="23">
        <f t="shared" si="43"/>
        <v>0</v>
      </c>
      <c r="AU151">
        <v>0</v>
      </c>
      <c r="AV151">
        <v>1.5743900000000002E-2</v>
      </c>
      <c r="AW151">
        <v>71.296000000000006</v>
      </c>
      <c r="CA151" t="s">
        <v>204</v>
      </c>
      <c r="CB151" t="s">
        <v>1368</v>
      </c>
      <c r="CC151" t="s">
        <v>391</v>
      </c>
      <c r="CD151" t="s">
        <v>1369</v>
      </c>
      <c r="CE151" t="s">
        <v>1370</v>
      </c>
      <c r="CF151" t="s">
        <v>1371</v>
      </c>
      <c r="CG151">
        <v>3</v>
      </c>
      <c r="CH151">
        <v>2</v>
      </c>
      <c r="CI151">
        <v>-2.9438</v>
      </c>
      <c r="CJ151">
        <v>0</v>
      </c>
      <c r="CK151">
        <v>0</v>
      </c>
      <c r="CL151">
        <v>0</v>
      </c>
      <c r="CM151">
        <v>0</v>
      </c>
      <c r="CN151" t="s">
        <v>210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 t="s">
        <v>210</v>
      </c>
      <c r="DB151" t="s">
        <v>210</v>
      </c>
      <c r="DC151" t="s">
        <v>210</v>
      </c>
      <c r="DD151" t="s">
        <v>210</v>
      </c>
      <c r="DE151" t="s">
        <v>210</v>
      </c>
      <c r="DF151" t="s">
        <v>210</v>
      </c>
      <c r="DG151" t="s">
        <v>210</v>
      </c>
      <c r="DH151" t="s">
        <v>210</v>
      </c>
      <c r="DI151" t="s">
        <v>210</v>
      </c>
      <c r="DJ151" t="s">
        <v>210</v>
      </c>
      <c r="DK151" t="s">
        <v>210</v>
      </c>
      <c r="DL151" t="s">
        <v>210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GK151">
        <v>147</v>
      </c>
      <c r="GL151">
        <v>353</v>
      </c>
      <c r="GM151">
        <v>77</v>
      </c>
      <c r="GN151">
        <v>77</v>
      </c>
      <c r="GO151">
        <v>279</v>
      </c>
      <c r="GP151">
        <v>293</v>
      </c>
      <c r="GS151">
        <v>1364</v>
      </c>
      <c r="GT151">
        <v>2006</v>
      </c>
      <c r="GU151" t="s">
        <v>271</v>
      </c>
      <c r="GV151">
        <v>8781</v>
      </c>
      <c r="GW151">
        <v>1364</v>
      </c>
      <c r="GX151">
        <v>2006</v>
      </c>
      <c r="GY151" t="s">
        <v>271</v>
      </c>
      <c r="GZ151">
        <v>8781</v>
      </c>
      <c r="HA151">
        <v>1364</v>
      </c>
      <c r="HB151">
        <v>2006</v>
      </c>
      <c r="HC151" t="s">
        <v>271</v>
      </c>
      <c r="HD151">
        <v>8781</v>
      </c>
    </row>
    <row r="152" spans="1:212" x14ac:dyDescent="0.25">
      <c r="A152" t="s">
        <v>1364</v>
      </c>
      <c r="B152">
        <v>78</v>
      </c>
      <c r="C152" t="s">
        <v>1364</v>
      </c>
      <c r="D152" t="s">
        <v>1364</v>
      </c>
      <c r="E152" t="s">
        <v>1365</v>
      </c>
      <c r="F152" t="s">
        <v>1366</v>
      </c>
      <c r="G152" t="s">
        <v>1367</v>
      </c>
      <c r="H152">
        <v>0.49885499999999999</v>
      </c>
      <c r="I152">
        <v>0.160027</v>
      </c>
      <c r="J152">
        <v>0</v>
      </c>
      <c r="K152">
        <v>1.5743900000000002E-2</v>
      </c>
      <c r="L152">
        <v>71.296000000000006</v>
      </c>
      <c r="M152">
        <v>11.177</v>
      </c>
      <c r="N152">
        <v>71.296000000000006</v>
      </c>
      <c r="Q152" s="7">
        <v>0.49885499999999999</v>
      </c>
      <c r="AA152" s="16">
        <f t="shared" si="31"/>
        <v>1</v>
      </c>
      <c r="AB152" s="13">
        <f t="shared" si="32"/>
        <v>0</v>
      </c>
      <c r="AC152" s="16">
        <f t="shared" si="33"/>
        <v>0</v>
      </c>
      <c r="AD152" s="13">
        <f t="shared" si="34"/>
        <v>0</v>
      </c>
      <c r="AE152" s="16">
        <f t="shared" si="35"/>
        <v>1</v>
      </c>
      <c r="AF152" s="13">
        <f t="shared" si="35"/>
        <v>0</v>
      </c>
      <c r="AG152" s="17">
        <f t="shared" si="36"/>
        <v>1</v>
      </c>
      <c r="AH152" s="21">
        <f t="shared" si="37"/>
        <v>0</v>
      </c>
      <c r="AI152" s="22">
        <f t="shared" si="38"/>
        <v>0</v>
      </c>
      <c r="AJ152" s="21">
        <f t="shared" si="39"/>
        <v>0</v>
      </c>
      <c r="AK152" s="22">
        <f t="shared" si="40"/>
        <v>0</v>
      </c>
      <c r="AL152" s="21">
        <f t="shared" si="41"/>
        <v>0</v>
      </c>
      <c r="AM152" s="22">
        <f t="shared" si="42"/>
        <v>0</v>
      </c>
      <c r="AN152" s="23">
        <f t="shared" si="43"/>
        <v>0</v>
      </c>
      <c r="AU152">
        <v>0</v>
      </c>
      <c r="AV152">
        <v>1.5743900000000002E-2</v>
      </c>
      <c r="AW152">
        <v>71.296000000000006</v>
      </c>
      <c r="CA152" t="s">
        <v>204</v>
      </c>
      <c r="CB152" t="s">
        <v>1372</v>
      </c>
      <c r="CC152" t="s">
        <v>214</v>
      </c>
      <c r="CD152" t="s">
        <v>215</v>
      </c>
      <c r="CE152" t="s">
        <v>1370</v>
      </c>
      <c r="CF152" t="s">
        <v>1371</v>
      </c>
      <c r="CG152">
        <v>4</v>
      </c>
      <c r="CH152">
        <v>2</v>
      </c>
      <c r="CI152">
        <v>-2.9438</v>
      </c>
      <c r="CJ152">
        <v>0</v>
      </c>
      <c r="CK152">
        <v>0</v>
      </c>
      <c r="CL152">
        <v>0</v>
      </c>
      <c r="CM152">
        <v>0</v>
      </c>
      <c r="CN152" t="s">
        <v>210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 t="s">
        <v>210</v>
      </c>
      <c r="DB152" t="s">
        <v>210</v>
      </c>
      <c r="DC152" t="s">
        <v>210</v>
      </c>
      <c r="DD152" t="s">
        <v>210</v>
      </c>
      <c r="DE152" t="s">
        <v>210</v>
      </c>
      <c r="DF152" t="s">
        <v>210</v>
      </c>
      <c r="DG152" t="s">
        <v>210</v>
      </c>
      <c r="DH152" t="s">
        <v>210</v>
      </c>
      <c r="DI152" t="s">
        <v>210</v>
      </c>
      <c r="DJ152" t="s">
        <v>210</v>
      </c>
      <c r="DK152" t="s">
        <v>210</v>
      </c>
      <c r="DL152" t="s">
        <v>210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GK152">
        <v>148</v>
      </c>
      <c r="GL152">
        <v>353</v>
      </c>
      <c r="GM152">
        <v>78</v>
      </c>
      <c r="GN152">
        <v>78</v>
      </c>
      <c r="GO152">
        <v>279</v>
      </c>
      <c r="GP152">
        <v>293</v>
      </c>
      <c r="GS152">
        <v>1364</v>
      </c>
      <c r="GT152">
        <v>2006</v>
      </c>
      <c r="GU152" t="s">
        <v>271</v>
      </c>
      <c r="GV152">
        <v>8781</v>
      </c>
      <c r="GW152">
        <v>1364</v>
      </c>
      <c r="GX152">
        <v>2006</v>
      </c>
      <c r="GY152" t="s">
        <v>271</v>
      </c>
      <c r="GZ152">
        <v>8781</v>
      </c>
      <c r="HA152">
        <v>1364</v>
      </c>
      <c r="HB152">
        <v>2006</v>
      </c>
      <c r="HC152" t="s">
        <v>271</v>
      </c>
      <c r="HD152">
        <v>8781</v>
      </c>
    </row>
    <row r="153" spans="1:212" x14ac:dyDescent="0.25">
      <c r="A153" t="s">
        <v>1373</v>
      </c>
      <c r="B153">
        <v>69</v>
      </c>
      <c r="C153" t="s">
        <v>1373</v>
      </c>
      <c r="D153" t="s">
        <v>1373</v>
      </c>
      <c r="G153" t="s">
        <v>1374</v>
      </c>
      <c r="H153">
        <v>0.392565</v>
      </c>
      <c r="I153">
        <v>0.19522500000000001</v>
      </c>
      <c r="J153">
        <v>0.46895999999999999</v>
      </c>
      <c r="K153">
        <v>1.8239399999999999E-2</v>
      </c>
      <c r="L153">
        <v>48.088000000000001</v>
      </c>
      <c r="M153">
        <v>23.253</v>
      </c>
      <c r="N153">
        <v>48.088000000000001</v>
      </c>
      <c r="T153" s="9">
        <v>0.392565</v>
      </c>
      <c r="AA153" s="16">
        <f t="shared" si="31"/>
        <v>0</v>
      </c>
      <c r="AB153" s="13">
        <f t="shared" si="32"/>
        <v>1</v>
      </c>
      <c r="AC153" s="16">
        <f t="shared" si="33"/>
        <v>0</v>
      </c>
      <c r="AD153" s="13">
        <f t="shared" si="34"/>
        <v>0</v>
      </c>
      <c r="AE153" s="16">
        <f t="shared" si="35"/>
        <v>0</v>
      </c>
      <c r="AF153" s="13">
        <f t="shared" si="35"/>
        <v>1</v>
      </c>
      <c r="AG153" s="17">
        <f t="shared" si="36"/>
        <v>1</v>
      </c>
      <c r="AH153" s="21">
        <f t="shared" si="37"/>
        <v>0</v>
      </c>
      <c r="AI153" s="22">
        <f t="shared" si="38"/>
        <v>0</v>
      </c>
      <c r="AJ153" s="21">
        <f t="shared" si="39"/>
        <v>0</v>
      </c>
      <c r="AK153" s="22">
        <f t="shared" si="40"/>
        <v>0</v>
      </c>
      <c r="AL153" s="21">
        <f t="shared" si="41"/>
        <v>0</v>
      </c>
      <c r="AM153" s="22">
        <f t="shared" si="42"/>
        <v>0</v>
      </c>
      <c r="AN153" s="23">
        <f t="shared" si="43"/>
        <v>0</v>
      </c>
      <c r="BD153">
        <v>0.46895999999999999</v>
      </c>
      <c r="BE153">
        <v>1.8239399999999999E-2</v>
      </c>
      <c r="BF153">
        <v>48.088000000000001</v>
      </c>
      <c r="CA153" t="s">
        <v>204</v>
      </c>
      <c r="CB153" t="s">
        <v>1375</v>
      </c>
      <c r="CC153" t="s">
        <v>391</v>
      </c>
      <c r="CD153" t="s">
        <v>923</v>
      </c>
      <c r="CE153" t="s">
        <v>1376</v>
      </c>
      <c r="CF153" t="s">
        <v>1377</v>
      </c>
      <c r="CG153">
        <v>4</v>
      </c>
      <c r="CH153">
        <v>3</v>
      </c>
      <c r="CI153">
        <v>-2.5381</v>
      </c>
      <c r="CJ153">
        <v>0</v>
      </c>
      <c r="CK153">
        <v>0</v>
      </c>
      <c r="CL153">
        <v>0</v>
      </c>
      <c r="CM153">
        <v>0</v>
      </c>
      <c r="CN153" t="s">
        <v>210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 t="s">
        <v>210</v>
      </c>
      <c r="DB153" t="s">
        <v>210</v>
      </c>
      <c r="DC153" t="s">
        <v>210</v>
      </c>
      <c r="DD153" t="s">
        <v>210</v>
      </c>
      <c r="DE153" t="s">
        <v>210</v>
      </c>
      <c r="DF153" t="s">
        <v>210</v>
      </c>
      <c r="DG153" t="s">
        <v>210</v>
      </c>
      <c r="DH153" t="s">
        <v>210</v>
      </c>
      <c r="DI153" t="s">
        <v>210</v>
      </c>
      <c r="DJ153" t="s">
        <v>210</v>
      </c>
      <c r="DK153" t="s">
        <v>210</v>
      </c>
      <c r="DL153" t="s">
        <v>210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GK153">
        <v>149</v>
      </c>
      <c r="GL153">
        <v>354</v>
      </c>
      <c r="GM153">
        <v>69</v>
      </c>
      <c r="GN153">
        <v>69</v>
      </c>
      <c r="GO153">
        <v>672</v>
      </c>
      <c r="GP153">
        <v>692</v>
      </c>
      <c r="GS153">
        <v>3841</v>
      </c>
      <c r="GT153">
        <v>5834</v>
      </c>
      <c r="GU153" t="s">
        <v>340</v>
      </c>
      <c r="GV153">
        <v>17836</v>
      </c>
      <c r="GW153">
        <v>3841</v>
      </c>
      <c r="GX153">
        <v>5834</v>
      </c>
      <c r="GY153" t="s">
        <v>340</v>
      </c>
      <c r="GZ153">
        <v>17836</v>
      </c>
      <c r="HA153">
        <v>3841</v>
      </c>
      <c r="HB153">
        <v>5834</v>
      </c>
      <c r="HC153" t="s">
        <v>340</v>
      </c>
      <c r="HD153">
        <v>17836</v>
      </c>
    </row>
    <row r="154" spans="1:212" x14ac:dyDescent="0.25">
      <c r="A154" t="s">
        <v>1373</v>
      </c>
      <c r="B154">
        <v>86</v>
      </c>
      <c r="C154" t="s">
        <v>1373</v>
      </c>
      <c r="D154" t="s">
        <v>1373</v>
      </c>
      <c r="G154" t="s">
        <v>1374</v>
      </c>
      <c r="H154">
        <v>0.66456099999999996</v>
      </c>
      <c r="I154">
        <v>8.0226099999999995E-2</v>
      </c>
      <c r="J154">
        <v>5.5292199999999996</v>
      </c>
      <c r="K154">
        <v>1.8239399999999999E-2</v>
      </c>
      <c r="L154">
        <v>48.088000000000001</v>
      </c>
      <c r="M154">
        <v>23.253</v>
      </c>
      <c r="N154">
        <v>48.088000000000001</v>
      </c>
      <c r="T154" s="9">
        <v>0.66456099999999996</v>
      </c>
      <c r="AA154" s="16">
        <f t="shared" si="31"/>
        <v>0</v>
      </c>
      <c r="AB154" s="13">
        <f t="shared" si="32"/>
        <v>1</v>
      </c>
      <c r="AC154" s="16">
        <f t="shared" si="33"/>
        <v>0</v>
      </c>
      <c r="AD154" s="13">
        <f t="shared" si="34"/>
        <v>0</v>
      </c>
      <c r="AE154" s="16">
        <f t="shared" si="35"/>
        <v>0</v>
      </c>
      <c r="AF154" s="13">
        <f t="shared" si="35"/>
        <v>1</v>
      </c>
      <c r="AG154" s="17">
        <f t="shared" si="36"/>
        <v>1</v>
      </c>
      <c r="AH154" s="21">
        <f t="shared" si="37"/>
        <v>0</v>
      </c>
      <c r="AI154" s="22">
        <f t="shared" si="38"/>
        <v>0</v>
      </c>
      <c r="AJ154" s="21">
        <f t="shared" si="39"/>
        <v>0</v>
      </c>
      <c r="AK154" s="22">
        <f t="shared" si="40"/>
        <v>0</v>
      </c>
      <c r="AL154" s="21">
        <f t="shared" si="41"/>
        <v>0</v>
      </c>
      <c r="AM154" s="22">
        <f t="shared" si="42"/>
        <v>0</v>
      </c>
      <c r="AN154" s="23">
        <f t="shared" si="43"/>
        <v>0</v>
      </c>
      <c r="BD154">
        <v>5.5292199999999996</v>
      </c>
      <c r="BE154">
        <v>1.8239399999999999E-2</v>
      </c>
      <c r="BF154">
        <v>48.088000000000001</v>
      </c>
      <c r="BZ154">
        <v>4</v>
      </c>
      <c r="CA154" t="s">
        <v>204</v>
      </c>
      <c r="CB154" t="s">
        <v>1378</v>
      </c>
      <c r="CC154" t="s">
        <v>1379</v>
      </c>
      <c r="CD154" t="s">
        <v>1380</v>
      </c>
      <c r="CE154" t="s">
        <v>1376</v>
      </c>
      <c r="CF154" t="s">
        <v>1377</v>
      </c>
      <c r="CG154">
        <v>21</v>
      </c>
      <c r="CH154">
        <v>3</v>
      </c>
      <c r="CI154">
        <v>-2.5381</v>
      </c>
      <c r="CJ154">
        <v>0</v>
      </c>
      <c r="CK154">
        <v>0</v>
      </c>
      <c r="CL154">
        <v>0</v>
      </c>
      <c r="CM154">
        <v>0</v>
      </c>
      <c r="CN154" t="s">
        <v>210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 t="s">
        <v>210</v>
      </c>
      <c r="DB154" t="s">
        <v>210</v>
      </c>
      <c r="DC154" t="s">
        <v>210</v>
      </c>
      <c r="DD154" t="s">
        <v>210</v>
      </c>
      <c r="DE154" t="s">
        <v>210</v>
      </c>
      <c r="DF154" t="s">
        <v>210</v>
      </c>
      <c r="DG154" t="s">
        <v>210</v>
      </c>
      <c r="DH154" t="s">
        <v>210</v>
      </c>
      <c r="DI154" t="s">
        <v>210</v>
      </c>
      <c r="DJ154" t="s">
        <v>210</v>
      </c>
      <c r="DK154" t="s">
        <v>210</v>
      </c>
      <c r="DL154" t="s">
        <v>210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GK154">
        <v>150</v>
      </c>
      <c r="GL154">
        <v>354</v>
      </c>
      <c r="GM154">
        <v>86</v>
      </c>
      <c r="GN154">
        <v>86</v>
      </c>
      <c r="GO154">
        <v>672</v>
      </c>
      <c r="GP154">
        <v>692</v>
      </c>
      <c r="GQ154">
        <v>3841</v>
      </c>
      <c r="GR154">
        <v>5834</v>
      </c>
      <c r="GS154">
        <v>3841</v>
      </c>
      <c r="GT154">
        <v>5834</v>
      </c>
      <c r="GU154" t="s">
        <v>340</v>
      </c>
      <c r="GV154">
        <v>17836</v>
      </c>
      <c r="GW154">
        <v>3841</v>
      </c>
      <c r="GX154">
        <v>5834</v>
      </c>
      <c r="GY154" t="s">
        <v>340</v>
      </c>
      <c r="GZ154">
        <v>17836</v>
      </c>
      <c r="HA154">
        <v>3841</v>
      </c>
      <c r="HB154">
        <v>5834</v>
      </c>
      <c r="HC154" t="s">
        <v>340</v>
      </c>
      <c r="HD154">
        <v>17836</v>
      </c>
    </row>
    <row r="155" spans="1:212" x14ac:dyDescent="0.25">
      <c r="A155" t="s">
        <v>1373</v>
      </c>
      <c r="B155">
        <v>93</v>
      </c>
      <c r="C155" t="s">
        <v>1373</v>
      </c>
      <c r="D155" t="s">
        <v>1373</v>
      </c>
      <c r="G155" t="s">
        <v>1374</v>
      </c>
      <c r="H155">
        <v>0.625606</v>
      </c>
      <c r="I155">
        <v>8.6982000000000004E-2</v>
      </c>
      <c r="J155">
        <v>2.3038400000000001</v>
      </c>
      <c r="K155">
        <v>1.8239399999999999E-2</v>
      </c>
      <c r="L155">
        <v>48.088000000000001</v>
      </c>
      <c r="M155">
        <v>23.253</v>
      </c>
      <c r="N155">
        <v>48.088000000000001</v>
      </c>
      <c r="T155" s="9">
        <v>0.625606</v>
      </c>
      <c r="AA155" s="16">
        <f t="shared" si="31"/>
        <v>0</v>
      </c>
      <c r="AB155" s="13">
        <f t="shared" si="32"/>
        <v>1</v>
      </c>
      <c r="AC155" s="16">
        <f t="shared" si="33"/>
        <v>0</v>
      </c>
      <c r="AD155" s="13">
        <f t="shared" si="34"/>
        <v>0</v>
      </c>
      <c r="AE155" s="16">
        <f t="shared" si="35"/>
        <v>0</v>
      </c>
      <c r="AF155" s="13">
        <f t="shared" si="35"/>
        <v>1</v>
      </c>
      <c r="AG155" s="17">
        <f t="shared" si="36"/>
        <v>1</v>
      </c>
      <c r="AH155" s="21">
        <f t="shared" si="37"/>
        <v>0</v>
      </c>
      <c r="AI155" s="22">
        <f t="shared" si="38"/>
        <v>0</v>
      </c>
      <c r="AJ155" s="21">
        <f t="shared" si="39"/>
        <v>0</v>
      </c>
      <c r="AK155" s="22">
        <f t="shared" si="40"/>
        <v>0</v>
      </c>
      <c r="AL155" s="21">
        <f t="shared" si="41"/>
        <v>0</v>
      </c>
      <c r="AM155" s="22">
        <f t="shared" si="42"/>
        <v>0</v>
      </c>
      <c r="AN155" s="23">
        <f t="shared" si="43"/>
        <v>0</v>
      </c>
      <c r="BD155">
        <v>2.3038400000000001</v>
      </c>
      <c r="BE155">
        <v>1.8239399999999999E-2</v>
      </c>
      <c r="BF155">
        <v>48.088000000000001</v>
      </c>
      <c r="BZ155">
        <v>4</v>
      </c>
      <c r="CA155" t="s">
        <v>204</v>
      </c>
      <c r="CB155" t="s">
        <v>1381</v>
      </c>
      <c r="CC155" t="s">
        <v>1382</v>
      </c>
      <c r="CD155" t="s">
        <v>576</v>
      </c>
      <c r="CE155" t="s">
        <v>1376</v>
      </c>
      <c r="CF155" t="s">
        <v>1377</v>
      </c>
      <c r="CG155">
        <v>28</v>
      </c>
      <c r="CH155">
        <v>3</v>
      </c>
      <c r="CI155">
        <v>-2.5381</v>
      </c>
      <c r="CJ155">
        <v>0</v>
      </c>
      <c r="CK155">
        <v>0</v>
      </c>
      <c r="CL155">
        <v>0</v>
      </c>
      <c r="CM155">
        <v>0</v>
      </c>
      <c r="CN155" t="s">
        <v>210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 t="s">
        <v>210</v>
      </c>
      <c r="DB155" t="s">
        <v>210</v>
      </c>
      <c r="DC155" t="s">
        <v>210</v>
      </c>
      <c r="DD155" t="s">
        <v>210</v>
      </c>
      <c r="DE155" t="s">
        <v>210</v>
      </c>
      <c r="DF155" t="s">
        <v>210</v>
      </c>
      <c r="DG155" t="s">
        <v>210</v>
      </c>
      <c r="DH155" t="s">
        <v>210</v>
      </c>
      <c r="DI155" t="s">
        <v>210</v>
      </c>
      <c r="DJ155" t="s">
        <v>210</v>
      </c>
      <c r="DK155" t="s">
        <v>210</v>
      </c>
      <c r="DL155" t="s">
        <v>210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GK155">
        <v>151</v>
      </c>
      <c r="GL155">
        <v>354</v>
      </c>
      <c r="GM155">
        <v>93</v>
      </c>
      <c r="GN155">
        <v>93</v>
      </c>
      <c r="GO155">
        <v>672</v>
      </c>
      <c r="GP155">
        <v>692</v>
      </c>
      <c r="GQ155">
        <v>3841</v>
      </c>
      <c r="GR155">
        <v>5834</v>
      </c>
      <c r="GS155">
        <v>3841</v>
      </c>
      <c r="GT155">
        <v>5834</v>
      </c>
      <c r="GU155" t="s">
        <v>340</v>
      </c>
      <c r="GV155">
        <v>17836</v>
      </c>
      <c r="GW155">
        <v>3841</v>
      </c>
      <c r="GX155">
        <v>5834</v>
      </c>
      <c r="GY155" t="s">
        <v>340</v>
      </c>
      <c r="GZ155">
        <v>17836</v>
      </c>
      <c r="HA155">
        <v>3841</v>
      </c>
      <c r="HB155">
        <v>5834</v>
      </c>
      <c r="HC155" t="s">
        <v>340</v>
      </c>
      <c r="HD155">
        <v>17836</v>
      </c>
    </row>
    <row r="156" spans="1:212" x14ac:dyDescent="0.25">
      <c r="A156" t="s">
        <v>1373</v>
      </c>
      <c r="B156">
        <v>97</v>
      </c>
      <c r="C156" t="s">
        <v>1373</v>
      </c>
      <c r="D156" t="s">
        <v>1373</v>
      </c>
      <c r="G156" t="s">
        <v>1374</v>
      </c>
      <c r="H156">
        <v>0.694021</v>
      </c>
      <c r="I156">
        <v>6.6152500000000003E-2</v>
      </c>
      <c r="J156">
        <v>3.9932099999999999</v>
      </c>
      <c r="K156">
        <v>1.8239399999999999E-2</v>
      </c>
      <c r="L156">
        <v>48.088000000000001</v>
      </c>
      <c r="M156">
        <v>23.253</v>
      </c>
      <c r="N156">
        <v>48.088000000000001</v>
      </c>
      <c r="T156" s="9">
        <v>0.694021</v>
      </c>
      <c r="AA156" s="16">
        <f t="shared" si="31"/>
        <v>0</v>
      </c>
      <c r="AB156" s="13">
        <f t="shared" si="32"/>
        <v>1</v>
      </c>
      <c r="AC156" s="16">
        <f t="shared" si="33"/>
        <v>0</v>
      </c>
      <c r="AD156" s="13">
        <f t="shared" si="34"/>
        <v>0</v>
      </c>
      <c r="AE156" s="16">
        <f t="shared" si="35"/>
        <v>0</v>
      </c>
      <c r="AF156" s="13">
        <f t="shared" si="35"/>
        <v>1</v>
      </c>
      <c r="AG156" s="17">
        <f t="shared" si="36"/>
        <v>1</v>
      </c>
      <c r="AH156" s="21">
        <f t="shared" si="37"/>
        <v>0</v>
      </c>
      <c r="AI156" s="22">
        <f t="shared" si="38"/>
        <v>0</v>
      </c>
      <c r="AJ156" s="21">
        <f t="shared" si="39"/>
        <v>0</v>
      </c>
      <c r="AK156" s="22">
        <f t="shared" si="40"/>
        <v>0</v>
      </c>
      <c r="AL156" s="21">
        <f t="shared" si="41"/>
        <v>0</v>
      </c>
      <c r="AM156" s="22">
        <f t="shared" si="42"/>
        <v>0</v>
      </c>
      <c r="AN156" s="23">
        <f t="shared" si="43"/>
        <v>0</v>
      </c>
      <c r="BD156">
        <v>3.9932099999999999</v>
      </c>
      <c r="BE156">
        <v>1.8239399999999999E-2</v>
      </c>
      <c r="BF156">
        <v>48.088000000000001</v>
      </c>
      <c r="BZ156">
        <v>4</v>
      </c>
      <c r="CA156" t="s">
        <v>204</v>
      </c>
      <c r="CB156" t="s">
        <v>1383</v>
      </c>
      <c r="CC156" t="s">
        <v>1384</v>
      </c>
      <c r="CD156" t="s">
        <v>759</v>
      </c>
      <c r="CE156" t="s">
        <v>1376</v>
      </c>
      <c r="CF156" t="s">
        <v>1377</v>
      </c>
      <c r="CG156">
        <v>32</v>
      </c>
      <c r="CH156">
        <v>3</v>
      </c>
      <c r="CI156">
        <v>-2.5381</v>
      </c>
      <c r="CJ156">
        <v>0</v>
      </c>
      <c r="CK156">
        <v>0</v>
      </c>
      <c r="CL156">
        <v>0</v>
      </c>
      <c r="CM156">
        <v>0</v>
      </c>
      <c r="CN156" t="s">
        <v>210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 t="s">
        <v>210</v>
      </c>
      <c r="DB156" t="s">
        <v>210</v>
      </c>
      <c r="DC156" t="s">
        <v>210</v>
      </c>
      <c r="DD156" t="s">
        <v>210</v>
      </c>
      <c r="DE156" t="s">
        <v>210</v>
      </c>
      <c r="DF156" t="s">
        <v>210</v>
      </c>
      <c r="DG156" t="s">
        <v>210</v>
      </c>
      <c r="DH156" t="s">
        <v>210</v>
      </c>
      <c r="DI156" t="s">
        <v>210</v>
      </c>
      <c r="DJ156" t="s">
        <v>210</v>
      </c>
      <c r="DK156" t="s">
        <v>210</v>
      </c>
      <c r="DL156" t="s">
        <v>210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GK156">
        <v>152</v>
      </c>
      <c r="GL156">
        <v>354</v>
      </c>
      <c r="GM156">
        <v>97</v>
      </c>
      <c r="GN156">
        <v>97</v>
      </c>
      <c r="GO156">
        <v>672</v>
      </c>
      <c r="GP156">
        <v>692</v>
      </c>
      <c r="GQ156">
        <v>3841</v>
      </c>
      <c r="GR156">
        <v>5834</v>
      </c>
      <c r="GS156">
        <v>3841</v>
      </c>
      <c r="GT156">
        <v>5834</v>
      </c>
      <c r="GU156" t="s">
        <v>340</v>
      </c>
      <c r="GV156">
        <v>17836</v>
      </c>
      <c r="GW156">
        <v>3841</v>
      </c>
      <c r="GX156">
        <v>5834</v>
      </c>
      <c r="GY156" t="s">
        <v>340</v>
      </c>
      <c r="GZ156">
        <v>17836</v>
      </c>
      <c r="HA156">
        <v>3841</v>
      </c>
      <c r="HB156">
        <v>5834</v>
      </c>
      <c r="HC156" t="s">
        <v>340</v>
      </c>
      <c r="HD156">
        <v>17836</v>
      </c>
    </row>
    <row r="157" spans="1:212" x14ac:dyDescent="0.25">
      <c r="A157" t="s">
        <v>1385</v>
      </c>
      <c r="B157">
        <v>109</v>
      </c>
      <c r="C157" t="s">
        <v>1385</v>
      </c>
      <c r="D157" t="s">
        <v>1385</v>
      </c>
      <c r="E157" t="s">
        <v>1386</v>
      </c>
      <c r="F157" t="s">
        <v>1387</v>
      </c>
      <c r="G157" t="s">
        <v>1388</v>
      </c>
      <c r="H157">
        <v>0.53675799999999996</v>
      </c>
      <c r="I157">
        <v>0.113549</v>
      </c>
      <c r="J157">
        <v>4.3018999999999998</v>
      </c>
      <c r="K157">
        <v>1.85308E-2</v>
      </c>
      <c r="L157">
        <v>40.588999999999999</v>
      </c>
      <c r="M157">
        <v>8.4977</v>
      </c>
      <c r="N157">
        <v>40.588999999999999</v>
      </c>
      <c r="Q157" s="7">
        <v>0.53675799999999996</v>
      </c>
      <c r="AA157" s="16">
        <f t="shared" si="31"/>
        <v>1</v>
      </c>
      <c r="AB157" s="13">
        <f t="shared" si="32"/>
        <v>0</v>
      </c>
      <c r="AC157" s="16">
        <f t="shared" si="33"/>
        <v>0</v>
      </c>
      <c r="AD157" s="13">
        <f t="shared" si="34"/>
        <v>0</v>
      </c>
      <c r="AE157" s="16">
        <f t="shared" si="35"/>
        <v>1</v>
      </c>
      <c r="AF157" s="13">
        <f t="shared" si="35"/>
        <v>0</v>
      </c>
      <c r="AG157" s="17">
        <f t="shared" si="36"/>
        <v>1</v>
      </c>
      <c r="AH157" s="21">
        <f t="shared" si="37"/>
        <v>0</v>
      </c>
      <c r="AI157" s="22">
        <f t="shared" si="38"/>
        <v>0</v>
      </c>
      <c r="AJ157" s="21">
        <f t="shared" si="39"/>
        <v>0</v>
      </c>
      <c r="AK157" s="22">
        <f t="shared" si="40"/>
        <v>0</v>
      </c>
      <c r="AL157" s="21">
        <f t="shared" si="41"/>
        <v>0</v>
      </c>
      <c r="AM157" s="22">
        <f t="shared" si="42"/>
        <v>0</v>
      </c>
      <c r="AN157" s="23">
        <f t="shared" si="43"/>
        <v>0</v>
      </c>
      <c r="AU157">
        <v>4.3018999999999998</v>
      </c>
      <c r="AV157">
        <v>1.85308E-2</v>
      </c>
      <c r="AW157">
        <v>40.588999999999999</v>
      </c>
      <c r="BZ157">
        <v>2</v>
      </c>
      <c r="CA157" t="s">
        <v>204</v>
      </c>
      <c r="CB157" t="s">
        <v>1389</v>
      </c>
      <c r="CC157" t="s">
        <v>1390</v>
      </c>
      <c r="CD157" t="s">
        <v>1248</v>
      </c>
      <c r="CE157" t="s">
        <v>1391</v>
      </c>
      <c r="CF157" t="s">
        <v>1392</v>
      </c>
      <c r="CG157">
        <v>9</v>
      </c>
      <c r="CH157">
        <v>2</v>
      </c>
      <c r="CI157">
        <v>2.4159999999999999</v>
      </c>
      <c r="CJ157">
        <v>0</v>
      </c>
      <c r="CK157">
        <v>0</v>
      </c>
      <c r="CL157">
        <v>0</v>
      </c>
      <c r="CM157">
        <v>0</v>
      </c>
      <c r="CN157" t="s">
        <v>210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 t="s">
        <v>210</v>
      </c>
      <c r="DB157" t="s">
        <v>210</v>
      </c>
      <c r="DC157" t="s">
        <v>210</v>
      </c>
      <c r="DD157" t="s">
        <v>210</v>
      </c>
      <c r="DE157" t="s">
        <v>210</v>
      </c>
      <c r="DF157" t="s">
        <v>210</v>
      </c>
      <c r="DG157" t="s">
        <v>210</v>
      </c>
      <c r="DH157" t="s">
        <v>210</v>
      </c>
      <c r="DI157" t="s">
        <v>210</v>
      </c>
      <c r="DJ157" t="s">
        <v>210</v>
      </c>
      <c r="DK157" t="s">
        <v>210</v>
      </c>
      <c r="DL157" t="s">
        <v>210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GK157">
        <v>153</v>
      </c>
      <c r="GL157">
        <v>359</v>
      </c>
      <c r="GM157">
        <v>109</v>
      </c>
      <c r="GN157">
        <v>109</v>
      </c>
      <c r="GO157">
        <v>126</v>
      </c>
      <c r="GP157">
        <v>130</v>
      </c>
      <c r="GQ157">
        <v>304</v>
      </c>
      <c r="GR157">
        <v>337</v>
      </c>
      <c r="GS157">
        <v>304</v>
      </c>
      <c r="GT157">
        <v>337</v>
      </c>
      <c r="GU157" t="s">
        <v>271</v>
      </c>
      <c r="GV157">
        <v>23326</v>
      </c>
      <c r="GW157">
        <v>304</v>
      </c>
      <c r="GX157">
        <v>337</v>
      </c>
      <c r="GY157" t="s">
        <v>271</v>
      </c>
      <c r="GZ157">
        <v>23326</v>
      </c>
      <c r="HA157">
        <v>304</v>
      </c>
      <c r="HB157">
        <v>337</v>
      </c>
      <c r="HC157" t="s">
        <v>271</v>
      </c>
      <c r="HD157">
        <v>23326</v>
      </c>
    </row>
    <row r="158" spans="1:212" x14ac:dyDescent="0.25">
      <c r="A158" t="s">
        <v>1393</v>
      </c>
      <c r="B158">
        <v>219</v>
      </c>
      <c r="C158" t="s">
        <v>1393</v>
      </c>
      <c r="D158" t="s">
        <v>1393</v>
      </c>
      <c r="E158" t="s">
        <v>1394</v>
      </c>
      <c r="F158" t="s">
        <v>1395</v>
      </c>
      <c r="G158" t="s">
        <v>1396</v>
      </c>
      <c r="H158">
        <v>0.98094700000000001</v>
      </c>
      <c r="I158">
        <v>2.76064E-3</v>
      </c>
      <c r="J158">
        <v>16.2346</v>
      </c>
      <c r="K158">
        <v>1.31313E-2</v>
      </c>
      <c r="L158">
        <v>54.204999999999998</v>
      </c>
      <c r="M158">
        <v>16.045000000000002</v>
      </c>
      <c r="N158">
        <v>54.204999999999998</v>
      </c>
      <c r="T158" s="9">
        <v>0.84772999999999998</v>
      </c>
      <c r="W158" s="11">
        <v>0.98094700000000001</v>
      </c>
      <c r="AA158" s="16">
        <f t="shared" si="31"/>
        <v>0</v>
      </c>
      <c r="AB158" s="13">
        <f t="shared" si="32"/>
        <v>1</v>
      </c>
      <c r="AC158" s="16">
        <f t="shared" si="33"/>
        <v>1</v>
      </c>
      <c r="AD158" s="13">
        <f t="shared" si="34"/>
        <v>0</v>
      </c>
      <c r="AE158" s="16">
        <f t="shared" si="35"/>
        <v>1</v>
      </c>
      <c r="AF158" s="13">
        <f t="shared" si="35"/>
        <v>1</v>
      </c>
      <c r="AG158" s="17">
        <f t="shared" si="36"/>
        <v>2</v>
      </c>
      <c r="AH158" s="21">
        <f t="shared" si="37"/>
        <v>0</v>
      </c>
      <c r="AI158" s="22">
        <f t="shared" si="38"/>
        <v>0</v>
      </c>
      <c r="AJ158" s="21">
        <f t="shared" si="39"/>
        <v>0</v>
      </c>
      <c r="AK158" s="22">
        <f t="shared" si="40"/>
        <v>0</v>
      </c>
      <c r="AL158" s="21">
        <f t="shared" si="41"/>
        <v>0</v>
      </c>
      <c r="AM158" s="22">
        <f t="shared" si="42"/>
        <v>0</v>
      </c>
      <c r="AN158" s="23">
        <f t="shared" si="43"/>
        <v>0</v>
      </c>
      <c r="BD158">
        <v>5.3072800000000004</v>
      </c>
      <c r="BE158">
        <v>1.7713799999999998E-2</v>
      </c>
      <c r="BF158">
        <v>40.715000000000003</v>
      </c>
      <c r="BM158">
        <v>16.2346</v>
      </c>
      <c r="BN158">
        <v>1.31313E-2</v>
      </c>
      <c r="BO158">
        <v>54.204999999999998</v>
      </c>
      <c r="BZ158">
        <v>3</v>
      </c>
      <c r="CA158" t="s">
        <v>204</v>
      </c>
      <c r="CB158" t="s">
        <v>1397</v>
      </c>
      <c r="CC158" t="s">
        <v>1398</v>
      </c>
      <c r="CD158" t="s">
        <v>392</v>
      </c>
      <c r="CE158" t="s">
        <v>1399</v>
      </c>
      <c r="CF158" t="s">
        <v>1400</v>
      </c>
      <c r="CG158">
        <v>2</v>
      </c>
      <c r="CH158">
        <v>2</v>
      </c>
      <c r="CI158">
        <v>4.3955000000000002</v>
      </c>
      <c r="CJ158">
        <v>0</v>
      </c>
      <c r="CK158">
        <v>0</v>
      </c>
      <c r="CL158">
        <v>0</v>
      </c>
      <c r="CM158">
        <v>0</v>
      </c>
      <c r="CN158" t="s">
        <v>210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 t="s">
        <v>210</v>
      </c>
      <c r="DB158" t="s">
        <v>210</v>
      </c>
      <c r="DC158" t="s">
        <v>210</v>
      </c>
      <c r="DD158" t="s">
        <v>210</v>
      </c>
      <c r="DE158" t="s">
        <v>210</v>
      </c>
      <c r="DF158" t="s">
        <v>210</v>
      </c>
      <c r="DG158" t="s">
        <v>210</v>
      </c>
      <c r="DH158" t="s">
        <v>210</v>
      </c>
      <c r="DI158" t="s">
        <v>210</v>
      </c>
      <c r="DJ158" t="s">
        <v>210</v>
      </c>
      <c r="DK158" t="s">
        <v>210</v>
      </c>
      <c r="DL158" t="s">
        <v>210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GK158">
        <v>154</v>
      </c>
      <c r="GL158">
        <v>362</v>
      </c>
      <c r="GM158">
        <v>219</v>
      </c>
      <c r="GN158">
        <v>219</v>
      </c>
      <c r="GO158">
        <v>638</v>
      </c>
      <c r="GP158">
        <v>657</v>
      </c>
      <c r="GQ158" t="s">
        <v>1401</v>
      </c>
      <c r="GR158" t="s">
        <v>1402</v>
      </c>
      <c r="GS158">
        <v>2787</v>
      </c>
      <c r="GT158">
        <v>4283</v>
      </c>
      <c r="GU158" t="s">
        <v>242</v>
      </c>
      <c r="GV158">
        <v>9790</v>
      </c>
      <c r="GW158">
        <v>2787</v>
      </c>
      <c r="GX158">
        <v>4283</v>
      </c>
      <c r="GY158" t="s">
        <v>242</v>
      </c>
      <c r="GZ158">
        <v>9790</v>
      </c>
      <c r="HA158">
        <v>2787</v>
      </c>
      <c r="HB158">
        <v>4283</v>
      </c>
      <c r="HC158" t="s">
        <v>242</v>
      </c>
      <c r="HD158">
        <v>9790</v>
      </c>
    </row>
    <row r="159" spans="1:212" x14ac:dyDescent="0.25">
      <c r="A159" t="s">
        <v>1393</v>
      </c>
      <c r="B159">
        <v>220</v>
      </c>
      <c r="C159" t="s">
        <v>1393</v>
      </c>
      <c r="D159" t="s">
        <v>1393</v>
      </c>
      <c r="E159" t="s">
        <v>1394</v>
      </c>
      <c r="F159" t="s">
        <v>1395</v>
      </c>
      <c r="G159" t="s">
        <v>1396</v>
      </c>
      <c r="H159">
        <v>0.84772999999999998</v>
      </c>
      <c r="I159">
        <v>2.5652399999999999E-2</v>
      </c>
      <c r="J159">
        <v>5.3072800000000004</v>
      </c>
      <c r="K159">
        <v>1.7713799999999998E-2</v>
      </c>
      <c r="L159">
        <v>40.715000000000003</v>
      </c>
      <c r="M159">
        <v>7.4901</v>
      </c>
      <c r="N159">
        <v>40.715000000000003</v>
      </c>
      <c r="T159" s="9">
        <v>0.84772999999999998</v>
      </c>
      <c r="AA159" s="16">
        <f t="shared" si="31"/>
        <v>0</v>
      </c>
      <c r="AB159" s="13">
        <f t="shared" si="32"/>
        <v>1</v>
      </c>
      <c r="AC159" s="16">
        <f t="shared" si="33"/>
        <v>0</v>
      </c>
      <c r="AD159" s="13">
        <f t="shared" si="34"/>
        <v>0</v>
      </c>
      <c r="AE159" s="16">
        <f t="shared" si="35"/>
        <v>0</v>
      </c>
      <c r="AF159" s="13">
        <f t="shared" si="35"/>
        <v>1</v>
      </c>
      <c r="AG159" s="17">
        <f t="shared" si="36"/>
        <v>1</v>
      </c>
      <c r="AH159" s="21">
        <f t="shared" si="37"/>
        <v>0</v>
      </c>
      <c r="AI159" s="22">
        <f t="shared" si="38"/>
        <v>0</v>
      </c>
      <c r="AJ159" s="21">
        <f t="shared" si="39"/>
        <v>0</v>
      </c>
      <c r="AK159" s="22">
        <f t="shared" si="40"/>
        <v>0</v>
      </c>
      <c r="AL159" s="21">
        <f t="shared" si="41"/>
        <v>0</v>
      </c>
      <c r="AM159" s="22">
        <f t="shared" si="42"/>
        <v>0</v>
      </c>
      <c r="AN159" s="23">
        <f t="shared" si="43"/>
        <v>0</v>
      </c>
      <c r="BD159">
        <v>5.3072800000000004</v>
      </c>
      <c r="BE159">
        <v>1.7713799999999998E-2</v>
      </c>
      <c r="BF159">
        <v>40.715000000000003</v>
      </c>
      <c r="BZ159">
        <v>3</v>
      </c>
      <c r="CA159" t="s">
        <v>204</v>
      </c>
      <c r="CB159" t="s">
        <v>1403</v>
      </c>
      <c r="CC159" t="s">
        <v>1404</v>
      </c>
      <c r="CD159" t="s">
        <v>1369</v>
      </c>
      <c r="CE159" t="s">
        <v>1405</v>
      </c>
      <c r="CF159" t="s">
        <v>1406</v>
      </c>
      <c r="CG159">
        <v>3</v>
      </c>
      <c r="CH159">
        <v>2</v>
      </c>
      <c r="CI159">
        <v>3.7555999999999998</v>
      </c>
      <c r="CJ159">
        <v>0</v>
      </c>
      <c r="CK159">
        <v>0</v>
      </c>
      <c r="CL159">
        <v>0</v>
      </c>
      <c r="CM159">
        <v>0</v>
      </c>
      <c r="CN159" t="s">
        <v>210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 t="s">
        <v>210</v>
      </c>
      <c r="DB159" t="s">
        <v>210</v>
      </c>
      <c r="DC159" t="s">
        <v>210</v>
      </c>
      <c r="DD159" t="s">
        <v>210</v>
      </c>
      <c r="DE159" t="s">
        <v>210</v>
      </c>
      <c r="DF159" t="s">
        <v>210</v>
      </c>
      <c r="DG159" t="s">
        <v>210</v>
      </c>
      <c r="DH159" t="s">
        <v>210</v>
      </c>
      <c r="DI159" t="s">
        <v>210</v>
      </c>
      <c r="DJ159" t="s">
        <v>210</v>
      </c>
      <c r="DK159" t="s">
        <v>210</v>
      </c>
      <c r="DL159" t="s">
        <v>210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GK159">
        <v>155</v>
      </c>
      <c r="GL159">
        <v>362</v>
      </c>
      <c r="GM159">
        <v>220</v>
      </c>
      <c r="GN159">
        <v>220</v>
      </c>
      <c r="GO159">
        <v>638</v>
      </c>
      <c r="GP159">
        <v>657</v>
      </c>
      <c r="GQ159">
        <v>2785</v>
      </c>
      <c r="GR159">
        <v>4281</v>
      </c>
      <c r="GS159">
        <v>2785</v>
      </c>
      <c r="GT159">
        <v>4281</v>
      </c>
      <c r="GU159" t="s">
        <v>340</v>
      </c>
      <c r="GV159">
        <v>19855</v>
      </c>
      <c r="GW159">
        <v>2785</v>
      </c>
      <c r="GX159">
        <v>4281</v>
      </c>
      <c r="GY159" t="s">
        <v>340</v>
      </c>
      <c r="GZ159">
        <v>19855</v>
      </c>
      <c r="HA159">
        <v>2785</v>
      </c>
      <c r="HB159">
        <v>4281</v>
      </c>
      <c r="HC159" t="s">
        <v>340</v>
      </c>
      <c r="HD159">
        <v>19855</v>
      </c>
    </row>
    <row r="160" spans="1:212" x14ac:dyDescent="0.25">
      <c r="A160" t="s">
        <v>1407</v>
      </c>
      <c r="B160" t="s">
        <v>1408</v>
      </c>
      <c r="C160" t="s">
        <v>1409</v>
      </c>
      <c r="D160" t="s">
        <v>1409</v>
      </c>
      <c r="E160" t="s">
        <v>1410</v>
      </c>
      <c r="F160" t="s">
        <v>1411</v>
      </c>
      <c r="G160" t="s">
        <v>1412</v>
      </c>
      <c r="H160">
        <v>0.99999099999999996</v>
      </c>
      <c r="I160" s="1">
        <v>5.6865499999999998E-7</v>
      </c>
      <c r="J160">
        <v>50.245899999999999</v>
      </c>
      <c r="K160">
        <v>1.46912E-2</v>
      </c>
      <c r="L160">
        <v>77.323999999999998</v>
      </c>
      <c r="M160">
        <v>13.632999999999999</v>
      </c>
      <c r="N160">
        <v>77.323999999999998</v>
      </c>
      <c r="Q160" s="7">
        <v>0.99999099999999996</v>
      </c>
      <c r="AA160" s="16">
        <f t="shared" si="31"/>
        <v>1</v>
      </c>
      <c r="AB160" s="13">
        <f t="shared" si="32"/>
        <v>0</v>
      </c>
      <c r="AC160" s="16">
        <f t="shared" si="33"/>
        <v>0</v>
      </c>
      <c r="AD160" s="13">
        <f t="shared" si="34"/>
        <v>0</v>
      </c>
      <c r="AE160" s="16">
        <f t="shared" si="35"/>
        <v>1</v>
      </c>
      <c r="AF160" s="13">
        <f t="shared" si="35"/>
        <v>0</v>
      </c>
      <c r="AG160" s="17">
        <f t="shared" si="36"/>
        <v>1</v>
      </c>
      <c r="AH160" s="21">
        <f t="shared" si="37"/>
        <v>0</v>
      </c>
      <c r="AI160" s="22">
        <f t="shared" si="38"/>
        <v>0</v>
      </c>
      <c r="AJ160" s="21">
        <f t="shared" si="39"/>
        <v>0</v>
      </c>
      <c r="AK160" s="22">
        <f t="shared" si="40"/>
        <v>0</v>
      </c>
      <c r="AL160" s="21">
        <f t="shared" si="41"/>
        <v>0</v>
      </c>
      <c r="AM160" s="22">
        <f t="shared" si="42"/>
        <v>0</v>
      </c>
      <c r="AN160" s="23">
        <f t="shared" si="43"/>
        <v>0</v>
      </c>
      <c r="AU160">
        <v>50.245899999999999</v>
      </c>
      <c r="AV160">
        <v>1.46912E-2</v>
      </c>
      <c r="AW160">
        <v>77.323999999999998</v>
      </c>
      <c r="BZ160">
        <v>2</v>
      </c>
      <c r="CA160" t="s">
        <v>204</v>
      </c>
      <c r="CB160" t="s">
        <v>1413</v>
      </c>
      <c r="CC160" t="s">
        <v>1414</v>
      </c>
      <c r="CD160" t="s">
        <v>1415</v>
      </c>
      <c r="CE160" t="s">
        <v>1416</v>
      </c>
      <c r="CF160" t="s">
        <v>1417</v>
      </c>
      <c r="CG160">
        <v>11</v>
      </c>
      <c r="CH160">
        <v>3</v>
      </c>
      <c r="CI160">
        <v>3.6274999999999999</v>
      </c>
      <c r="CJ160">
        <v>1089400</v>
      </c>
      <c r="CK160">
        <v>0</v>
      </c>
      <c r="CL160">
        <v>1089400</v>
      </c>
      <c r="CM160">
        <v>0</v>
      </c>
      <c r="CN160" t="s">
        <v>210</v>
      </c>
      <c r="CO160">
        <v>0</v>
      </c>
      <c r="CP160">
        <v>0</v>
      </c>
      <c r="CQ160">
        <v>1089400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 t="s">
        <v>210</v>
      </c>
      <c r="DB160" t="s">
        <v>210</v>
      </c>
      <c r="DC160" t="s">
        <v>210</v>
      </c>
      <c r="DD160" t="s">
        <v>210</v>
      </c>
      <c r="DE160" t="s">
        <v>210</v>
      </c>
      <c r="DF160" t="s">
        <v>210</v>
      </c>
      <c r="DG160" t="s">
        <v>210</v>
      </c>
      <c r="DH160" t="s">
        <v>210</v>
      </c>
      <c r="DI160" t="s">
        <v>210</v>
      </c>
      <c r="DJ160" t="s">
        <v>210</v>
      </c>
      <c r="DK160" t="s">
        <v>210</v>
      </c>
      <c r="DL160" t="s">
        <v>210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1089400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GK160">
        <v>156</v>
      </c>
      <c r="GL160">
        <v>364</v>
      </c>
      <c r="GM160">
        <v>544</v>
      </c>
      <c r="GN160">
        <v>544</v>
      </c>
      <c r="GO160">
        <v>379</v>
      </c>
      <c r="GP160">
        <v>395</v>
      </c>
      <c r="GQ160">
        <v>2170</v>
      </c>
      <c r="GR160">
        <v>3643</v>
      </c>
      <c r="GS160">
        <v>2170</v>
      </c>
      <c r="GT160">
        <v>3643</v>
      </c>
      <c r="GU160" t="s">
        <v>271</v>
      </c>
      <c r="GV160">
        <v>10303</v>
      </c>
      <c r="GW160">
        <v>2170</v>
      </c>
      <c r="GX160">
        <v>3643</v>
      </c>
      <c r="GY160" t="s">
        <v>271</v>
      </c>
      <c r="GZ160">
        <v>10303</v>
      </c>
      <c r="HA160">
        <v>2170</v>
      </c>
      <c r="HB160">
        <v>3643</v>
      </c>
      <c r="HC160" t="s">
        <v>271</v>
      </c>
      <c r="HD160">
        <v>10303</v>
      </c>
    </row>
    <row r="161" spans="1:212" x14ac:dyDescent="0.25">
      <c r="A161" t="s">
        <v>1418</v>
      </c>
      <c r="B161">
        <v>306</v>
      </c>
      <c r="C161" t="s">
        <v>1418</v>
      </c>
      <c r="D161" t="s">
        <v>1418</v>
      </c>
      <c r="E161" t="s">
        <v>1419</v>
      </c>
      <c r="F161" t="s">
        <v>1420</v>
      </c>
      <c r="G161" t="s">
        <v>1421</v>
      </c>
      <c r="H161">
        <v>0.44374400000000003</v>
      </c>
      <c r="I161">
        <v>0.17413699999999999</v>
      </c>
      <c r="J161">
        <v>2.70506</v>
      </c>
      <c r="K161">
        <v>9.1503000000000001E-3</v>
      </c>
      <c r="L161">
        <v>67.668000000000006</v>
      </c>
      <c r="M161">
        <v>22.244</v>
      </c>
      <c r="N161">
        <v>67.668000000000006</v>
      </c>
      <c r="T161" s="9">
        <v>0.44374400000000003</v>
      </c>
      <c r="AA161" s="16">
        <f t="shared" si="31"/>
        <v>0</v>
      </c>
      <c r="AB161" s="13">
        <f t="shared" si="32"/>
        <v>1</v>
      </c>
      <c r="AC161" s="16">
        <f t="shared" si="33"/>
        <v>0</v>
      </c>
      <c r="AD161" s="13">
        <f t="shared" si="34"/>
        <v>0</v>
      </c>
      <c r="AE161" s="16">
        <f t="shared" si="35"/>
        <v>0</v>
      </c>
      <c r="AF161" s="13">
        <f t="shared" si="35"/>
        <v>1</v>
      </c>
      <c r="AG161" s="17">
        <f t="shared" si="36"/>
        <v>1</v>
      </c>
      <c r="AH161" s="21">
        <f t="shared" si="37"/>
        <v>0</v>
      </c>
      <c r="AI161" s="22">
        <f t="shared" si="38"/>
        <v>0</v>
      </c>
      <c r="AJ161" s="21">
        <f t="shared" si="39"/>
        <v>0</v>
      </c>
      <c r="AK161" s="22">
        <f t="shared" si="40"/>
        <v>0</v>
      </c>
      <c r="AL161" s="21">
        <f t="shared" si="41"/>
        <v>0</v>
      </c>
      <c r="AM161" s="22">
        <f t="shared" si="42"/>
        <v>0</v>
      </c>
      <c r="AN161" s="23">
        <f t="shared" si="43"/>
        <v>0</v>
      </c>
      <c r="BD161">
        <v>2.70506</v>
      </c>
      <c r="BE161">
        <v>9.1503000000000001E-3</v>
      </c>
      <c r="BF161">
        <v>67.668000000000006</v>
      </c>
      <c r="CA161" t="s">
        <v>204</v>
      </c>
      <c r="CB161" t="s">
        <v>1422</v>
      </c>
      <c r="CC161" t="s">
        <v>1423</v>
      </c>
      <c r="CD161" t="s">
        <v>1424</v>
      </c>
      <c r="CE161" t="s">
        <v>1425</v>
      </c>
      <c r="CF161" t="s">
        <v>1426</v>
      </c>
      <c r="CG161">
        <v>15</v>
      </c>
      <c r="CH161">
        <v>2</v>
      </c>
      <c r="CI161">
        <v>1.6873</v>
      </c>
      <c r="CJ161">
        <v>0</v>
      </c>
      <c r="CK161">
        <v>0</v>
      </c>
      <c r="CL161">
        <v>0</v>
      </c>
      <c r="CM161">
        <v>0</v>
      </c>
      <c r="CN161" t="s">
        <v>210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 t="s">
        <v>210</v>
      </c>
      <c r="DB161" t="s">
        <v>210</v>
      </c>
      <c r="DC161" t="s">
        <v>210</v>
      </c>
      <c r="DD161" t="s">
        <v>210</v>
      </c>
      <c r="DE161" t="s">
        <v>210</v>
      </c>
      <c r="DF161" t="s">
        <v>210</v>
      </c>
      <c r="DG161" t="s">
        <v>210</v>
      </c>
      <c r="DH161" t="s">
        <v>210</v>
      </c>
      <c r="DI161" t="s">
        <v>210</v>
      </c>
      <c r="DJ161" t="s">
        <v>210</v>
      </c>
      <c r="DK161" t="s">
        <v>210</v>
      </c>
      <c r="DL161" t="s">
        <v>210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GK161">
        <v>157</v>
      </c>
      <c r="GL161">
        <v>365</v>
      </c>
      <c r="GM161">
        <v>306</v>
      </c>
      <c r="GN161">
        <v>306</v>
      </c>
      <c r="GO161">
        <v>479</v>
      </c>
      <c r="GP161">
        <v>496</v>
      </c>
      <c r="GS161">
        <v>2517</v>
      </c>
      <c r="GT161">
        <v>4005</v>
      </c>
      <c r="GU161" t="s">
        <v>340</v>
      </c>
      <c r="GV161">
        <v>7078</v>
      </c>
      <c r="GW161">
        <v>2517</v>
      </c>
      <c r="GX161">
        <v>4005</v>
      </c>
      <c r="GY161" t="s">
        <v>340</v>
      </c>
      <c r="GZ161">
        <v>7078</v>
      </c>
      <c r="HA161">
        <v>2517</v>
      </c>
      <c r="HB161">
        <v>4005</v>
      </c>
      <c r="HC161" t="s">
        <v>340</v>
      </c>
      <c r="HD161">
        <v>7078</v>
      </c>
    </row>
    <row r="162" spans="1:212" x14ac:dyDescent="0.25">
      <c r="A162" t="s">
        <v>1418</v>
      </c>
      <c r="B162">
        <v>310</v>
      </c>
      <c r="C162" t="s">
        <v>1418</v>
      </c>
      <c r="D162" t="s">
        <v>1418</v>
      </c>
      <c r="E162" t="s">
        <v>1419</v>
      </c>
      <c r="F162" t="s">
        <v>1420</v>
      </c>
      <c r="G162" t="s">
        <v>1421</v>
      </c>
      <c r="H162">
        <v>0.99956999999999996</v>
      </c>
      <c r="I162" s="1">
        <v>3.9512199999999998E-5</v>
      </c>
      <c r="J162">
        <v>37.967100000000002</v>
      </c>
      <c r="K162">
        <v>9.1503000000000001E-3</v>
      </c>
      <c r="L162">
        <v>67.668000000000006</v>
      </c>
      <c r="M162">
        <v>22.244</v>
      </c>
      <c r="N162">
        <v>67.668000000000006</v>
      </c>
      <c r="T162" s="9">
        <v>0.99956999999999996</v>
      </c>
      <c r="AA162" s="16">
        <f t="shared" si="31"/>
        <v>0</v>
      </c>
      <c r="AB162" s="13">
        <f t="shared" si="32"/>
        <v>1</v>
      </c>
      <c r="AC162" s="16">
        <f t="shared" si="33"/>
        <v>0</v>
      </c>
      <c r="AD162" s="13">
        <f t="shared" si="34"/>
        <v>0</v>
      </c>
      <c r="AE162" s="16">
        <f t="shared" si="35"/>
        <v>0</v>
      </c>
      <c r="AF162" s="13">
        <f t="shared" si="35"/>
        <v>1</v>
      </c>
      <c r="AG162" s="17">
        <f t="shared" si="36"/>
        <v>1</v>
      </c>
      <c r="AH162" s="21">
        <f t="shared" si="37"/>
        <v>0</v>
      </c>
      <c r="AI162" s="22">
        <f t="shared" si="38"/>
        <v>0</v>
      </c>
      <c r="AJ162" s="21">
        <f t="shared" si="39"/>
        <v>0</v>
      </c>
      <c r="AK162" s="22">
        <f t="shared" si="40"/>
        <v>0</v>
      </c>
      <c r="AL162" s="21">
        <f t="shared" si="41"/>
        <v>0</v>
      </c>
      <c r="AM162" s="22">
        <f t="shared" si="42"/>
        <v>0</v>
      </c>
      <c r="AN162" s="23">
        <f t="shared" si="43"/>
        <v>0</v>
      </c>
      <c r="BD162">
        <v>37.967100000000002</v>
      </c>
      <c r="BE162">
        <v>9.1503000000000001E-3</v>
      </c>
      <c r="BF162">
        <v>67.668000000000006</v>
      </c>
      <c r="BZ162">
        <v>2</v>
      </c>
      <c r="CA162" t="s">
        <v>204</v>
      </c>
      <c r="CB162" t="s">
        <v>1427</v>
      </c>
      <c r="CC162" t="s">
        <v>1428</v>
      </c>
      <c r="CD162" t="s">
        <v>759</v>
      </c>
      <c r="CE162" t="s">
        <v>1425</v>
      </c>
      <c r="CF162" t="s">
        <v>1426</v>
      </c>
      <c r="CG162">
        <v>19</v>
      </c>
      <c r="CH162">
        <v>2</v>
      </c>
      <c r="CI162">
        <v>1.6873</v>
      </c>
      <c r="CJ162">
        <v>18719000</v>
      </c>
      <c r="CK162">
        <v>0</v>
      </c>
      <c r="CL162">
        <v>18719000</v>
      </c>
      <c r="CM162">
        <v>0</v>
      </c>
      <c r="CN162" t="s">
        <v>210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18719000</v>
      </c>
      <c r="CX162">
        <v>0</v>
      </c>
      <c r="CY162">
        <v>0</v>
      </c>
      <c r="CZ162">
        <v>0</v>
      </c>
      <c r="DA162" t="s">
        <v>210</v>
      </c>
      <c r="DB162" t="s">
        <v>210</v>
      </c>
      <c r="DC162" t="s">
        <v>210</v>
      </c>
      <c r="DD162" t="s">
        <v>210</v>
      </c>
      <c r="DE162" t="s">
        <v>210</v>
      </c>
      <c r="DF162" t="s">
        <v>210</v>
      </c>
      <c r="DG162" t="s">
        <v>210</v>
      </c>
      <c r="DH162" t="s">
        <v>210</v>
      </c>
      <c r="DI162" t="s">
        <v>210</v>
      </c>
      <c r="DJ162" t="s">
        <v>210</v>
      </c>
      <c r="DK162" t="s">
        <v>210</v>
      </c>
      <c r="DL162" t="s">
        <v>210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18719000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GK162">
        <v>158</v>
      </c>
      <c r="GL162">
        <v>365</v>
      </c>
      <c r="GM162">
        <v>310</v>
      </c>
      <c r="GN162">
        <v>310</v>
      </c>
      <c r="GO162">
        <v>479</v>
      </c>
      <c r="GP162">
        <v>496</v>
      </c>
      <c r="GQ162">
        <v>2517</v>
      </c>
      <c r="GR162" t="s">
        <v>1429</v>
      </c>
      <c r="GS162">
        <v>2517</v>
      </c>
      <c r="GT162">
        <v>4005</v>
      </c>
      <c r="GU162" t="s">
        <v>340</v>
      </c>
      <c r="GV162">
        <v>7078</v>
      </c>
      <c r="GW162">
        <v>2517</v>
      </c>
      <c r="GX162">
        <v>4005</v>
      </c>
      <c r="GY162" t="s">
        <v>340</v>
      </c>
      <c r="GZ162">
        <v>7078</v>
      </c>
      <c r="HA162">
        <v>2517</v>
      </c>
      <c r="HB162">
        <v>4005</v>
      </c>
      <c r="HC162" t="s">
        <v>340</v>
      </c>
      <c r="HD162">
        <v>7078</v>
      </c>
    </row>
    <row r="163" spans="1:212" x14ac:dyDescent="0.25">
      <c r="A163" t="s">
        <v>1430</v>
      </c>
      <c r="B163" t="s">
        <v>1431</v>
      </c>
      <c r="C163" t="s">
        <v>1432</v>
      </c>
      <c r="D163" t="s">
        <v>1432</v>
      </c>
      <c r="E163" t="s">
        <v>1433</v>
      </c>
      <c r="F163" t="s">
        <v>1434</v>
      </c>
      <c r="G163" t="s">
        <v>1435</v>
      </c>
      <c r="H163">
        <v>0.92758399999999996</v>
      </c>
      <c r="I163">
        <v>9.7310199999999999E-3</v>
      </c>
      <c r="J163">
        <v>12.895899999999999</v>
      </c>
      <c r="K163">
        <v>1.31901E-2</v>
      </c>
      <c r="L163">
        <v>45.335000000000001</v>
      </c>
      <c r="M163">
        <v>8.3816000000000006</v>
      </c>
      <c r="N163">
        <v>45.335000000000001</v>
      </c>
      <c r="Q163" s="7">
        <v>0.92758399999999996</v>
      </c>
      <c r="AA163" s="16">
        <f t="shared" si="31"/>
        <v>1</v>
      </c>
      <c r="AB163" s="13">
        <f t="shared" si="32"/>
        <v>0</v>
      </c>
      <c r="AC163" s="16">
        <f t="shared" si="33"/>
        <v>0</v>
      </c>
      <c r="AD163" s="13">
        <f t="shared" si="34"/>
        <v>0</v>
      </c>
      <c r="AE163" s="16">
        <f t="shared" si="35"/>
        <v>1</v>
      </c>
      <c r="AF163" s="13">
        <f t="shared" si="35"/>
        <v>0</v>
      </c>
      <c r="AG163" s="17">
        <f t="shared" si="36"/>
        <v>1</v>
      </c>
      <c r="AH163" s="21">
        <f t="shared" si="37"/>
        <v>0</v>
      </c>
      <c r="AI163" s="22">
        <f t="shared" si="38"/>
        <v>0</v>
      </c>
      <c r="AJ163" s="21">
        <f t="shared" si="39"/>
        <v>0</v>
      </c>
      <c r="AK163" s="22">
        <f t="shared" si="40"/>
        <v>0</v>
      </c>
      <c r="AL163" s="21">
        <f t="shared" si="41"/>
        <v>0</v>
      </c>
      <c r="AM163" s="22">
        <f t="shared" si="42"/>
        <v>0</v>
      </c>
      <c r="AN163" s="23">
        <f t="shared" si="43"/>
        <v>0</v>
      </c>
      <c r="AU163">
        <v>12.895899999999999</v>
      </c>
      <c r="AV163">
        <v>1.31901E-2</v>
      </c>
      <c r="AW163">
        <v>45.335000000000001</v>
      </c>
      <c r="BZ163">
        <v>1</v>
      </c>
      <c r="CA163" t="s">
        <v>204</v>
      </c>
      <c r="CB163" t="s">
        <v>1436</v>
      </c>
      <c r="CC163" t="s">
        <v>303</v>
      </c>
      <c r="CD163" t="s">
        <v>280</v>
      </c>
      <c r="CE163" t="s">
        <v>1437</v>
      </c>
      <c r="CF163" t="s">
        <v>1438</v>
      </c>
      <c r="CG163">
        <v>3</v>
      </c>
      <c r="CH163">
        <v>2</v>
      </c>
      <c r="CI163">
        <v>0.19148000000000001</v>
      </c>
      <c r="CJ163">
        <v>702250</v>
      </c>
      <c r="CK163">
        <v>702250</v>
      </c>
      <c r="CL163">
        <v>0</v>
      </c>
      <c r="CM163">
        <v>0</v>
      </c>
      <c r="CN163" t="s">
        <v>210</v>
      </c>
      <c r="CO163">
        <v>0</v>
      </c>
      <c r="CP163">
        <v>0</v>
      </c>
      <c r="CQ163">
        <v>702250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 t="s">
        <v>210</v>
      </c>
      <c r="DB163" t="s">
        <v>210</v>
      </c>
      <c r="DC163" t="s">
        <v>210</v>
      </c>
      <c r="DD163" t="s">
        <v>210</v>
      </c>
      <c r="DE163" t="s">
        <v>210</v>
      </c>
      <c r="DF163" t="s">
        <v>210</v>
      </c>
      <c r="DG163" t="s">
        <v>210</v>
      </c>
      <c r="DH163" t="s">
        <v>210</v>
      </c>
      <c r="DI163" t="s">
        <v>210</v>
      </c>
      <c r="DJ163" t="s">
        <v>210</v>
      </c>
      <c r="DK163" t="s">
        <v>210</v>
      </c>
      <c r="DL163" t="s">
        <v>210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702250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GK163">
        <v>159</v>
      </c>
      <c r="GL163">
        <v>370</v>
      </c>
      <c r="GM163">
        <v>4</v>
      </c>
      <c r="GN163">
        <v>4</v>
      </c>
      <c r="GO163">
        <v>169</v>
      </c>
      <c r="GP163">
        <v>176</v>
      </c>
      <c r="GQ163">
        <v>436</v>
      </c>
      <c r="GR163">
        <v>479</v>
      </c>
      <c r="GS163">
        <v>436</v>
      </c>
      <c r="GT163">
        <v>479</v>
      </c>
      <c r="GU163" t="s">
        <v>271</v>
      </c>
      <c r="GV163">
        <v>5463</v>
      </c>
      <c r="GW163">
        <v>436</v>
      </c>
      <c r="GX163">
        <v>479</v>
      </c>
      <c r="GY163" t="s">
        <v>271</v>
      </c>
      <c r="GZ163">
        <v>5463</v>
      </c>
      <c r="HA163">
        <v>436</v>
      </c>
      <c r="HB163">
        <v>479</v>
      </c>
      <c r="HC163" t="s">
        <v>271</v>
      </c>
      <c r="HD163">
        <v>5463</v>
      </c>
    </row>
    <row r="164" spans="1:212" x14ac:dyDescent="0.25">
      <c r="A164" t="s">
        <v>1439</v>
      </c>
      <c r="B164">
        <v>226</v>
      </c>
      <c r="C164" t="s">
        <v>1439</v>
      </c>
      <c r="D164" t="s">
        <v>1439</v>
      </c>
      <c r="E164" t="s">
        <v>1440</v>
      </c>
      <c r="F164" t="s">
        <v>1441</v>
      </c>
      <c r="G164" t="s">
        <v>1442</v>
      </c>
      <c r="H164">
        <v>0.98168999999999995</v>
      </c>
      <c r="I164">
        <v>2.4999699999999998E-3</v>
      </c>
      <c r="J164">
        <v>17.292899999999999</v>
      </c>
      <c r="K164">
        <v>1.9615899999999999E-2</v>
      </c>
      <c r="L164">
        <v>49.097000000000001</v>
      </c>
      <c r="M164">
        <v>9.4505999999999997</v>
      </c>
      <c r="N164">
        <v>49.097000000000001</v>
      </c>
      <c r="Z164" s="13">
        <v>0.98168999999999995</v>
      </c>
      <c r="AA164" s="16">
        <f t="shared" si="31"/>
        <v>0</v>
      </c>
      <c r="AB164" s="13">
        <f t="shared" si="32"/>
        <v>0</v>
      </c>
      <c r="AC164" s="16">
        <f t="shared" si="33"/>
        <v>0</v>
      </c>
      <c r="AD164" s="13">
        <f t="shared" si="34"/>
        <v>1</v>
      </c>
      <c r="AE164" s="16">
        <f t="shared" si="35"/>
        <v>0</v>
      </c>
      <c r="AF164" s="13">
        <f t="shared" si="35"/>
        <v>1</v>
      </c>
      <c r="AG164" s="17">
        <f t="shared" si="36"/>
        <v>1</v>
      </c>
      <c r="AH164" s="21">
        <f t="shared" si="37"/>
        <v>0</v>
      </c>
      <c r="AI164" s="22">
        <f t="shared" si="38"/>
        <v>0</v>
      </c>
      <c r="AJ164" s="21">
        <f t="shared" si="39"/>
        <v>0</v>
      </c>
      <c r="AK164" s="22">
        <f t="shared" si="40"/>
        <v>0</v>
      </c>
      <c r="AL164" s="21">
        <f t="shared" si="41"/>
        <v>0</v>
      </c>
      <c r="AM164" s="22">
        <f t="shared" si="42"/>
        <v>0</v>
      </c>
      <c r="AN164" s="23">
        <f t="shared" si="43"/>
        <v>0</v>
      </c>
      <c r="BV164">
        <v>17.292899999999999</v>
      </c>
      <c r="BW164">
        <v>1.9615899999999999E-2</v>
      </c>
      <c r="BX164">
        <v>49.097000000000001</v>
      </c>
      <c r="BZ164">
        <v>1</v>
      </c>
      <c r="CA164" t="s">
        <v>204</v>
      </c>
      <c r="CB164" t="s">
        <v>1443</v>
      </c>
      <c r="CC164" t="s">
        <v>1322</v>
      </c>
      <c r="CD164" t="s">
        <v>632</v>
      </c>
      <c r="CE164" t="s">
        <v>1444</v>
      </c>
      <c r="CF164" t="s">
        <v>1445</v>
      </c>
      <c r="CG164">
        <v>5</v>
      </c>
      <c r="CH164">
        <v>2</v>
      </c>
      <c r="CI164">
        <v>-1.6923999999999999</v>
      </c>
      <c r="CJ164">
        <v>0</v>
      </c>
      <c r="CK164">
        <v>0</v>
      </c>
      <c r="CL164">
        <v>0</v>
      </c>
      <c r="CM164">
        <v>0</v>
      </c>
      <c r="CN164" t="s">
        <v>210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 t="s">
        <v>210</v>
      </c>
      <c r="DB164" t="s">
        <v>210</v>
      </c>
      <c r="DC164" t="s">
        <v>210</v>
      </c>
      <c r="DD164" t="s">
        <v>210</v>
      </c>
      <c r="DE164" t="s">
        <v>210</v>
      </c>
      <c r="DF164" t="s">
        <v>210</v>
      </c>
      <c r="DG164" t="s">
        <v>210</v>
      </c>
      <c r="DH164" t="s">
        <v>210</v>
      </c>
      <c r="DI164" t="s">
        <v>210</v>
      </c>
      <c r="DJ164" t="s">
        <v>210</v>
      </c>
      <c r="DK164" t="s">
        <v>210</v>
      </c>
      <c r="DL164" t="s">
        <v>210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GK164">
        <v>160</v>
      </c>
      <c r="GL164">
        <v>371</v>
      </c>
      <c r="GM164">
        <v>226</v>
      </c>
      <c r="GN164">
        <v>226</v>
      </c>
      <c r="GO164">
        <v>112</v>
      </c>
      <c r="GP164">
        <v>115</v>
      </c>
      <c r="GQ164">
        <v>267</v>
      </c>
      <c r="GR164">
        <v>299</v>
      </c>
      <c r="GS164">
        <v>267</v>
      </c>
      <c r="GT164">
        <v>299</v>
      </c>
      <c r="GU164" t="s">
        <v>230</v>
      </c>
      <c r="GV164">
        <v>14521</v>
      </c>
      <c r="GW164">
        <v>267</v>
      </c>
      <c r="GX164">
        <v>299</v>
      </c>
      <c r="GY164" t="s">
        <v>230</v>
      </c>
      <c r="GZ164">
        <v>14521</v>
      </c>
      <c r="HA164">
        <v>267</v>
      </c>
      <c r="HB164">
        <v>299</v>
      </c>
      <c r="HC164" t="s">
        <v>230</v>
      </c>
      <c r="HD164">
        <v>14521</v>
      </c>
    </row>
    <row r="165" spans="1:212" x14ac:dyDescent="0.25">
      <c r="A165" t="s">
        <v>1446</v>
      </c>
      <c r="B165">
        <v>610</v>
      </c>
      <c r="C165" t="s">
        <v>1446</v>
      </c>
      <c r="D165" t="s">
        <v>1446</v>
      </c>
      <c r="G165" t="s">
        <v>1447</v>
      </c>
      <c r="H165">
        <v>0.81514299999999995</v>
      </c>
      <c r="I165">
        <v>3.3274499999999999E-2</v>
      </c>
      <c r="J165">
        <v>5.47281</v>
      </c>
      <c r="K165">
        <v>1.7657699999999998E-2</v>
      </c>
      <c r="L165">
        <v>54.343000000000004</v>
      </c>
      <c r="M165">
        <v>13.574999999999999</v>
      </c>
      <c r="N165">
        <v>54.343000000000004</v>
      </c>
      <c r="Z165" s="13">
        <v>0.81514299999999995</v>
      </c>
      <c r="AA165" s="16">
        <f t="shared" si="31"/>
        <v>0</v>
      </c>
      <c r="AB165" s="13">
        <f t="shared" si="32"/>
        <v>0</v>
      </c>
      <c r="AC165" s="16">
        <f t="shared" si="33"/>
        <v>0</v>
      </c>
      <c r="AD165" s="13">
        <f t="shared" si="34"/>
        <v>1</v>
      </c>
      <c r="AE165" s="16">
        <f t="shared" si="35"/>
        <v>0</v>
      </c>
      <c r="AF165" s="13">
        <f t="shared" si="35"/>
        <v>1</v>
      </c>
      <c r="AG165" s="17">
        <f t="shared" si="36"/>
        <v>1</v>
      </c>
      <c r="AH165" s="21">
        <f t="shared" si="37"/>
        <v>0</v>
      </c>
      <c r="AI165" s="22">
        <f t="shared" si="38"/>
        <v>0</v>
      </c>
      <c r="AJ165" s="21">
        <f t="shared" si="39"/>
        <v>0</v>
      </c>
      <c r="AK165" s="22">
        <f t="shared" si="40"/>
        <v>0</v>
      </c>
      <c r="AL165" s="21">
        <f t="shared" si="41"/>
        <v>0</v>
      </c>
      <c r="AM165" s="22">
        <f t="shared" si="42"/>
        <v>0</v>
      </c>
      <c r="AN165" s="23">
        <f t="shared" si="43"/>
        <v>0</v>
      </c>
      <c r="BV165">
        <v>5.47281</v>
      </c>
      <c r="BW165">
        <v>1.7657699999999998E-2</v>
      </c>
      <c r="BX165">
        <v>54.343000000000004</v>
      </c>
      <c r="BZ165">
        <v>2</v>
      </c>
      <c r="CA165" t="s">
        <v>204</v>
      </c>
      <c r="CB165" t="s">
        <v>1448</v>
      </c>
      <c r="CC165" t="s">
        <v>1449</v>
      </c>
      <c r="CD165" t="s">
        <v>788</v>
      </c>
      <c r="CE165" t="s">
        <v>1450</v>
      </c>
      <c r="CF165" t="s">
        <v>1451</v>
      </c>
      <c r="CG165">
        <v>5</v>
      </c>
      <c r="CH165">
        <v>2</v>
      </c>
      <c r="CI165">
        <v>-3.6852</v>
      </c>
      <c r="CJ165">
        <v>0</v>
      </c>
      <c r="CK165">
        <v>0</v>
      </c>
      <c r="CL165">
        <v>0</v>
      </c>
      <c r="CM165">
        <v>0</v>
      </c>
      <c r="CN165" t="s">
        <v>210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 t="s">
        <v>210</v>
      </c>
      <c r="DB165" t="s">
        <v>210</v>
      </c>
      <c r="DC165" t="s">
        <v>210</v>
      </c>
      <c r="DD165" t="s">
        <v>210</v>
      </c>
      <c r="DE165" t="s">
        <v>210</v>
      </c>
      <c r="DF165" t="s">
        <v>210</v>
      </c>
      <c r="DG165" t="s">
        <v>210</v>
      </c>
      <c r="DH165" t="s">
        <v>210</v>
      </c>
      <c r="DI165" t="s">
        <v>210</v>
      </c>
      <c r="DJ165" t="s">
        <v>210</v>
      </c>
      <c r="DK165" t="s">
        <v>210</v>
      </c>
      <c r="DL165" t="s">
        <v>210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GK165">
        <v>161</v>
      </c>
      <c r="GL165">
        <v>372</v>
      </c>
      <c r="GM165">
        <v>610</v>
      </c>
      <c r="GN165">
        <v>610</v>
      </c>
      <c r="GO165">
        <v>310</v>
      </c>
      <c r="GP165">
        <v>324</v>
      </c>
      <c r="GQ165">
        <v>1469</v>
      </c>
      <c r="GR165">
        <v>2123</v>
      </c>
      <c r="GS165">
        <v>1469</v>
      </c>
      <c r="GT165">
        <v>2123</v>
      </c>
      <c r="GU165" t="s">
        <v>230</v>
      </c>
      <c r="GV165">
        <v>14319</v>
      </c>
      <c r="GW165">
        <v>1469</v>
      </c>
      <c r="GX165">
        <v>2123</v>
      </c>
      <c r="GY165" t="s">
        <v>230</v>
      </c>
      <c r="GZ165">
        <v>14319</v>
      </c>
      <c r="HA165">
        <v>1469</v>
      </c>
      <c r="HB165">
        <v>2123</v>
      </c>
      <c r="HC165" t="s">
        <v>230</v>
      </c>
      <c r="HD165">
        <v>14319</v>
      </c>
    </row>
    <row r="166" spans="1:212" x14ac:dyDescent="0.25">
      <c r="A166" t="s">
        <v>1452</v>
      </c>
      <c r="B166" t="s">
        <v>1453</v>
      </c>
      <c r="C166" t="s">
        <v>1454</v>
      </c>
      <c r="D166" t="s">
        <v>1454</v>
      </c>
      <c r="E166" t="s">
        <v>1455</v>
      </c>
      <c r="F166" t="s">
        <v>1456</v>
      </c>
      <c r="G166" t="s">
        <v>1457</v>
      </c>
      <c r="H166">
        <v>0.197772</v>
      </c>
      <c r="I166">
        <v>0.26225100000000001</v>
      </c>
      <c r="J166">
        <v>0</v>
      </c>
      <c r="K166">
        <v>1.5695299999999999E-2</v>
      </c>
      <c r="L166">
        <v>49.5</v>
      </c>
      <c r="M166">
        <v>21.638999999999999</v>
      </c>
      <c r="N166">
        <v>49.5</v>
      </c>
      <c r="X166" s="13">
        <v>0.197772</v>
      </c>
      <c r="AA166" s="16">
        <f t="shared" si="31"/>
        <v>0</v>
      </c>
      <c r="AB166" s="13">
        <f t="shared" si="32"/>
        <v>0</v>
      </c>
      <c r="AC166" s="16">
        <f t="shared" si="33"/>
        <v>0</v>
      </c>
      <c r="AD166" s="13">
        <f t="shared" si="34"/>
        <v>1</v>
      </c>
      <c r="AE166" s="16">
        <f t="shared" si="35"/>
        <v>0</v>
      </c>
      <c r="AF166" s="13">
        <f t="shared" si="35"/>
        <v>1</v>
      </c>
      <c r="AG166" s="17">
        <f t="shared" si="36"/>
        <v>1</v>
      </c>
      <c r="AH166" s="21">
        <f t="shared" si="37"/>
        <v>0</v>
      </c>
      <c r="AI166" s="22">
        <f t="shared" si="38"/>
        <v>0</v>
      </c>
      <c r="AJ166" s="21">
        <f t="shared" si="39"/>
        <v>0</v>
      </c>
      <c r="AK166" s="22">
        <f t="shared" si="40"/>
        <v>1</v>
      </c>
      <c r="AL166" s="21">
        <f t="shared" si="41"/>
        <v>0</v>
      </c>
      <c r="AM166" s="22">
        <f t="shared" si="42"/>
        <v>1</v>
      </c>
      <c r="AN166" s="23">
        <f t="shared" si="43"/>
        <v>1</v>
      </c>
      <c r="BP166">
        <v>0</v>
      </c>
      <c r="BQ166">
        <v>1.5695299999999999E-2</v>
      </c>
      <c r="BR166">
        <v>49.5</v>
      </c>
      <c r="CA166" t="s">
        <v>204</v>
      </c>
      <c r="CB166" t="s">
        <v>1458</v>
      </c>
      <c r="CC166" t="s">
        <v>391</v>
      </c>
      <c r="CD166" t="s">
        <v>1459</v>
      </c>
      <c r="CE166" t="s">
        <v>1460</v>
      </c>
      <c r="CF166" t="s">
        <v>1461</v>
      </c>
      <c r="CG166">
        <v>3</v>
      </c>
      <c r="CH166">
        <v>2</v>
      </c>
      <c r="CI166">
        <v>-1.1960999999999999</v>
      </c>
      <c r="CJ166">
        <v>0</v>
      </c>
      <c r="CK166">
        <v>0</v>
      </c>
      <c r="CL166">
        <v>0</v>
      </c>
      <c r="CM166">
        <v>0</v>
      </c>
      <c r="CN166" t="s">
        <v>210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 t="s">
        <v>210</v>
      </c>
      <c r="DB166" t="s">
        <v>210</v>
      </c>
      <c r="DC166" t="s">
        <v>210</v>
      </c>
      <c r="DD166" t="s">
        <v>210</v>
      </c>
      <c r="DE166" t="s">
        <v>210</v>
      </c>
      <c r="DF166" t="s">
        <v>210</v>
      </c>
      <c r="DG166" t="s">
        <v>210</v>
      </c>
      <c r="DH166" t="s">
        <v>210</v>
      </c>
      <c r="DI166" t="s">
        <v>210</v>
      </c>
      <c r="DJ166" t="s">
        <v>210</v>
      </c>
      <c r="DK166" t="s">
        <v>210</v>
      </c>
      <c r="DL166" t="s">
        <v>210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GK166">
        <v>162</v>
      </c>
      <c r="GL166">
        <v>373</v>
      </c>
      <c r="GM166">
        <v>1600</v>
      </c>
      <c r="GN166">
        <v>1600</v>
      </c>
      <c r="GO166">
        <v>253</v>
      </c>
      <c r="GP166">
        <v>263</v>
      </c>
      <c r="GS166">
        <v>713</v>
      </c>
      <c r="GT166">
        <v>786</v>
      </c>
      <c r="GU166" t="s">
        <v>283</v>
      </c>
      <c r="GV166">
        <v>5695</v>
      </c>
      <c r="GW166">
        <v>713</v>
      </c>
      <c r="GX166">
        <v>786</v>
      </c>
      <c r="GY166" t="s">
        <v>283</v>
      </c>
      <c r="GZ166">
        <v>5695</v>
      </c>
      <c r="HA166">
        <v>713</v>
      </c>
      <c r="HB166">
        <v>786</v>
      </c>
      <c r="HC166" t="s">
        <v>283</v>
      </c>
      <c r="HD166">
        <v>5695</v>
      </c>
    </row>
    <row r="167" spans="1:212" x14ac:dyDescent="0.25">
      <c r="A167" t="s">
        <v>1452</v>
      </c>
      <c r="B167" t="s">
        <v>1462</v>
      </c>
      <c r="C167" t="s">
        <v>1454</v>
      </c>
      <c r="D167" t="s">
        <v>1454</v>
      </c>
      <c r="E167" t="s">
        <v>1455</v>
      </c>
      <c r="F167" t="s">
        <v>1456</v>
      </c>
      <c r="G167" t="s">
        <v>1457</v>
      </c>
      <c r="H167">
        <v>0.197772</v>
      </c>
      <c r="I167">
        <v>0.26083000000000001</v>
      </c>
      <c r="J167">
        <v>0</v>
      </c>
      <c r="K167">
        <v>1.5695299999999999E-2</v>
      </c>
      <c r="L167">
        <v>49.5</v>
      </c>
      <c r="M167">
        <v>21.638999999999999</v>
      </c>
      <c r="N167">
        <v>49.5</v>
      </c>
      <c r="X167" s="13">
        <v>0.197772</v>
      </c>
      <c r="AA167" s="16">
        <f t="shared" si="31"/>
        <v>0</v>
      </c>
      <c r="AB167" s="13">
        <f t="shared" si="32"/>
        <v>0</v>
      </c>
      <c r="AC167" s="16">
        <f t="shared" si="33"/>
        <v>0</v>
      </c>
      <c r="AD167" s="13">
        <f t="shared" si="34"/>
        <v>1</v>
      </c>
      <c r="AE167" s="16">
        <f t="shared" si="35"/>
        <v>0</v>
      </c>
      <c r="AF167" s="13">
        <f t="shared" si="35"/>
        <v>1</v>
      </c>
      <c r="AG167" s="17">
        <f t="shared" si="36"/>
        <v>1</v>
      </c>
      <c r="AH167" s="21">
        <f t="shared" si="37"/>
        <v>0</v>
      </c>
      <c r="AI167" s="22">
        <f t="shared" si="38"/>
        <v>0</v>
      </c>
      <c r="AJ167" s="21">
        <f t="shared" si="39"/>
        <v>0</v>
      </c>
      <c r="AK167" s="22">
        <f t="shared" si="40"/>
        <v>1</v>
      </c>
      <c r="AL167" s="21">
        <f t="shared" si="41"/>
        <v>0</v>
      </c>
      <c r="AM167" s="22">
        <f t="shared" si="42"/>
        <v>1</v>
      </c>
      <c r="AN167" s="23">
        <f t="shared" si="43"/>
        <v>1</v>
      </c>
      <c r="BP167">
        <v>0</v>
      </c>
      <c r="BQ167">
        <v>1.5695299999999999E-2</v>
      </c>
      <c r="BR167">
        <v>49.5</v>
      </c>
      <c r="CA167" t="s">
        <v>204</v>
      </c>
      <c r="CB167" t="s">
        <v>1463</v>
      </c>
      <c r="CC167" t="s">
        <v>214</v>
      </c>
      <c r="CD167" t="s">
        <v>215</v>
      </c>
      <c r="CE167" t="s">
        <v>1460</v>
      </c>
      <c r="CF167" t="s">
        <v>1461</v>
      </c>
      <c r="CG167">
        <v>4</v>
      </c>
      <c r="CH167">
        <v>2</v>
      </c>
      <c r="CI167">
        <v>-1.1960999999999999</v>
      </c>
      <c r="CJ167">
        <v>0</v>
      </c>
      <c r="CK167">
        <v>0</v>
      </c>
      <c r="CL167">
        <v>0</v>
      </c>
      <c r="CM167">
        <v>0</v>
      </c>
      <c r="CN167" t="s">
        <v>210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 t="s">
        <v>210</v>
      </c>
      <c r="DB167" t="s">
        <v>210</v>
      </c>
      <c r="DC167" t="s">
        <v>210</v>
      </c>
      <c r="DD167" t="s">
        <v>210</v>
      </c>
      <c r="DE167" t="s">
        <v>210</v>
      </c>
      <c r="DF167" t="s">
        <v>210</v>
      </c>
      <c r="DG167" t="s">
        <v>210</v>
      </c>
      <c r="DH167" t="s">
        <v>210</v>
      </c>
      <c r="DI167" t="s">
        <v>210</v>
      </c>
      <c r="DJ167" t="s">
        <v>210</v>
      </c>
      <c r="DK167" t="s">
        <v>210</v>
      </c>
      <c r="DL167" t="s">
        <v>210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GK167">
        <v>163</v>
      </c>
      <c r="GL167">
        <v>373</v>
      </c>
      <c r="GM167">
        <v>1601</v>
      </c>
      <c r="GN167">
        <v>1601</v>
      </c>
      <c r="GO167">
        <v>253</v>
      </c>
      <c r="GP167">
        <v>263</v>
      </c>
      <c r="GS167">
        <v>713</v>
      </c>
      <c r="GT167">
        <v>786</v>
      </c>
      <c r="GU167" t="s">
        <v>283</v>
      </c>
      <c r="GV167">
        <v>5695</v>
      </c>
      <c r="GW167">
        <v>713</v>
      </c>
      <c r="GX167">
        <v>786</v>
      </c>
      <c r="GY167" t="s">
        <v>283</v>
      </c>
      <c r="GZ167">
        <v>5695</v>
      </c>
      <c r="HA167">
        <v>713</v>
      </c>
      <c r="HB167">
        <v>786</v>
      </c>
      <c r="HC167" t="s">
        <v>283</v>
      </c>
      <c r="HD167">
        <v>5695</v>
      </c>
    </row>
    <row r="168" spans="1:212" x14ac:dyDescent="0.25">
      <c r="A168" t="s">
        <v>1452</v>
      </c>
      <c r="B168" t="s">
        <v>1464</v>
      </c>
      <c r="C168" t="s">
        <v>1454</v>
      </c>
      <c r="D168" t="s">
        <v>1454</v>
      </c>
      <c r="E168" t="s">
        <v>1455</v>
      </c>
      <c r="F168" t="s">
        <v>1456</v>
      </c>
      <c r="G168" t="s">
        <v>1457</v>
      </c>
      <c r="H168">
        <v>0.197772</v>
      </c>
      <c r="I168">
        <v>0.25940200000000002</v>
      </c>
      <c r="J168">
        <v>0</v>
      </c>
      <c r="K168">
        <v>1.5695299999999999E-2</v>
      </c>
      <c r="L168">
        <v>49.5</v>
      </c>
      <c r="M168">
        <v>21.638999999999999</v>
      </c>
      <c r="N168">
        <v>49.5</v>
      </c>
      <c r="X168" s="13">
        <v>0.197772</v>
      </c>
      <c r="AA168" s="16">
        <f t="shared" si="31"/>
        <v>0</v>
      </c>
      <c r="AB168" s="13">
        <f t="shared" si="32"/>
        <v>0</v>
      </c>
      <c r="AC168" s="16">
        <f t="shared" si="33"/>
        <v>0</v>
      </c>
      <c r="AD168" s="13">
        <f t="shared" si="34"/>
        <v>1</v>
      </c>
      <c r="AE168" s="16">
        <f t="shared" si="35"/>
        <v>0</v>
      </c>
      <c r="AF168" s="13">
        <f t="shared" si="35"/>
        <v>1</v>
      </c>
      <c r="AG168" s="17">
        <f t="shared" si="36"/>
        <v>1</v>
      </c>
      <c r="AH168" s="21">
        <f t="shared" si="37"/>
        <v>0</v>
      </c>
      <c r="AI168" s="22">
        <f t="shared" si="38"/>
        <v>0</v>
      </c>
      <c r="AJ168" s="21">
        <f t="shared" si="39"/>
        <v>0</v>
      </c>
      <c r="AK168" s="22">
        <f t="shared" si="40"/>
        <v>1</v>
      </c>
      <c r="AL168" s="21">
        <f t="shared" si="41"/>
        <v>0</v>
      </c>
      <c r="AM168" s="22">
        <f t="shared" si="42"/>
        <v>1</v>
      </c>
      <c r="AN168" s="23">
        <f t="shared" si="43"/>
        <v>1</v>
      </c>
      <c r="BP168">
        <v>0</v>
      </c>
      <c r="BQ168">
        <v>1.5695299999999999E-2</v>
      </c>
      <c r="BR168">
        <v>49.5</v>
      </c>
      <c r="CA168" t="s">
        <v>204</v>
      </c>
      <c r="CB168" t="s">
        <v>1465</v>
      </c>
      <c r="CC168" t="s">
        <v>214</v>
      </c>
      <c r="CD168" t="s">
        <v>215</v>
      </c>
      <c r="CE168" t="s">
        <v>1460</v>
      </c>
      <c r="CF168" t="s">
        <v>1461</v>
      </c>
      <c r="CG168">
        <v>6</v>
      </c>
      <c r="CH168">
        <v>2</v>
      </c>
      <c r="CI168">
        <v>-1.1960999999999999</v>
      </c>
      <c r="CJ168">
        <v>0</v>
      </c>
      <c r="CK168">
        <v>0</v>
      </c>
      <c r="CL168">
        <v>0</v>
      </c>
      <c r="CM168">
        <v>0</v>
      </c>
      <c r="CN168" t="s">
        <v>210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 t="s">
        <v>210</v>
      </c>
      <c r="DB168" t="s">
        <v>210</v>
      </c>
      <c r="DC168" t="s">
        <v>210</v>
      </c>
      <c r="DD168" t="s">
        <v>210</v>
      </c>
      <c r="DE168" t="s">
        <v>210</v>
      </c>
      <c r="DF168" t="s">
        <v>210</v>
      </c>
      <c r="DG168" t="s">
        <v>210</v>
      </c>
      <c r="DH168" t="s">
        <v>210</v>
      </c>
      <c r="DI168" t="s">
        <v>210</v>
      </c>
      <c r="DJ168" t="s">
        <v>210</v>
      </c>
      <c r="DK168" t="s">
        <v>210</v>
      </c>
      <c r="DL168" t="s">
        <v>210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GK168">
        <v>164</v>
      </c>
      <c r="GL168">
        <v>373</v>
      </c>
      <c r="GM168">
        <v>1603</v>
      </c>
      <c r="GN168">
        <v>1603</v>
      </c>
      <c r="GO168">
        <v>253</v>
      </c>
      <c r="GP168">
        <v>263</v>
      </c>
      <c r="GS168">
        <v>713</v>
      </c>
      <c r="GT168">
        <v>786</v>
      </c>
      <c r="GU168" t="s">
        <v>283</v>
      </c>
      <c r="GV168">
        <v>5695</v>
      </c>
      <c r="GW168">
        <v>713</v>
      </c>
      <c r="GX168">
        <v>786</v>
      </c>
      <c r="GY168" t="s">
        <v>283</v>
      </c>
      <c r="GZ168">
        <v>5695</v>
      </c>
      <c r="HA168">
        <v>713</v>
      </c>
      <c r="HB168">
        <v>786</v>
      </c>
      <c r="HC168" t="s">
        <v>283</v>
      </c>
      <c r="HD168">
        <v>5695</v>
      </c>
    </row>
    <row r="169" spans="1:212" x14ac:dyDescent="0.25">
      <c r="A169" t="s">
        <v>1452</v>
      </c>
      <c r="B169" t="s">
        <v>1466</v>
      </c>
      <c r="C169" t="s">
        <v>1454</v>
      </c>
      <c r="D169" t="s">
        <v>1454</v>
      </c>
      <c r="E169" t="s">
        <v>1455</v>
      </c>
      <c r="F169" t="s">
        <v>1456</v>
      </c>
      <c r="G169" t="s">
        <v>1457</v>
      </c>
      <c r="H169">
        <v>0.197772</v>
      </c>
      <c r="I169">
        <v>0.25796599999999997</v>
      </c>
      <c r="J169">
        <v>0</v>
      </c>
      <c r="K169">
        <v>1.5695299999999999E-2</v>
      </c>
      <c r="L169">
        <v>49.5</v>
      </c>
      <c r="M169">
        <v>21.638999999999999</v>
      </c>
      <c r="N169">
        <v>49.5</v>
      </c>
      <c r="X169" s="13">
        <v>0.197772</v>
      </c>
      <c r="AA169" s="16">
        <f t="shared" si="31"/>
        <v>0</v>
      </c>
      <c r="AB169" s="13">
        <f t="shared" si="32"/>
        <v>0</v>
      </c>
      <c r="AC169" s="16">
        <f t="shared" si="33"/>
        <v>0</v>
      </c>
      <c r="AD169" s="13">
        <f t="shared" si="34"/>
        <v>1</v>
      </c>
      <c r="AE169" s="16">
        <f t="shared" si="35"/>
        <v>0</v>
      </c>
      <c r="AF169" s="13">
        <f t="shared" si="35"/>
        <v>1</v>
      </c>
      <c r="AG169" s="17">
        <f t="shared" si="36"/>
        <v>1</v>
      </c>
      <c r="AH169" s="21">
        <f t="shared" si="37"/>
        <v>0</v>
      </c>
      <c r="AI169" s="22">
        <f t="shared" si="38"/>
        <v>0</v>
      </c>
      <c r="AJ169" s="21">
        <f t="shared" si="39"/>
        <v>0</v>
      </c>
      <c r="AK169" s="22">
        <f t="shared" si="40"/>
        <v>1</v>
      </c>
      <c r="AL169" s="21">
        <f t="shared" si="41"/>
        <v>0</v>
      </c>
      <c r="AM169" s="22">
        <f t="shared" si="42"/>
        <v>1</v>
      </c>
      <c r="AN169" s="23">
        <f t="shared" si="43"/>
        <v>1</v>
      </c>
      <c r="BP169">
        <v>0</v>
      </c>
      <c r="BQ169">
        <v>1.5695299999999999E-2</v>
      </c>
      <c r="BR169">
        <v>49.5</v>
      </c>
      <c r="CA169" t="s">
        <v>204</v>
      </c>
      <c r="CB169" t="s">
        <v>1467</v>
      </c>
      <c r="CC169" t="s">
        <v>214</v>
      </c>
      <c r="CD169" t="s">
        <v>215</v>
      </c>
      <c r="CE169" t="s">
        <v>1460</v>
      </c>
      <c r="CF169" t="s">
        <v>1461</v>
      </c>
      <c r="CG169">
        <v>8</v>
      </c>
      <c r="CH169">
        <v>2</v>
      </c>
      <c r="CI169">
        <v>-1.1960999999999999</v>
      </c>
      <c r="CJ169">
        <v>0</v>
      </c>
      <c r="CK169">
        <v>0</v>
      </c>
      <c r="CL169">
        <v>0</v>
      </c>
      <c r="CM169">
        <v>0</v>
      </c>
      <c r="CN169" t="s">
        <v>210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 t="s">
        <v>210</v>
      </c>
      <c r="DB169" t="s">
        <v>210</v>
      </c>
      <c r="DC169" t="s">
        <v>210</v>
      </c>
      <c r="DD169" t="s">
        <v>210</v>
      </c>
      <c r="DE169" t="s">
        <v>210</v>
      </c>
      <c r="DF169" t="s">
        <v>210</v>
      </c>
      <c r="DG169" t="s">
        <v>210</v>
      </c>
      <c r="DH169" t="s">
        <v>210</v>
      </c>
      <c r="DI169" t="s">
        <v>210</v>
      </c>
      <c r="DJ169" t="s">
        <v>210</v>
      </c>
      <c r="DK169" t="s">
        <v>210</v>
      </c>
      <c r="DL169" t="s">
        <v>210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GK169">
        <v>165</v>
      </c>
      <c r="GL169">
        <v>373</v>
      </c>
      <c r="GM169">
        <v>1605</v>
      </c>
      <c r="GN169">
        <v>1605</v>
      </c>
      <c r="GO169">
        <v>253</v>
      </c>
      <c r="GP169">
        <v>263</v>
      </c>
      <c r="GS169">
        <v>713</v>
      </c>
      <c r="GT169">
        <v>786</v>
      </c>
      <c r="GU169" t="s">
        <v>283</v>
      </c>
      <c r="GV169">
        <v>5695</v>
      </c>
      <c r="GW169">
        <v>713</v>
      </c>
      <c r="GX169">
        <v>786</v>
      </c>
      <c r="GY169" t="s">
        <v>283</v>
      </c>
      <c r="GZ169">
        <v>5695</v>
      </c>
      <c r="HA169">
        <v>713</v>
      </c>
      <c r="HB169">
        <v>786</v>
      </c>
      <c r="HC169" t="s">
        <v>283</v>
      </c>
      <c r="HD169">
        <v>5695</v>
      </c>
    </row>
    <row r="170" spans="1:212" x14ac:dyDescent="0.25">
      <c r="A170" t="s">
        <v>1468</v>
      </c>
      <c r="B170">
        <v>22</v>
      </c>
      <c r="C170" t="s">
        <v>1468</v>
      </c>
      <c r="D170" t="s">
        <v>1468</v>
      </c>
      <c r="E170" t="s">
        <v>1469</v>
      </c>
      <c r="F170" t="s">
        <v>1470</v>
      </c>
      <c r="G170" t="s">
        <v>1471</v>
      </c>
      <c r="H170">
        <v>0.26169700000000001</v>
      </c>
      <c r="I170">
        <v>0.238514</v>
      </c>
      <c r="J170">
        <v>0</v>
      </c>
      <c r="K170">
        <v>1.2795300000000001E-2</v>
      </c>
      <c r="L170">
        <v>47.802999999999997</v>
      </c>
      <c r="M170">
        <v>24.596</v>
      </c>
      <c r="N170">
        <v>47.802999999999997</v>
      </c>
      <c r="T170" s="9">
        <v>0.26169700000000001</v>
      </c>
      <c r="AA170" s="16">
        <f t="shared" si="31"/>
        <v>0</v>
      </c>
      <c r="AB170" s="13">
        <f t="shared" si="32"/>
        <v>1</v>
      </c>
      <c r="AC170" s="16">
        <f t="shared" si="33"/>
        <v>0</v>
      </c>
      <c r="AD170" s="13">
        <f t="shared" si="34"/>
        <v>0</v>
      </c>
      <c r="AE170" s="16">
        <f t="shared" si="35"/>
        <v>0</v>
      </c>
      <c r="AF170" s="13">
        <f t="shared" si="35"/>
        <v>1</v>
      </c>
      <c r="AG170" s="17">
        <f t="shared" si="36"/>
        <v>1</v>
      </c>
      <c r="AH170" s="21">
        <f t="shared" si="37"/>
        <v>0</v>
      </c>
      <c r="AI170" s="22">
        <f t="shared" si="38"/>
        <v>0</v>
      </c>
      <c r="AJ170" s="21">
        <f t="shared" si="39"/>
        <v>0</v>
      </c>
      <c r="AK170" s="22">
        <f t="shared" si="40"/>
        <v>0</v>
      </c>
      <c r="AL170" s="21">
        <f t="shared" si="41"/>
        <v>0</v>
      </c>
      <c r="AM170" s="22">
        <f t="shared" si="42"/>
        <v>0</v>
      </c>
      <c r="AN170" s="23">
        <f t="shared" si="43"/>
        <v>0</v>
      </c>
      <c r="BD170">
        <v>0</v>
      </c>
      <c r="BE170">
        <v>1.2795300000000001E-2</v>
      </c>
      <c r="BF170">
        <v>47.802999999999997</v>
      </c>
      <c r="CA170" t="s">
        <v>204</v>
      </c>
      <c r="CB170" t="s">
        <v>1472</v>
      </c>
      <c r="CC170" t="s">
        <v>956</v>
      </c>
      <c r="CD170" t="s">
        <v>1473</v>
      </c>
      <c r="CE170" t="s">
        <v>1474</v>
      </c>
      <c r="CF170" t="s">
        <v>1475</v>
      </c>
      <c r="CG170">
        <v>22</v>
      </c>
      <c r="CH170">
        <v>3</v>
      </c>
      <c r="CI170">
        <v>-2.1846000000000001</v>
      </c>
      <c r="CJ170">
        <v>0</v>
      </c>
      <c r="CK170">
        <v>0</v>
      </c>
      <c r="CL170">
        <v>0</v>
      </c>
      <c r="CM170">
        <v>0</v>
      </c>
      <c r="CN170" t="s">
        <v>210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 t="s">
        <v>210</v>
      </c>
      <c r="DB170" t="s">
        <v>210</v>
      </c>
      <c r="DC170" t="s">
        <v>210</v>
      </c>
      <c r="DD170" t="s">
        <v>210</v>
      </c>
      <c r="DE170" t="s">
        <v>210</v>
      </c>
      <c r="DF170" t="s">
        <v>210</v>
      </c>
      <c r="DG170" t="s">
        <v>210</v>
      </c>
      <c r="DH170" t="s">
        <v>210</v>
      </c>
      <c r="DI170" t="s">
        <v>210</v>
      </c>
      <c r="DJ170" t="s">
        <v>210</v>
      </c>
      <c r="DK170" t="s">
        <v>210</v>
      </c>
      <c r="DL170" t="s">
        <v>210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GK170">
        <v>166</v>
      </c>
      <c r="GL170">
        <v>374</v>
      </c>
      <c r="GM170">
        <v>22</v>
      </c>
      <c r="GN170">
        <v>22</v>
      </c>
      <c r="GO170">
        <v>413</v>
      </c>
      <c r="GP170">
        <v>430</v>
      </c>
      <c r="GS170">
        <v>2385</v>
      </c>
      <c r="GT170">
        <v>3860</v>
      </c>
      <c r="GU170" t="s">
        <v>340</v>
      </c>
      <c r="GV170">
        <v>9408</v>
      </c>
      <c r="GW170">
        <v>2385</v>
      </c>
      <c r="GX170">
        <v>3860</v>
      </c>
      <c r="GY170" t="s">
        <v>340</v>
      </c>
      <c r="GZ170">
        <v>9408</v>
      </c>
      <c r="HA170">
        <v>2385</v>
      </c>
      <c r="HB170">
        <v>3860</v>
      </c>
      <c r="HC170" t="s">
        <v>340</v>
      </c>
      <c r="HD170">
        <v>9408</v>
      </c>
    </row>
    <row r="171" spans="1:212" x14ac:dyDescent="0.25">
      <c r="A171" t="s">
        <v>1468</v>
      </c>
      <c r="B171">
        <v>25</v>
      </c>
      <c r="C171" t="s">
        <v>1468</v>
      </c>
      <c r="D171" t="s">
        <v>1468</v>
      </c>
      <c r="E171" t="s">
        <v>1469</v>
      </c>
      <c r="F171" t="s">
        <v>1470</v>
      </c>
      <c r="G171" t="s">
        <v>1471</v>
      </c>
      <c r="H171">
        <v>0.26172600000000001</v>
      </c>
      <c r="I171">
        <v>0.23713699999999999</v>
      </c>
      <c r="J171">
        <v>0</v>
      </c>
      <c r="K171">
        <v>1.2795300000000001E-2</v>
      </c>
      <c r="L171">
        <v>47.802999999999997</v>
      </c>
      <c r="M171">
        <v>24.596</v>
      </c>
      <c r="N171">
        <v>47.802999999999997</v>
      </c>
      <c r="T171" s="9">
        <v>0.26172600000000001</v>
      </c>
      <c r="AA171" s="16">
        <f t="shared" si="31"/>
        <v>0</v>
      </c>
      <c r="AB171" s="13">
        <f t="shared" si="32"/>
        <v>1</v>
      </c>
      <c r="AC171" s="16">
        <f t="shared" si="33"/>
        <v>0</v>
      </c>
      <c r="AD171" s="13">
        <f t="shared" si="34"/>
        <v>0</v>
      </c>
      <c r="AE171" s="16">
        <f t="shared" si="35"/>
        <v>0</v>
      </c>
      <c r="AF171" s="13">
        <f t="shared" si="35"/>
        <v>1</v>
      </c>
      <c r="AG171" s="17">
        <f t="shared" si="36"/>
        <v>1</v>
      </c>
      <c r="AH171" s="21">
        <f t="shared" si="37"/>
        <v>0</v>
      </c>
      <c r="AI171" s="22">
        <f t="shared" si="38"/>
        <v>0</v>
      </c>
      <c r="AJ171" s="21">
        <f t="shared" si="39"/>
        <v>0</v>
      </c>
      <c r="AK171" s="22">
        <f t="shared" si="40"/>
        <v>0</v>
      </c>
      <c r="AL171" s="21">
        <f t="shared" si="41"/>
        <v>0</v>
      </c>
      <c r="AM171" s="22">
        <f t="shared" si="42"/>
        <v>0</v>
      </c>
      <c r="AN171" s="23">
        <f t="shared" si="43"/>
        <v>0</v>
      </c>
      <c r="BD171">
        <v>0</v>
      </c>
      <c r="BE171">
        <v>1.2795300000000001E-2</v>
      </c>
      <c r="BF171">
        <v>47.802999999999997</v>
      </c>
      <c r="CA171" t="s">
        <v>204</v>
      </c>
      <c r="CB171" t="s">
        <v>1476</v>
      </c>
      <c r="CC171" t="s">
        <v>214</v>
      </c>
      <c r="CD171" t="s">
        <v>215</v>
      </c>
      <c r="CE171" t="s">
        <v>1474</v>
      </c>
      <c r="CF171" t="s">
        <v>1475</v>
      </c>
      <c r="CG171">
        <v>25</v>
      </c>
      <c r="CH171">
        <v>3</v>
      </c>
      <c r="CI171">
        <v>-2.1846000000000001</v>
      </c>
      <c r="CJ171">
        <v>0</v>
      </c>
      <c r="CK171">
        <v>0</v>
      </c>
      <c r="CL171">
        <v>0</v>
      </c>
      <c r="CM171">
        <v>0</v>
      </c>
      <c r="CN171" t="s">
        <v>210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 t="s">
        <v>210</v>
      </c>
      <c r="DB171" t="s">
        <v>210</v>
      </c>
      <c r="DC171" t="s">
        <v>210</v>
      </c>
      <c r="DD171" t="s">
        <v>210</v>
      </c>
      <c r="DE171" t="s">
        <v>210</v>
      </c>
      <c r="DF171" t="s">
        <v>210</v>
      </c>
      <c r="DG171" t="s">
        <v>210</v>
      </c>
      <c r="DH171" t="s">
        <v>210</v>
      </c>
      <c r="DI171" t="s">
        <v>210</v>
      </c>
      <c r="DJ171" t="s">
        <v>210</v>
      </c>
      <c r="DK171" t="s">
        <v>210</v>
      </c>
      <c r="DL171" t="s">
        <v>210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GK171">
        <v>167</v>
      </c>
      <c r="GL171">
        <v>374</v>
      </c>
      <c r="GM171">
        <v>25</v>
      </c>
      <c r="GN171">
        <v>25</v>
      </c>
      <c r="GO171">
        <v>413</v>
      </c>
      <c r="GP171">
        <v>430</v>
      </c>
      <c r="GS171">
        <v>2385</v>
      </c>
      <c r="GT171">
        <v>3860</v>
      </c>
      <c r="GU171" t="s">
        <v>340</v>
      </c>
      <c r="GV171">
        <v>9408</v>
      </c>
      <c r="GW171">
        <v>2385</v>
      </c>
      <c r="GX171">
        <v>3860</v>
      </c>
      <c r="GY171" t="s">
        <v>340</v>
      </c>
      <c r="GZ171">
        <v>9408</v>
      </c>
      <c r="HA171">
        <v>2385</v>
      </c>
      <c r="HB171">
        <v>3860</v>
      </c>
      <c r="HC171" t="s">
        <v>340</v>
      </c>
      <c r="HD171">
        <v>9408</v>
      </c>
    </row>
    <row r="172" spans="1:212" x14ac:dyDescent="0.25">
      <c r="A172" t="s">
        <v>1477</v>
      </c>
      <c r="B172">
        <v>94</v>
      </c>
      <c r="C172" t="s">
        <v>1477</v>
      </c>
      <c r="D172" t="s">
        <v>1477</v>
      </c>
      <c r="E172" t="s">
        <v>1478</v>
      </c>
      <c r="F172" t="s">
        <v>1479</v>
      </c>
      <c r="G172" t="s">
        <v>1480</v>
      </c>
      <c r="H172">
        <v>0.57712699999999995</v>
      </c>
      <c r="I172">
        <v>0.10331799999999999</v>
      </c>
      <c r="J172">
        <v>7.1957300000000002</v>
      </c>
      <c r="K172">
        <v>1.9298599999999999E-2</v>
      </c>
      <c r="L172">
        <v>41.115000000000002</v>
      </c>
      <c r="M172">
        <v>22.416</v>
      </c>
      <c r="N172">
        <v>41.115000000000002</v>
      </c>
      <c r="Z172" s="13">
        <v>0.57712699999999995</v>
      </c>
      <c r="AA172" s="16">
        <f t="shared" si="31"/>
        <v>0</v>
      </c>
      <c r="AB172" s="13">
        <f t="shared" si="32"/>
        <v>0</v>
      </c>
      <c r="AC172" s="16">
        <f t="shared" si="33"/>
        <v>0</v>
      </c>
      <c r="AD172" s="13">
        <f t="shared" si="34"/>
        <v>1</v>
      </c>
      <c r="AE172" s="16">
        <f t="shared" si="35"/>
        <v>0</v>
      </c>
      <c r="AF172" s="13">
        <f t="shared" si="35"/>
        <v>1</v>
      </c>
      <c r="AG172" s="17">
        <f t="shared" si="36"/>
        <v>1</v>
      </c>
      <c r="AH172" s="21">
        <f t="shared" si="37"/>
        <v>0</v>
      </c>
      <c r="AI172" s="22">
        <f t="shared" si="38"/>
        <v>0</v>
      </c>
      <c r="AJ172" s="21">
        <f t="shared" si="39"/>
        <v>0</v>
      </c>
      <c r="AK172" s="22">
        <f t="shared" si="40"/>
        <v>0</v>
      </c>
      <c r="AL172" s="21">
        <f t="shared" si="41"/>
        <v>0</v>
      </c>
      <c r="AM172" s="22">
        <f t="shared" si="42"/>
        <v>0</v>
      </c>
      <c r="AN172" s="23">
        <f t="shared" si="43"/>
        <v>0</v>
      </c>
      <c r="BV172">
        <v>7.1957300000000002</v>
      </c>
      <c r="BW172">
        <v>1.9298599999999999E-2</v>
      </c>
      <c r="BX172">
        <v>41.115000000000002</v>
      </c>
      <c r="BZ172">
        <v>2</v>
      </c>
      <c r="CA172" t="s">
        <v>204</v>
      </c>
      <c r="CB172" t="s">
        <v>1481</v>
      </c>
      <c r="CC172" t="s">
        <v>1482</v>
      </c>
      <c r="CD172" t="s">
        <v>1483</v>
      </c>
      <c r="CE172" t="s">
        <v>1484</v>
      </c>
      <c r="CF172" t="s">
        <v>1485</v>
      </c>
      <c r="CG172">
        <v>6</v>
      </c>
      <c r="CH172">
        <v>3</v>
      </c>
      <c r="CI172">
        <v>-4.3848000000000003</v>
      </c>
      <c r="CJ172">
        <v>44560</v>
      </c>
      <c r="CK172">
        <v>0</v>
      </c>
      <c r="CL172">
        <v>44560</v>
      </c>
      <c r="CM172">
        <v>0</v>
      </c>
      <c r="CN172" t="s">
        <v>210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44560</v>
      </c>
      <c r="DA172" t="s">
        <v>210</v>
      </c>
      <c r="DB172" t="s">
        <v>210</v>
      </c>
      <c r="DC172" t="s">
        <v>210</v>
      </c>
      <c r="DD172" t="s">
        <v>210</v>
      </c>
      <c r="DE172" t="s">
        <v>210</v>
      </c>
      <c r="DF172" t="s">
        <v>210</v>
      </c>
      <c r="DG172" t="s">
        <v>210</v>
      </c>
      <c r="DH172" t="s">
        <v>210</v>
      </c>
      <c r="DI172" t="s">
        <v>210</v>
      </c>
      <c r="DJ172" t="s">
        <v>210</v>
      </c>
      <c r="DK172" t="s">
        <v>210</v>
      </c>
      <c r="DL172" t="s">
        <v>210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44560</v>
      </c>
      <c r="EV172">
        <v>0</v>
      </c>
      <c r="GK172">
        <v>168</v>
      </c>
      <c r="GL172">
        <v>376</v>
      </c>
      <c r="GM172">
        <v>94</v>
      </c>
      <c r="GN172">
        <v>94</v>
      </c>
      <c r="GO172">
        <v>676</v>
      </c>
      <c r="GP172">
        <v>696</v>
      </c>
      <c r="GQ172">
        <v>3850</v>
      </c>
      <c r="GR172">
        <v>5843</v>
      </c>
      <c r="GS172">
        <v>3850</v>
      </c>
      <c r="GT172">
        <v>5843</v>
      </c>
      <c r="GU172" t="s">
        <v>230</v>
      </c>
      <c r="GV172">
        <v>16249</v>
      </c>
      <c r="GW172">
        <v>3850</v>
      </c>
      <c r="GX172">
        <v>5843</v>
      </c>
      <c r="GY172" t="s">
        <v>230</v>
      </c>
      <c r="GZ172">
        <v>16249</v>
      </c>
      <c r="HA172">
        <v>3850</v>
      </c>
      <c r="HB172">
        <v>5843</v>
      </c>
      <c r="HC172" t="s">
        <v>230</v>
      </c>
      <c r="HD172">
        <v>16249</v>
      </c>
    </row>
    <row r="173" spans="1:212" x14ac:dyDescent="0.25">
      <c r="A173" t="s">
        <v>1486</v>
      </c>
      <c r="B173">
        <v>112</v>
      </c>
      <c r="C173" t="s">
        <v>1486</v>
      </c>
      <c r="D173" t="s">
        <v>1486</v>
      </c>
      <c r="E173" t="s">
        <v>1487</v>
      </c>
      <c r="F173" t="s">
        <v>1488</v>
      </c>
      <c r="G173" t="s">
        <v>1489</v>
      </c>
      <c r="H173">
        <v>0.33333299999999999</v>
      </c>
      <c r="I173">
        <v>0.21190600000000001</v>
      </c>
      <c r="J173">
        <v>0</v>
      </c>
      <c r="K173">
        <v>1.39966E-2</v>
      </c>
      <c r="L173">
        <v>43.281999999999996</v>
      </c>
      <c r="M173">
        <v>16.495999999999999</v>
      </c>
      <c r="N173">
        <v>43.281999999999996</v>
      </c>
      <c r="X173" s="13">
        <v>0.33333299999999999</v>
      </c>
      <c r="AA173" s="16">
        <f t="shared" si="31"/>
        <v>0</v>
      </c>
      <c r="AB173" s="13">
        <f t="shared" si="32"/>
        <v>0</v>
      </c>
      <c r="AC173" s="16">
        <f t="shared" si="33"/>
        <v>0</v>
      </c>
      <c r="AD173" s="13">
        <f t="shared" si="34"/>
        <v>1</v>
      </c>
      <c r="AE173" s="16">
        <f t="shared" si="35"/>
        <v>0</v>
      </c>
      <c r="AF173" s="13">
        <f t="shared" si="35"/>
        <v>1</v>
      </c>
      <c r="AG173" s="17">
        <f t="shared" si="36"/>
        <v>1</v>
      </c>
      <c r="AH173" s="21">
        <f t="shared" si="37"/>
        <v>0</v>
      </c>
      <c r="AI173" s="22">
        <f t="shared" si="38"/>
        <v>0</v>
      </c>
      <c r="AJ173" s="21">
        <f t="shared" si="39"/>
        <v>0</v>
      </c>
      <c r="AK173" s="22">
        <f t="shared" si="40"/>
        <v>1</v>
      </c>
      <c r="AL173" s="21">
        <f t="shared" si="41"/>
        <v>0</v>
      </c>
      <c r="AM173" s="22">
        <f t="shared" si="42"/>
        <v>1</v>
      </c>
      <c r="AN173" s="23">
        <f t="shared" si="43"/>
        <v>1</v>
      </c>
      <c r="BP173">
        <v>0</v>
      </c>
      <c r="BQ173">
        <v>1.39966E-2</v>
      </c>
      <c r="BR173">
        <v>43.281999999999996</v>
      </c>
      <c r="CA173" t="s">
        <v>204</v>
      </c>
      <c r="CB173" t="s">
        <v>1490</v>
      </c>
      <c r="CC173" t="s">
        <v>391</v>
      </c>
      <c r="CD173" t="s">
        <v>1491</v>
      </c>
      <c r="CE173" t="s">
        <v>1492</v>
      </c>
      <c r="CF173" t="s">
        <v>1493</v>
      </c>
      <c r="CG173">
        <v>5</v>
      </c>
      <c r="CH173">
        <v>2</v>
      </c>
      <c r="CI173">
        <v>-2.8428</v>
      </c>
      <c r="CJ173">
        <v>0</v>
      </c>
      <c r="CK173">
        <v>0</v>
      </c>
      <c r="CL173">
        <v>0</v>
      </c>
      <c r="CM173">
        <v>0</v>
      </c>
      <c r="CN173" t="s">
        <v>210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 t="s">
        <v>210</v>
      </c>
      <c r="DB173" t="s">
        <v>210</v>
      </c>
      <c r="DC173" t="s">
        <v>210</v>
      </c>
      <c r="DD173" t="s">
        <v>210</v>
      </c>
      <c r="DE173" t="s">
        <v>210</v>
      </c>
      <c r="DF173" t="s">
        <v>210</v>
      </c>
      <c r="DG173" t="s">
        <v>210</v>
      </c>
      <c r="DH173" t="s">
        <v>210</v>
      </c>
      <c r="DI173" t="s">
        <v>210</v>
      </c>
      <c r="DJ173" t="s">
        <v>210</v>
      </c>
      <c r="DK173" t="s">
        <v>210</v>
      </c>
      <c r="DL173" t="s">
        <v>210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GK173">
        <v>169</v>
      </c>
      <c r="GL173">
        <v>378</v>
      </c>
      <c r="GM173">
        <v>112</v>
      </c>
      <c r="GN173">
        <v>112</v>
      </c>
      <c r="GO173">
        <v>440</v>
      </c>
      <c r="GP173">
        <v>457</v>
      </c>
      <c r="GS173">
        <v>2440</v>
      </c>
      <c r="GT173">
        <v>3925</v>
      </c>
      <c r="GU173" t="s">
        <v>283</v>
      </c>
      <c r="GV173">
        <v>6748</v>
      </c>
      <c r="GW173">
        <v>2440</v>
      </c>
      <c r="GX173">
        <v>3925</v>
      </c>
      <c r="GY173" t="s">
        <v>283</v>
      </c>
      <c r="GZ173">
        <v>6748</v>
      </c>
      <c r="HA173">
        <v>2440</v>
      </c>
      <c r="HB173">
        <v>3925</v>
      </c>
      <c r="HC173" t="s">
        <v>283</v>
      </c>
      <c r="HD173">
        <v>6748</v>
      </c>
    </row>
    <row r="174" spans="1:212" x14ac:dyDescent="0.25">
      <c r="A174" t="s">
        <v>1486</v>
      </c>
      <c r="B174">
        <v>113</v>
      </c>
      <c r="C174" t="s">
        <v>1486</v>
      </c>
      <c r="D174" t="s">
        <v>1486</v>
      </c>
      <c r="E174" t="s">
        <v>1487</v>
      </c>
      <c r="F174" t="s">
        <v>1488</v>
      </c>
      <c r="G174" t="s">
        <v>1489</v>
      </c>
      <c r="H174">
        <v>0.33333299999999999</v>
      </c>
      <c r="I174">
        <v>0.20924599999999999</v>
      </c>
      <c r="J174">
        <v>0</v>
      </c>
      <c r="K174">
        <v>1.39966E-2</v>
      </c>
      <c r="L174">
        <v>43.281999999999996</v>
      </c>
      <c r="M174">
        <v>16.495999999999999</v>
      </c>
      <c r="N174">
        <v>43.281999999999996</v>
      </c>
      <c r="X174" s="13">
        <v>0.33333299999999999</v>
      </c>
      <c r="AA174" s="16">
        <f t="shared" si="31"/>
        <v>0</v>
      </c>
      <c r="AB174" s="13">
        <f t="shared" si="32"/>
        <v>0</v>
      </c>
      <c r="AC174" s="16">
        <f t="shared" si="33"/>
        <v>0</v>
      </c>
      <c r="AD174" s="13">
        <f t="shared" si="34"/>
        <v>1</v>
      </c>
      <c r="AE174" s="16">
        <f t="shared" si="35"/>
        <v>0</v>
      </c>
      <c r="AF174" s="13">
        <f t="shared" si="35"/>
        <v>1</v>
      </c>
      <c r="AG174" s="17">
        <f t="shared" si="36"/>
        <v>1</v>
      </c>
      <c r="AH174" s="21">
        <f t="shared" si="37"/>
        <v>0</v>
      </c>
      <c r="AI174" s="22">
        <f t="shared" si="38"/>
        <v>0</v>
      </c>
      <c r="AJ174" s="21">
        <f t="shared" si="39"/>
        <v>0</v>
      </c>
      <c r="AK174" s="22">
        <f t="shared" si="40"/>
        <v>1</v>
      </c>
      <c r="AL174" s="21">
        <f t="shared" si="41"/>
        <v>0</v>
      </c>
      <c r="AM174" s="22">
        <f t="shared" si="42"/>
        <v>1</v>
      </c>
      <c r="AN174" s="23">
        <f t="shared" si="43"/>
        <v>1</v>
      </c>
      <c r="BP174">
        <v>0</v>
      </c>
      <c r="BQ174">
        <v>1.39966E-2</v>
      </c>
      <c r="BR174">
        <v>43.281999999999996</v>
      </c>
      <c r="CA174" t="s">
        <v>204</v>
      </c>
      <c r="CB174" t="s">
        <v>1494</v>
      </c>
      <c r="CC174" t="s">
        <v>214</v>
      </c>
      <c r="CD174" t="s">
        <v>215</v>
      </c>
      <c r="CE174" t="s">
        <v>1492</v>
      </c>
      <c r="CF174" t="s">
        <v>1493</v>
      </c>
      <c r="CG174">
        <v>6</v>
      </c>
      <c r="CH174">
        <v>2</v>
      </c>
      <c r="CI174">
        <v>-2.8428</v>
      </c>
      <c r="CJ174">
        <v>0</v>
      </c>
      <c r="CK174">
        <v>0</v>
      </c>
      <c r="CL174">
        <v>0</v>
      </c>
      <c r="CM174">
        <v>0</v>
      </c>
      <c r="CN174" t="s">
        <v>210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 t="s">
        <v>210</v>
      </c>
      <c r="DB174" t="s">
        <v>210</v>
      </c>
      <c r="DC174" t="s">
        <v>210</v>
      </c>
      <c r="DD174" t="s">
        <v>210</v>
      </c>
      <c r="DE174" t="s">
        <v>210</v>
      </c>
      <c r="DF174" t="s">
        <v>210</v>
      </c>
      <c r="DG174" t="s">
        <v>210</v>
      </c>
      <c r="DH174" t="s">
        <v>210</v>
      </c>
      <c r="DI174" t="s">
        <v>210</v>
      </c>
      <c r="DJ174" t="s">
        <v>210</v>
      </c>
      <c r="DK174" t="s">
        <v>210</v>
      </c>
      <c r="DL174" t="s">
        <v>210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GK174">
        <v>170</v>
      </c>
      <c r="GL174">
        <v>378</v>
      </c>
      <c r="GM174">
        <v>113</v>
      </c>
      <c r="GN174">
        <v>113</v>
      </c>
      <c r="GO174">
        <v>440</v>
      </c>
      <c r="GP174">
        <v>457</v>
      </c>
      <c r="GS174">
        <v>2440</v>
      </c>
      <c r="GT174">
        <v>3925</v>
      </c>
      <c r="GU174" t="s">
        <v>283</v>
      </c>
      <c r="GV174">
        <v>6748</v>
      </c>
      <c r="GW174">
        <v>2440</v>
      </c>
      <c r="GX174">
        <v>3925</v>
      </c>
      <c r="GY174" t="s">
        <v>283</v>
      </c>
      <c r="GZ174">
        <v>6748</v>
      </c>
      <c r="HA174">
        <v>2440</v>
      </c>
      <c r="HB174">
        <v>3925</v>
      </c>
      <c r="HC174" t="s">
        <v>283</v>
      </c>
      <c r="HD174">
        <v>6748</v>
      </c>
    </row>
    <row r="175" spans="1:212" x14ac:dyDescent="0.25">
      <c r="A175" t="s">
        <v>1486</v>
      </c>
      <c r="B175">
        <v>115</v>
      </c>
      <c r="C175" t="s">
        <v>1486</v>
      </c>
      <c r="D175" t="s">
        <v>1486</v>
      </c>
      <c r="E175" t="s">
        <v>1487</v>
      </c>
      <c r="F175" t="s">
        <v>1488</v>
      </c>
      <c r="G175" t="s">
        <v>1489</v>
      </c>
      <c r="H175">
        <v>0.33333299999999999</v>
      </c>
      <c r="I175">
        <v>0.21057999999999999</v>
      </c>
      <c r="J175">
        <v>0</v>
      </c>
      <c r="K175">
        <v>1.39966E-2</v>
      </c>
      <c r="L175">
        <v>43.281999999999996</v>
      </c>
      <c r="M175">
        <v>16.495999999999999</v>
      </c>
      <c r="N175">
        <v>43.281999999999996</v>
      </c>
      <c r="X175" s="13">
        <v>0.33333299999999999</v>
      </c>
      <c r="AA175" s="16">
        <f t="shared" si="31"/>
        <v>0</v>
      </c>
      <c r="AB175" s="13">
        <f t="shared" si="32"/>
        <v>0</v>
      </c>
      <c r="AC175" s="16">
        <f t="shared" si="33"/>
        <v>0</v>
      </c>
      <c r="AD175" s="13">
        <f t="shared" si="34"/>
        <v>1</v>
      </c>
      <c r="AE175" s="16">
        <f t="shared" si="35"/>
        <v>0</v>
      </c>
      <c r="AF175" s="13">
        <f t="shared" si="35"/>
        <v>1</v>
      </c>
      <c r="AG175" s="17">
        <f t="shared" si="36"/>
        <v>1</v>
      </c>
      <c r="AH175" s="21">
        <f t="shared" si="37"/>
        <v>0</v>
      </c>
      <c r="AI175" s="22">
        <f t="shared" si="38"/>
        <v>0</v>
      </c>
      <c r="AJ175" s="21">
        <f t="shared" si="39"/>
        <v>0</v>
      </c>
      <c r="AK175" s="22">
        <f t="shared" si="40"/>
        <v>1</v>
      </c>
      <c r="AL175" s="21">
        <f t="shared" si="41"/>
        <v>0</v>
      </c>
      <c r="AM175" s="22">
        <f t="shared" si="42"/>
        <v>1</v>
      </c>
      <c r="AN175" s="23">
        <f t="shared" si="43"/>
        <v>1</v>
      </c>
      <c r="BP175">
        <v>0</v>
      </c>
      <c r="BQ175">
        <v>1.39966E-2</v>
      </c>
      <c r="BR175">
        <v>43.281999999999996</v>
      </c>
      <c r="CA175" t="s">
        <v>204</v>
      </c>
      <c r="CB175" t="s">
        <v>1495</v>
      </c>
      <c r="CC175" t="s">
        <v>214</v>
      </c>
      <c r="CD175" t="s">
        <v>215</v>
      </c>
      <c r="CE175" t="s">
        <v>1492</v>
      </c>
      <c r="CF175" t="s">
        <v>1493</v>
      </c>
      <c r="CG175">
        <v>8</v>
      </c>
      <c r="CH175">
        <v>2</v>
      </c>
      <c r="CI175">
        <v>-2.8428</v>
      </c>
      <c r="CJ175">
        <v>0</v>
      </c>
      <c r="CK175">
        <v>0</v>
      </c>
      <c r="CL175">
        <v>0</v>
      </c>
      <c r="CM175">
        <v>0</v>
      </c>
      <c r="CN175" t="s">
        <v>210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 t="s">
        <v>210</v>
      </c>
      <c r="DB175" t="s">
        <v>210</v>
      </c>
      <c r="DC175" t="s">
        <v>210</v>
      </c>
      <c r="DD175" t="s">
        <v>210</v>
      </c>
      <c r="DE175" t="s">
        <v>210</v>
      </c>
      <c r="DF175" t="s">
        <v>210</v>
      </c>
      <c r="DG175" t="s">
        <v>210</v>
      </c>
      <c r="DH175" t="s">
        <v>210</v>
      </c>
      <c r="DI175" t="s">
        <v>210</v>
      </c>
      <c r="DJ175" t="s">
        <v>210</v>
      </c>
      <c r="DK175" t="s">
        <v>210</v>
      </c>
      <c r="DL175" t="s">
        <v>210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GK175">
        <v>171</v>
      </c>
      <c r="GL175">
        <v>378</v>
      </c>
      <c r="GM175">
        <v>115</v>
      </c>
      <c r="GN175">
        <v>115</v>
      </c>
      <c r="GO175">
        <v>440</v>
      </c>
      <c r="GP175">
        <v>457</v>
      </c>
      <c r="GS175">
        <v>2440</v>
      </c>
      <c r="GT175">
        <v>3925</v>
      </c>
      <c r="GU175" t="s">
        <v>283</v>
      </c>
      <c r="GV175">
        <v>6748</v>
      </c>
      <c r="GW175">
        <v>2440</v>
      </c>
      <c r="GX175">
        <v>3925</v>
      </c>
      <c r="GY175" t="s">
        <v>283</v>
      </c>
      <c r="GZ175">
        <v>6748</v>
      </c>
      <c r="HA175">
        <v>2440</v>
      </c>
      <c r="HB175">
        <v>3925</v>
      </c>
      <c r="HC175" t="s">
        <v>283</v>
      </c>
      <c r="HD175">
        <v>6748</v>
      </c>
    </row>
    <row r="176" spans="1:212" x14ac:dyDescent="0.25">
      <c r="A176" t="s">
        <v>1496</v>
      </c>
      <c r="B176" t="s">
        <v>1497</v>
      </c>
      <c r="C176" t="s">
        <v>1498</v>
      </c>
      <c r="D176" t="s">
        <v>1498</v>
      </c>
      <c r="E176" t="s">
        <v>1499</v>
      </c>
      <c r="F176" t="s">
        <v>1500</v>
      </c>
      <c r="G176" t="s">
        <v>1501</v>
      </c>
      <c r="H176">
        <v>0.41723500000000002</v>
      </c>
      <c r="I176">
        <v>0.185277</v>
      </c>
      <c r="J176">
        <v>0</v>
      </c>
      <c r="K176">
        <v>1.8766399999999999E-2</v>
      </c>
      <c r="L176">
        <v>45.161000000000001</v>
      </c>
      <c r="M176">
        <v>7.9696999999999996</v>
      </c>
      <c r="N176">
        <v>45.161000000000001</v>
      </c>
      <c r="P176" s="7">
        <v>0.41723500000000002</v>
      </c>
      <c r="AA176" s="16">
        <f t="shared" si="31"/>
        <v>1</v>
      </c>
      <c r="AB176" s="13">
        <f t="shared" si="32"/>
        <v>0</v>
      </c>
      <c r="AC176" s="16">
        <f t="shared" si="33"/>
        <v>0</v>
      </c>
      <c r="AD176" s="13">
        <f t="shared" si="34"/>
        <v>0</v>
      </c>
      <c r="AE176" s="16">
        <f t="shared" si="35"/>
        <v>1</v>
      </c>
      <c r="AF176" s="13">
        <f t="shared" si="35"/>
        <v>0</v>
      </c>
      <c r="AG176" s="17">
        <f t="shared" si="36"/>
        <v>1</v>
      </c>
      <c r="AH176" s="21">
        <f t="shared" si="37"/>
        <v>1</v>
      </c>
      <c r="AI176" s="22">
        <f t="shared" si="38"/>
        <v>0</v>
      </c>
      <c r="AJ176" s="21">
        <f t="shared" si="39"/>
        <v>0</v>
      </c>
      <c r="AK176" s="22">
        <f t="shared" si="40"/>
        <v>0</v>
      </c>
      <c r="AL176" s="21">
        <f t="shared" si="41"/>
        <v>1</v>
      </c>
      <c r="AM176" s="22">
        <f t="shared" si="42"/>
        <v>0</v>
      </c>
      <c r="AN176" s="23">
        <f t="shared" si="43"/>
        <v>1</v>
      </c>
      <c r="AR176">
        <v>0</v>
      </c>
      <c r="AS176">
        <v>1.8766399999999999E-2</v>
      </c>
      <c r="AT176">
        <v>45.161000000000001</v>
      </c>
      <c r="CA176" t="s">
        <v>204</v>
      </c>
      <c r="CB176" t="s">
        <v>1502</v>
      </c>
      <c r="CC176" t="s">
        <v>1147</v>
      </c>
      <c r="CD176" t="s">
        <v>1503</v>
      </c>
      <c r="CE176" t="s">
        <v>1504</v>
      </c>
      <c r="CF176" t="s">
        <v>1505</v>
      </c>
      <c r="CG176">
        <v>3</v>
      </c>
      <c r="CH176">
        <v>2</v>
      </c>
      <c r="CI176">
        <v>3.4390000000000001</v>
      </c>
      <c r="CJ176">
        <v>0</v>
      </c>
      <c r="CK176">
        <v>0</v>
      </c>
      <c r="CL176">
        <v>0</v>
      </c>
      <c r="CM176">
        <v>0</v>
      </c>
      <c r="CN176" t="s">
        <v>210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 t="s">
        <v>210</v>
      </c>
      <c r="DB176" t="s">
        <v>210</v>
      </c>
      <c r="DC176" t="s">
        <v>210</v>
      </c>
      <c r="DD176" t="s">
        <v>210</v>
      </c>
      <c r="DE176" t="s">
        <v>210</v>
      </c>
      <c r="DF176" t="s">
        <v>210</v>
      </c>
      <c r="DG176" t="s">
        <v>210</v>
      </c>
      <c r="DH176" t="s">
        <v>210</v>
      </c>
      <c r="DI176" t="s">
        <v>210</v>
      </c>
      <c r="DJ176" t="s">
        <v>210</v>
      </c>
      <c r="DK176" t="s">
        <v>210</v>
      </c>
      <c r="DL176" t="s">
        <v>210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GK176">
        <v>172</v>
      </c>
      <c r="GL176">
        <v>381</v>
      </c>
      <c r="GM176">
        <v>54</v>
      </c>
      <c r="GN176">
        <v>54</v>
      </c>
      <c r="GO176">
        <v>650</v>
      </c>
      <c r="GP176">
        <v>669</v>
      </c>
      <c r="GS176">
        <v>2809</v>
      </c>
      <c r="GT176">
        <v>4307</v>
      </c>
      <c r="GU176" t="s">
        <v>911</v>
      </c>
      <c r="GV176">
        <v>10925</v>
      </c>
      <c r="GW176">
        <v>2809</v>
      </c>
      <c r="GX176">
        <v>4307</v>
      </c>
      <c r="GY176" t="s">
        <v>911</v>
      </c>
      <c r="GZ176">
        <v>10925</v>
      </c>
      <c r="HA176">
        <v>2809</v>
      </c>
      <c r="HB176">
        <v>4307</v>
      </c>
      <c r="HC176" t="s">
        <v>911</v>
      </c>
      <c r="HD176">
        <v>10925</v>
      </c>
    </row>
    <row r="177" spans="1:212" x14ac:dyDescent="0.25">
      <c r="A177" t="s">
        <v>1496</v>
      </c>
      <c r="B177" t="s">
        <v>1506</v>
      </c>
      <c r="C177" t="s">
        <v>1498</v>
      </c>
      <c r="D177" t="s">
        <v>1498</v>
      </c>
      <c r="E177" t="s">
        <v>1499</v>
      </c>
      <c r="F177" t="s">
        <v>1500</v>
      </c>
      <c r="G177" t="s">
        <v>1501</v>
      </c>
      <c r="H177">
        <v>0.41723500000000002</v>
      </c>
      <c r="I177">
        <v>0.18404200000000001</v>
      </c>
      <c r="J177">
        <v>0</v>
      </c>
      <c r="K177">
        <v>1.8766399999999999E-2</v>
      </c>
      <c r="L177">
        <v>45.161000000000001</v>
      </c>
      <c r="M177">
        <v>7.9696999999999996</v>
      </c>
      <c r="N177">
        <v>45.161000000000001</v>
      </c>
      <c r="P177" s="7">
        <v>0.41723500000000002</v>
      </c>
      <c r="AA177" s="16">
        <f t="shared" si="31"/>
        <v>1</v>
      </c>
      <c r="AB177" s="13">
        <f t="shared" si="32"/>
        <v>0</v>
      </c>
      <c r="AC177" s="16">
        <f t="shared" si="33"/>
        <v>0</v>
      </c>
      <c r="AD177" s="13">
        <f t="shared" si="34"/>
        <v>0</v>
      </c>
      <c r="AE177" s="16">
        <f t="shared" si="35"/>
        <v>1</v>
      </c>
      <c r="AF177" s="13">
        <f t="shared" si="35"/>
        <v>0</v>
      </c>
      <c r="AG177" s="17">
        <f t="shared" si="36"/>
        <v>1</v>
      </c>
      <c r="AH177" s="21">
        <f t="shared" si="37"/>
        <v>1</v>
      </c>
      <c r="AI177" s="22">
        <f t="shared" si="38"/>
        <v>0</v>
      </c>
      <c r="AJ177" s="21">
        <f t="shared" si="39"/>
        <v>0</v>
      </c>
      <c r="AK177" s="22">
        <f t="shared" si="40"/>
        <v>0</v>
      </c>
      <c r="AL177" s="21">
        <f t="shared" si="41"/>
        <v>1</v>
      </c>
      <c r="AM177" s="22">
        <f t="shared" si="42"/>
        <v>0</v>
      </c>
      <c r="AN177" s="23">
        <f t="shared" si="43"/>
        <v>1</v>
      </c>
      <c r="AR177">
        <v>0</v>
      </c>
      <c r="AS177">
        <v>1.8766399999999999E-2</v>
      </c>
      <c r="AT177">
        <v>45.161000000000001</v>
      </c>
      <c r="CA177" t="s">
        <v>204</v>
      </c>
      <c r="CB177" t="s">
        <v>1507</v>
      </c>
      <c r="CC177" t="s">
        <v>214</v>
      </c>
      <c r="CD177" t="s">
        <v>215</v>
      </c>
      <c r="CE177" t="s">
        <v>1504</v>
      </c>
      <c r="CF177" t="s">
        <v>1505</v>
      </c>
      <c r="CG177">
        <v>5</v>
      </c>
      <c r="CH177">
        <v>2</v>
      </c>
      <c r="CI177">
        <v>3.4390000000000001</v>
      </c>
      <c r="CJ177">
        <v>0</v>
      </c>
      <c r="CK177">
        <v>0</v>
      </c>
      <c r="CL177">
        <v>0</v>
      </c>
      <c r="CM177">
        <v>0</v>
      </c>
      <c r="CN177" t="s">
        <v>210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 t="s">
        <v>210</v>
      </c>
      <c r="DB177" t="s">
        <v>210</v>
      </c>
      <c r="DC177" t="s">
        <v>210</v>
      </c>
      <c r="DD177" t="s">
        <v>210</v>
      </c>
      <c r="DE177" t="s">
        <v>210</v>
      </c>
      <c r="DF177" t="s">
        <v>210</v>
      </c>
      <c r="DG177" t="s">
        <v>210</v>
      </c>
      <c r="DH177" t="s">
        <v>210</v>
      </c>
      <c r="DI177" t="s">
        <v>210</v>
      </c>
      <c r="DJ177" t="s">
        <v>210</v>
      </c>
      <c r="DK177" t="s">
        <v>210</v>
      </c>
      <c r="DL177" t="s">
        <v>210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GK177">
        <v>173</v>
      </c>
      <c r="GL177">
        <v>381</v>
      </c>
      <c r="GM177">
        <v>56</v>
      </c>
      <c r="GN177">
        <v>56</v>
      </c>
      <c r="GO177">
        <v>650</v>
      </c>
      <c r="GP177">
        <v>669</v>
      </c>
      <c r="GS177">
        <v>2809</v>
      </c>
      <c r="GT177">
        <v>4307</v>
      </c>
      <c r="GU177" t="s">
        <v>911</v>
      </c>
      <c r="GV177">
        <v>10925</v>
      </c>
      <c r="GW177">
        <v>2809</v>
      </c>
      <c r="GX177">
        <v>4307</v>
      </c>
      <c r="GY177" t="s">
        <v>911</v>
      </c>
      <c r="GZ177">
        <v>10925</v>
      </c>
      <c r="HA177">
        <v>2809</v>
      </c>
      <c r="HB177">
        <v>4307</v>
      </c>
      <c r="HC177" t="s">
        <v>911</v>
      </c>
      <c r="HD177">
        <v>10925</v>
      </c>
    </row>
    <row r="178" spans="1:212" x14ac:dyDescent="0.25">
      <c r="A178" t="s">
        <v>1508</v>
      </c>
      <c r="B178" t="s">
        <v>1509</v>
      </c>
      <c r="C178" t="s">
        <v>1510</v>
      </c>
      <c r="D178" t="s">
        <v>1510</v>
      </c>
      <c r="E178" t="s">
        <v>1511</v>
      </c>
      <c r="F178" t="s">
        <v>1512</v>
      </c>
      <c r="G178" t="s">
        <v>1513</v>
      </c>
      <c r="H178">
        <v>0.97866799999999998</v>
      </c>
      <c r="I178">
        <v>3.1868299999999999E-3</v>
      </c>
      <c r="J178">
        <v>16.7438</v>
      </c>
      <c r="K178">
        <v>1.87546E-2</v>
      </c>
      <c r="L178">
        <v>62.262</v>
      </c>
      <c r="M178">
        <v>15.656000000000001</v>
      </c>
      <c r="N178">
        <v>62.262</v>
      </c>
      <c r="W178" s="11">
        <v>0.97866799999999998</v>
      </c>
      <c r="AA178" s="16">
        <f t="shared" si="31"/>
        <v>0</v>
      </c>
      <c r="AB178" s="13">
        <f t="shared" si="32"/>
        <v>0</v>
      </c>
      <c r="AC178" s="16">
        <f t="shared" si="33"/>
        <v>1</v>
      </c>
      <c r="AD178" s="13">
        <f t="shared" si="34"/>
        <v>0</v>
      </c>
      <c r="AE178" s="16">
        <f t="shared" si="35"/>
        <v>1</v>
      </c>
      <c r="AF178" s="13">
        <f t="shared" si="35"/>
        <v>0</v>
      </c>
      <c r="AG178" s="17">
        <f t="shared" si="36"/>
        <v>1</v>
      </c>
      <c r="AH178" s="21">
        <f t="shared" si="37"/>
        <v>0</v>
      </c>
      <c r="AI178" s="22">
        <f t="shared" si="38"/>
        <v>0</v>
      </c>
      <c r="AJ178" s="21">
        <f t="shared" si="39"/>
        <v>0</v>
      </c>
      <c r="AK178" s="22">
        <f t="shared" si="40"/>
        <v>0</v>
      </c>
      <c r="AL178" s="21">
        <f t="shared" si="41"/>
        <v>0</v>
      </c>
      <c r="AM178" s="22">
        <f t="shared" si="42"/>
        <v>0</v>
      </c>
      <c r="AN178" s="23">
        <f t="shared" si="43"/>
        <v>0</v>
      </c>
      <c r="BM178">
        <v>16.7438</v>
      </c>
      <c r="BN178">
        <v>1.87546E-2</v>
      </c>
      <c r="BO178">
        <v>62.262</v>
      </c>
      <c r="BZ178">
        <v>1</v>
      </c>
      <c r="CA178" t="s">
        <v>204</v>
      </c>
      <c r="CB178" t="s">
        <v>1514</v>
      </c>
      <c r="CC178" t="s">
        <v>1515</v>
      </c>
      <c r="CD178" t="s">
        <v>735</v>
      </c>
      <c r="CE178" t="s">
        <v>1516</v>
      </c>
      <c r="CF178" t="s">
        <v>1517</v>
      </c>
      <c r="CG178">
        <v>9</v>
      </c>
      <c r="CH178">
        <v>2</v>
      </c>
      <c r="CI178">
        <v>0.64092000000000005</v>
      </c>
      <c r="CJ178">
        <v>0</v>
      </c>
      <c r="CK178">
        <v>0</v>
      </c>
      <c r="CL178">
        <v>0</v>
      </c>
      <c r="CM178">
        <v>0</v>
      </c>
      <c r="CN178" t="s">
        <v>210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 t="s">
        <v>210</v>
      </c>
      <c r="DB178" t="s">
        <v>210</v>
      </c>
      <c r="DC178" t="s">
        <v>210</v>
      </c>
      <c r="DD178" t="s">
        <v>210</v>
      </c>
      <c r="DE178" t="s">
        <v>210</v>
      </c>
      <c r="DF178" t="s">
        <v>210</v>
      </c>
      <c r="DG178" t="s">
        <v>210</v>
      </c>
      <c r="DH178" t="s">
        <v>210</v>
      </c>
      <c r="DI178" t="s">
        <v>210</v>
      </c>
      <c r="DJ178" t="s">
        <v>210</v>
      </c>
      <c r="DK178" t="s">
        <v>210</v>
      </c>
      <c r="DL178" t="s">
        <v>210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GK178">
        <v>174</v>
      </c>
      <c r="GL178">
        <v>383</v>
      </c>
      <c r="GM178">
        <v>487</v>
      </c>
      <c r="GN178">
        <v>487</v>
      </c>
      <c r="GO178">
        <v>368</v>
      </c>
      <c r="GP178">
        <v>384</v>
      </c>
      <c r="GQ178">
        <v>1945</v>
      </c>
      <c r="GR178">
        <v>3036</v>
      </c>
      <c r="GS178">
        <v>1945</v>
      </c>
      <c r="GT178">
        <v>3036</v>
      </c>
      <c r="GU178" t="s">
        <v>242</v>
      </c>
      <c r="GV178">
        <v>7273</v>
      </c>
      <c r="GW178">
        <v>1945</v>
      </c>
      <c r="GX178">
        <v>3036</v>
      </c>
      <c r="GY178" t="s">
        <v>242</v>
      </c>
      <c r="GZ178">
        <v>7273</v>
      </c>
      <c r="HA178">
        <v>1945</v>
      </c>
      <c r="HB178">
        <v>3036</v>
      </c>
      <c r="HC178" t="s">
        <v>242</v>
      </c>
      <c r="HD178">
        <v>7273</v>
      </c>
    </row>
    <row r="179" spans="1:212" x14ac:dyDescent="0.25">
      <c r="A179" t="s">
        <v>1518</v>
      </c>
      <c r="B179" t="s">
        <v>1519</v>
      </c>
      <c r="C179" t="s">
        <v>1520</v>
      </c>
      <c r="D179" t="s">
        <v>1520</v>
      </c>
      <c r="E179" t="s">
        <v>1521</v>
      </c>
      <c r="F179" t="s">
        <v>1522</v>
      </c>
      <c r="G179" t="s">
        <v>1523</v>
      </c>
      <c r="H179">
        <v>1</v>
      </c>
      <c r="I179" s="1">
        <v>6.9873200000000002E-9</v>
      </c>
      <c r="J179">
        <v>65.431799999999996</v>
      </c>
      <c r="K179">
        <v>1.1155200000000001E-2</v>
      </c>
      <c r="L179">
        <v>84.507000000000005</v>
      </c>
      <c r="M179">
        <v>9.0915999999999997</v>
      </c>
      <c r="N179">
        <v>84.507000000000005</v>
      </c>
      <c r="Q179" s="7">
        <v>1</v>
      </c>
      <c r="AA179" s="16">
        <f t="shared" si="31"/>
        <v>1</v>
      </c>
      <c r="AB179" s="13">
        <f t="shared" si="32"/>
        <v>0</v>
      </c>
      <c r="AC179" s="16">
        <f t="shared" si="33"/>
        <v>0</v>
      </c>
      <c r="AD179" s="13">
        <f t="shared" si="34"/>
        <v>0</v>
      </c>
      <c r="AE179" s="16">
        <f t="shared" si="35"/>
        <v>1</v>
      </c>
      <c r="AF179" s="13">
        <f t="shared" si="35"/>
        <v>0</v>
      </c>
      <c r="AG179" s="17">
        <f t="shared" si="36"/>
        <v>1</v>
      </c>
      <c r="AH179" s="21">
        <f t="shared" si="37"/>
        <v>0</v>
      </c>
      <c r="AI179" s="22">
        <f t="shared" si="38"/>
        <v>0</v>
      </c>
      <c r="AJ179" s="21">
        <f t="shared" si="39"/>
        <v>0</v>
      </c>
      <c r="AK179" s="22">
        <f t="shared" si="40"/>
        <v>0</v>
      </c>
      <c r="AL179" s="21">
        <f t="shared" si="41"/>
        <v>0</v>
      </c>
      <c r="AM179" s="22">
        <f t="shared" si="42"/>
        <v>0</v>
      </c>
      <c r="AN179" s="23">
        <f t="shared" si="43"/>
        <v>0</v>
      </c>
      <c r="AU179">
        <v>65.431799999999996</v>
      </c>
      <c r="AV179">
        <v>1.1155200000000001E-2</v>
      </c>
      <c r="AW179">
        <v>84.507000000000005</v>
      </c>
      <c r="BZ179">
        <v>2</v>
      </c>
      <c r="CA179" t="s">
        <v>204</v>
      </c>
      <c r="CB179" t="s">
        <v>1524</v>
      </c>
      <c r="CC179" t="s">
        <v>1525</v>
      </c>
      <c r="CD179" t="s">
        <v>1526</v>
      </c>
      <c r="CE179" t="s">
        <v>1527</v>
      </c>
      <c r="CF179" t="s">
        <v>1528</v>
      </c>
      <c r="CG179">
        <v>6</v>
      </c>
      <c r="CH179">
        <v>2</v>
      </c>
      <c r="CI179">
        <v>-2.9662999999999999</v>
      </c>
      <c r="CJ179">
        <v>6609000</v>
      </c>
      <c r="CK179">
        <v>0</v>
      </c>
      <c r="CL179">
        <v>6609000</v>
      </c>
      <c r="CM179">
        <v>0</v>
      </c>
      <c r="CN179" t="s">
        <v>210</v>
      </c>
      <c r="CO179">
        <v>0</v>
      </c>
      <c r="CP179">
        <v>0</v>
      </c>
      <c r="CQ179">
        <v>5241100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 t="s">
        <v>210</v>
      </c>
      <c r="DB179" t="s">
        <v>210</v>
      </c>
      <c r="DC179" t="s">
        <v>210</v>
      </c>
      <c r="DD179" t="s">
        <v>210</v>
      </c>
      <c r="DE179" t="s">
        <v>210</v>
      </c>
      <c r="DF179" t="s">
        <v>210</v>
      </c>
      <c r="DG179" t="s">
        <v>210</v>
      </c>
      <c r="DH179" t="s">
        <v>210</v>
      </c>
      <c r="DI179" t="s">
        <v>210</v>
      </c>
      <c r="DJ179" t="s">
        <v>210</v>
      </c>
      <c r="DK179" t="s">
        <v>210</v>
      </c>
      <c r="DL179" t="s">
        <v>210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5241100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GK179">
        <v>175</v>
      </c>
      <c r="GL179">
        <v>385</v>
      </c>
      <c r="GM179">
        <v>147</v>
      </c>
      <c r="GN179">
        <v>147</v>
      </c>
      <c r="GO179">
        <v>468</v>
      </c>
      <c r="GP179">
        <v>485</v>
      </c>
      <c r="GQ179" t="s">
        <v>1529</v>
      </c>
      <c r="GR179" t="s">
        <v>1530</v>
      </c>
      <c r="GS179">
        <v>2488</v>
      </c>
      <c r="GT179">
        <v>3975</v>
      </c>
      <c r="GU179" t="s">
        <v>271</v>
      </c>
      <c r="GV179">
        <v>15111</v>
      </c>
      <c r="GW179">
        <v>2488</v>
      </c>
      <c r="GX179">
        <v>3975</v>
      </c>
      <c r="GY179" t="s">
        <v>271</v>
      </c>
      <c r="GZ179">
        <v>15111</v>
      </c>
      <c r="HA179">
        <v>2488</v>
      </c>
      <c r="HB179">
        <v>3975</v>
      </c>
      <c r="HC179" t="s">
        <v>271</v>
      </c>
      <c r="HD179">
        <v>15111</v>
      </c>
    </row>
    <row r="180" spans="1:212" x14ac:dyDescent="0.25">
      <c r="A180" t="s">
        <v>1531</v>
      </c>
      <c r="B180">
        <v>60</v>
      </c>
      <c r="C180" t="s">
        <v>1531</v>
      </c>
      <c r="D180" t="s">
        <v>1531</v>
      </c>
      <c r="F180" t="s">
        <v>1532</v>
      </c>
      <c r="G180" t="s">
        <v>1533</v>
      </c>
      <c r="H180">
        <v>0.5</v>
      </c>
      <c r="I180">
        <v>0.145951</v>
      </c>
      <c r="J180">
        <v>0</v>
      </c>
      <c r="K180">
        <v>8.4359399999999994E-3</v>
      </c>
      <c r="L180">
        <v>128.57</v>
      </c>
      <c r="M180">
        <v>37.472000000000001</v>
      </c>
      <c r="N180">
        <v>94.453999999999994</v>
      </c>
      <c r="T180" s="9">
        <v>0.5</v>
      </c>
      <c r="AA180" s="16">
        <f t="shared" si="31"/>
        <v>0</v>
      </c>
      <c r="AB180" s="13">
        <f t="shared" si="32"/>
        <v>1</v>
      </c>
      <c r="AC180" s="16">
        <f t="shared" si="33"/>
        <v>0</v>
      </c>
      <c r="AD180" s="13">
        <f t="shared" si="34"/>
        <v>0</v>
      </c>
      <c r="AE180" s="16">
        <f t="shared" si="35"/>
        <v>0</v>
      </c>
      <c r="AF180" s="13">
        <f t="shared" si="35"/>
        <v>1</v>
      </c>
      <c r="AG180" s="17">
        <f t="shared" si="36"/>
        <v>1</v>
      </c>
      <c r="AH180" s="21">
        <f t="shared" si="37"/>
        <v>0</v>
      </c>
      <c r="AI180" s="22">
        <f t="shared" si="38"/>
        <v>0</v>
      </c>
      <c r="AJ180" s="21">
        <f t="shared" si="39"/>
        <v>0</v>
      </c>
      <c r="AK180" s="22">
        <f t="shared" si="40"/>
        <v>0</v>
      </c>
      <c r="AL180" s="21">
        <f t="shared" si="41"/>
        <v>0</v>
      </c>
      <c r="AM180" s="22">
        <f t="shared" si="42"/>
        <v>0</v>
      </c>
      <c r="AN180" s="23">
        <f t="shared" si="43"/>
        <v>0</v>
      </c>
      <c r="BD180">
        <v>0</v>
      </c>
      <c r="BE180">
        <v>8.4359399999999994E-3</v>
      </c>
      <c r="BF180">
        <v>128.57</v>
      </c>
      <c r="BZ180">
        <v>1</v>
      </c>
      <c r="CA180" t="s">
        <v>204</v>
      </c>
      <c r="CB180" t="s">
        <v>1534</v>
      </c>
      <c r="CC180" t="s">
        <v>265</v>
      </c>
      <c r="CD180" t="s">
        <v>442</v>
      </c>
      <c r="CE180" t="s">
        <v>1535</v>
      </c>
      <c r="CF180" t="s">
        <v>1536</v>
      </c>
      <c r="CG180">
        <v>1</v>
      </c>
      <c r="CH180">
        <v>3</v>
      </c>
      <c r="CI180">
        <v>-1.9117</v>
      </c>
      <c r="CJ180">
        <v>7679400</v>
      </c>
      <c r="CK180">
        <v>7679400</v>
      </c>
      <c r="CL180">
        <v>0</v>
      </c>
      <c r="CM180">
        <v>0</v>
      </c>
      <c r="CN180" t="s">
        <v>210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6961400</v>
      </c>
      <c r="CX180">
        <v>0</v>
      </c>
      <c r="CY180">
        <v>0</v>
      </c>
      <c r="CZ180">
        <v>0</v>
      </c>
      <c r="DA180" t="s">
        <v>210</v>
      </c>
      <c r="DB180" t="s">
        <v>210</v>
      </c>
      <c r="DC180" t="s">
        <v>210</v>
      </c>
      <c r="DD180" t="s">
        <v>210</v>
      </c>
      <c r="DE180" t="s">
        <v>210</v>
      </c>
      <c r="DF180" t="s">
        <v>210</v>
      </c>
      <c r="DG180" t="s">
        <v>210</v>
      </c>
      <c r="DH180" t="s">
        <v>210</v>
      </c>
      <c r="DI180" t="s">
        <v>210</v>
      </c>
      <c r="DJ180" t="s">
        <v>210</v>
      </c>
      <c r="DK180" t="s">
        <v>210</v>
      </c>
      <c r="DL180" t="s">
        <v>210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6961400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GK180">
        <v>176</v>
      </c>
      <c r="GL180">
        <v>386</v>
      </c>
      <c r="GM180">
        <v>60</v>
      </c>
      <c r="GN180">
        <v>60</v>
      </c>
      <c r="GO180">
        <v>600</v>
      </c>
      <c r="GP180">
        <v>617</v>
      </c>
      <c r="GQ180" t="s">
        <v>1537</v>
      </c>
      <c r="GR180" t="s">
        <v>1538</v>
      </c>
      <c r="GS180">
        <v>2726</v>
      </c>
      <c r="GT180">
        <v>4216</v>
      </c>
      <c r="GU180" t="s">
        <v>340</v>
      </c>
      <c r="GV180">
        <v>10824</v>
      </c>
      <c r="GW180">
        <v>2725</v>
      </c>
      <c r="GX180">
        <v>4215</v>
      </c>
      <c r="GY180" t="s">
        <v>340</v>
      </c>
      <c r="GZ180">
        <v>10779</v>
      </c>
      <c r="HA180">
        <v>2726</v>
      </c>
      <c r="HB180">
        <v>4216</v>
      </c>
      <c r="HC180" t="s">
        <v>340</v>
      </c>
      <c r="HD180">
        <v>10824</v>
      </c>
    </row>
    <row r="181" spans="1:212" x14ac:dyDescent="0.25">
      <c r="A181" t="s">
        <v>1531</v>
      </c>
      <c r="B181">
        <v>61</v>
      </c>
      <c r="C181" t="s">
        <v>1531</v>
      </c>
      <c r="D181" t="s">
        <v>1531</v>
      </c>
      <c r="F181" t="s">
        <v>1532</v>
      </c>
      <c r="G181" t="s">
        <v>1533</v>
      </c>
      <c r="H181">
        <v>0.5</v>
      </c>
      <c r="I181">
        <v>0.14472599999999999</v>
      </c>
      <c r="J181">
        <v>0</v>
      </c>
      <c r="K181">
        <v>8.4359399999999994E-3</v>
      </c>
      <c r="L181">
        <v>128.57</v>
      </c>
      <c r="M181">
        <v>37.472000000000001</v>
      </c>
      <c r="N181">
        <v>94.453999999999994</v>
      </c>
      <c r="T181" s="9">
        <v>0.5</v>
      </c>
      <c r="AA181" s="16">
        <f t="shared" si="31"/>
        <v>0</v>
      </c>
      <c r="AB181" s="13">
        <f t="shared" si="32"/>
        <v>1</v>
      </c>
      <c r="AC181" s="16">
        <f t="shared" si="33"/>
        <v>0</v>
      </c>
      <c r="AD181" s="13">
        <f t="shared" si="34"/>
        <v>0</v>
      </c>
      <c r="AE181" s="16">
        <f t="shared" si="35"/>
        <v>0</v>
      </c>
      <c r="AF181" s="13">
        <f t="shared" si="35"/>
        <v>1</v>
      </c>
      <c r="AG181" s="17">
        <f t="shared" si="36"/>
        <v>1</v>
      </c>
      <c r="AH181" s="21">
        <f t="shared" si="37"/>
        <v>0</v>
      </c>
      <c r="AI181" s="22">
        <f t="shared" si="38"/>
        <v>0</v>
      </c>
      <c r="AJ181" s="21">
        <f t="shared" si="39"/>
        <v>0</v>
      </c>
      <c r="AK181" s="22">
        <f t="shared" si="40"/>
        <v>0</v>
      </c>
      <c r="AL181" s="21">
        <f t="shared" si="41"/>
        <v>0</v>
      </c>
      <c r="AM181" s="22">
        <f t="shared" si="42"/>
        <v>0</v>
      </c>
      <c r="AN181" s="23">
        <f t="shared" si="43"/>
        <v>0</v>
      </c>
      <c r="BD181">
        <v>0</v>
      </c>
      <c r="BE181">
        <v>8.4359399999999994E-3</v>
      </c>
      <c r="BF181">
        <v>128.57</v>
      </c>
      <c r="BZ181">
        <v>1</v>
      </c>
      <c r="CA181" t="s">
        <v>204</v>
      </c>
      <c r="CB181" t="s">
        <v>1539</v>
      </c>
      <c r="CC181" t="s">
        <v>214</v>
      </c>
      <c r="CD181" t="s">
        <v>215</v>
      </c>
      <c r="CE181" t="s">
        <v>1535</v>
      </c>
      <c r="CF181" t="s">
        <v>1536</v>
      </c>
      <c r="CG181">
        <v>2</v>
      </c>
      <c r="CH181">
        <v>3</v>
      </c>
      <c r="CI181">
        <v>-1.9117</v>
      </c>
      <c r="CJ181">
        <v>7679400</v>
      </c>
      <c r="CK181">
        <v>7679400</v>
      </c>
      <c r="CL181">
        <v>0</v>
      </c>
      <c r="CM181">
        <v>0</v>
      </c>
      <c r="CN181" t="s">
        <v>210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6961400</v>
      </c>
      <c r="CX181">
        <v>0</v>
      </c>
      <c r="CY181">
        <v>0</v>
      </c>
      <c r="CZ181">
        <v>0</v>
      </c>
      <c r="DA181" t="s">
        <v>210</v>
      </c>
      <c r="DB181" t="s">
        <v>210</v>
      </c>
      <c r="DC181" t="s">
        <v>210</v>
      </c>
      <c r="DD181" t="s">
        <v>210</v>
      </c>
      <c r="DE181" t="s">
        <v>210</v>
      </c>
      <c r="DF181" t="s">
        <v>210</v>
      </c>
      <c r="DG181" t="s">
        <v>210</v>
      </c>
      <c r="DH181" t="s">
        <v>210</v>
      </c>
      <c r="DI181" t="s">
        <v>210</v>
      </c>
      <c r="DJ181" t="s">
        <v>210</v>
      </c>
      <c r="DK181" t="s">
        <v>210</v>
      </c>
      <c r="DL181" t="s">
        <v>210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6961400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GK181">
        <v>177</v>
      </c>
      <c r="GL181">
        <v>386</v>
      </c>
      <c r="GM181">
        <v>61</v>
      </c>
      <c r="GN181">
        <v>61</v>
      </c>
      <c r="GO181">
        <v>600</v>
      </c>
      <c r="GP181">
        <v>617</v>
      </c>
      <c r="GQ181" t="s">
        <v>1537</v>
      </c>
      <c r="GR181" t="s">
        <v>1538</v>
      </c>
      <c r="GS181">
        <v>2726</v>
      </c>
      <c r="GT181">
        <v>4216</v>
      </c>
      <c r="GU181" t="s">
        <v>340</v>
      </c>
      <c r="GV181">
        <v>10824</v>
      </c>
      <c r="GW181">
        <v>2725</v>
      </c>
      <c r="GX181">
        <v>4215</v>
      </c>
      <c r="GY181" t="s">
        <v>340</v>
      </c>
      <c r="GZ181">
        <v>10779</v>
      </c>
      <c r="HA181">
        <v>2726</v>
      </c>
      <c r="HB181">
        <v>4216</v>
      </c>
      <c r="HC181" t="s">
        <v>340</v>
      </c>
      <c r="HD181">
        <v>10824</v>
      </c>
    </row>
    <row r="182" spans="1:212" x14ac:dyDescent="0.25">
      <c r="A182" t="s">
        <v>1540</v>
      </c>
      <c r="B182">
        <v>37</v>
      </c>
      <c r="C182" t="s">
        <v>1540</v>
      </c>
      <c r="D182" t="s">
        <v>1540</v>
      </c>
      <c r="E182" t="s">
        <v>1541</v>
      </c>
      <c r="F182" t="s">
        <v>1542</v>
      </c>
      <c r="G182" t="s">
        <v>1543</v>
      </c>
      <c r="H182">
        <v>0.999749</v>
      </c>
      <c r="I182" s="1">
        <v>1.30962E-5</v>
      </c>
      <c r="J182">
        <v>36.136699999999998</v>
      </c>
      <c r="K182">
        <v>1.5820600000000001E-2</v>
      </c>
      <c r="L182">
        <v>62.813000000000002</v>
      </c>
      <c r="M182">
        <v>10.291</v>
      </c>
      <c r="N182">
        <v>62.813000000000002</v>
      </c>
      <c r="Z182" s="13">
        <v>0.999749</v>
      </c>
      <c r="AA182" s="16">
        <f t="shared" si="31"/>
        <v>0</v>
      </c>
      <c r="AB182" s="13">
        <f t="shared" si="32"/>
        <v>0</v>
      </c>
      <c r="AC182" s="16">
        <f t="shared" si="33"/>
        <v>0</v>
      </c>
      <c r="AD182" s="13">
        <f t="shared" si="34"/>
        <v>1</v>
      </c>
      <c r="AE182" s="16">
        <f t="shared" si="35"/>
        <v>0</v>
      </c>
      <c r="AF182" s="13">
        <f t="shared" si="35"/>
        <v>1</v>
      </c>
      <c r="AG182" s="17">
        <f t="shared" si="36"/>
        <v>1</v>
      </c>
      <c r="AH182" s="21">
        <f t="shared" si="37"/>
        <v>0</v>
      </c>
      <c r="AI182" s="22">
        <f t="shared" si="38"/>
        <v>0</v>
      </c>
      <c r="AJ182" s="21">
        <f t="shared" si="39"/>
        <v>0</v>
      </c>
      <c r="AK182" s="22">
        <f t="shared" si="40"/>
        <v>0</v>
      </c>
      <c r="AL182" s="21">
        <f t="shared" si="41"/>
        <v>0</v>
      </c>
      <c r="AM182" s="22">
        <f t="shared" si="42"/>
        <v>0</v>
      </c>
      <c r="AN182" s="23">
        <f t="shared" si="43"/>
        <v>0</v>
      </c>
      <c r="BV182">
        <v>36.136699999999998</v>
      </c>
      <c r="BW182">
        <v>1.5820600000000001E-2</v>
      </c>
      <c r="BX182">
        <v>62.813000000000002</v>
      </c>
      <c r="BZ182">
        <v>1</v>
      </c>
      <c r="CA182" t="s">
        <v>204</v>
      </c>
      <c r="CB182" t="s">
        <v>1544</v>
      </c>
      <c r="CC182" t="s">
        <v>391</v>
      </c>
      <c r="CD182" t="s">
        <v>923</v>
      </c>
      <c r="CE182" t="s">
        <v>1545</v>
      </c>
      <c r="CF182" t="s">
        <v>1546</v>
      </c>
      <c r="CG182">
        <v>4</v>
      </c>
      <c r="CH182">
        <v>3</v>
      </c>
      <c r="CI182">
        <v>-1.6609</v>
      </c>
      <c r="CJ182">
        <v>30157000</v>
      </c>
      <c r="CK182">
        <v>30157000</v>
      </c>
      <c r="CL182">
        <v>0</v>
      </c>
      <c r="CM182">
        <v>0</v>
      </c>
      <c r="CN182" t="s">
        <v>210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30157000</v>
      </c>
      <c r="DA182" t="s">
        <v>210</v>
      </c>
      <c r="DB182" t="s">
        <v>210</v>
      </c>
      <c r="DC182" t="s">
        <v>210</v>
      </c>
      <c r="DD182" t="s">
        <v>210</v>
      </c>
      <c r="DE182" t="s">
        <v>210</v>
      </c>
      <c r="DF182" t="s">
        <v>210</v>
      </c>
      <c r="DG182" t="s">
        <v>210</v>
      </c>
      <c r="DH182" t="s">
        <v>210</v>
      </c>
      <c r="DI182" t="s">
        <v>210</v>
      </c>
      <c r="DJ182" t="s">
        <v>210</v>
      </c>
      <c r="DK182" t="s">
        <v>210</v>
      </c>
      <c r="DL182" t="s">
        <v>210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30157000</v>
      </c>
      <c r="EU182">
        <v>0</v>
      </c>
      <c r="EV182">
        <v>0</v>
      </c>
      <c r="GK182">
        <v>178</v>
      </c>
      <c r="GL182">
        <v>391</v>
      </c>
      <c r="GM182">
        <v>37</v>
      </c>
      <c r="GN182">
        <v>37</v>
      </c>
      <c r="GO182">
        <v>31</v>
      </c>
      <c r="GP182">
        <v>32</v>
      </c>
      <c r="GQ182">
        <v>108</v>
      </c>
      <c r="GR182">
        <v>121</v>
      </c>
      <c r="GS182">
        <v>108</v>
      </c>
      <c r="GT182">
        <v>121</v>
      </c>
      <c r="GU182" t="s">
        <v>230</v>
      </c>
      <c r="GV182">
        <v>7910</v>
      </c>
      <c r="GW182">
        <v>108</v>
      </c>
      <c r="GX182">
        <v>121</v>
      </c>
      <c r="GY182" t="s">
        <v>230</v>
      </c>
      <c r="GZ182">
        <v>7910</v>
      </c>
      <c r="HA182">
        <v>108</v>
      </c>
      <c r="HB182">
        <v>121</v>
      </c>
      <c r="HC182" t="s">
        <v>230</v>
      </c>
      <c r="HD182">
        <v>7910</v>
      </c>
    </row>
    <row r="183" spans="1:212" x14ac:dyDescent="0.25">
      <c r="A183" t="s">
        <v>1547</v>
      </c>
      <c r="B183" t="s">
        <v>1548</v>
      </c>
      <c r="C183" t="s">
        <v>1549</v>
      </c>
      <c r="D183" t="s">
        <v>1549</v>
      </c>
      <c r="E183" t="s">
        <v>1550</v>
      </c>
      <c r="F183" t="s">
        <v>1551</v>
      </c>
      <c r="G183" t="s">
        <v>1552</v>
      </c>
      <c r="H183">
        <v>0.86129</v>
      </c>
      <c r="I183">
        <v>2.1408300000000002E-2</v>
      </c>
      <c r="J183">
        <v>7.9304300000000003</v>
      </c>
      <c r="K183">
        <v>1.7781499999999999E-2</v>
      </c>
      <c r="L183">
        <v>55.37</v>
      </c>
      <c r="M183">
        <v>6.2732000000000001</v>
      </c>
      <c r="N183">
        <v>55.37</v>
      </c>
      <c r="Z183" s="13">
        <v>0.86129</v>
      </c>
      <c r="AA183" s="16">
        <f t="shared" si="31"/>
        <v>0</v>
      </c>
      <c r="AB183" s="13">
        <f t="shared" si="32"/>
        <v>0</v>
      </c>
      <c r="AC183" s="16">
        <f t="shared" si="33"/>
        <v>0</v>
      </c>
      <c r="AD183" s="13">
        <f t="shared" si="34"/>
        <v>1</v>
      </c>
      <c r="AE183" s="16">
        <f t="shared" si="35"/>
        <v>0</v>
      </c>
      <c r="AF183" s="13">
        <f t="shared" si="35"/>
        <v>1</v>
      </c>
      <c r="AG183" s="17">
        <f t="shared" si="36"/>
        <v>1</v>
      </c>
      <c r="AH183" s="21">
        <f t="shared" si="37"/>
        <v>0</v>
      </c>
      <c r="AI183" s="22">
        <f t="shared" si="38"/>
        <v>0</v>
      </c>
      <c r="AJ183" s="21">
        <f t="shared" si="39"/>
        <v>0</v>
      </c>
      <c r="AK183" s="22">
        <f t="shared" si="40"/>
        <v>0</v>
      </c>
      <c r="AL183" s="21">
        <f t="shared" si="41"/>
        <v>0</v>
      </c>
      <c r="AM183" s="22">
        <f t="shared" si="42"/>
        <v>0</v>
      </c>
      <c r="AN183" s="23">
        <f t="shared" si="43"/>
        <v>0</v>
      </c>
      <c r="BV183">
        <v>7.9304300000000003</v>
      </c>
      <c r="BW183">
        <v>1.7781499999999999E-2</v>
      </c>
      <c r="BX183">
        <v>55.37</v>
      </c>
      <c r="BZ183">
        <v>1</v>
      </c>
      <c r="CA183" t="s">
        <v>204</v>
      </c>
      <c r="CB183" t="s">
        <v>1553</v>
      </c>
      <c r="CC183" t="s">
        <v>485</v>
      </c>
      <c r="CD183" t="s">
        <v>1369</v>
      </c>
      <c r="CE183" t="s">
        <v>1554</v>
      </c>
      <c r="CF183" t="s">
        <v>1555</v>
      </c>
      <c r="CG183">
        <v>3</v>
      </c>
      <c r="CH183">
        <v>2</v>
      </c>
      <c r="CI183">
        <v>-3.5367000000000002</v>
      </c>
      <c r="CJ183">
        <v>0</v>
      </c>
      <c r="CK183">
        <v>0</v>
      </c>
      <c r="CL183">
        <v>0</v>
      </c>
      <c r="CM183">
        <v>0</v>
      </c>
      <c r="CN183" t="s">
        <v>210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 t="s">
        <v>210</v>
      </c>
      <c r="DB183" t="s">
        <v>210</v>
      </c>
      <c r="DC183" t="s">
        <v>210</v>
      </c>
      <c r="DD183" t="s">
        <v>210</v>
      </c>
      <c r="DE183" t="s">
        <v>210</v>
      </c>
      <c r="DF183" t="s">
        <v>210</v>
      </c>
      <c r="DG183" t="s">
        <v>210</v>
      </c>
      <c r="DH183" t="s">
        <v>210</v>
      </c>
      <c r="DI183" t="s">
        <v>210</v>
      </c>
      <c r="DJ183" t="s">
        <v>210</v>
      </c>
      <c r="DK183" t="s">
        <v>210</v>
      </c>
      <c r="DL183" t="s">
        <v>210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GK183">
        <v>179</v>
      </c>
      <c r="GL183">
        <v>400</v>
      </c>
      <c r="GM183">
        <v>378</v>
      </c>
      <c r="GN183">
        <v>378</v>
      </c>
      <c r="GO183">
        <v>308</v>
      </c>
      <c r="GP183">
        <v>322</v>
      </c>
      <c r="GQ183">
        <v>1467</v>
      </c>
      <c r="GR183">
        <v>2121</v>
      </c>
      <c r="GS183">
        <v>1467</v>
      </c>
      <c r="GT183">
        <v>2121</v>
      </c>
      <c r="GU183" t="s">
        <v>230</v>
      </c>
      <c r="GV183">
        <v>19689</v>
      </c>
      <c r="GW183">
        <v>1467</v>
      </c>
      <c r="GX183">
        <v>2121</v>
      </c>
      <c r="GY183" t="s">
        <v>230</v>
      </c>
      <c r="GZ183">
        <v>19689</v>
      </c>
      <c r="HA183">
        <v>1467</v>
      </c>
      <c r="HB183">
        <v>2121</v>
      </c>
      <c r="HC183" t="s">
        <v>230</v>
      </c>
      <c r="HD183">
        <v>19689</v>
      </c>
    </row>
    <row r="184" spans="1:212" x14ac:dyDescent="0.25">
      <c r="A184" t="s">
        <v>1556</v>
      </c>
      <c r="B184" t="s">
        <v>1557</v>
      </c>
      <c r="C184" t="s">
        <v>1558</v>
      </c>
      <c r="D184" t="s">
        <v>1558</v>
      </c>
      <c r="E184" t="s">
        <v>1559</v>
      </c>
      <c r="F184" t="s">
        <v>1560</v>
      </c>
      <c r="G184" t="s">
        <v>1561</v>
      </c>
      <c r="H184">
        <v>0.61037600000000003</v>
      </c>
      <c r="I184">
        <v>8.8217299999999998E-2</v>
      </c>
      <c r="J184">
        <v>2.3881000000000001</v>
      </c>
      <c r="K184">
        <v>1.47641E-2</v>
      </c>
      <c r="L184">
        <v>56.036000000000001</v>
      </c>
      <c r="M184">
        <v>10.651999999999999</v>
      </c>
      <c r="N184">
        <v>56.036000000000001</v>
      </c>
      <c r="Q184" s="7">
        <v>0.61037600000000003</v>
      </c>
      <c r="AA184" s="16">
        <f t="shared" si="31"/>
        <v>1</v>
      </c>
      <c r="AB184" s="13">
        <f t="shared" si="32"/>
        <v>0</v>
      </c>
      <c r="AC184" s="16">
        <f t="shared" si="33"/>
        <v>0</v>
      </c>
      <c r="AD184" s="13">
        <f t="shared" si="34"/>
        <v>0</v>
      </c>
      <c r="AE184" s="16">
        <f t="shared" si="35"/>
        <v>1</v>
      </c>
      <c r="AF184" s="13">
        <f t="shared" si="35"/>
        <v>0</v>
      </c>
      <c r="AG184" s="17">
        <f t="shared" si="36"/>
        <v>1</v>
      </c>
      <c r="AH184" s="21">
        <f t="shared" si="37"/>
        <v>0</v>
      </c>
      <c r="AI184" s="22">
        <f t="shared" si="38"/>
        <v>0</v>
      </c>
      <c r="AJ184" s="21">
        <f t="shared" si="39"/>
        <v>0</v>
      </c>
      <c r="AK184" s="22">
        <f t="shared" si="40"/>
        <v>0</v>
      </c>
      <c r="AL184" s="21">
        <f t="shared" si="41"/>
        <v>0</v>
      </c>
      <c r="AM184" s="22">
        <f t="shared" si="42"/>
        <v>0</v>
      </c>
      <c r="AN184" s="23">
        <f t="shared" si="43"/>
        <v>0</v>
      </c>
      <c r="AU184">
        <v>2.3881000000000001</v>
      </c>
      <c r="AV184">
        <v>1.47641E-2</v>
      </c>
      <c r="AW184">
        <v>56.036000000000001</v>
      </c>
      <c r="BZ184">
        <v>1</v>
      </c>
      <c r="CA184" t="s">
        <v>204</v>
      </c>
      <c r="CB184" t="s">
        <v>1562</v>
      </c>
      <c r="CC184" t="s">
        <v>391</v>
      </c>
      <c r="CD184" t="s">
        <v>1563</v>
      </c>
      <c r="CE184" t="s">
        <v>1564</v>
      </c>
      <c r="CF184" t="s">
        <v>1565</v>
      </c>
      <c r="CG184">
        <v>10</v>
      </c>
      <c r="CH184">
        <v>3</v>
      </c>
      <c r="CI184">
        <v>2.4645999999999999</v>
      </c>
      <c r="CJ184">
        <v>1161600</v>
      </c>
      <c r="CK184">
        <v>1161600</v>
      </c>
      <c r="CL184">
        <v>0</v>
      </c>
      <c r="CM184">
        <v>0</v>
      </c>
      <c r="CN184" t="s">
        <v>210</v>
      </c>
      <c r="CO184">
        <v>0</v>
      </c>
      <c r="CP184">
        <v>0</v>
      </c>
      <c r="CQ184">
        <v>1161600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 t="s">
        <v>210</v>
      </c>
      <c r="DB184" t="s">
        <v>210</v>
      </c>
      <c r="DC184" t="s">
        <v>210</v>
      </c>
      <c r="DD184" t="s">
        <v>210</v>
      </c>
      <c r="DE184" t="s">
        <v>210</v>
      </c>
      <c r="DF184" t="s">
        <v>210</v>
      </c>
      <c r="DG184" t="s">
        <v>210</v>
      </c>
      <c r="DH184" t="s">
        <v>210</v>
      </c>
      <c r="DI184" t="s">
        <v>210</v>
      </c>
      <c r="DJ184" t="s">
        <v>210</v>
      </c>
      <c r="DK184" t="s">
        <v>210</v>
      </c>
      <c r="DL184" t="s">
        <v>210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1161600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GK184">
        <v>180</v>
      </c>
      <c r="GL184">
        <v>401</v>
      </c>
      <c r="GM184">
        <v>303</v>
      </c>
      <c r="GN184">
        <v>303</v>
      </c>
      <c r="GO184">
        <v>132</v>
      </c>
      <c r="GP184">
        <v>137</v>
      </c>
      <c r="GQ184">
        <v>332</v>
      </c>
      <c r="GR184">
        <v>370</v>
      </c>
      <c r="GS184">
        <v>332</v>
      </c>
      <c r="GT184">
        <v>370</v>
      </c>
      <c r="GU184" t="s">
        <v>271</v>
      </c>
      <c r="GV184">
        <v>10904</v>
      </c>
      <c r="GW184">
        <v>332</v>
      </c>
      <c r="GX184">
        <v>370</v>
      </c>
      <c r="GY184" t="s">
        <v>271</v>
      </c>
      <c r="GZ184">
        <v>10904</v>
      </c>
      <c r="HA184">
        <v>332</v>
      </c>
      <c r="HB184">
        <v>370</v>
      </c>
      <c r="HC184" t="s">
        <v>271</v>
      </c>
      <c r="HD184">
        <v>10904</v>
      </c>
    </row>
    <row r="185" spans="1:212" x14ac:dyDescent="0.25">
      <c r="A185" t="s">
        <v>1566</v>
      </c>
      <c r="B185">
        <v>74</v>
      </c>
      <c r="C185" t="s">
        <v>1566</v>
      </c>
      <c r="D185" t="s">
        <v>1566</v>
      </c>
      <c r="E185" t="s">
        <v>1567</v>
      </c>
      <c r="F185" t="s">
        <v>1568</v>
      </c>
      <c r="G185" t="s">
        <v>1569</v>
      </c>
      <c r="H185">
        <v>0.76033899999999999</v>
      </c>
      <c r="I185">
        <v>4.2973900000000002E-2</v>
      </c>
      <c r="J185">
        <v>3.0687700000000002</v>
      </c>
      <c r="K185">
        <v>1.9118400000000001E-2</v>
      </c>
      <c r="L185">
        <v>47.32</v>
      </c>
      <c r="M185">
        <v>24.417000000000002</v>
      </c>
      <c r="N185">
        <v>47.32</v>
      </c>
      <c r="Q185" s="7">
        <v>0.76033899999999999</v>
      </c>
      <c r="AA185" s="16">
        <f t="shared" si="31"/>
        <v>1</v>
      </c>
      <c r="AB185" s="13">
        <f t="shared" si="32"/>
        <v>0</v>
      </c>
      <c r="AC185" s="16">
        <f t="shared" si="33"/>
        <v>0</v>
      </c>
      <c r="AD185" s="13">
        <f t="shared" si="34"/>
        <v>0</v>
      </c>
      <c r="AE185" s="16">
        <f t="shared" si="35"/>
        <v>1</v>
      </c>
      <c r="AF185" s="13">
        <f t="shared" si="35"/>
        <v>0</v>
      </c>
      <c r="AG185" s="17">
        <f t="shared" si="36"/>
        <v>1</v>
      </c>
      <c r="AH185" s="21">
        <f t="shared" si="37"/>
        <v>0</v>
      </c>
      <c r="AI185" s="22">
        <f t="shared" si="38"/>
        <v>0</v>
      </c>
      <c r="AJ185" s="21">
        <f t="shared" si="39"/>
        <v>0</v>
      </c>
      <c r="AK185" s="22">
        <f t="shared" si="40"/>
        <v>0</v>
      </c>
      <c r="AL185" s="21">
        <f t="shared" si="41"/>
        <v>0</v>
      </c>
      <c r="AM185" s="22">
        <f t="shared" si="42"/>
        <v>0</v>
      </c>
      <c r="AN185" s="23">
        <f t="shared" si="43"/>
        <v>0</v>
      </c>
      <c r="AU185">
        <v>3.0687700000000002</v>
      </c>
      <c r="AV185">
        <v>1.9118400000000001E-2</v>
      </c>
      <c r="AW185">
        <v>47.32</v>
      </c>
      <c r="BZ185">
        <v>2</v>
      </c>
      <c r="CA185" t="s">
        <v>204</v>
      </c>
      <c r="CB185" t="s">
        <v>1570</v>
      </c>
      <c r="CC185" t="s">
        <v>1571</v>
      </c>
      <c r="CD185" t="s">
        <v>1483</v>
      </c>
      <c r="CE185" t="s">
        <v>1572</v>
      </c>
      <c r="CF185" t="s">
        <v>1573</v>
      </c>
      <c r="CG185">
        <v>6</v>
      </c>
      <c r="CH185">
        <v>3</v>
      </c>
      <c r="CI185">
        <v>2.9497</v>
      </c>
      <c r="CJ185">
        <v>0</v>
      </c>
      <c r="CK185">
        <v>0</v>
      </c>
      <c r="CL185">
        <v>0</v>
      </c>
      <c r="CM185">
        <v>0</v>
      </c>
      <c r="CN185" t="s">
        <v>210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 t="s">
        <v>210</v>
      </c>
      <c r="DB185" t="s">
        <v>210</v>
      </c>
      <c r="DC185" t="s">
        <v>210</v>
      </c>
      <c r="DD185" t="s">
        <v>210</v>
      </c>
      <c r="DE185" t="s">
        <v>210</v>
      </c>
      <c r="DF185" t="s">
        <v>210</v>
      </c>
      <c r="DG185" t="s">
        <v>210</v>
      </c>
      <c r="DH185" t="s">
        <v>210</v>
      </c>
      <c r="DI185" t="s">
        <v>210</v>
      </c>
      <c r="DJ185" t="s">
        <v>210</v>
      </c>
      <c r="DK185" t="s">
        <v>210</v>
      </c>
      <c r="DL185" t="s">
        <v>210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GK185">
        <v>181</v>
      </c>
      <c r="GL185">
        <v>402</v>
      </c>
      <c r="GM185">
        <v>74</v>
      </c>
      <c r="GN185">
        <v>74</v>
      </c>
      <c r="GO185">
        <v>466</v>
      </c>
      <c r="GP185">
        <v>483</v>
      </c>
      <c r="GQ185">
        <v>2482</v>
      </c>
      <c r="GR185">
        <v>3968</v>
      </c>
      <c r="GS185">
        <v>2482</v>
      </c>
      <c r="GT185">
        <v>3968</v>
      </c>
      <c r="GU185" t="s">
        <v>271</v>
      </c>
      <c r="GV185">
        <v>20454</v>
      </c>
      <c r="GW185">
        <v>2482</v>
      </c>
      <c r="GX185">
        <v>3968</v>
      </c>
      <c r="GY185" t="s">
        <v>271</v>
      </c>
      <c r="GZ185">
        <v>20454</v>
      </c>
      <c r="HA185">
        <v>2482</v>
      </c>
      <c r="HB185">
        <v>3968</v>
      </c>
      <c r="HC185" t="s">
        <v>271</v>
      </c>
      <c r="HD185">
        <v>20454</v>
      </c>
    </row>
    <row r="186" spans="1:212" x14ac:dyDescent="0.25">
      <c r="A186" t="s">
        <v>1566</v>
      </c>
      <c r="B186">
        <v>76</v>
      </c>
      <c r="C186" t="s">
        <v>1566</v>
      </c>
      <c r="D186" t="s">
        <v>1566</v>
      </c>
      <c r="E186" t="s">
        <v>1567</v>
      </c>
      <c r="F186" t="s">
        <v>1568</v>
      </c>
      <c r="G186" t="s">
        <v>1569</v>
      </c>
      <c r="H186">
        <v>0.56693099999999996</v>
      </c>
      <c r="I186">
        <v>0.10584499999999999</v>
      </c>
      <c r="J186">
        <v>0</v>
      </c>
      <c r="K186">
        <v>1.9118400000000001E-2</v>
      </c>
      <c r="L186">
        <v>47.32</v>
      </c>
      <c r="M186">
        <v>24.417000000000002</v>
      </c>
      <c r="N186">
        <v>47.32</v>
      </c>
      <c r="Q186" s="7">
        <v>0.56693099999999996</v>
      </c>
      <c r="AA186" s="16">
        <f t="shared" si="31"/>
        <v>1</v>
      </c>
      <c r="AB186" s="13">
        <f t="shared" si="32"/>
        <v>0</v>
      </c>
      <c r="AC186" s="16">
        <f t="shared" si="33"/>
        <v>0</v>
      </c>
      <c r="AD186" s="13">
        <f t="shared" si="34"/>
        <v>0</v>
      </c>
      <c r="AE186" s="16">
        <f t="shared" si="35"/>
        <v>1</v>
      </c>
      <c r="AF186" s="13">
        <f t="shared" si="35"/>
        <v>0</v>
      </c>
      <c r="AG186" s="17">
        <f t="shared" si="36"/>
        <v>1</v>
      </c>
      <c r="AH186" s="21">
        <f t="shared" si="37"/>
        <v>0</v>
      </c>
      <c r="AI186" s="22">
        <f t="shared" si="38"/>
        <v>0</v>
      </c>
      <c r="AJ186" s="21">
        <f t="shared" si="39"/>
        <v>0</v>
      </c>
      <c r="AK186" s="22">
        <f t="shared" si="40"/>
        <v>0</v>
      </c>
      <c r="AL186" s="21">
        <f t="shared" si="41"/>
        <v>0</v>
      </c>
      <c r="AM186" s="22">
        <f t="shared" si="42"/>
        <v>0</v>
      </c>
      <c r="AN186" s="23">
        <f t="shared" si="43"/>
        <v>0</v>
      </c>
      <c r="AU186">
        <v>0</v>
      </c>
      <c r="AV186">
        <v>1.9118400000000001E-2</v>
      </c>
      <c r="AW186">
        <v>47.32</v>
      </c>
      <c r="BZ186">
        <v>2</v>
      </c>
      <c r="CA186" t="s">
        <v>204</v>
      </c>
      <c r="CB186" t="s">
        <v>1574</v>
      </c>
      <c r="CC186" t="s">
        <v>1575</v>
      </c>
      <c r="CD186" t="s">
        <v>1576</v>
      </c>
      <c r="CE186" t="s">
        <v>1572</v>
      </c>
      <c r="CF186" t="s">
        <v>1573</v>
      </c>
      <c r="CG186">
        <v>8</v>
      </c>
      <c r="CH186">
        <v>3</v>
      </c>
      <c r="CI186">
        <v>2.9497</v>
      </c>
      <c r="CJ186">
        <v>0</v>
      </c>
      <c r="CK186">
        <v>0</v>
      </c>
      <c r="CL186">
        <v>0</v>
      </c>
      <c r="CM186">
        <v>0</v>
      </c>
      <c r="CN186" t="s">
        <v>210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 t="s">
        <v>210</v>
      </c>
      <c r="DB186" t="s">
        <v>210</v>
      </c>
      <c r="DC186" t="s">
        <v>210</v>
      </c>
      <c r="DD186" t="s">
        <v>210</v>
      </c>
      <c r="DE186" t="s">
        <v>210</v>
      </c>
      <c r="DF186" t="s">
        <v>210</v>
      </c>
      <c r="DG186" t="s">
        <v>210</v>
      </c>
      <c r="DH186" t="s">
        <v>210</v>
      </c>
      <c r="DI186" t="s">
        <v>210</v>
      </c>
      <c r="DJ186" t="s">
        <v>210</v>
      </c>
      <c r="DK186" t="s">
        <v>210</v>
      </c>
      <c r="DL186" t="s">
        <v>210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GK186">
        <v>182</v>
      </c>
      <c r="GL186">
        <v>402</v>
      </c>
      <c r="GM186">
        <v>76</v>
      </c>
      <c r="GN186">
        <v>76</v>
      </c>
      <c r="GO186">
        <v>466</v>
      </c>
      <c r="GP186">
        <v>483</v>
      </c>
      <c r="GQ186">
        <v>2482</v>
      </c>
      <c r="GR186">
        <v>3968</v>
      </c>
      <c r="GS186">
        <v>2482</v>
      </c>
      <c r="GT186">
        <v>3968</v>
      </c>
      <c r="GU186" t="s">
        <v>271</v>
      </c>
      <c r="GV186">
        <v>20454</v>
      </c>
      <c r="GW186">
        <v>2482</v>
      </c>
      <c r="GX186">
        <v>3968</v>
      </c>
      <c r="GY186" t="s">
        <v>271</v>
      </c>
      <c r="GZ186">
        <v>20454</v>
      </c>
      <c r="HA186">
        <v>2482</v>
      </c>
      <c r="HB186">
        <v>3968</v>
      </c>
      <c r="HC186" t="s">
        <v>271</v>
      </c>
      <c r="HD186">
        <v>20454</v>
      </c>
    </row>
    <row r="187" spans="1:212" x14ac:dyDescent="0.25">
      <c r="A187" t="s">
        <v>1566</v>
      </c>
      <c r="B187">
        <v>77</v>
      </c>
      <c r="C187" t="s">
        <v>1566</v>
      </c>
      <c r="D187" t="s">
        <v>1566</v>
      </c>
      <c r="E187" t="s">
        <v>1567</v>
      </c>
      <c r="F187" t="s">
        <v>1568</v>
      </c>
      <c r="G187" t="s">
        <v>1569</v>
      </c>
      <c r="H187">
        <v>0.58694999999999997</v>
      </c>
      <c r="I187">
        <v>9.5758499999999996E-2</v>
      </c>
      <c r="J187">
        <v>0</v>
      </c>
      <c r="K187">
        <v>1.9118400000000001E-2</v>
      </c>
      <c r="L187">
        <v>47.32</v>
      </c>
      <c r="M187">
        <v>24.417000000000002</v>
      </c>
      <c r="N187">
        <v>47.32</v>
      </c>
      <c r="Q187" s="7">
        <v>0.58694999999999997</v>
      </c>
      <c r="AA187" s="16">
        <f t="shared" si="31"/>
        <v>1</v>
      </c>
      <c r="AB187" s="13">
        <f t="shared" si="32"/>
        <v>0</v>
      </c>
      <c r="AC187" s="16">
        <f t="shared" si="33"/>
        <v>0</v>
      </c>
      <c r="AD187" s="13">
        <f t="shared" si="34"/>
        <v>0</v>
      </c>
      <c r="AE187" s="16">
        <f t="shared" si="35"/>
        <v>1</v>
      </c>
      <c r="AF187" s="13">
        <f t="shared" si="35"/>
        <v>0</v>
      </c>
      <c r="AG187" s="17">
        <f t="shared" si="36"/>
        <v>1</v>
      </c>
      <c r="AH187" s="21">
        <f t="shared" si="37"/>
        <v>0</v>
      </c>
      <c r="AI187" s="22">
        <f t="shared" si="38"/>
        <v>0</v>
      </c>
      <c r="AJ187" s="21">
        <f t="shared" si="39"/>
        <v>0</v>
      </c>
      <c r="AK187" s="22">
        <f t="shared" si="40"/>
        <v>0</v>
      </c>
      <c r="AL187" s="21">
        <f t="shared" si="41"/>
        <v>0</v>
      </c>
      <c r="AM187" s="22">
        <f t="shared" si="42"/>
        <v>0</v>
      </c>
      <c r="AN187" s="23">
        <f t="shared" si="43"/>
        <v>0</v>
      </c>
      <c r="AU187">
        <v>0</v>
      </c>
      <c r="AV187">
        <v>1.9118400000000001E-2</v>
      </c>
      <c r="AW187">
        <v>47.32</v>
      </c>
      <c r="BZ187">
        <v>2</v>
      </c>
      <c r="CA187" t="s">
        <v>204</v>
      </c>
      <c r="CB187" t="s">
        <v>1577</v>
      </c>
      <c r="CC187" t="s">
        <v>214</v>
      </c>
      <c r="CD187" t="s">
        <v>215</v>
      </c>
      <c r="CE187" t="s">
        <v>1572</v>
      </c>
      <c r="CF187" t="s">
        <v>1573</v>
      </c>
      <c r="CG187">
        <v>9</v>
      </c>
      <c r="CH187">
        <v>3</v>
      </c>
      <c r="CI187">
        <v>2.9497</v>
      </c>
      <c r="CJ187">
        <v>0</v>
      </c>
      <c r="CK187">
        <v>0</v>
      </c>
      <c r="CL187">
        <v>0</v>
      </c>
      <c r="CM187">
        <v>0</v>
      </c>
      <c r="CN187" t="s">
        <v>210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 t="s">
        <v>210</v>
      </c>
      <c r="DB187" t="s">
        <v>210</v>
      </c>
      <c r="DC187" t="s">
        <v>210</v>
      </c>
      <c r="DD187" t="s">
        <v>210</v>
      </c>
      <c r="DE187" t="s">
        <v>210</v>
      </c>
      <c r="DF187" t="s">
        <v>210</v>
      </c>
      <c r="DG187" t="s">
        <v>210</v>
      </c>
      <c r="DH187" t="s">
        <v>210</v>
      </c>
      <c r="DI187" t="s">
        <v>210</v>
      </c>
      <c r="DJ187" t="s">
        <v>210</v>
      </c>
      <c r="DK187" t="s">
        <v>210</v>
      </c>
      <c r="DL187" t="s">
        <v>210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GK187">
        <v>183</v>
      </c>
      <c r="GL187">
        <v>402</v>
      </c>
      <c r="GM187">
        <v>77</v>
      </c>
      <c r="GN187">
        <v>77</v>
      </c>
      <c r="GO187">
        <v>466</v>
      </c>
      <c r="GP187">
        <v>483</v>
      </c>
      <c r="GQ187">
        <v>2482</v>
      </c>
      <c r="GR187">
        <v>3968</v>
      </c>
      <c r="GS187">
        <v>2482</v>
      </c>
      <c r="GT187">
        <v>3968</v>
      </c>
      <c r="GU187" t="s">
        <v>271</v>
      </c>
      <c r="GV187">
        <v>20454</v>
      </c>
      <c r="GW187">
        <v>2482</v>
      </c>
      <c r="GX187">
        <v>3968</v>
      </c>
      <c r="GY187" t="s">
        <v>271</v>
      </c>
      <c r="GZ187">
        <v>20454</v>
      </c>
      <c r="HA187">
        <v>2482</v>
      </c>
      <c r="HB187">
        <v>3968</v>
      </c>
      <c r="HC187" t="s">
        <v>271</v>
      </c>
      <c r="HD187">
        <v>20454</v>
      </c>
    </row>
    <row r="188" spans="1:212" x14ac:dyDescent="0.25">
      <c r="A188" t="s">
        <v>1578</v>
      </c>
      <c r="B188" t="s">
        <v>1579</v>
      </c>
      <c r="C188" t="s">
        <v>1580</v>
      </c>
      <c r="D188" t="s">
        <v>1580</v>
      </c>
      <c r="E188" t="s">
        <v>1581</v>
      </c>
      <c r="F188" t="s">
        <v>1582</v>
      </c>
      <c r="G188" t="s">
        <v>1583</v>
      </c>
      <c r="H188">
        <v>0.57893899999999998</v>
      </c>
      <c r="I188">
        <v>9.9557099999999996E-2</v>
      </c>
      <c r="J188">
        <v>8.5490300000000001</v>
      </c>
      <c r="K188">
        <v>1.8031100000000001E-2</v>
      </c>
      <c r="L188">
        <v>47.499000000000002</v>
      </c>
      <c r="M188">
        <v>21.829000000000001</v>
      </c>
      <c r="N188">
        <v>47.499000000000002</v>
      </c>
      <c r="Q188" s="7">
        <v>0.57893899999999998</v>
      </c>
      <c r="AA188" s="16">
        <f t="shared" si="31"/>
        <v>1</v>
      </c>
      <c r="AB188" s="13">
        <f t="shared" si="32"/>
        <v>0</v>
      </c>
      <c r="AC188" s="16">
        <f t="shared" si="33"/>
        <v>0</v>
      </c>
      <c r="AD188" s="13">
        <f t="shared" si="34"/>
        <v>0</v>
      </c>
      <c r="AE188" s="16">
        <f t="shared" si="35"/>
        <v>1</v>
      </c>
      <c r="AF188" s="13">
        <f t="shared" si="35"/>
        <v>0</v>
      </c>
      <c r="AG188" s="17">
        <f t="shared" si="36"/>
        <v>1</v>
      </c>
      <c r="AH188" s="21">
        <f t="shared" si="37"/>
        <v>0</v>
      </c>
      <c r="AI188" s="22">
        <f t="shared" si="38"/>
        <v>0</v>
      </c>
      <c r="AJ188" s="21">
        <f t="shared" si="39"/>
        <v>0</v>
      </c>
      <c r="AK188" s="22">
        <f t="shared" si="40"/>
        <v>0</v>
      </c>
      <c r="AL188" s="21">
        <f t="shared" si="41"/>
        <v>0</v>
      </c>
      <c r="AM188" s="22">
        <f t="shared" si="42"/>
        <v>0</v>
      </c>
      <c r="AN188" s="23">
        <f t="shared" si="43"/>
        <v>0</v>
      </c>
      <c r="AU188">
        <v>8.5490300000000001</v>
      </c>
      <c r="AV188">
        <v>1.8031100000000001E-2</v>
      </c>
      <c r="AW188">
        <v>47.499000000000002</v>
      </c>
      <c r="BZ188">
        <v>3</v>
      </c>
      <c r="CA188" t="s">
        <v>204</v>
      </c>
      <c r="CB188" t="s">
        <v>1584</v>
      </c>
      <c r="CC188" t="s">
        <v>1585</v>
      </c>
      <c r="CD188" t="s">
        <v>759</v>
      </c>
      <c r="CE188" t="s">
        <v>1586</v>
      </c>
      <c r="CF188" t="s">
        <v>1587</v>
      </c>
      <c r="CG188">
        <v>22</v>
      </c>
      <c r="CH188">
        <v>3</v>
      </c>
      <c r="CI188">
        <v>3.4177</v>
      </c>
      <c r="CJ188">
        <v>0</v>
      </c>
      <c r="CK188">
        <v>0</v>
      </c>
      <c r="CL188">
        <v>0</v>
      </c>
      <c r="CM188">
        <v>0</v>
      </c>
      <c r="CN188" t="s">
        <v>210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 t="s">
        <v>210</v>
      </c>
      <c r="DB188" t="s">
        <v>210</v>
      </c>
      <c r="DC188" t="s">
        <v>210</v>
      </c>
      <c r="DD188" t="s">
        <v>210</v>
      </c>
      <c r="DE188" t="s">
        <v>210</v>
      </c>
      <c r="DF188" t="s">
        <v>210</v>
      </c>
      <c r="DG188" t="s">
        <v>210</v>
      </c>
      <c r="DH188" t="s">
        <v>210</v>
      </c>
      <c r="DI188" t="s">
        <v>210</v>
      </c>
      <c r="DJ188" t="s">
        <v>210</v>
      </c>
      <c r="DK188" t="s">
        <v>210</v>
      </c>
      <c r="DL188" t="s">
        <v>210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GK188">
        <v>184</v>
      </c>
      <c r="GL188">
        <v>403</v>
      </c>
      <c r="GM188">
        <v>57</v>
      </c>
      <c r="GN188">
        <v>57</v>
      </c>
      <c r="GO188">
        <v>371</v>
      </c>
      <c r="GP188">
        <v>387</v>
      </c>
      <c r="GQ188">
        <v>1950</v>
      </c>
      <c r="GR188">
        <v>3041</v>
      </c>
      <c r="GS188">
        <v>1950</v>
      </c>
      <c r="GT188">
        <v>3041</v>
      </c>
      <c r="GU188" t="s">
        <v>271</v>
      </c>
      <c r="GV188">
        <v>18670</v>
      </c>
      <c r="GW188">
        <v>1950</v>
      </c>
      <c r="GX188">
        <v>3041</v>
      </c>
      <c r="GY188" t="s">
        <v>271</v>
      </c>
      <c r="GZ188">
        <v>18670</v>
      </c>
      <c r="HA188">
        <v>1950</v>
      </c>
      <c r="HB188">
        <v>3041</v>
      </c>
      <c r="HC188" t="s">
        <v>271</v>
      </c>
      <c r="HD188">
        <v>18670</v>
      </c>
    </row>
    <row r="189" spans="1:212" x14ac:dyDescent="0.25">
      <c r="A189" t="s">
        <v>1588</v>
      </c>
      <c r="B189" t="s">
        <v>1589</v>
      </c>
      <c r="C189" t="s">
        <v>1590</v>
      </c>
      <c r="D189" t="s">
        <v>1590</v>
      </c>
      <c r="E189" t="s">
        <v>1591</v>
      </c>
      <c r="F189" t="s">
        <v>1592</v>
      </c>
      <c r="G189" t="s">
        <v>1593</v>
      </c>
      <c r="H189">
        <v>0.31397700000000001</v>
      </c>
      <c r="I189">
        <v>0.226297</v>
      </c>
      <c r="J189">
        <v>4.2865200000000003</v>
      </c>
      <c r="K189">
        <v>1.8478399999999999E-2</v>
      </c>
      <c r="L189">
        <v>41.89</v>
      </c>
      <c r="M189">
        <v>26.96</v>
      </c>
      <c r="N189">
        <v>41.89</v>
      </c>
      <c r="Z189" s="13">
        <v>0.31397700000000001</v>
      </c>
      <c r="AA189" s="16">
        <f t="shared" si="31"/>
        <v>0</v>
      </c>
      <c r="AB189" s="13">
        <f t="shared" si="32"/>
        <v>0</v>
      </c>
      <c r="AC189" s="16">
        <f t="shared" si="33"/>
        <v>0</v>
      </c>
      <c r="AD189" s="13">
        <f t="shared" si="34"/>
        <v>1</v>
      </c>
      <c r="AE189" s="16">
        <f t="shared" si="35"/>
        <v>0</v>
      </c>
      <c r="AF189" s="13">
        <f t="shared" si="35"/>
        <v>1</v>
      </c>
      <c r="AG189" s="17">
        <f t="shared" si="36"/>
        <v>1</v>
      </c>
      <c r="AH189" s="21">
        <f t="shared" si="37"/>
        <v>0</v>
      </c>
      <c r="AI189" s="22">
        <f t="shared" si="38"/>
        <v>0</v>
      </c>
      <c r="AJ189" s="21">
        <f t="shared" si="39"/>
        <v>0</v>
      </c>
      <c r="AK189" s="22">
        <f t="shared" si="40"/>
        <v>0</v>
      </c>
      <c r="AL189" s="21">
        <f t="shared" si="41"/>
        <v>0</v>
      </c>
      <c r="AM189" s="22">
        <f t="shared" si="42"/>
        <v>0</v>
      </c>
      <c r="AN189" s="23">
        <f t="shared" si="43"/>
        <v>0</v>
      </c>
      <c r="BV189">
        <v>4.2865200000000003</v>
      </c>
      <c r="BW189">
        <v>1.8478399999999999E-2</v>
      </c>
      <c r="BX189">
        <v>41.89</v>
      </c>
      <c r="CA189" t="s">
        <v>204</v>
      </c>
      <c r="CB189" t="s">
        <v>1594</v>
      </c>
      <c r="CC189" t="s">
        <v>1595</v>
      </c>
      <c r="CD189" t="s">
        <v>1596</v>
      </c>
      <c r="CE189" t="s">
        <v>1597</v>
      </c>
      <c r="CF189" t="s">
        <v>1598</v>
      </c>
      <c r="CG189">
        <v>22</v>
      </c>
      <c r="CH189">
        <v>3</v>
      </c>
      <c r="CI189">
        <v>0.22431000000000001</v>
      </c>
      <c r="CJ189">
        <v>0</v>
      </c>
      <c r="CK189">
        <v>0</v>
      </c>
      <c r="CL189">
        <v>0</v>
      </c>
      <c r="CM189">
        <v>0</v>
      </c>
      <c r="CN189" t="s">
        <v>210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 t="s">
        <v>210</v>
      </c>
      <c r="DB189" t="s">
        <v>210</v>
      </c>
      <c r="DC189" t="s">
        <v>210</v>
      </c>
      <c r="DD189" t="s">
        <v>210</v>
      </c>
      <c r="DE189" t="s">
        <v>210</v>
      </c>
      <c r="DF189" t="s">
        <v>210</v>
      </c>
      <c r="DG189" t="s">
        <v>210</v>
      </c>
      <c r="DH189" t="s">
        <v>210</v>
      </c>
      <c r="DI189" t="s">
        <v>210</v>
      </c>
      <c r="DJ189" t="s">
        <v>210</v>
      </c>
      <c r="DK189" t="s">
        <v>210</v>
      </c>
      <c r="DL189" t="s">
        <v>210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GK189">
        <v>185</v>
      </c>
      <c r="GL189">
        <v>404</v>
      </c>
      <c r="GM189">
        <v>468</v>
      </c>
      <c r="GN189">
        <v>468</v>
      </c>
      <c r="GO189">
        <v>574</v>
      </c>
      <c r="GP189">
        <v>591</v>
      </c>
      <c r="GS189">
        <v>2685</v>
      </c>
      <c r="GT189">
        <v>4175</v>
      </c>
      <c r="GU189" t="s">
        <v>230</v>
      </c>
      <c r="GV189">
        <v>12191</v>
      </c>
      <c r="GW189">
        <v>2685</v>
      </c>
      <c r="GX189">
        <v>4175</v>
      </c>
      <c r="GY189" t="s">
        <v>230</v>
      </c>
      <c r="GZ189">
        <v>12191</v>
      </c>
      <c r="HA189">
        <v>2685</v>
      </c>
      <c r="HB189">
        <v>4175</v>
      </c>
      <c r="HC189" t="s">
        <v>230</v>
      </c>
      <c r="HD189">
        <v>12191</v>
      </c>
    </row>
    <row r="190" spans="1:212" x14ac:dyDescent="0.25">
      <c r="A190" t="s">
        <v>1599</v>
      </c>
      <c r="B190" t="s">
        <v>1600</v>
      </c>
      <c r="C190" t="s">
        <v>1601</v>
      </c>
      <c r="D190" t="s">
        <v>1601</v>
      </c>
      <c r="E190" t="s">
        <v>1602</v>
      </c>
      <c r="F190" t="s">
        <v>1603</v>
      </c>
      <c r="G190" t="s">
        <v>1604</v>
      </c>
      <c r="H190">
        <v>0.63834599999999997</v>
      </c>
      <c r="I190">
        <v>8.4620399999999998E-2</v>
      </c>
      <c r="J190">
        <v>2.46767</v>
      </c>
      <c r="K190">
        <v>1.56864E-2</v>
      </c>
      <c r="L190">
        <v>71.153000000000006</v>
      </c>
      <c r="M190">
        <v>15.254</v>
      </c>
      <c r="N190">
        <v>71.153000000000006</v>
      </c>
      <c r="Z190" s="13">
        <v>0.63834599999999997</v>
      </c>
      <c r="AA190" s="16">
        <f t="shared" si="31"/>
        <v>0</v>
      </c>
      <c r="AB190" s="13">
        <f t="shared" si="32"/>
        <v>0</v>
      </c>
      <c r="AC190" s="16">
        <f t="shared" si="33"/>
        <v>0</v>
      </c>
      <c r="AD190" s="13">
        <f t="shared" si="34"/>
        <v>1</v>
      </c>
      <c r="AE190" s="16">
        <f t="shared" si="35"/>
        <v>0</v>
      </c>
      <c r="AF190" s="13">
        <f t="shared" si="35"/>
        <v>1</v>
      </c>
      <c r="AG190" s="17">
        <f t="shared" si="36"/>
        <v>1</v>
      </c>
      <c r="AH190" s="21">
        <f t="shared" si="37"/>
        <v>0</v>
      </c>
      <c r="AI190" s="22">
        <f t="shared" si="38"/>
        <v>0</v>
      </c>
      <c r="AJ190" s="21">
        <f t="shared" si="39"/>
        <v>0</v>
      </c>
      <c r="AK190" s="22">
        <f t="shared" si="40"/>
        <v>0</v>
      </c>
      <c r="AL190" s="21">
        <f t="shared" si="41"/>
        <v>0</v>
      </c>
      <c r="AM190" s="22">
        <f t="shared" si="42"/>
        <v>0</v>
      </c>
      <c r="AN190" s="23">
        <f t="shared" si="43"/>
        <v>0</v>
      </c>
      <c r="BV190">
        <v>2.46767</v>
      </c>
      <c r="BW190">
        <v>1.56864E-2</v>
      </c>
      <c r="BX190">
        <v>71.153000000000006</v>
      </c>
      <c r="BZ190">
        <v>1</v>
      </c>
      <c r="CA190" t="s">
        <v>204</v>
      </c>
      <c r="CB190" t="s">
        <v>1605</v>
      </c>
      <c r="CC190" t="s">
        <v>1606</v>
      </c>
      <c r="CD190" t="s">
        <v>1607</v>
      </c>
      <c r="CE190" t="s">
        <v>1608</v>
      </c>
      <c r="CF190" t="s">
        <v>1609</v>
      </c>
      <c r="CG190">
        <v>12</v>
      </c>
      <c r="CH190">
        <v>2</v>
      </c>
      <c r="CI190">
        <v>0.87936999999999999</v>
      </c>
      <c r="CJ190">
        <v>162790</v>
      </c>
      <c r="CK190">
        <v>162790</v>
      </c>
      <c r="CL190">
        <v>0</v>
      </c>
      <c r="CM190">
        <v>0</v>
      </c>
      <c r="CN190" t="s">
        <v>210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162790</v>
      </c>
      <c r="DA190" t="s">
        <v>210</v>
      </c>
      <c r="DB190" t="s">
        <v>210</v>
      </c>
      <c r="DC190" t="s">
        <v>210</v>
      </c>
      <c r="DD190" t="s">
        <v>210</v>
      </c>
      <c r="DE190" t="s">
        <v>210</v>
      </c>
      <c r="DF190" t="s">
        <v>210</v>
      </c>
      <c r="DG190" t="s">
        <v>210</v>
      </c>
      <c r="DH190" t="s">
        <v>210</v>
      </c>
      <c r="DI190" t="s">
        <v>210</v>
      </c>
      <c r="DJ190" t="s">
        <v>210</v>
      </c>
      <c r="DK190" t="s">
        <v>210</v>
      </c>
      <c r="DL190" t="s">
        <v>210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162790</v>
      </c>
      <c r="EU190">
        <v>0</v>
      </c>
      <c r="EV190">
        <v>0</v>
      </c>
      <c r="GK190">
        <v>186</v>
      </c>
      <c r="GL190">
        <v>405</v>
      </c>
      <c r="GM190">
        <v>326</v>
      </c>
      <c r="GN190">
        <v>326</v>
      </c>
      <c r="GO190">
        <v>161</v>
      </c>
      <c r="GP190">
        <v>168</v>
      </c>
      <c r="GQ190">
        <v>415</v>
      </c>
      <c r="GR190">
        <v>458</v>
      </c>
      <c r="GS190">
        <v>415</v>
      </c>
      <c r="GT190">
        <v>458</v>
      </c>
      <c r="GU190" t="s">
        <v>230</v>
      </c>
      <c r="GV190">
        <v>23196</v>
      </c>
      <c r="GW190">
        <v>415</v>
      </c>
      <c r="GX190">
        <v>458</v>
      </c>
      <c r="GY190" t="s">
        <v>230</v>
      </c>
      <c r="GZ190">
        <v>23196</v>
      </c>
      <c r="HA190">
        <v>415</v>
      </c>
      <c r="HB190">
        <v>458</v>
      </c>
      <c r="HC190" t="s">
        <v>230</v>
      </c>
      <c r="HD190">
        <v>23196</v>
      </c>
    </row>
    <row r="191" spans="1:212" x14ac:dyDescent="0.25">
      <c r="A191" t="s">
        <v>1610</v>
      </c>
      <c r="B191">
        <v>24</v>
      </c>
      <c r="C191" t="s">
        <v>1610</v>
      </c>
      <c r="D191" t="s">
        <v>1610</v>
      </c>
      <c r="E191" t="s">
        <v>1611</v>
      </c>
      <c r="F191" t="s">
        <v>1612</v>
      </c>
      <c r="G191" t="s">
        <v>1613</v>
      </c>
      <c r="H191">
        <v>0.99690000000000001</v>
      </c>
      <c r="I191">
        <v>4.2898300000000002E-4</v>
      </c>
      <c r="J191">
        <v>25.0731</v>
      </c>
      <c r="K191">
        <v>5.7756800000000001E-3</v>
      </c>
      <c r="L191">
        <v>123.26</v>
      </c>
      <c r="M191">
        <v>13.465999999999999</v>
      </c>
      <c r="N191">
        <v>123.26</v>
      </c>
      <c r="T191" s="9">
        <v>0.99690000000000001</v>
      </c>
      <c r="AA191" s="16">
        <f t="shared" si="31"/>
        <v>0</v>
      </c>
      <c r="AB191" s="13">
        <f t="shared" si="32"/>
        <v>1</v>
      </c>
      <c r="AC191" s="16">
        <f t="shared" si="33"/>
        <v>0</v>
      </c>
      <c r="AD191" s="13">
        <f t="shared" si="34"/>
        <v>0</v>
      </c>
      <c r="AE191" s="16">
        <f t="shared" si="35"/>
        <v>0</v>
      </c>
      <c r="AF191" s="13">
        <f t="shared" si="35"/>
        <v>1</v>
      </c>
      <c r="AG191" s="17">
        <f t="shared" si="36"/>
        <v>1</v>
      </c>
      <c r="AH191" s="21">
        <f t="shared" si="37"/>
        <v>0</v>
      </c>
      <c r="AI191" s="22">
        <f t="shared" si="38"/>
        <v>0</v>
      </c>
      <c r="AJ191" s="21">
        <f t="shared" si="39"/>
        <v>0</v>
      </c>
      <c r="AK191" s="22">
        <f t="shared" si="40"/>
        <v>0</v>
      </c>
      <c r="AL191" s="21">
        <f t="shared" si="41"/>
        <v>0</v>
      </c>
      <c r="AM191" s="22">
        <f t="shared" si="42"/>
        <v>0</v>
      </c>
      <c r="AN191" s="23">
        <f t="shared" si="43"/>
        <v>0</v>
      </c>
      <c r="BD191">
        <v>25.0731</v>
      </c>
      <c r="BE191">
        <v>5.7756800000000001E-3</v>
      </c>
      <c r="BF191">
        <v>123.26</v>
      </c>
      <c r="BZ191">
        <v>1</v>
      </c>
      <c r="CA191" t="s">
        <v>204</v>
      </c>
      <c r="CB191" t="s">
        <v>1614</v>
      </c>
      <c r="CC191" t="s">
        <v>1322</v>
      </c>
      <c r="CD191" t="s">
        <v>1607</v>
      </c>
      <c r="CE191" t="s">
        <v>1615</v>
      </c>
      <c r="CF191" t="s">
        <v>1616</v>
      </c>
      <c r="CG191">
        <v>12</v>
      </c>
      <c r="CH191">
        <v>2</v>
      </c>
      <c r="CI191">
        <v>-4.1473000000000004</v>
      </c>
      <c r="CJ191">
        <v>1793200</v>
      </c>
      <c r="CK191">
        <v>1793200</v>
      </c>
      <c r="CL191">
        <v>0</v>
      </c>
      <c r="CM191">
        <v>0</v>
      </c>
      <c r="CN191" t="s">
        <v>210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1793200</v>
      </c>
      <c r="CX191">
        <v>0</v>
      </c>
      <c r="CY191">
        <v>0</v>
      </c>
      <c r="CZ191">
        <v>0</v>
      </c>
      <c r="DA191" t="s">
        <v>210</v>
      </c>
      <c r="DB191" t="s">
        <v>210</v>
      </c>
      <c r="DC191" t="s">
        <v>210</v>
      </c>
      <c r="DD191" t="s">
        <v>210</v>
      </c>
      <c r="DE191" t="s">
        <v>210</v>
      </c>
      <c r="DF191" t="s">
        <v>210</v>
      </c>
      <c r="DG191" t="s">
        <v>210</v>
      </c>
      <c r="DH191" t="s">
        <v>210</v>
      </c>
      <c r="DI191" t="s">
        <v>210</v>
      </c>
      <c r="DJ191" t="s">
        <v>210</v>
      </c>
      <c r="DK191" t="s">
        <v>210</v>
      </c>
      <c r="DL191" t="s">
        <v>210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1793200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GK191">
        <v>187</v>
      </c>
      <c r="GL191">
        <v>406</v>
      </c>
      <c r="GM191">
        <v>24</v>
      </c>
      <c r="GN191">
        <v>24</v>
      </c>
      <c r="GO191">
        <v>529</v>
      </c>
      <c r="GP191">
        <v>546</v>
      </c>
      <c r="GQ191">
        <v>2597</v>
      </c>
      <c r="GR191">
        <v>4086</v>
      </c>
      <c r="GS191">
        <v>2597</v>
      </c>
      <c r="GT191">
        <v>4086</v>
      </c>
      <c r="GU191" t="s">
        <v>340</v>
      </c>
      <c r="GV191">
        <v>8883</v>
      </c>
      <c r="GW191">
        <v>2597</v>
      </c>
      <c r="GX191">
        <v>4086</v>
      </c>
      <c r="GY191" t="s">
        <v>340</v>
      </c>
      <c r="GZ191">
        <v>8883</v>
      </c>
      <c r="HA191">
        <v>2597</v>
      </c>
      <c r="HB191">
        <v>4086</v>
      </c>
      <c r="HC191" t="s">
        <v>340</v>
      </c>
      <c r="HD191">
        <v>8883</v>
      </c>
    </row>
    <row r="192" spans="1:212" x14ac:dyDescent="0.25">
      <c r="A192" t="s">
        <v>1617</v>
      </c>
      <c r="B192">
        <v>799</v>
      </c>
      <c r="C192" t="s">
        <v>1617</v>
      </c>
      <c r="D192" t="s">
        <v>1617</v>
      </c>
      <c r="E192" t="s">
        <v>1618</v>
      </c>
      <c r="F192" t="s">
        <v>1619</v>
      </c>
      <c r="G192" t="s">
        <v>1620</v>
      </c>
      <c r="H192">
        <v>0.5</v>
      </c>
      <c r="I192">
        <v>0.14837600000000001</v>
      </c>
      <c r="J192">
        <v>0</v>
      </c>
      <c r="K192">
        <v>1.32608E-2</v>
      </c>
      <c r="L192">
        <v>62.545999999999999</v>
      </c>
      <c r="M192">
        <v>9.6095000000000006</v>
      </c>
      <c r="N192">
        <v>62.545999999999999</v>
      </c>
      <c r="Z192" s="13">
        <v>0.5</v>
      </c>
      <c r="AA192" s="16">
        <f t="shared" si="31"/>
        <v>0</v>
      </c>
      <c r="AB192" s="13">
        <f t="shared" si="32"/>
        <v>0</v>
      </c>
      <c r="AC192" s="16">
        <f t="shared" si="33"/>
        <v>0</v>
      </c>
      <c r="AD192" s="13">
        <f t="shared" si="34"/>
        <v>1</v>
      </c>
      <c r="AE192" s="16">
        <f t="shared" si="35"/>
        <v>0</v>
      </c>
      <c r="AF192" s="13">
        <f t="shared" si="35"/>
        <v>1</v>
      </c>
      <c r="AG192" s="17">
        <f t="shared" si="36"/>
        <v>1</v>
      </c>
      <c r="AH192" s="21">
        <f t="shared" si="37"/>
        <v>0</v>
      </c>
      <c r="AI192" s="22">
        <f t="shared" si="38"/>
        <v>0</v>
      </c>
      <c r="AJ192" s="21">
        <f t="shared" si="39"/>
        <v>0</v>
      </c>
      <c r="AK192" s="22">
        <f t="shared" si="40"/>
        <v>0</v>
      </c>
      <c r="AL192" s="21">
        <f t="shared" si="41"/>
        <v>0</v>
      </c>
      <c r="AM192" s="22">
        <f t="shared" si="42"/>
        <v>0</v>
      </c>
      <c r="AN192" s="23">
        <f t="shared" si="43"/>
        <v>0</v>
      </c>
      <c r="BV192">
        <v>0</v>
      </c>
      <c r="BW192">
        <v>1.32608E-2</v>
      </c>
      <c r="BX192">
        <v>62.545999999999999</v>
      </c>
      <c r="BZ192">
        <v>1</v>
      </c>
      <c r="CA192" t="s">
        <v>204</v>
      </c>
      <c r="CB192" t="s">
        <v>1621</v>
      </c>
      <c r="CC192" t="s">
        <v>279</v>
      </c>
      <c r="CD192" t="s">
        <v>392</v>
      </c>
      <c r="CE192" t="s">
        <v>1622</v>
      </c>
      <c r="CF192" t="s">
        <v>1623</v>
      </c>
      <c r="CG192">
        <v>2</v>
      </c>
      <c r="CH192">
        <v>2</v>
      </c>
      <c r="CI192">
        <v>-0.74373999999999996</v>
      </c>
      <c r="CJ192">
        <v>0</v>
      </c>
      <c r="CK192">
        <v>0</v>
      </c>
      <c r="CL192">
        <v>0</v>
      </c>
      <c r="CM192">
        <v>0</v>
      </c>
      <c r="CN192" t="s">
        <v>210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 t="s">
        <v>210</v>
      </c>
      <c r="DB192" t="s">
        <v>210</v>
      </c>
      <c r="DC192" t="s">
        <v>210</v>
      </c>
      <c r="DD192" t="s">
        <v>210</v>
      </c>
      <c r="DE192" t="s">
        <v>210</v>
      </c>
      <c r="DF192" t="s">
        <v>210</v>
      </c>
      <c r="DG192" t="s">
        <v>210</v>
      </c>
      <c r="DH192" t="s">
        <v>210</v>
      </c>
      <c r="DI192" t="s">
        <v>210</v>
      </c>
      <c r="DJ192" t="s">
        <v>210</v>
      </c>
      <c r="DK192" t="s">
        <v>210</v>
      </c>
      <c r="DL192" t="s">
        <v>210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GK192">
        <v>188</v>
      </c>
      <c r="GL192">
        <v>407</v>
      </c>
      <c r="GM192">
        <v>799</v>
      </c>
      <c r="GN192">
        <v>799</v>
      </c>
      <c r="GO192">
        <v>305</v>
      </c>
      <c r="GP192">
        <v>319</v>
      </c>
      <c r="GQ192">
        <v>1464</v>
      </c>
      <c r="GR192">
        <v>2118</v>
      </c>
      <c r="GS192">
        <v>1464</v>
      </c>
      <c r="GT192">
        <v>2118</v>
      </c>
      <c r="GU192" t="s">
        <v>230</v>
      </c>
      <c r="GV192">
        <v>20093</v>
      </c>
      <c r="GW192">
        <v>1464</v>
      </c>
      <c r="GX192">
        <v>2118</v>
      </c>
      <c r="GY192" t="s">
        <v>230</v>
      </c>
      <c r="GZ192">
        <v>20093</v>
      </c>
      <c r="HA192">
        <v>1464</v>
      </c>
      <c r="HB192">
        <v>2118</v>
      </c>
      <c r="HC192" t="s">
        <v>230</v>
      </c>
      <c r="HD192">
        <v>20093</v>
      </c>
    </row>
    <row r="193" spans="1:212" x14ac:dyDescent="0.25">
      <c r="A193" t="s">
        <v>1624</v>
      </c>
      <c r="B193">
        <v>13</v>
      </c>
      <c r="C193" t="s">
        <v>1624</v>
      </c>
      <c r="D193" t="s">
        <v>1624</v>
      </c>
      <c r="G193" t="s">
        <v>1625</v>
      </c>
      <c r="H193">
        <v>0.99870300000000001</v>
      </c>
      <c r="I193">
        <v>1.3040999999999999E-4</v>
      </c>
      <c r="J193">
        <v>33.630099999999999</v>
      </c>
      <c r="K193">
        <v>7.81221E-3</v>
      </c>
      <c r="L193">
        <v>83.397000000000006</v>
      </c>
      <c r="M193">
        <v>28.373000000000001</v>
      </c>
      <c r="N193">
        <v>79.659000000000006</v>
      </c>
      <c r="O193" s="7">
        <v>0.995564</v>
      </c>
      <c r="R193" s="9">
        <v>0.99870300000000001</v>
      </c>
      <c r="S193" s="9">
        <v>0.995564</v>
      </c>
      <c r="U193" s="11">
        <v>0.99864299999999995</v>
      </c>
      <c r="V193" s="11">
        <v>0.99870000000000003</v>
      </c>
      <c r="X193" s="13">
        <v>0.995564</v>
      </c>
      <c r="Y193" s="13">
        <v>0.99556299999999998</v>
      </c>
      <c r="AA193" s="16">
        <f t="shared" si="31"/>
        <v>1</v>
      </c>
      <c r="AB193" s="13">
        <f t="shared" si="32"/>
        <v>2</v>
      </c>
      <c r="AC193" s="16">
        <f t="shared" si="33"/>
        <v>2</v>
      </c>
      <c r="AD193" s="13">
        <f t="shared" si="34"/>
        <v>2</v>
      </c>
      <c r="AE193" s="16">
        <f t="shared" si="35"/>
        <v>3</v>
      </c>
      <c r="AF193" s="13">
        <f t="shared" si="35"/>
        <v>4</v>
      </c>
      <c r="AG193" s="17">
        <f t="shared" si="36"/>
        <v>7</v>
      </c>
      <c r="AH193" s="21">
        <f t="shared" si="37"/>
        <v>1</v>
      </c>
      <c r="AI193" s="22">
        <f t="shared" si="38"/>
        <v>2</v>
      </c>
      <c r="AJ193" s="21">
        <f t="shared" si="39"/>
        <v>2</v>
      </c>
      <c r="AK193" s="22">
        <f t="shared" si="40"/>
        <v>2</v>
      </c>
      <c r="AL193" s="21">
        <f t="shared" si="41"/>
        <v>3</v>
      </c>
      <c r="AM193" s="22">
        <f t="shared" si="42"/>
        <v>4</v>
      </c>
      <c r="AN193" s="23">
        <f t="shared" si="43"/>
        <v>7</v>
      </c>
      <c r="AO193">
        <v>28.2685</v>
      </c>
      <c r="AP193">
        <v>1.3135600000000001E-2</v>
      </c>
      <c r="AQ193">
        <v>69.721000000000004</v>
      </c>
      <c r="AX193">
        <v>33.630099999999999</v>
      </c>
      <c r="AY193">
        <v>9.47075E-3</v>
      </c>
      <c r="AZ193">
        <v>79.659000000000006</v>
      </c>
      <c r="BA193">
        <v>28.2685</v>
      </c>
      <c r="BB193">
        <v>7.81221E-3</v>
      </c>
      <c r="BC193">
        <v>83.397000000000006</v>
      </c>
      <c r="BG193">
        <v>33.366700000000002</v>
      </c>
      <c r="BH193">
        <v>1.7875200000000001E-2</v>
      </c>
      <c r="BI193">
        <v>53.012999999999998</v>
      </c>
      <c r="BJ193">
        <v>33.6173</v>
      </c>
      <c r="BK193">
        <v>1.6060100000000001E-2</v>
      </c>
      <c r="BL193">
        <v>60.255000000000003</v>
      </c>
      <c r="BP193">
        <v>28.2685</v>
      </c>
      <c r="BQ193">
        <v>1.21079E-2</v>
      </c>
      <c r="BR193">
        <v>72.652000000000001</v>
      </c>
      <c r="BS193">
        <v>28.2685</v>
      </c>
      <c r="BT193">
        <v>1.3135600000000001E-2</v>
      </c>
      <c r="BU193">
        <v>69.721000000000004</v>
      </c>
      <c r="BZ193">
        <v>2</v>
      </c>
      <c r="CA193" t="s">
        <v>204</v>
      </c>
      <c r="CB193" t="s">
        <v>1626</v>
      </c>
      <c r="CC193" t="s">
        <v>1627</v>
      </c>
      <c r="CD193" t="s">
        <v>1628</v>
      </c>
      <c r="CE193" t="s">
        <v>1629</v>
      </c>
      <c r="CF193" t="s">
        <v>1630</v>
      </c>
      <c r="CG193">
        <v>13</v>
      </c>
      <c r="CH193">
        <v>2</v>
      </c>
      <c r="CI193">
        <v>-2.3824999999999998</v>
      </c>
      <c r="CJ193">
        <v>13796000000</v>
      </c>
      <c r="CK193">
        <v>0</v>
      </c>
      <c r="CL193">
        <v>13796000000</v>
      </c>
      <c r="CM193">
        <v>0</v>
      </c>
      <c r="CN193" t="s">
        <v>210</v>
      </c>
      <c r="CO193">
        <v>1547099999.99999</v>
      </c>
      <c r="CP193">
        <v>0</v>
      </c>
      <c r="CQ193">
        <v>0</v>
      </c>
      <c r="CR193">
        <v>1621799999.99999</v>
      </c>
      <c r="CS193">
        <v>986980000</v>
      </c>
      <c r="CT193">
        <v>0</v>
      </c>
      <c r="CU193">
        <v>2448600000</v>
      </c>
      <c r="CV193">
        <v>1673799999.99999</v>
      </c>
      <c r="CW193">
        <v>0</v>
      </c>
      <c r="CX193">
        <v>2492200000</v>
      </c>
      <c r="CY193">
        <v>1887899999.99999</v>
      </c>
      <c r="CZ193">
        <v>0</v>
      </c>
      <c r="DA193" t="s">
        <v>210</v>
      </c>
      <c r="DB193" t="s">
        <v>210</v>
      </c>
      <c r="DC193" t="s">
        <v>210</v>
      </c>
      <c r="DD193" t="s">
        <v>210</v>
      </c>
      <c r="DE193" t="s">
        <v>210</v>
      </c>
      <c r="DF193" t="s">
        <v>210</v>
      </c>
      <c r="DG193" t="s">
        <v>210</v>
      </c>
      <c r="DH193" t="s">
        <v>210</v>
      </c>
      <c r="DI193" t="s">
        <v>210</v>
      </c>
      <c r="DJ193" t="s">
        <v>210</v>
      </c>
      <c r="DK193" t="s">
        <v>210</v>
      </c>
      <c r="DL193" t="s">
        <v>210</v>
      </c>
      <c r="DM193">
        <v>0</v>
      </c>
      <c r="DN193">
        <v>1547099999.99999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2448600000</v>
      </c>
      <c r="DX193">
        <v>0</v>
      </c>
      <c r="DY193">
        <v>0</v>
      </c>
      <c r="DZ193">
        <v>1673799999.99999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1621799999.99999</v>
      </c>
      <c r="EG193">
        <v>0</v>
      </c>
      <c r="EH193">
        <v>0</v>
      </c>
      <c r="EI193">
        <v>986980000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2492200000</v>
      </c>
      <c r="EP193">
        <v>0</v>
      </c>
      <c r="EQ193">
        <v>0</v>
      </c>
      <c r="ER193">
        <v>1887899999.99999</v>
      </c>
      <c r="ES193">
        <v>0</v>
      </c>
      <c r="ET193">
        <v>0</v>
      </c>
      <c r="EU193">
        <v>0</v>
      </c>
      <c r="EV193">
        <v>0</v>
      </c>
      <c r="GK193">
        <v>189</v>
      </c>
      <c r="GL193">
        <v>410</v>
      </c>
      <c r="GM193">
        <v>13</v>
      </c>
      <c r="GN193">
        <v>13</v>
      </c>
      <c r="GO193">
        <v>430</v>
      </c>
      <c r="GP193">
        <v>447</v>
      </c>
      <c r="GQ193" t="s">
        <v>1631</v>
      </c>
      <c r="GR193" t="s">
        <v>1632</v>
      </c>
      <c r="GS193">
        <v>2416</v>
      </c>
      <c r="GT193">
        <v>3894</v>
      </c>
      <c r="GU193" t="s">
        <v>406</v>
      </c>
      <c r="GV193">
        <v>8428</v>
      </c>
      <c r="GW193">
        <v>2419</v>
      </c>
      <c r="GX193">
        <v>3901</v>
      </c>
      <c r="GY193" t="s">
        <v>218</v>
      </c>
      <c r="GZ193">
        <v>8148</v>
      </c>
      <c r="HA193">
        <v>2419</v>
      </c>
      <c r="HB193">
        <v>3901</v>
      </c>
      <c r="HC193" t="s">
        <v>218</v>
      </c>
      <c r="HD193">
        <v>8148</v>
      </c>
    </row>
    <row r="194" spans="1:212" x14ac:dyDescent="0.25">
      <c r="A194" t="s">
        <v>1633</v>
      </c>
      <c r="B194" t="s">
        <v>1634</v>
      </c>
      <c r="C194" t="s">
        <v>1635</v>
      </c>
      <c r="D194" t="s">
        <v>1635</v>
      </c>
      <c r="E194" t="s">
        <v>1636</v>
      </c>
      <c r="F194" t="s">
        <v>1637</v>
      </c>
      <c r="G194" t="s">
        <v>1638</v>
      </c>
      <c r="H194">
        <v>0.73414699999999999</v>
      </c>
      <c r="I194">
        <v>5.3957699999999997E-2</v>
      </c>
      <c r="J194">
        <v>4.4114599999999999</v>
      </c>
      <c r="K194">
        <v>1.6198299999999999E-2</v>
      </c>
      <c r="L194">
        <v>96.034000000000006</v>
      </c>
      <c r="M194">
        <v>14.439</v>
      </c>
      <c r="N194">
        <v>96.034000000000006</v>
      </c>
      <c r="Y194" s="13">
        <v>0.73414699999999999</v>
      </c>
      <c r="AA194" s="16">
        <f t="shared" si="31"/>
        <v>0</v>
      </c>
      <c r="AB194" s="13">
        <f t="shared" si="32"/>
        <v>0</v>
      </c>
      <c r="AC194" s="16">
        <f t="shared" si="33"/>
        <v>0</v>
      </c>
      <c r="AD194" s="13">
        <f t="shared" si="34"/>
        <v>1</v>
      </c>
      <c r="AE194" s="16">
        <f t="shared" si="35"/>
        <v>0</v>
      </c>
      <c r="AF194" s="13">
        <f t="shared" si="35"/>
        <v>1</v>
      </c>
      <c r="AG194" s="17">
        <f t="shared" si="36"/>
        <v>1</v>
      </c>
      <c r="AH194" s="21">
        <f t="shared" si="37"/>
        <v>0</v>
      </c>
      <c r="AI194" s="22">
        <f t="shared" si="38"/>
        <v>0</v>
      </c>
      <c r="AJ194" s="21">
        <f t="shared" si="39"/>
        <v>0</v>
      </c>
      <c r="AK194" s="22">
        <f t="shared" si="40"/>
        <v>1</v>
      </c>
      <c r="AL194" s="21">
        <f t="shared" si="41"/>
        <v>0</v>
      </c>
      <c r="AM194" s="22">
        <f t="shared" si="42"/>
        <v>1</v>
      </c>
      <c r="AN194" s="23">
        <f t="shared" si="43"/>
        <v>1</v>
      </c>
      <c r="BS194">
        <v>4.4114599999999999</v>
      </c>
      <c r="BT194">
        <v>1.6198299999999999E-2</v>
      </c>
      <c r="BU194">
        <v>96.034000000000006</v>
      </c>
      <c r="BZ194">
        <v>1</v>
      </c>
      <c r="CA194" t="s">
        <v>204</v>
      </c>
      <c r="CB194" t="s">
        <v>1639</v>
      </c>
      <c r="CC194" t="s">
        <v>391</v>
      </c>
      <c r="CD194" t="s">
        <v>1100</v>
      </c>
      <c r="CE194" t="s">
        <v>1640</v>
      </c>
      <c r="CF194" t="s">
        <v>1641</v>
      </c>
      <c r="CG194">
        <v>10</v>
      </c>
      <c r="CH194">
        <v>2</v>
      </c>
      <c r="CI194">
        <v>-1.1879</v>
      </c>
      <c r="CJ194">
        <v>613790000</v>
      </c>
      <c r="CK194">
        <v>613790000</v>
      </c>
      <c r="CL194">
        <v>0</v>
      </c>
      <c r="CM194">
        <v>0</v>
      </c>
      <c r="CN194" t="s">
        <v>210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613790000</v>
      </c>
      <c r="CZ194">
        <v>0</v>
      </c>
      <c r="DA194" t="s">
        <v>210</v>
      </c>
      <c r="DB194" t="s">
        <v>210</v>
      </c>
      <c r="DC194" t="s">
        <v>210</v>
      </c>
      <c r="DD194" t="s">
        <v>210</v>
      </c>
      <c r="DE194" t="s">
        <v>210</v>
      </c>
      <c r="DF194" t="s">
        <v>210</v>
      </c>
      <c r="DG194" t="s">
        <v>210</v>
      </c>
      <c r="DH194" t="s">
        <v>210</v>
      </c>
      <c r="DI194" t="s">
        <v>210</v>
      </c>
      <c r="DJ194" t="s">
        <v>210</v>
      </c>
      <c r="DK194" t="s">
        <v>210</v>
      </c>
      <c r="DL194" t="s">
        <v>210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613790000</v>
      </c>
      <c r="ER194">
        <v>0</v>
      </c>
      <c r="ES194">
        <v>0</v>
      </c>
      <c r="ET194">
        <v>0</v>
      </c>
      <c r="EU194">
        <v>0</v>
      </c>
      <c r="EV194">
        <v>0</v>
      </c>
      <c r="GK194">
        <v>190</v>
      </c>
      <c r="GL194">
        <v>411</v>
      </c>
      <c r="GM194">
        <v>666</v>
      </c>
      <c r="GN194">
        <v>666</v>
      </c>
      <c r="GO194">
        <v>306</v>
      </c>
      <c r="GP194">
        <v>320</v>
      </c>
      <c r="GQ194">
        <v>1465</v>
      </c>
      <c r="GR194">
        <v>2119</v>
      </c>
      <c r="GS194">
        <v>1465</v>
      </c>
      <c r="GT194">
        <v>2119</v>
      </c>
      <c r="GU194" t="s">
        <v>1153</v>
      </c>
      <c r="GV194">
        <v>5738</v>
      </c>
      <c r="GW194">
        <v>1465</v>
      </c>
      <c r="GX194">
        <v>2119</v>
      </c>
      <c r="GY194" t="s">
        <v>1153</v>
      </c>
      <c r="GZ194">
        <v>5738</v>
      </c>
      <c r="HA194">
        <v>1465</v>
      </c>
      <c r="HB194">
        <v>2119</v>
      </c>
      <c r="HC194" t="s">
        <v>1153</v>
      </c>
      <c r="HD194">
        <v>5738</v>
      </c>
    </row>
    <row r="195" spans="1:212" x14ac:dyDescent="0.25">
      <c r="A195" t="s">
        <v>1642</v>
      </c>
      <c r="B195">
        <v>374</v>
      </c>
      <c r="C195" t="s">
        <v>1642</v>
      </c>
      <c r="D195" t="s">
        <v>1642</v>
      </c>
      <c r="E195" t="s">
        <v>1643</v>
      </c>
      <c r="F195" t="s">
        <v>1644</v>
      </c>
      <c r="G195" t="s">
        <v>1645</v>
      </c>
      <c r="H195">
        <v>0.30772100000000002</v>
      </c>
      <c r="I195">
        <v>0.22889499999999999</v>
      </c>
      <c r="J195">
        <v>1.6231599999999999</v>
      </c>
      <c r="K195">
        <v>1.6466100000000001E-2</v>
      </c>
      <c r="L195">
        <v>53.255000000000003</v>
      </c>
      <c r="M195">
        <v>6.9482999999999997</v>
      </c>
      <c r="N195">
        <v>53.255000000000003</v>
      </c>
      <c r="T195" s="9">
        <v>0.30772100000000002</v>
      </c>
      <c r="AA195" s="16">
        <f t="shared" si="31"/>
        <v>0</v>
      </c>
      <c r="AB195" s="13">
        <f t="shared" si="32"/>
        <v>1</v>
      </c>
      <c r="AC195" s="16">
        <f t="shared" si="33"/>
        <v>0</v>
      </c>
      <c r="AD195" s="13">
        <f t="shared" si="34"/>
        <v>0</v>
      </c>
      <c r="AE195" s="16">
        <f t="shared" si="35"/>
        <v>0</v>
      </c>
      <c r="AF195" s="13">
        <f t="shared" si="35"/>
        <v>1</v>
      </c>
      <c r="AG195" s="17">
        <f t="shared" si="36"/>
        <v>1</v>
      </c>
      <c r="AH195" s="21">
        <f t="shared" si="37"/>
        <v>0</v>
      </c>
      <c r="AI195" s="22">
        <f t="shared" si="38"/>
        <v>0</v>
      </c>
      <c r="AJ195" s="21">
        <f t="shared" si="39"/>
        <v>0</v>
      </c>
      <c r="AK195" s="22">
        <f t="shared" si="40"/>
        <v>0</v>
      </c>
      <c r="AL195" s="21">
        <f t="shared" si="41"/>
        <v>0</v>
      </c>
      <c r="AM195" s="22">
        <f t="shared" si="42"/>
        <v>0</v>
      </c>
      <c r="AN195" s="23">
        <f t="shared" si="43"/>
        <v>0</v>
      </c>
      <c r="BD195">
        <v>1.6231599999999999</v>
      </c>
      <c r="BE195">
        <v>1.6466100000000001E-2</v>
      </c>
      <c r="BF195">
        <v>53.255000000000003</v>
      </c>
      <c r="CA195" t="s">
        <v>204</v>
      </c>
      <c r="CB195" t="s">
        <v>1646</v>
      </c>
      <c r="CC195" t="s">
        <v>1647</v>
      </c>
      <c r="CD195" t="s">
        <v>291</v>
      </c>
      <c r="CE195" t="s">
        <v>1648</v>
      </c>
      <c r="CF195" t="s">
        <v>1649</v>
      </c>
      <c r="CG195">
        <v>17</v>
      </c>
      <c r="CH195">
        <v>3</v>
      </c>
      <c r="CI195">
        <v>-1.1135999999999999</v>
      </c>
      <c r="CJ195">
        <v>0</v>
      </c>
      <c r="CK195">
        <v>0</v>
      </c>
      <c r="CL195">
        <v>0</v>
      </c>
      <c r="CM195">
        <v>0</v>
      </c>
      <c r="CN195" t="s">
        <v>210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 t="s">
        <v>210</v>
      </c>
      <c r="DB195" t="s">
        <v>210</v>
      </c>
      <c r="DC195" t="s">
        <v>210</v>
      </c>
      <c r="DD195" t="s">
        <v>210</v>
      </c>
      <c r="DE195" t="s">
        <v>210</v>
      </c>
      <c r="DF195" t="s">
        <v>210</v>
      </c>
      <c r="DG195" t="s">
        <v>210</v>
      </c>
      <c r="DH195" t="s">
        <v>210</v>
      </c>
      <c r="DI195" t="s">
        <v>210</v>
      </c>
      <c r="DJ195" t="s">
        <v>210</v>
      </c>
      <c r="DK195" t="s">
        <v>210</v>
      </c>
      <c r="DL195" t="s">
        <v>210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GK195">
        <v>191</v>
      </c>
      <c r="GL195">
        <v>412</v>
      </c>
      <c r="GM195">
        <v>374</v>
      </c>
      <c r="GN195">
        <v>374</v>
      </c>
      <c r="GO195">
        <v>288</v>
      </c>
      <c r="GP195">
        <v>302</v>
      </c>
      <c r="GS195">
        <v>1379</v>
      </c>
      <c r="GT195">
        <v>2023</v>
      </c>
      <c r="GU195" t="s">
        <v>340</v>
      </c>
      <c r="GV195">
        <v>9094</v>
      </c>
      <c r="GW195">
        <v>1379</v>
      </c>
      <c r="GX195">
        <v>2023</v>
      </c>
      <c r="GY195" t="s">
        <v>340</v>
      </c>
      <c r="GZ195">
        <v>9094</v>
      </c>
      <c r="HA195">
        <v>1379</v>
      </c>
      <c r="HB195">
        <v>2023</v>
      </c>
      <c r="HC195" t="s">
        <v>340</v>
      </c>
      <c r="HD195">
        <v>9094</v>
      </c>
    </row>
    <row r="196" spans="1:212" x14ac:dyDescent="0.25">
      <c r="A196" t="s">
        <v>1650</v>
      </c>
      <c r="B196">
        <v>18</v>
      </c>
      <c r="C196" t="s">
        <v>1650</v>
      </c>
      <c r="D196" t="s">
        <v>1650</v>
      </c>
      <c r="G196" t="s">
        <v>1651</v>
      </c>
      <c r="H196">
        <v>0.89123399999999997</v>
      </c>
      <c r="I196">
        <v>1.4466100000000001E-2</v>
      </c>
      <c r="J196">
        <v>9.4266799999999993</v>
      </c>
      <c r="K196">
        <v>1.9127100000000001E-2</v>
      </c>
      <c r="L196">
        <v>48.091000000000001</v>
      </c>
      <c r="M196">
        <v>12.381</v>
      </c>
      <c r="N196">
        <v>48.091000000000001</v>
      </c>
      <c r="T196" s="9">
        <v>0.89123399999999997</v>
      </c>
      <c r="AA196" s="16">
        <f t="shared" si="31"/>
        <v>0</v>
      </c>
      <c r="AB196" s="13">
        <f t="shared" si="32"/>
        <v>1</v>
      </c>
      <c r="AC196" s="16">
        <f t="shared" si="33"/>
        <v>0</v>
      </c>
      <c r="AD196" s="13">
        <f t="shared" si="34"/>
        <v>0</v>
      </c>
      <c r="AE196" s="16">
        <f t="shared" si="35"/>
        <v>0</v>
      </c>
      <c r="AF196" s="13">
        <f t="shared" si="35"/>
        <v>1</v>
      </c>
      <c r="AG196" s="17">
        <f t="shared" si="36"/>
        <v>1</v>
      </c>
      <c r="AH196" s="21">
        <f t="shared" si="37"/>
        <v>0</v>
      </c>
      <c r="AI196" s="22">
        <f t="shared" si="38"/>
        <v>0</v>
      </c>
      <c r="AJ196" s="21">
        <f t="shared" si="39"/>
        <v>0</v>
      </c>
      <c r="AK196" s="22">
        <f t="shared" si="40"/>
        <v>0</v>
      </c>
      <c r="AL196" s="21">
        <f t="shared" si="41"/>
        <v>0</v>
      </c>
      <c r="AM196" s="22">
        <f t="shared" si="42"/>
        <v>0</v>
      </c>
      <c r="AN196" s="23">
        <f t="shared" si="43"/>
        <v>0</v>
      </c>
      <c r="BD196">
        <v>9.4266799999999993</v>
      </c>
      <c r="BE196">
        <v>1.9127100000000001E-2</v>
      </c>
      <c r="BF196">
        <v>48.091000000000001</v>
      </c>
      <c r="BZ196">
        <v>3</v>
      </c>
      <c r="CA196" t="s">
        <v>204</v>
      </c>
      <c r="CB196" t="s">
        <v>1652</v>
      </c>
      <c r="CC196" t="s">
        <v>1653</v>
      </c>
      <c r="CD196" t="s">
        <v>1148</v>
      </c>
      <c r="CE196" t="s">
        <v>1654</v>
      </c>
      <c r="CF196" t="s">
        <v>1655</v>
      </c>
      <c r="CG196">
        <v>4</v>
      </c>
      <c r="CH196">
        <v>2</v>
      </c>
      <c r="CI196">
        <v>-2.9649999999999999E-2</v>
      </c>
      <c r="CJ196">
        <v>0</v>
      </c>
      <c r="CK196">
        <v>0</v>
      </c>
      <c r="CL196">
        <v>0</v>
      </c>
      <c r="CM196">
        <v>0</v>
      </c>
      <c r="CN196" t="s">
        <v>210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 t="s">
        <v>210</v>
      </c>
      <c r="DB196" t="s">
        <v>210</v>
      </c>
      <c r="DC196" t="s">
        <v>210</v>
      </c>
      <c r="DD196" t="s">
        <v>210</v>
      </c>
      <c r="DE196" t="s">
        <v>210</v>
      </c>
      <c r="DF196" t="s">
        <v>210</v>
      </c>
      <c r="DG196" t="s">
        <v>210</v>
      </c>
      <c r="DH196" t="s">
        <v>210</v>
      </c>
      <c r="DI196" t="s">
        <v>210</v>
      </c>
      <c r="DJ196" t="s">
        <v>210</v>
      </c>
      <c r="DK196" t="s">
        <v>210</v>
      </c>
      <c r="DL196" t="s">
        <v>210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GK196">
        <v>192</v>
      </c>
      <c r="GL196">
        <v>415</v>
      </c>
      <c r="GM196">
        <v>18</v>
      </c>
      <c r="GN196">
        <v>18</v>
      </c>
      <c r="GO196">
        <v>149</v>
      </c>
      <c r="GP196">
        <v>155</v>
      </c>
      <c r="GQ196">
        <v>374</v>
      </c>
      <c r="GR196">
        <v>416</v>
      </c>
      <c r="GS196">
        <v>374</v>
      </c>
      <c r="GT196">
        <v>416</v>
      </c>
      <c r="GU196" t="s">
        <v>340</v>
      </c>
      <c r="GV196">
        <v>10108</v>
      </c>
      <c r="GW196">
        <v>374</v>
      </c>
      <c r="GX196">
        <v>416</v>
      </c>
      <c r="GY196" t="s">
        <v>340</v>
      </c>
      <c r="GZ196">
        <v>10108</v>
      </c>
      <c r="HA196">
        <v>374</v>
      </c>
      <c r="HB196">
        <v>416</v>
      </c>
      <c r="HC196" t="s">
        <v>340</v>
      </c>
      <c r="HD196">
        <v>10108</v>
      </c>
    </row>
    <row r="197" spans="1:212" x14ac:dyDescent="0.25">
      <c r="A197" t="s">
        <v>1650</v>
      </c>
      <c r="B197">
        <v>21</v>
      </c>
      <c r="C197" t="s">
        <v>1650</v>
      </c>
      <c r="D197" t="s">
        <v>1650</v>
      </c>
      <c r="G197" t="s">
        <v>1651</v>
      </c>
      <c r="H197">
        <v>0.449486</v>
      </c>
      <c r="I197">
        <v>0.17169100000000001</v>
      </c>
      <c r="J197">
        <v>0</v>
      </c>
      <c r="K197">
        <v>1.9127100000000001E-2</v>
      </c>
      <c r="L197">
        <v>48.091000000000001</v>
      </c>
      <c r="M197">
        <v>12.381</v>
      </c>
      <c r="N197">
        <v>48.091000000000001</v>
      </c>
      <c r="T197" s="9">
        <v>0.449486</v>
      </c>
      <c r="AA197" s="16">
        <f t="shared" ref="AA197:AA260" si="44">COUNTIF(O197:Q197,"&gt;0")</f>
        <v>0</v>
      </c>
      <c r="AB197" s="13">
        <f t="shared" ref="AB197:AB260" si="45">COUNTIF(R197:T197,"&gt;0")</f>
        <v>1</v>
      </c>
      <c r="AC197" s="16">
        <f t="shared" ref="AC197:AC260" si="46">COUNTIF(U197:W197,"&gt;0")</f>
        <v>0</v>
      </c>
      <c r="AD197" s="13">
        <f t="shared" ref="AD197:AD260" si="47">COUNTIF(X197:Z197,"&gt;0")</f>
        <v>0</v>
      </c>
      <c r="AE197" s="16">
        <f t="shared" ref="AE197:AF260" si="48">AA197+AC197</f>
        <v>0</v>
      </c>
      <c r="AF197" s="13">
        <f t="shared" si="48"/>
        <v>1</v>
      </c>
      <c r="AG197" s="17">
        <f t="shared" ref="AG197:AG260" si="49">AE197+AF197</f>
        <v>1</v>
      </c>
      <c r="AH197" s="21">
        <f t="shared" ref="AH197:AH260" si="50">COUNTIF(O197:P197,"&gt;0")</f>
        <v>0</v>
      </c>
      <c r="AI197" s="22">
        <f t="shared" ref="AI197:AI260" si="51">COUNTIF(R197:S197,"&gt;0")</f>
        <v>0</v>
      </c>
      <c r="AJ197" s="21">
        <f t="shared" ref="AJ197:AJ260" si="52">COUNTIF(U197:V197,"&gt;0")</f>
        <v>0</v>
      </c>
      <c r="AK197" s="22">
        <f t="shared" ref="AK197:AK260" si="53">COUNTIF(X197:Y197,"&gt;0")</f>
        <v>0</v>
      </c>
      <c r="AL197" s="21">
        <f t="shared" ref="AL197:AL260" si="54">AH197+AJ197</f>
        <v>0</v>
      </c>
      <c r="AM197" s="22">
        <f t="shared" ref="AM197:AM260" si="55">AI197+AK197</f>
        <v>0</v>
      </c>
      <c r="AN197" s="23">
        <f t="shared" ref="AN197:AN260" si="56">AL197+AM197</f>
        <v>0</v>
      </c>
      <c r="BD197">
        <v>0</v>
      </c>
      <c r="BE197">
        <v>1.9127100000000001E-2</v>
      </c>
      <c r="BF197">
        <v>48.091000000000001</v>
      </c>
      <c r="CA197" t="s">
        <v>204</v>
      </c>
      <c r="CB197" t="s">
        <v>1656</v>
      </c>
      <c r="CC197" t="s">
        <v>1657</v>
      </c>
      <c r="CD197" t="s">
        <v>1658</v>
      </c>
      <c r="CE197" t="s">
        <v>1654</v>
      </c>
      <c r="CF197" t="s">
        <v>1655</v>
      </c>
      <c r="CG197">
        <v>7</v>
      </c>
      <c r="CH197">
        <v>2</v>
      </c>
      <c r="CI197">
        <v>-2.9649999999999999E-2</v>
      </c>
      <c r="CJ197">
        <v>0</v>
      </c>
      <c r="CK197">
        <v>0</v>
      </c>
      <c r="CL197">
        <v>0</v>
      </c>
      <c r="CM197">
        <v>0</v>
      </c>
      <c r="CN197" t="s">
        <v>210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 t="s">
        <v>210</v>
      </c>
      <c r="DB197" t="s">
        <v>210</v>
      </c>
      <c r="DC197" t="s">
        <v>210</v>
      </c>
      <c r="DD197" t="s">
        <v>210</v>
      </c>
      <c r="DE197" t="s">
        <v>210</v>
      </c>
      <c r="DF197" t="s">
        <v>210</v>
      </c>
      <c r="DG197" t="s">
        <v>210</v>
      </c>
      <c r="DH197" t="s">
        <v>210</v>
      </c>
      <c r="DI197" t="s">
        <v>210</v>
      </c>
      <c r="DJ197" t="s">
        <v>210</v>
      </c>
      <c r="DK197" t="s">
        <v>210</v>
      </c>
      <c r="DL197" t="s">
        <v>210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GK197">
        <v>193</v>
      </c>
      <c r="GL197">
        <v>415</v>
      </c>
      <c r="GM197">
        <v>21</v>
      </c>
      <c r="GN197">
        <v>21</v>
      </c>
      <c r="GO197">
        <v>149</v>
      </c>
      <c r="GP197">
        <v>155</v>
      </c>
      <c r="GS197">
        <v>374</v>
      </c>
      <c r="GT197">
        <v>416</v>
      </c>
      <c r="GU197" t="s">
        <v>340</v>
      </c>
      <c r="GV197">
        <v>10108</v>
      </c>
      <c r="GW197">
        <v>374</v>
      </c>
      <c r="GX197">
        <v>416</v>
      </c>
      <c r="GY197" t="s">
        <v>340</v>
      </c>
      <c r="GZ197">
        <v>10108</v>
      </c>
      <c r="HA197">
        <v>374</v>
      </c>
      <c r="HB197">
        <v>416</v>
      </c>
      <c r="HC197" t="s">
        <v>340</v>
      </c>
      <c r="HD197">
        <v>10108</v>
      </c>
    </row>
    <row r="198" spans="1:212" x14ac:dyDescent="0.25">
      <c r="A198" t="s">
        <v>1650</v>
      </c>
      <c r="B198">
        <v>22</v>
      </c>
      <c r="C198" t="s">
        <v>1650</v>
      </c>
      <c r="D198" t="s">
        <v>1650</v>
      </c>
      <c r="G198" t="s">
        <v>1651</v>
      </c>
      <c r="H198">
        <v>0.449799</v>
      </c>
      <c r="I198">
        <v>0.17047300000000001</v>
      </c>
      <c r="J198">
        <v>0</v>
      </c>
      <c r="K198">
        <v>1.9127100000000001E-2</v>
      </c>
      <c r="L198">
        <v>48.091000000000001</v>
      </c>
      <c r="M198">
        <v>12.381</v>
      </c>
      <c r="N198">
        <v>48.091000000000001</v>
      </c>
      <c r="T198" s="9">
        <v>0.449799</v>
      </c>
      <c r="AA198" s="16">
        <f t="shared" si="44"/>
        <v>0</v>
      </c>
      <c r="AB198" s="13">
        <f t="shared" si="45"/>
        <v>1</v>
      </c>
      <c r="AC198" s="16">
        <f t="shared" si="46"/>
        <v>0</v>
      </c>
      <c r="AD198" s="13">
        <f t="shared" si="47"/>
        <v>0</v>
      </c>
      <c r="AE198" s="16">
        <f t="shared" si="48"/>
        <v>0</v>
      </c>
      <c r="AF198" s="13">
        <f t="shared" si="48"/>
        <v>1</v>
      </c>
      <c r="AG198" s="17">
        <f t="shared" si="49"/>
        <v>1</v>
      </c>
      <c r="AH198" s="21">
        <f t="shared" si="50"/>
        <v>0</v>
      </c>
      <c r="AI198" s="22">
        <f t="shared" si="51"/>
        <v>0</v>
      </c>
      <c r="AJ198" s="21">
        <f t="shared" si="52"/>
        <v>0</v>
      </c>
      <c r="AK198" s="22">
        <f t="shared" si="53"/>
        <v>0</v>
      </c>
      <c r="AL198" s="21">
        <f t="shared" si="54"/>
        <v>0</v>
      </c>
      <c r="AM198" s="22">
        <f t="shared" si="55"/>
        <v>0</v>
      </c>
      <c r="AN198" s="23">
        <f t="shared" si="56"/>
        <v>0</v>
      </c>
      <c r="BD198">
        <v>0</v>
      </c>
      <c r="BE198">
        <v>1.9127100000000001E-2</v>
      </c>
      <c r="BF198">
        <v>48.091000000000001</v>
      </c>
      <c r="CA198" t="s">
        <v>204</v>
      </c>
      <c r="CB198" t="s">
        <v>1659</v>
      </c>
      <c r="CC198" t="s">
        <v>214</v>
      </c>
      <c r="CD198" t="s">
        <v>215</v>
      </c>
      <c r="CE198" t="s">
        <v>1654</v>
      </c>
      <c r="CF198" t="s">
        <v>1655</v>
      </c>
      <c r="CG198">
        <v>8</v>
      </c>
      <c r="CH198">
        <v>2</v>
      </c>
      <c r="CI198">
        <v>-2.9649999999999999E-2</v>
      </c>
      <c r="CJ198">
        <v>0</v>
      </c>
      <c r="CK198">
        <v>0</v>
      </c>
      <c r="CL198">
        <v>0</v>
      </c>
      <c r="CM198">
        <v>0</v>
      </c>
      <c r="CN198" t="s">
        <v>210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 t="s">
        <v>210</v>
      </c>
      <c r="DB198" t="s">
        <v>210</v>
      </c>
      <c r="DC198" t="s">
        <v>210</v>
      </c>
      <c r="DD198" t="s">
        <v>210</v>
      </c>
      <c r="DE198" t="s">
        <v>210</v>
      </c>
      <c r="DF198" t="s">
        <v>210</v>
      </c>
      <c r="DG198" t="s">
        <v>210</v>
      </c>
      <c r="DH198" t="s">
        <v>210</v>
      </c>
      <c r="DI198" t="s">
        <v>210</v>
      </c>
      <c r="DJ198" t="s">
        <v>210</v>
      </c>
      <c r="DK198" t="s">
        <v>210</v>
      </c>
      <c r="DL198" t="s">
        <v>210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GK198">
        <v>194</v>
      </c>
      <c r="GL198">
        <v>415</v>
      </c>
      <c r="GM198">
        <v>22</v>
      </c>
      <c r="GN198">
        <v>22</v>
      </c>
      <c r="GO198">
        <v>149</v>
      </c>
      <c r="GP198">
        <v>155</v>
      </c>
      <c r="GS198">
        <v>374</v>
      </c>
      <c r="GT198">
        <v>416</v>
      </c>
      <c r="GU198" t="s">
        <v>340</v>
      </c>
      <c r="GV198">
        <v>10108</v>
      </c>
      <c r="GW198">
        <v>374</v>
      </c>
      <c r="GX198">
        <v>416</v>
      </c>
      <c r="GY198" t="s">
        <v>340</v>
      </c>
      <c r="GZ198">
        <v>10108</v>
      </c>
      <c r="HA198">
        <v>374</v>
      </c>
      <c r="HB198">
        <v>416</v>
      </c>
      <c r="HC198" t="s">
        <v>340</v>
      </c>
      <c r="HD198">
        <v>10108</v>
      </c>
    </row>
    <row r="199" spans="1:212" x14ac:dyDescent="0.25">
      <c r="A199" t="s">
        <v>1660</v>
      </c>
      <c r="B199" t="s">
        <v>1661</v>
      </c>
      <c r="C199" t="s">
        <v>1662</v>
      </c>
      <c r="D199" t="s">
        <v>1662</v>
      </c>
      <c r="E199" t="s">
        <v>1663</v>
      </c>
      <c r="F199" t="s">
        <v>1664</v>
      </c>
      <c r="G199" t="s">
        <v>1665</v>
      </c>
      <c r="H199">
        <v>0.21901300000000001</v>
      </c>
      <c r="I199">
        <v>0.25652200000000003</v>
      </c>
      <c r="J199">
        <v>3.3450799999999998</v>
      </c>
      <c r="K199">
        <v>1.9142900000000001E-2</v>
      </c>
      <c r="L199">
        <v>40.024999999999999</v>
      </c>
      <c r="M199">
        <v>7.2907000000000002</v>
      </c>
      <c r="N199">
        <v>40.024999999999999</v>
      </c>
      <c r="Z199" s="13">
        <v>0.21901300000000001</v>
      </c>
      <c r="AA199" s="16">
        <f t="shared" si="44"/>
        <v>0</v>
      </c>
      <c r="AB199" s="13">
        <f t="shared" si="45"/>
        <v>0</v>
      </c>
      <c r="AC199" s="16">
        <f t="shared" si="46"/>
        <v>0</v>
      </c>
      <c r="AD199" s="13">
        <f t="shared" si="47"/>
        <v>1</v>
      </c>
      <c r="AE199" s="16">
        <f t="shared" si="48"/>
        <v>0</v>
      </c>
      <c r="AF199" s="13">
        <f t="shared" si="48"/>
        <v>1</v>
      </c>
      <c r="AG199" s="17">
        <f t="shared" si="49"/>
        <v>1</v>
      </c>
      <c r="AH199" s="21">
        <f t="shared" si="50"/>
        <v>0</v>
      </c>
      <c r="AI199" s="22">
        <f t="shared" si="51"/>
        <v>0</v>
      </c>
      <c r="AJ199" s="21">
        <f t="shared" si="52"/>
        <v>0</v>
      </c>
      <c r="AK199" s="22">
        <f t="shared" si="53"/>
        <v>0</v>
      </c>
      <c r="AL199" s="21">
        <f t="shared" si="54"/>
        <v>0</v>
      </c>
      <c r="AM199" s="22">
        <f t="shared" si="55"/>
        <v>0</v>
      </c>
      <c r="AN199" s="23">
        <f t="shared" si="56"/>
        <v>0</v>
      </c>
      <c r="BV199">
        <v>3.3450799999999998</v>
      </c>
      <c r="BW199">
        <v>1.9142900000000001E-2</v>
      </c>
      <c r="BX199">
        <v>40.024999999999999</v>
      </c>
      <c r="CA199" t="s">
        <v>204</v>
      </c>
      <c r="CB199" t="s">
        <v>1666</v>
      </c>
      <c r="CC199" t="s">
        <v>1667</v>
      </c>
      <c r="CD199" t="s">
        <v>1668</v>
      </c>
      <c r="CE199" t="s">
        <v>1669</v>
      </c>
      <c r="CF199" t="s">
        <v>1670</v>
      </c>
      <c r="CG199">
        <v>13</v>
      </c>
      <c r="CH199">
        <v>2</v>
      </c>
      <c r="CI199">
        <v>-4.0328999999999997</v>
      </c>
      <c r="CJ199">
        <v>0</v>
      </c>
      <c r="CK199">
        <v>0</v>
      </c>
      <c r="CL199">
        <v>0</v>
      </c>
      <c r="CM199">
        <v>0</v>
      </c>
      <c r="CN199" t="s">
        <v>210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 t="s">
        <v>210</v>
      </c>
      <c r="DB199" t="s">
        <v>210</v>
      </c>
      <c r="DC199" t="s">
        <v>210</v>
      </c>
      <c r="DD199" t="s">
        <v>210</v>
      </c>
      <c r="DE199" t="s">
        <v>210</v>
      </c>
      <c r="DF199" t="s">
        <v>210</v>
      </c>
      <c r="DG199" t="s">
        <v>210</v>
      </c>
      <c r="DH199" t="s">
        <v>210</v>
      </c>
      <c r="DI199" t="s">
        <v>210</v>
      </c>
      <c r="DJ199" t="s">
        <v>210</v>
      </c>
      <c r="DK199" t="s">
        <v>210</v>
      </c>
      <c r="DL199" t="s">
        <v>210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GK199">
        <v>195</v>
      </c>
      <c r="GL199">
        <v>418</v>
      </c>
      <c r="GM199">
        <v>101</v>
      </c>
      <c r="GN199">
        <v>101</v>
      </c>
      <c r="GO199">
        <v>45</v>
      </c>
      <c r="GP199">
        <v>46</v>
      </c>
      <c r="GS199">
        <v>126</v>
      </c>
      <c r="GT199">
        <v>140</v>
      </c>
      <c r="GU199" t="s">
        <v>230</v>
      </c>
      <c r="GV199">
        <v>11452</v>
      </c>
      <c r="GW199">
        <v>126</v>
      </c>
      <c r="GX199">
        <v>140</v>
      </c>
      <c r="GY199" t="s">
        <v>230</v>
      </c>
      <c r="GZ199">
        <v>11452</v>
      </c>
      <c r="HA199">
        <v>126</v>
      </c>
      <c r="HB199">
        <v>140</v>
      </c>
      <c r="HC199" t="s">
        <v>230</v>
      </c>
      <c r="HD199">
        <v>11452</v>
      </c>
    </row>
    <row r="200" spans="1:212" x14ac:dyDescent="0.25">
      <c r="A200" t="s">
        <v>1671</v>
      </c>
      <c r="B200">
        <v>339</v>
      </c>
      <c r="C200" t="s">
        <v>1671</v>
      </c>
      <c r="D200" t="s">
        <v>1671</v>
      </c>
      <c r="E200" t="s">
        <v>1672</v>
      </c>
      <c r="F200" t="s">
        <v>1673</v>
      </c>
      <c r="G200" t="s">
        <v>1674</v>
      </c>
      <c r="H200">
        <v>0.73478500000000002</v>
      </c>
      <c r="I200">
        <v>5.2958199999999997E-2</v>
      </c>
      <c r="J200">
        <v>10.5783</v>
      </c>
      <c r="K200">
        <v>1.10314E-2</v>
      </c>
      <c r="L200">
        <v>42.302</v>
      </c>
      <c r="M200">
        <v>24.28</v>
      </c>
      <c r="N200">
        <v>42.302</v>
      </c>
      <c r="W200" s="11">
        <v>0.73478500000000002</v>
      </c>
      <c r="AA200" s="16">
        <f t="shared" si="44"/>
        <v>0</v>
      </c>
      <c r="AB200" s="13">
        <f t="shared" si="45"/>
        <v>0</v>
      </c>
      <c r="AC200" s="16">
        <f t="shared" si="46"/>
        <v>1</v>
      </c>
      <c r="AD200" s="13">
        <f t="shared" si="47"/>
        <v>0</v>
      </c>
      <c r="AE200" s="16">
        <f t="shared" si="48"/>
        <v>1</v>
      </c>
      <c r="AF200" s="13">
        <f t="shared" si="48"/>
        <v>0</v>
      </c>
      <c r="AG200" s="17">
        <f t="shared" si="49"/>
        <v>1</v>
      </c>
      <c r="AH200" s="21">
        <f t="shared" si="50"/>
        <v>0</v>
      </c>
      <c r="AI200" s="22">
        <f t="shared" si="51"/>
        <v>0</v>
      </c>
      <c r="AJ200" s="21">
        <f t="shared" si="52"/>
        <v>0</v>
      </c>
      <c r="AK200" s="22">
        <f t="shared" si="53"/>
        <v>0</v>
      </c>
      <c r="AL200" s="21">
        <f t="shared" si="54"/>
        <v>0</v>
      </c>
      <c r="AM200" s="22">
        <f t="shared" si="55"/>
        <v>0</v>
      </c>
      <c r="AN200" s="23">
        <f t="shared" si="56"/>
        <v>0</v>
      </c>
      <c r="BM200">
        <v>10.5783</v>
      </c>
      <c r="BN200">
        <v>1.10314E-2</v>
      </c>
      <c r="BO200">
        <v>42.302</v>
      </c>
      <c r="BZ200">
        <v>2</v>
      </c>
      <c r="CA200" t="s">
        <v>204</v>
      </c>
      <c r="CB200" t="s">
        <v>1675</v>
      </c>
      <c r="CC200" t="s">
        <v>1676</v>
      </c>
      <c r="CD200" t="s">
        <v>1677</v>
      </c>
      <c r="CE200" t="s">
        <v>1678</v>
      </c>
      <c r="CF200" t="s">
        <v>1679</v>
      </c>
      <c r="CG200">
        <v>22</v>
      </c>
      <c r="CH200">
        <v>4</v>
      </c>
      <c r="CI200">
        <v>1.6992</v>
      </c>
      <c r="CJ200">
        <v>659500</v>
      </c>
      <c r="CK200">
        <v>0</v>
      </c>
      <c r="CL200">
        <v>659500</v>
      </c>
      <c r="CM200">
        <v>0</v>
      </c>
      <c r="CN200" t="s">
        <v>210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659500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 t="s">
        <v>210</v>
      </c>
      <c r="DB200" t="s">
        <v>210</v>
      </c>
      <c r="DC200" t="s">
        <v>210</v>
      </c>
      <c r="DD200" t="s">
        <v>210</v>
      </c>
      <c r="DE200" t="s">
        <v>210</v>
      </c>
      <c r="DF200" t="s">
        <v>210</v>
      </c>
      <c r="DG200" t="s">
        <v>210</v>
      </c>
      <c r="DH200" t="s">
        <v>210</v>
      </c>
      <c r="DI200" t="s">
        <v>210</v>
      </c>
      <c r="DJ200" t="s">
        <v>210</v>
      </c>
      <c r="DK200" t="s">
        <v>210</v>
      </c>
      <c r="DL200" t="s">
        <v>210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659500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GK200">
        <v>196</v>
      </c>
      <c r="GL200">
        <v>419</v>
      </c>
      <c r="GM200">
        <v>339</v>
      </c>
      <c r="GN200">
        <v>339</v>
      </c>
      <c r="GO200">
        <v>533</v>
      </c>
      <c r="GP200">
        <v>550</v>
      </c>
      <c r="GQ200">
        <v>2602</v>
      </c>
      <c r="GR200">
        <v>4091</v>
      </c>
      <c r="GS200">
        <v>2602</v>
      </c>
      <c r="GT200">
        <v>4091</v>
      </c>
      <c r="GU200" t="s">
        <v>242</v>
      </c>
      <c r="GV200">
        <v>12115</v>
      </c>
      <c r="GW200">
        <v>2602</v>
      </c>
      <c r="GX200">
        <v>4091</v>
      </c>
      <c r="GY200" t="s">
        <v>242</v>
      </c>
      <c r="GZ200">
        <v>12115</v>
      </c>
      <c r="HA200">
        <v>2602</v>
      </c>
      <c r="HB200">
        <v>4091</v>
      </c>
      <c r="HC200" t="s">
        <v>242</v>
      </c>
      <c r="HD200">
        <v>12115</v>
      </c>
    </row>
    <row r="201" spans="1:212" x14ac:dyDescent="0.25">
      <c r="A201" t="s">
        <v>1680</v>
      </c>
      <c r="B201" t="s">
        <v>1681</v>
      </c>
      <c r="C201" t="s">
        <v>1682</v>
      </c>
      <c r="D201" t="s">
        <v>1682</v>
      </c>
      <c r="E201" t="s">
        <v>1683</v>
      </c>
      <c r="F201" t="s">
        <v>1684</v>
      </c>
      <c r="G201" t="s">
        <v>1685</v>
      </c>
      <c r="H201">
        <v>0.44359399999999999</v>
      </c>
      <c r="I201">
        <v>0.17535100000000001</v>
      </c>
      <c r="J201">
        <v>3.1742599999999999</v>
      </c>
      <c r="K201">
        <v>1.9766700000000002E-2</v>
      </c>
      <c r="L201">
        <v>40.941000000000003</v>
      </c>
      <c r="M201">
        <v>11.029</v>
      </c>
      <c r="N201">
        <v>40.941000000000003</v>
      </c>
      <c r="Q201" s="7">
        <v>0.44359399999999999</v>
      </c>
      <c r="AA201" s="16">
        <f t="shared" si="44"/>
        <v>1</v>
      </c>
      <c r="AB201" s="13">
        <f t="shared" si="45"/>
        <v>0</v>
      </c>
      <c r="AC201" s="16">
        <f t="shared" si="46"/>
        <v>0</v>
      </c>
      <c r="AD201" s="13">
        <f t="shared" si="47"/>
        <v>0</v>
      </c>
      <c r="AE201" s="16">
        <f t="shared" si="48"/>
        <v>1</v>
      </c>
      <c r="AF201" s="13">
        <f t="shared" si="48"/>
        <v>0</v>
      </c>
      <c r="AG201" s="17">
        <f t="shared" si="49"/>
        <v>1</v>
      </c>
      <c r="AH201" s="21">
        <f t="shared" si="50"/>
        <v>0</v>
      </c>
      <c r="AI201" s="22">
        <f t="shared" si="51"/>
        <v>0</v>
      </c>
      <c r="AJ201" s="21">
        <f t="shared" si="52"/>
        <v>0</v>
      </c>
      <c r="AK201" s="22">
        <f t="shared" si="53"/>
        <v>0</v>
      </c>
      <c r="AL201" s="21">
        <f t="shared" si="54"/>
        <v>0</v>
      </c>
      <c r="AM201" s="22">
        <f t="shared" si="55"/>
        <v>0</v>
      </c>
      <c r="AN201" s="23">
        <f t="shared" si="56"/>
        <v>0</v>
      </c>
      <c r="AU201">
        <v>3.1742599999999999</v>
      </c>
      <c r="AV201">
        <v>1.9766700000000002E-2</v>
      </c>
      <c r="AW201">
        <v>40.941000000000003</v>
      </c>
      <c r="CA201" t="s">
        <v>204</v>
      </c>
      <c r="CB201" t="s">
        <v>1686</v>
      </c>
      <c r="CC201" t="s">
        <v>1687</v>
      </c>
      <c r="CD201" t="s">
        <v>1140</v>
      </c>
      <c r="CE201" t="s">
        <v>1688</v>
      </c>
      <c r="CF201" t="s">
        <v>1689</v>
      </c>
      <c r="CG201">
        <v>12</v>
      </c>
      <c r="CH201">
        <v>2</v>
      </c>
      <c r="CI201">
        <v>-1.8776999999999999</v>
      </c>
      <c r="CJ201">
        <v>0</v>
      </c>
      <c r="CK201">
        <v>0</v>
      </c>
      <c r="CL201">
        <v>0</v>
      </c>
      <c r="CM201">
        <v>0</v>
      </c>
      <c r="CN201" t="s">
        <v>210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 t="s">
        <v>210</v>
      </c>
      <c r="DB201" t="s">
        <v>210</v>
      </c>
      <c r="DC201" t="s">
        <v>210</v>
      </c>
      <c r="DD201" t="s">
        <v>210</v>
      </c>
      <c r="DE201" t="s">
        <v>210</v>
      </c>
      <c r="DF201" t="s">
        <v>210</v>
      </c>
      <c r="DG201" t="s">
        <v>210</v>
      </c>
      <c r="DH201" t="s">
        <v>210</v>
      </c>
      <c r="DI201" t="s">
        <v>210</v>
      </c>
      <c r="DJ201" t="s">
        <v>210</v>
      </c>
      <c r="DK201" t="s">
        <v>210</v>
      </c>
      <c r="DL201" t="s">
        <v>210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GK201">
        <v>197</v>
      </c>
      <c r="GL201">
        <v>422</v>
      </c>
      <c r="GM201">
        <v>457</v>
      </c>
      <c r="GN201">
        <v>457</v>
      </c>
      <c r="GO201">
        <v>545</v>
      </c>
      <c r="GP201">
        <v>562</v>
      </c>
      <c r="GS201">
        <v>2617</v>
      </c>
      <c r="GT201">
        <v>4106</v>
      </c>
      <c r="GU201" t="s">
        <v>271</v>
      </c>
      <c r="GV201">
        <v>20534</v>
      </c>
      <c r="GW201">
        <v>2617</v>
      </c>
      <c r="GX201">
        <v>4106</v>
      </c>
      <c r="GY201" t="s">
        <v>271</v>
      </c>
      <c r="GZ201">
        <v>20534</v>
      </c>
      <c r="HA201">
        <v>2617</v>
      </c>
      <c r="HB201">
        <v>4106</v>
      </c>
      <c r="HC201" t="s">
        <v>271</v>
      </c>
      <c r="HD201">
        <v>20534</v>
      </c>
    </row>
    <row r="202" spans="1:212" x14ac:dyDescent="0.25">
      <c r="A202" t="s">
        <v>1690</v>
      </c>
      <c r="B202">
        <v>315</v>
      </c>
      <c r="C202" t="s">
        <v>1690</v>
      </c>
      <c r="D202" t="s">
        <v>1690</v>
      </c>
      <c r="E202" t="s">
        <v>1691</v>
      </c>
      <c r="F202" t="s">
        <v>1692</v>
      </c>
      <c r="G202" t="s">
        <v>1693</v>
      </c>
      <c r="H202">
        <v>1</v>
      </c>
      <c r="I202">
        <v>0</v>
      </c>
      <c r="J202">
        <v>45.022199999999998</v>
      </c>
      <c r="K202">
        <v>1.54521E-2</v>
      </c>
      <c r="L202">
        <v>75.378</v>
      </c>
      <c r="M202">
        <v>22.140999999999998</v>
      </c>
      <c r="N202">
        <v>75.378</v>
      </c>
      <c r="Q202" s="7">
        <v>1</v>
      </c>
      <c r="AA202" s="16">
        <f t="shared" si="44"/>
        <v>1</v>
      </c>
      <c r="AB202" s="13">
        <f t="shared" si="45"/>
        <v>0</v>
      </c>
      <c r="AC202" s="16">
        <f t="shared" si="46"/>
        <v>0</v>
      </c>
      <c r="AD202" s="13">
        <f t="shared" si="47"/>
        <v>0</v>
      </c>
      <c r="AE202" s="16">
        <f t="shared" si="48"/>
        <v>1</v>
      </c>
      <c r="AF202" s="13">
        <f t="shared" si="48"/>
        <v>0</v>
      </c>
      <c r="AG202" s="17">
        <f t="shared" si="49"/>
        <v>1</v>
      </c>
      <c r="AH202" s="21">
        <f t="shared" si="50"/>
        <v>0</v>
      </c>
      <c r="AI202" s="22">
        <f t="shared" si="51"/>
        <v>0</v>
      </c>
      <c r="AJ202" s="21">
        <f t="shared" si="52"/>
        <v>0</v>
      </c>
      <c r="AK202" s="22">
        <f t="shared" si="53"/>
        <v>0</v>
      </c>
      <c r="AL202" s="21">
        <f t="shared" si="54"/>
        <v>0</v>
      </c>
      <c r="AM202" s="22">
        <f t="shared" si="55"/>
        <v>0</v>
      </c>
      <c r="AN202" s="23">
        <f t="shared" si="56"/>
        <v>0</v>
      </c>
      <c r="AU202">
        <v>45.022199999999998</v>
      </c>
      <c r="AV202">
        <v>1.54521E-2</v>
      </c>
      <c r="AW202">
        <v>75.378</v>
      </c>
      <c r="BZ202">
        <v>2</v>
      </c>
      <c r="CA202" t="s">
        <v>204</v>
      </c>
      <c r="CB202" t="s">
        <v>1694</v>
      </c>
      <c r="CC202" t="s">
        <v>1449</v>
      </c>
      <c r="CD202" t="s">
        <v>1100</v>
      </c>
      <c r="CE202" t="s">
        <v>1695</v>
      </c>
      <c r="CF202" t="s">
        <v>1696</v>
      </c>
      <c r="CG202">
        <v>10</v>
      </c>
      <c r="CH202">
        <v>2</v>
      </c>
      <c r="CI202">
        <v>-3.8597999999999999</v>
      </c>
      <c r="CJ202">
        <v>0</v>
      </c>
      <c r="CK202">
        <v>0</v>
      </c>
      <c r="CL202">
        <v>0</v>
      </c>
      <c r="CM202">
        <v>0</v>
      </c>
      <c r="CN202" t="s">
        <v>210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 t="s">
        <v>210</v>
      </c>
      <c r="DB202" t="s">
        <v>210</v>
      </c>
      <c r="DC202" t="s">
        <v>210</v>
      </c>
      <c r="DD202" t="s">
        <v>210</v>
      </c>
      <c r="DE202" t="s">
        <v>210</v>
      </c>
      <c r="DF202" t="s">
        <v>210</v>
      </c>
      <c r="DG202" t="s">
        <v>210</v>
      </c>
      <c r="DH202" t="s">
        <v>210</v>
      </c>
      <c r="DI202" t="s">
        <v>210</v>
      </c>
      <c r="DJ202" t="s">
        <v>210</v>
      </c>
      <c r="DK202" t="s">
        <v>210</v>
      </c>
      <c r="DL202" t="s">
        <v>210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GK202">
        <v>198</v>
      </c>
      <c r="GL202">
        <v>423</v>
      </c>
      <c r="GM202">
        <v>315</v>
      </c>
      <c r="GN202">
        <v>315</v>
      </c>
      <c r="GO202">
        <v>19</v>
      </c>
      <c r="GP202">
        <v>20</v>
      </c>
      <c r="GQ202">
        <v>81</v>
      </c>
      <c r="GR202">
        <v>93</v>
      </c>
      <c r="GS202">
        <v>81</v>
      </c>
      <c r="GT202">
        <v>93</v>
      </c>
      <c r="GU202" t="s">
        <v>271</v>
      </c>
      <c r="GV202">
        <v>23346</v>
      </c>
      <c r="GW202">
        <v>81</v>
      </c>
      <c r="GX202">
        <v>93</v>
      </c>
      <c r="GY202" t="s">
        <v>271</v>
      </c>
      <c r="GZ202">
        <v>23346</v>
      </c>
      <c r="HA202">
        <v>81</v>
      </c>
      <c r="HB202">
        <v>93</v>
      </c>
      <c r="HC202" t="s">
        <v>271</v>
      </c>
      <c r="HD202">
        <v>23346</v>
      </c>
    </row>
    <row r="203" spans="1:212" x14ac:dyDescent="0.25">
      <c r="A203" t="s">
        <v>1697</v>
      </c>
      <c r="B203">
        <v>526</v>
      </c>
      <c r="C203" t="s">
        <v>1697</v>
      </c>
      <c r="D203" t="s">
        <v>1697</v>
      </c>
      <c r="E203" t="s">
        <v>1698</v>
      </c>
      <c r="F203" t="s">
        <v>1699</v>
      </c>
      <c r="G203" t="s">
        <v>1700</v>
      </c>
      <c r="H203">
        <v>0.28087400000000001</v>
      </c>
      <c r="I203">
        <v>0.231625</v>
      </c>
      <c r="J203">
        <v>0.86102000000000001</v>
      </c>
      <c r="K203">
        <v>1.84397E-2</v>
      </c>
      <c r="L203">
        <v>57.414000000000001</v>
      </c>
      <c r="M203">
        <v>6.9541000000000004</v>
      </c>
      <c r="N203">
        <v>57.414000000000001</v>
      </c>
      <c r="T203" s="9">
        <v>0.28087400000000001</v>
      </c>
      <c r="AA203" s="16">
        <f t="shared" si="44"/>
        <v>0</v>
      </c>
      <c r="AB203" s="13">
        <f t="shared" si="45"/>
        <v>1</v>
      </c>
      <c r="AC203" s="16">
        <f t="shared" si="46"/>
        <v>0</v>
      </c>
      <c r="AD203" s="13">
        <f t="shared" si="47"/>
        <v>0</v>
      </c>
      <c r="AE203" s="16">
        <f t="shared" si="48"/>
        <v>0</v>
      </c>
      <c r="AF203" s="13">
        <f t="shared" si="48"/>
        <v>1</v>
      </c>
      <c r="AG203" s="17">
        <f t="shared" si="49"/>
        <v>1</v>
      </c>
      <c r="AH203" s="21">
        <f t="shared" si="50"/>
        <v>0</v>
      </c>
      <c r="AI203" s="22">
        <f t="shared" si="51"/>
        <v>0</v>
      </c>
      <c r="AJ203" s="21">
        <f t="shared" si="52"/>
        <v>0</v>
      </c>
      <c r="AK203" s="22">
        <f t="shared" si="53"/>
        <v>0</v>
      </c>
      <c r="AL203" s="21">
        <f t="shared" si="54"/>
        <v>0</v>
      </c>
      <c r="AM203" s="22">
        <f t="shared" si="55"/>
        <v>0</v>
      </c>
      <c r="AN203" s="23">
        <f t="shared" si="56"/>
        <v>0</v>
      </c>
      <c r="BD203">
        <v>0.86102000000000001</v>
      </c>
      <c r="BE203">
        <v>1.84397E-2</v>
      </c>
      <c r="BF203">
        <v>57.414000000000001</v>
      </c>
      <c r="CA203" t="s">
        <v>204</v>
      </c>
      <c r="CB203" t="s">
        <v>1701</v>
      </c>
      <c r="CC203" t="s">
        <v>1702</v>
      </c>
      <c r="CD203" t="s">
        <v>1703</v>
      </c>
      <c r="CE203" t="s">
        <v>1704</v>
      </c>
      <c r="CF203" t="s">
        <v>1705</v>
      </c>
      <c r="CG203">
        <v>6</v>
      </c>
      <c r="CH203">
        <v>2</v>
      </c>
      <c r="CI203">
        <v>0.55137999999999998</v>
      </c>
      <c r="CJ203">
        <v>0</v>
      </c>
      <c r="CK203">
        <v>0</v>
      </c>
      <c r="CL203">
        <v>0</v>
      </c>
      <c r="CM203">
        <v>0</v>
      </c>
      <c r="CN203" t="s">
        <v>210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 t="s">
        <v>210</v>
      </c>
      <c r="DB203" t="s">
        <v>210</v>
      </c>
      <c r="DC203" t="s">
        <v>210</v>
      </c>
      <c r="DD203" t="s">
        <v>210</v>
      </c>
      <c r="DE203" t="s">
        <v>210</v>
      </c>
      <c r="DF203" t="s">
        <v>210</v>
      </c>
      <c r="DG203" t="s">
        <v>210</v>
      </c>
      <c r="DH203" t="s">
        <v>210</v>
      </c>
      <c r="DI203" t="s">
        <v>210</v>
      </c>
      <c r="DJ203" t="s">
        <v>210</v>
      </c>
      <c r="DK203" t="s">
        <v>210</v>
      </c>
      <c r="DL203" t="s">
        <v>210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GK203">
        <v>199</v>
      </c>
      <c r="GL203">
        <v>426</v>
      </c>
      <c r="GM203">
        <v>526</v>
      </c>
      <c r="GN203">
        <v>526</v>
      </c>
      <c r="GO203">
        <v>10</v>
      </c>
      <c r="GP203">
        <v>11</v>
      </c>
      <c r="GS203">
        <v>55</v>
      </c>
      <c r="GT203">
        <v>63</v>
      </c>
      <c r="GU203" t="s">
        <v>340</v>
      </c>
      <c r="GV203">
        <v>9099</v>
      </c>
      <c r="GW203">
        <v>55</v>
      </c>
      <c r="GX203">
        <v>63</v>
      </c>
      <c r="GY203" t="s">
        <v>340</v>
      </c>
      <c r="GZ203">
        <v>9099</v>
      </c>
      <c r="HA203">
        <v>55</v>
      </c>
      <c r="HB203">
        <v>63</v>
      </c>
      <c r="HC203" t="s">
        <v>340</v>
      </c>
      <c r="HD203">
        <v>9099</v>
      </c>
    </row>
    <row r="204" spans="1:212" x14ac:dyDescent="0.25">
      <c r="A204" t="s">
        <v>1706</v>
      </c>
      <c r="B204">
        <v>129</v>
      </c>
      <c r="C204" t="s">
        <v>1706</v>
      </c>
      <c r="D204" t="s">
        <v>1706</v>
      </c>
      <c r="E204" t="s">
        <v>1707</v>
      </c>
      <c r="F204" t="s">
        <v>1708</v>
      </c>
      <c r="G204" t="s">
        <v>1709</v>
      </c>
      <c r="H204">
        <v>0.96365100000000004</v>
      </c>
      <c r="I204">
        <v>4.9808400000000003E-3</v>
      </c>
      <c r="J204">
        <v>14.2342</v>
      </c>
      <c r="K204">
        <v>1.84491E-2</v>
      </c>
      <c r="L204">
        <v>81.95</v>
      </c>
      <c r="M204">
        <v>13.58</v>
      </c>
      <c r="N204">
        <v>81.95</v>
      </c>
      <c r="Z204" s="13">
        <v>0.96365100000000004</v>
      </c>
      <c r="AA204" s="16">
        <f t="shared" si="44"/>
        <v>0</v>
      </c>
      <c r="AB204" s="13">
        <f t="shared" si="45"/>
        <v>0</v>
      </c>
      <c r="AC204" s="16">
        <f t="shared" si="46"/>
        <v>0</v>
      </c>
      <c r="AD204" s="13">
        <f t="shared" si="47"/>
        <v>1</v>
      </c>
      <c r="AE204" s="16">
        <f t="shared" si="48"/>
        <v>0</v>
      </c>
      <c r="AF204" s="13">
        <f t="shared" si="48"/>
        <v>1</v>
      </c>
      <c r="AG204" s="17">
        <f t="shared" si="49"/>
        <v>1</v>
      </c>
      <c r="AH204" s="21">
        <f t="shared" si="50"/>
        <v>0</v>
      </c>
      <c r="AI204" s="22">
        <f t="shared" si="51"/>
        <v>0</v>
      </c>
      <c r="AJ204" s="21">
        <f t="shared" si="52"/>
        <v>0</v>
      </c>
      <c r="AK204" s="22">
        <f t="shared" si="53"/>
        <v>0</v>
      </c>
      <c r="AL204" s="21">
        <f t="shared" si="54"/>
        <v>0</v>
      </c>
      <c r="AM204" s="22">
        <f t="shared" si="55"/>
        <v>0</v>
      </c>
      <c r="AN204" s="23">
        <f t="shared" si="56"/>
        <v>0</v>
      </c>
      <c r="BV204">
        <v>14.2342</v>
      </c>
      <c r="BW204">
        <v>1.84491E-2</v>
      </c>
      <c r="BX204">
        <v>81.95</v>
      </c>
      <c r="BZ204">
        <v>1</v>
      </c>
      <c r="CA204" t="s">
        <v>204</v>
      </c>
      <c r="CB204" t="s">
        <v>1710</v>
      </c>
      <c r="CC204" t="s">
        <v>485</v>
      </c>
      <c r="CD204" t="s">
        <v>540</v>
      </c>
      <c r="CE204" t="s">
        <v>1711</v>
      </c>
      <c r="CF204" t="s">
        <v>1712</v>
      </c>
      <c r="CG204">
        <v>3</v>
      </c>
      <c r="CH204">
        <v>1</v>
      </c>
      <c r="CI204">
        <v>-1.8791</v>
      </c>
      <c r="CJ204">
        <v>36183000</v>
      </c>
      <c r="CK204">
        <v>36183000</v>
      </c>
      <c r="CL204">
        <v>0</v>
      </c>
      <c r="CM204">
        <v>0</v>
      </c>
      <c r="CN204" t="s">
        <v>210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36183000</v>
      </c>
      <c r="DA204" t="s">
        <v>210</v>
      </c>
      <c r="DB204" t="s">
        <v>210</v>
      </c>
      <c r="DC204" t="s">
        <v>210</v>
      </c>
      <c r="DD204" t="s">
        <v>210</v>
      </c>
      <c r="DE204" t="s">
        <v>210</v>
      </c>
      <c r="DF204" t="s">
        <v>210</v>
      </c>
      <c r="DG204" t="s">
        <v>210</v>
      </c>
      <c r="DH204" t="s">
        <v>210</v>
      </c>
      <c r="DI204" t="s">
        <v>210</v>
      </c>
      <c r="DJ204" t="s">
        <v>210</v>
      </c>
      <c r="DK204" t="s">
        <v>210</v>
      </c>
      <c r="DL204" t="s">
        <v>210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36183000</v>
      </c>
      <c r="EU204">
        <v>0</v>
      </c>
      <c r="EV204">
        <v>0</v>
      </c>
      <c r="GK204">
        <v>200</v>
      </c>
      <c r="GL204">
        <v>438</v>
      </c>
      <c r="GM204">
        <v>129</v>
      </c>
      <c r="GN204">
        <v>129</v>
      </c>
      <c r="GO204">
        <v>382</v>
      </c>
      <c r="GP204">
        <v>398</v>
      </c>
      <c r="GQ204">
        <v>2173</v>
      </c>
      <c r="GR204">
        <v>3646</v>
      </c>
      <c r="GS204">
        <v>2173</v>
      </c>
      <c r="GT204">
        <v>3646</v>
      </c>
      <c r="GU204" t="s">
        <v>230</v>
      </c>
      <c r="GV204">
        <v>7783</v>
      </c>
      <c r="GW204">
        <v>2173</v>
      </c>
      <c r="GX204">
        <v>3646</v>
      </c>
      <c r="GY204" t="s">
        <v>230</v>
      </c>
      <c r="GZ204">
        <v>7783</v>
      </c>
      <c r="HA204">
        <v>2173</v>
      </c>
      <c r="HB204">
        <v>3646</v>
      </c>
      <c r="HC204" t="s">
        <v>230</v>
      </c>
      <c r="HD204">
        <v>7783</v>
      </c>
    </row>
    <row r="205" spans="1:212" x14ac:dyDescent="0.25">
      <c r="A205" t="s">
        <v>198</v>
      </c>
      <c r="B205" t="s">
        <v>1713</v>
      </c>
      <c r="C205" t="s">
        <v>200</v>
      </c>
      <c r="D205" t="s">
        <v>200</v>
      </c>
      <c r="E205" t="s">
        <v>201</v>
      </c>
      <c r="F205" t="s">
        <v>202</v>
      </c>
      <c r="G205" t="s">
        <v>203</v>
      </c>
      <c r="H205">
        <v>0.39949299999999999</v>
      </c>
      <c r="I205">
        <v>0.19397600000000001</v>
      </c>
      <c r="J205">
        <v>0</v>
      </c>
      <c r="K205">
        <v>1.8953399999999999E-2</v>
      </c>
      <c r="L205">
        <v>54.023000000000003</v>
      </c>
      <c r="M205">
        <v>22.359000000000002</v>
      </c>
      <c r="N205">
        <v>54.023000000000003</v>
      </c>
      <c r="S205" s="9">
        <v>0.32923999999999998</v>
      </c>
      <c r="U205" s="11">
        <v>0.39949299999999999</v>
      </c>
      <c r="AA205" s="16">
        <f t="shared" si="44"/>
        <v>0</v>
      </c>
      <c r="AB205" s="13">
        <f t="shared" si="45"/>
        <v>1</v>
      </c>
      <c r="AC205" s="16">
        <f t="shared" si="46"/>
        <v>1</v>
      </c>
      <c r="AD205" s="13">
        <f t="shared" si="47"/>
        <v>0</v>
      </c>
      <c r="AE205" s="16">
        <f t="shared" si="48"/>
        <v>1</v>
      </c>
      <c r="AF205" s="13">
        <f t="shared" si="48"/>
        <v>1</v>
      </c>
      <c r="AG205" s="17">
        <f t="shared" si="49"/>
        <v>2</v>
      </c>
      <c r="AH205" s="21">
        <f t="shared" si="50"/>
        <v>0</v>
      </c>
      <c r="AI205" s="22">
        <f t="shared" si="51"/>
        <v>1</v>
      </c>
      <c r="AJ205" s="21">
        <f t="shared" si="52"/>
        <v>1</v>
      </c>
      <c r="AK205" s="22">
        <f t="shared" si="53"/>
        <v>0</v>
      </c>
      <c r="AL205" s="21">
        <f t="shared" si="54"/>
        <v>1</v>
      </c>
      <c r="AM205" s="22">
        <f t="shared" si="55"/>
        <v>1</v>
      </c>
      <c r="AN205" s="23">
        <f t="shared" si="56"/>
        <v>2</v>
      </c>
      <c r="BA205">
        <v>0</v>
      </c>
      <c r="BB205">
        <v>1.9025199999999999E-2</v>
      </c>
      <c r="BC205">
        <v>51.841000000000001</v>
      </c>
      <c r="BG205">
        <v>0</v>
      </c>
      <c r="BH205">
        <v>1.8953399999999999E-2</v>
      </c>
      <c r="BI205">
        <v>54.023000000000003</v>
      </c>
      <c r="CA205" t="s">
        <v>1714</v>
      </c>
      <c r="CB205" t="s">
        <v>1715</v>
      </c>
      <c r="CC205" t="s">
        <v>214</v>
      </c>
      <c r="CD205" t="s">
        <v>215</v>
      </c>
      <c r="CE205" t="s">
        <v>208</v>
      </c>
      <c r="CF205" t="s">
        <v>209</v>
      </c>
      <c r="CG205">
        <v>9</v>
      </c>
      <c r="CH205">
        <v>2</v>
      </c>
      <c r="CI205">
        <v>2.5655999999999999</v>
      </c>
      <c r="CJ205">
        <v>0</v>
      </c>
      <c r="CK205">
        <v>0</v>
      </c>
      <c r="CL205">
        <v>0</v>
      </c>
      <c r="CM205">
        <v>0</v>
      </c>
      <c r="CN205" t="s">
        <v>210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 t="s">
        <v>210</v>
      </c>
      <c r="DB205" t="s">
        <v>210</v>
      </c>
      <c r="DC205" t="s">
        <v>210</v>
      </c>
      <c r="DD205" t="s">
        <v>210</v>
      </c>
      <c r="DE205" t="s">
        <v>210</v>
      </c>
      <c r="DF205" t="s">
        <v>210</v>
      </c>
      <c r="DG205" t="s">
        <v>210</v>
      </c>
      <c r="DH205" t="s">
        <v>210</v>
      </c>
      <c r="DI205" t="s">
        <v>210</v>
      </c>
      <c r="DJ205" t="s">
        <v>210</v>
      </c>
      <c r="DK205" t="s">
        <v>210</v>
      </c>
      <c r="DL205" t="s">
        <v>210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GK205">
        <v>203</v>
      </c>
      <c r="GL205">
        <v>0</v>
      </c>
      <c r="GM205">
        <v>213</v>
      </c>
      <c r="GN205">
        <v>213</v>
      </c>
      <c r="GO205">
        <v>207</v>
      </c>
      <c r="GP205">
        <v>216</v>
      </c>
      <c r="GS205">
        <v>577</v>
      </c>
      <c r="GT205">
        <v>640</v>
      </c>
      <c r="GU205" t="s">
        <v>211</v>
      </c>
      <c r="GV205">
        <v>6138</v>
      </c>
      <c r="GW205">
        <v>577</v>
      </c>
      <c r="GX205">
        <v>640</v>
      </c>
      <c r="GY205" t="s">
        <v>211</v>
      </c>
      <c r="GZ205">
        <v>6138</v>
      </c>
      <c r="HA205">
        <v>577</v>
      </c>
      <c r="HB205">
        <v>640</v>
      </c>
      <c r="HC205" t="s">
        <v>211</v>
      </c>
      <c r="HD205">
        <v>6138</v>
      </c>
    </row>
    <row r="206" spans="1:212" x14ac:dyDescent="0.25">
      <c r="A206" t="s">
        <v>1716</v>
      </c>
      <c r="B206">
        <v>10</v>
      </c>
      <c r="C206" t="s">
        <v>1716</v>
      </c>
      <c r="D206" t="s">
        <v>1716</v>
      </c>
      <c r="F206" t="s">
        <v>1717</v>
      </c>
      <c r="G206" t="s">
        <v>1718</v>
      </c>
      <c r="H206">
        <v>1</v>
      </c>
      <c r="I206">
        <v>0</v>
      </c>
      <c r="J206">
        <v>22.9847</v>
      </c>
      <c r="K206">
        <v>1.06649E-2</v>
      </c>
      <c r="L206">
        <v>94.781000000000006</v>
      </c>
      <c r="M206">
        <v>33.015999999999998</v>
      </c>
      <c r="N206">
        <v>47.938000000000002</v>
      </c>
      <c r="Q206" s="7">
        <v>1</v>
      </c>
      <c r="W206" s="11">
        <v>1</v>
      </c>
      <c r="AA206" s="16">
        <f t="shared" si="44"/>
        <v>1</v>
      </c>
      <c r="AB206" s="13">
        <f t="shared" si="45"/>
        <v>0</v>
      </c>
      <c r="AC206" s="16">
        <f t="shared" si="46"/>
        <v>1</v>
      </c>
      <c r="AD206" s="13">
        <f t="shared" si="47"/>
        <v>0</v>
      </c>
      <c r="AE206" s="16">
        <f t="shared" si="48"/>
        <v>2</v>
      </c>
      <c r="AF206" s="13">
        <f t="shared" si="48"/>
        <v>0</v>
      </c>
      <c r="AG206" s="17">
        <f t="shared" si="49"/>
        <v>2</v>
      </c>
      <c r="AH206" s="21">
        <f t="shared" si="50"/>
        <v>0</v>
      </c>
      <c r="AI206" s="22">
        <f t="shared" si="51"/>
        <v>0</v>
      </c>
      <c r="AJ206" s="21">
        <f t="shared" si="52"/>
        <v>0</v>
      </c>
      <c r="AK206" s="22">
        <f t="shared" si="53"/>
        <v>0</v>
      </c>
      <c r="AL206" s="21">
        <f t="shared" si="54"/>
        <v>0</v>
      </c>
      <c r="AM206" s="22">
        <f t="shared" si="55"/>
        <v>0</v>
      </c>
      <c r="AN206" s="23">
        <f t="shared" si="56"/>
        <v>0</v>
      </c>
      <c r="AU206">
        <v>39.067999999999998</v>
      </c>
      <c r="AV206">
        <v>1.06649E-2</v>
      </c>
      <c r="AW206">
        <v>94.781000000000006</v>
      </c>
      <c r="BM206">
        <v>22.9847</v>
      </c>
      <c r="BN206">
        <v>1.8728000000000002E-2</v>
      </c>
      <c r="BO206">
        <v>51.545999999999999</v>
      </c>
      <c r="BZ206">
        <v>2</v>
      </c>
      <c r="CA206" t="s">
        <v>1714</v>
      </c>
      <c r="CB206" t="s">
        <v>1719</v>
      </c>
      <c r="CC206" t="s">
        <v>1414</v>
      </c>
      <c r="CD206" t="s">
        <v>501</v>
      </c>
      <c r="CE206" t="s">
        <v>1720</v>
      </c>
      <c r="CF206" t="s">
        <v>1721</v>
      </c>
      <c r="CG206">
        <v>2</v>
      </c>
      <c r="CH206">
        <v>2</v>
      </c>
      <c r="CI206">
        <v>-3.8616999999999999</v>
      </c>
      <c r="CJ206">
        <v>0</v>
      </c>
      <c r="CK206">
        <v>0</v>
      </c>
      <c r="CL206">
        <v>0</v>
      </c>
      <c r="CM206">
        <v>0</v>
      </c>
      <c r="CN206" t="s">
        <v>210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 t="s">
        <v>210</v>
      </c>
      <c r="DB206" t="s">
        <v>210</v>
      </c>
      <c r="DC206" t="s">
        <v>210</v>
      </c>
      <c r="DD206" t="s">
        <v>210</v>
      </c>
      <c r="DE206" t="s">
        <v>210</v>
      </c>
      <c r="DF206" t="s">
        <v>210</v>
      </c>
      <c r="DG206" t="s">
        <v>210</v>
      </c>
      <c r="DH206" t="s">
        <v>210</v>
      </c>
      <c r="DI206" t="s">
        <v>210</v>
      </c>
      <c r="DJ206" t="s">
        <v>210</v>
      </c>
      <c r="DK206" t="s">
        <v>210</v>
      </c>
      <c r="DL206" t="s">
        <v>210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GK206">
        <v>204</v>
      </c>
      <c r="GL206">
        <v>1</v>
      </c>
      <c r="GM206">
        <v>10</v>
      </c>
      <c r="GN206">
        <v>10</v>
      </c>
      <c r="GO206">
        <v>377</v>
      </c>
      <c r="GP206">
        <v>393</v>
      </c>
      <c r="GQ206" t="s">
        <v>1722</v>
      </c>
      <c r="GR206" t="s">
        <v>1723</v>
      </c>
      <c r="GS206">
        <v>2168</v>
      </c>
      <c r="GT206">
        <v>3641</v>
      </c>
      <c r="GU206" t="s">
        <v>242</v>
      </c>
      <c r="GV206">
        <v>18241</v>
      </c>
      <c r="GW206">
        <v>2160</v>
      </c>
      <c r="GX206">
        <v>3633</v>
      </c>
      <c r="GY206" t="s">
        <v>271</v>
      </c>
      <c r="GZ206">
        <v>16582</v>
      </c>
      <c r="HA206">
        <v>2160</v>
      </c>
      <c r="HB206">
        <v>3633</v>
      </c>
      <c r="HC206" t="s">
        <v>271</v>
      </c>
      <c r="HD206">
        <v>16582</v>
      </c>
    </row>
    <row r="207" spans="1:212" x14ac:dyDescent="0.25">
      <c r="A207" t="s">
        <v>1716</v>
      </c>
      <c r="B207">
        <v>15</v>
      </c>
      <c r="C207" t="s">
        <v>1716</v>
      </c>
      <c r="D207" t="s">
        <v>1716</v>
      </c>
      <c r="F207" t="s">
        <v>1717</v>
      </c>
      <c r="G207" t="s">
        <v>1718</v>
      </c>
      <c r="H207">
        <v>1</v>
      </c>
      <c r="I207">
        <v>0</v>
      </c>
      <c r="J207">
        <v>22.9847</v>
      </c>
      <c r="K207">
        <v>1.06649E-2</v>
      </c>
      <c r="L207">
        <v>94.781000000000006</v>
      </c>
      <c r="M207">
        <v>33.015999999999998</v>
      </c>
      <c r="N207">
        <v>47.938000000000002</v>
      </c>
      <c r="Q207" s="7">
        <v>1</v>
      </c>
      <c r="W207" s="11">
        <v>1</v>
      </c>
      <c r="AA207" s="16">
        <f t="shared" si="44"/>
        <v>1</v>
      </c>
      <c r="AB207" s="13">
        <f t="shared" si="45"/>
        <v>0</v>
      </c>
      <c r="AC207" s="16">
        <f t="shared" si="46"/>
        <v>1</v>
      </c>
      <c r="AD207" s="13">
        <f t="shared" si="47"/>
        <v>0</v>
      </c>
      <c r="AE207" s="16">
        <f t="shared" si="48"/>
        <v>2</v>
      </c>
      <c r="AF207" s="13">
        <f t="shared" si="48"/>
        <v>0</v>
      </c>
      <c r="AG207" s="17">
        <f t="shared" si="49"/>
        <v>2</v>
      </c>
      <c r="AH207" s="21">
        <f t="shared" si="50"/>
        <v>0</v>
      </c>
      <c r="AI207" s="22">
        <f t="shared" si="51"/>
        <v>0</v>
      </c>
      <c r="AJ207" s="21">
        <f t="shared" si="52"/>
        <v>0</v>
      </c>
      <c r="AK207" s="22">
        <f t="shared" si="53"/>
        <v>0</v>
      </c>
      <c r="AL207" s="21">
        <f t="shared" si="54"/>
        <v>0</v>
      </c>
      <c r="AM207" s="22">
        <f t="shared" si="55"/>
        <v>0</v>
      </c>
      <c r="AN207" s="23">
        <f t="shared" si="56"/>
        <v>0</v>
      </c>
      <c r="AU207">
        <v>39.067999999999998</v>
      </c>
      <c r="AV207">
        <v>1.06649E-2</v>
      </c>
      <c r="AW207">
        <v>94.781000000000006</v>
      </c>
      <c r="BM207">
        <v>22.9847</v>
      </c>
      <c r="BN207">
        <v>1.8728000000000002E-2</v>
      </c>
      <c r="BO207">
        <v>51.545999999999999</v>
      </c>
      <c r="BZ207">
        <v>2</v>
      </c>
      <c r="CA207" t="s">
        <v>1714</v>
      </c>
      <c r="CB207" t="s">
        <v>1724</v>
      </c>
      <c r="CC207" t="s">
        <v>1725</v>
      </c>
      <c r="CD207" t="s">
        <v>1726</v>
      </c>
      <c r="CE207" t="s">
        <v>1720</v>
      </c>
      <c r="CF207" t="s">
        <v>1721</v>
      </c>
      <c r="CG207">
        <v>7</v>
      </c>
      <c r="CH207">
        <v>2</v>
      </c>
      <c r="CI207">
        <v>-3.8616999999999999</v>
      </c>
      <c r="CJ207">
        <v>0</v>
      </c>
      <c r="CK207">
        <v>0</v>
      </c>
      <c r="CL207">
        <v>0</v>
      </c>
      <c r="CM207">
        <v>0</v>
      </c>
      <c r="CN207" t="s">
        <v>210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 t="s">
        <v>210</v>
      </c>
      <c r="DB207" t="s">
        <v>210</v>
      </c>
      <c r="DC207" t="s">
        <v>210</v>
      </c>
      <c r="DD207" t="s">
        <v>210</v>
      </c>
      <c r="DE207" t="s">
        <v>210</v>
      </c>
      <c r="DF207" t="s">
        <v>210</v>
      </c>
      <c r="DG207" t="s">
        <v>210</v>
      </c>
      <c r="DH207" t="s">
        <v>210</v>
      </c>
      <c r="DI207" t="s">
        <v>210</v>
      </c>
      <c r="DJ207" t="s">
        <v>210</v>
      </c>
      <c r="DK207" t="s">
        <v>210</v>
      </c>
      <c r="DL207" t="s">
        <v>210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GK207">
        <v>205</v>
      </c>
      <c r="GL207">
        <v>1</v>
      </c>
      <c r="GM207">
        <v>15</v>
      </c>
      <c r="GN207">
        <v>15</v>
      </c>
      <c r="GO207">
        <v>377</v>
      </c>
      <c r="GP207">
        <v>393</v>
      </c>
      <c r="GQ207" t="s">
        <v>1722</v>
      </c>
      <c r="GR207" t="s">
        <v>1723</v>
      </c>
      <c r="GS207">
        <v>2168</v>
      </c>
      <c r="GT207">
        <v>3641</v>
      </c>
      <c r="GU207" t="s">
        <v>242</v>
      </c>
      <c r="GV207">
        <v>18241</v>
      </c>
      <c r="GW207">
        <v>2160</v>
      </c>
      <c r="GX207">
        <v>3633</v>
      </c>
      <c r="GY207" t="s">
        <v>271</v>
      </c>
      <c r="GZ207">
        <v>16582</v>
      </c>
      <c r="HA207">
        <v>2160</v>
      </c>
      <c r="HB207">
        <v>3633</v>
      </c>
      <c r="HC207" t="s">
        <v>271</v>
      </c>
      <c r="HD207">
        <v>16582</v>
      </c>
    </row>
    <row r="208" spans="1:212" x14ac:dyDescent="0.25">
      <c r="A208" t="s">
        <v>219</v>
      </c>
      <c r="B208" t="s">
        <v>1727</v>
      </c>
      <c r="C208" t="s">
        <v>221</v>
      </c>
      <c r="D208" t="s">
        <v>221</v>
      </c>
      <c r="E208" t="s">
        <v>222</v>
      </c>
      <c r="F208" t="s">
        <v>223</v>
      </c>
      <c r="G208" t="s">
        <v>224</v>
      </c>
      <c r="H208">
        <v>0.66697099999999998</v>
      </c>
      <c r="I208">
        <v>7.8071399999999999E-2</v>
      </c>
      <c r="J208">
        <v>2.8171400000000002</v>
      </c>
      <c r="K208">
        <v>1.47882E-2</v>
      </c>
      <c r="L208">
        <v>49.768000000000001</v>
      </c>
      <c r="M208">
        <v>8.0571999999999999</v>
      </c>
      <c r="N208">
        <v>49.768000000000001</v>
      </c>
      <c r="Z208" s="13">
        <v>0.66697099999999998</v>
      </c>
      <c r="AA208" s="16">
        <f t="shared" si="44"/>
        <v>0</v>
      </c>
      <c r="AB208" s="13">
        <f t="shared" si="45"/>
        <v>0</v>
      </c>
      <c r="AC208" s="16">
        <f t="shared" si="46"/>
        <v>0</v>
      </c>
      <c r="AD208" s="13">
        <f t="shared" si="47"/>
        <v>1</v>
      </c>
      <c r="AE208" s="16">
        <f t="shared" si="48"/>
        <v>0</v>
      </c>
      <c r="AF208" s="13">
        <f t="shared" si="48"/>
        <v>1</v>
      </c>
      <c r="AG208" s="17">
        <f t="shared" si="49"/>
        <v>1</v>
      </c>
      <c r="AH208" s="21">
        <f t="shared" si="50"/>
        <v>0</v>
      </c>
      <c r="AI208" s="22">
        <f t="shared" si="51"/>
        <v>0</v>
      </c>
      <c r="AJ208" s="21">
        <f t="shared" si="52"/>
        <v>0</v>
      </c>
      <c r="AK208" s="22">
        <f t="shared" si="53"/>
        <v>0</v>
      </c>
      <c r="AL208" s="21">
        <f t="shared" si="54"/>
        <v>0</v>
      </c>
      <c r="AM208" s="22">
        <f t="shared" si="55"/>
        <v>0</v>
      </c>
      <c r="AN208" s="23">
        <f t="shared" si="56"/>
        <v>0</v>
      </c>
      <c r="BV208">
        <v>2.8171400000000002</v>
      </c>
      <c r="BW208">
        <v>1.47882E-2</v>
      </c>
      <c r="BX208">
        <v>49.768000000000001</v>
      </c>
      <c r="BZ208">
        <v>2</v>
      </c>
      <c r="CA208" t="s">
        <v>1714</v>
      </c>
      <c r="CB208" t="s">
        <v>1728</v>
      </c>
      <c r="CC208" t="s">
        <v>1729</v>
      </c>
      <c r="CD208" t="s">
        <v>1730</v>
      </c>
      <c r="CE208" t="s">
        <v>228</v>
      </c>
      <c r="CF208" t="s">
        <v>229</v>
      </c>
      <c r="CG208">
        <v>6</v>
      </c>
      <c r="CH208">
        <v>2</v>
      </c>
      <c r="CI208">
        <v>0.87292999999999998</v>
      </c>
      <c r="CJ208">
        <v>4092500</v>
      </c>
      <c r="CK208">
        <v>0</v>
      </c>
      <c r="CL208">
        <v>4092500</v>
      </c>
      <c r="CM208">
        <v>0</v>
      </c>
      <c r="CN208" t="s">
        <v>210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4092500</v>
      </c>
      <c r="DA208" t="s">
        <v>210</v>
      </c>
      <c r="DB208" t="s">
        <v>210</v>
      </c>
      <c r="DC208" t="s">
        <v>210</v>
      </c>
      <c r="DD208" t="s">
        <v>210</v>
      </c>
      <c r="DE208" t="s">
        <v>210</v>
      </c>
      <c r="DF208" t="s">
        <v>210</v>
      </c>
      <c r="DG208" t="s">
        <v>210</v>
      </c>
      <c r="DH208" t="s">
        <v>210</v>
      </c>
      <c r="DI208" t="s">
        <v>210</v>
      </c>
      <c r="DJ208" t="s">
        <v>210</v>
      </c>
      <c r="DK208" t="s">
        <v>210</v>
      </c>
      <c r="DL208" t="s">
        <v>210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4092500</v>
      </c>
      <c r="EV208">
        <v>0</v>
      </c>
      <c r="GK208">
        <v>206</v>
      </c>
      <c r="GL208">
        <v>2</v>
      </c>
      <c r="GM208">
        <v>125</v>
      </c>
      <c r="GN208">
        <v>125</v>
      </c>
      <c r="GO208">
        <v>30</v>
      </c>
      <c r="GP208">
        <v>31</v>
      </c>
      <c r="GQ208">
        <v>107</v>
      </c>
      <c r="GR208">
        <v>120</v>
      </c>
      <c r="GS208">
        <v>107</v>
      </c>
      <c r="GT208">
        <v>120</v>
      </c>
      <c r="GU208" t="s">
        <v>230</v>
      </c>
      <c r="GV208">
        <v>8002</v>
      </c>
      <c r="GW208">
        <v>107</v>
      </c>
      <c r="GX208">
        <v>120</v>
      </c>
      <c r="GY208" t="s">
        <v>230</v>
      </c>
      <c r="GZ208">
        <v>8002</v>
      </c>
      <c r="HA208">
        <v>107</v>
      </c>
      <c r="HB208">
        <v>120</v>
      </c>
      <c r="HC208" t="s">
        <v>230</v>
      </c>
      <c r="HD208">
        <v>8002</v>
      </c>
    </row>
    <row r="209" spans="1:212" x14ac:dyDescent="0.25">
      <c r="A209" t="s">
        <v>1731</v>
      </c>
      <c r="B209" t="s">
        <v>1732</v>
      </c>
      <c r="C209" t="s">
        <v>1733</v>
      </c>
      <c r="D209" t="s">
        <v>1733</v>
      </c>
      <c r="E209" t="s">
        <v>1734</v>
      </c>
      <c r="F209" t="s">
        <v>1735</v>
      </c>
      <c r="G209" t="s">
        <v>1736</v>
      </c>
      <c r="H209">
        <v>0.71364799999999995</v>
      </c>
      <c r="I209">
        <v>6.19877E-2</v>
      </c>
      <c r="J209">
        <v>3.96584</v>
      </c>
      <c r="K209">
        <v>1.90244E-2</v>
      </c>
      <c r="L209">
        <v>51.445</v>
      </c>
      <c r="M209">
        <v>18.695</v>
      </c>
      <c r="N209">
        <v>51.445</v>
      </c>
      <c r="Z209" s="13">
        <v>0.71364799999999995</v>
      </c>
      <c r="AA209" s="16">
        <f t="shared" si="44"/>
        <v>0</v>
      </c>
      <c r="AB209" s="13">
        <f t="shared" si="45"/>
        <v>0</v>
      </c>
      <c r="AC209" s="16">
        <f t="shared" si="46"/>
        <v>0</v>
      </c>
      <c r="AD209" s="13">
        <f t="shared" si="47"/>
        <v>1</v>
      </c>
      <c r="AE209" s="16">
        <f t="shared" si="48"/>
        <v>0</v>
      </c>
      <c r="AF209" s="13">
        <f t="shared" si="48"/>
        <v>1</v>
      </c>
      <c r="AG209" s="17">
        <f t="shared" si="49"/>
        <v>1</v>
      </c>
      <c r="AH209" s="21">
        <f t="shared" si="50"/>
        <v>0</v>
      </c>
      <c r="AI209" s="22">
        <f t="shared" si="51"/>
        <v>0</v>
      </c>
      <c r="AJ209" s="21">
        <f t="shared" si="52"/>
        <v>0</v>
      </c>
      <c r="AK209" s="22">
        <f t="shared" si="53"/>
        <v>0</v>
      </c>
      <c r="AL209" s="21">
        <f t="shared" si="54"/>
        <v>0</v>
      </c>
      <c r="AM209" s="22">
        <f t="shared" si="55"/>
        <v>0</v>
      </c>
      <c r="AN209" s="23">
        <f t="shared" si="56"/>
        <v>0</v>
      </c>
      <c r="BV209">
        <v>3.96584</v>
      </c>
      <c r="BW209">
        <v>1.90244E-2</v>
      </c>
      <c r="BX209">
        <v>51.445</v>
      </c>
      <c r="BZ209">
        <v>1</v>
      </c>
      <c r="CA209" t="s">
        <v>1714</v>
      </c>
      <c r="CB209" t="s">
        <v>1737</v>
      </c>
      <c r="CC209" t="s">
        <v>265</v>
      </c>
      <c r="CD209" t="s">
        <v>266</v>
      </c>
      <c r="CE209" t="s">
        <v>1738</v>
      </c>
      <c r="CF209" t="s">
        <v>1739</v>
      </c>
      <c r="CG209">
        <v>1</v>
      </c>
      <c r="CH209">
        <v>2</v>
      </c>
      <c r="CI209">
        <v>1.7577</v>
      </c>
      <c r="CJ209">
        <v>0</v>
      </c>
      <c r="CK209">
        <v>0</v>
      </c>
      <c r="CL209">
        <v>0</v>
      </c>
      <c r="CM209">
        <v>0</v>
      </c>
      <c r="CN209" t="s">
        <v>210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 t="s">
        <v>210</v>
      </c>
      <c r="DB209" t="s">
        <v>210</v>
      </c>
      <c r="DC209" t="s">
        <v>210</v>
      </c>
      <c r="DD209" t="s">
        <v>210</v>
      </c>
      <c r="DE209" t="s">
        <v>210</v>
      </c>
      <c r="DF209" t="s">
        <v>210</v>
      </c>
      <c r="DG209" t="s">
        <v>210</v>
      </c>
      <c r="DH209" t="s">
        <v>210</v>
      </c>
      <c r="DI209" t="s">
        <v>210</v>
      </c>
      <c r="DJ209" t="s">
        <v>210</v>
      </c>
      <c r="DK209" t="s">
        <v>210</v>
      </c>
      <c r="DL209" t="s">
        <v>210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GK209">
        <v>207</v>
      </c>
      <c r="GL209">
        <v>3</v>
      </c>
      <c r="GM209">
        <v>58</v>
      </c>
      <c r="GN209">
        <v>58</v>
      </c>
      <c r="GO209">
        <v>645</v>
      </c>
      <c r="GP209">
        <v>664</v>
      </c>
      <c r="GQ209">
        <v>2796</v>
      </c>
      <c r="GR209">
        <v>4292</v>
      </c>
      <c r="GS209">
        <v>2796</v>
      </c>
      <c r="GT209">
        <v>4292</v>
      </c>
      <c r="GU209" t="s">
        <v>230</v>
      </c>
      <c r="GV209">
        <v>20269</v>
      </c>
      <c r="GW209">
        <v>2796</v>
      </c>
      <c r="GX209">
        <v>4292</v>
      </c>
      <c r="GY209" t="s">
        <v>230</v>
      </c>
      <c r="GZ209">
        <v>20269</v>
      </c>
      <c r="HA209">
        <v>2796</v>
      </c>
      <c r="HB209">
        <v>4292</v>
      </c>
      <c r="HC209" t="s">
        <v>230</v>
      </c>
      <c r="HD209">
        <v>20269</v>
      </c>
    </row>
    <row r="210" spans="1:212" x14ac:dyDescent="0.25">
      <c r="A210" t="s">
        <v>1740</v>
      </c>
      <c r="B210">
        <v>6</v>
      </c>
      <c r="C210" t="s">
        <v>1740</v>
      </c>
      <c r="D210" t="s">
        <v>1740</v>
      </c>
      <c r="E210" t="s">
        <v>1741</v>
      </c>
      <c r="F210" t="s">
        <v>1742</v>
      </c>
      <c r="G210" t="s">
        <v>1743</v>
      </c>
      <c r="H210">
        <v>1</v>
      </c>
      <c r="I210">
        <v>0</v>
      </c>
      <c r="J210">
        <v>63.426499999999997</v>
      </c>
      <c r="K210">
        <v>1.7187399999999999E-2</v>
      </c>
      <c r="L210">
        <v>69.275999999999996</v>
      </c>
      <c r="M210">
        <v>9.1952999999999996</v>
      </c>
      <c r="N210">
        <v>69.275999999999996</v>
      </c>
      <c r="Z210" s="13">
        <v>1</v>
      </c>
      <c r="AA210" s="16">
        <f t="shared" si="44"/>
        <v>0</v>
      </c>
      <c r="AB210" s="13">
        <f t="shared" si="45"/>
        <v>0</v>
      </c>
      <c r="AC210" s="16">
        <f t="shared" si="46"/>
        <v>0</v>
      </c>
      <c r="AD210" s="13">
        <f t="shared" si="47"/>
        <v>1</v>
      </c>
      <c r="AE210" s="16">
        <f t="shared" si="48"/>
        <v>0</v>
      </c>
      <c r="AF210" s="13">
        <f t="shared" si="48"/>
        <v>1</v>
      </c>
      <c r="AG210" s="17">
        <f t="shared" si="49"/>
        <v>1</v>
      </c>
      <c r="AH210" s="21">
        <f t="shared" si="50"/>
        <v>0</v>
      </c>
      <c r="AI210" s="22">
        <f t="shared" si="51"/>
        <v>0</v>
      </c>
      <c r="AJ210" s="21">
        <f t="shared" si="52"/>
        <v>0</v>
      </c>
      <c r="AK210" s="22">
        <f t="shared" si="53"/>
        <v>0</v>
      </c>
      <c r="AL210" s="21">
        <f t="shared" si="54"/>
        <v>0</v>
      </c>
      <c r="AM210" s="22">
        <f t="shared" si="55"/>
        <v>0</v>
      </c>
      <c r="AN210" s="23">
        <f t="shared" si="56"/>
        <v>0</v>
      </c>
      <c r="BV210">
        <v>63.426499999999997</v>
      </c>
      <c r="BW210">
        <v>1.7187399999999999E-2</v>
      </c>
      <c r="BX210">
        <v>69.275999999999996</v>
      </c>
      <c r="BZ210">
        <v>1</v>
      </c>
      <c r="CA210" t="s">
        <v>1714</v>
      </c>
      <c r="CB210" t="s">
        <v>1744</v>
      </c>
      <c r="CC210" t="s">
        <v>391</v>
      </c>
      <c r="CD210" t="s">
        <v>957</v>
      </c>
      <c r="CE210" t="s">
        <v>1745</v>
      </c>
      <c r="CF210" t="s">
        <v>1746</v>
      </c>
      <c r="CG210">
        <v>6</v>
      </c>
      <c r="CH210">
        <v>2</v>
      </c>
      <c r="CI210">
        <v>3.1997</v>
      </c>
      <c r="CJ210">
        <v>0</v>
      </c>
      <c r="CK210">
        <v>0</v>
      </c>
      <c r="CL210">
        <v>0</v>
      </c>
      <c r="CM210">
        <v>0</v>
      </c>
      <c r="CN210" t="s">
        <v>210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 t="s">
        <v>210</v>
      </c>
      <c r="DB210" t="s">
        <v>210</v>
      </c>
      <c r="DC210" t="s">
        <v>210</v>
      </c>
      <c r="DD210" t="s">
        <v>210</v>
      </c>
      <c r="DE210" t="s">
        <v>210</v>
      </c>
      <c r="DF210" t="s">
        <v>210</v>
      </c>
      <c r="DG210" t="s">
        <v>210</v>
      </c>
      <c r="DH210" t="s">
        <v>210</v>
      </c>
      <c r="DI210" t="s">
        <v>210</v>
      </c>
      <c r="DJ210" t="s">
        <v>210</v>
      </c>
      <c r="DK210" t="s">
        <v>210</v>
      </c>
      <c r="DL210" t="s">
        <v>210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GK210">
        <v>208</v>
      </c>
      <c r="GL210">
        <v>6</v>
      </c>
      <c r="GM210">
        <v>6</v>
      </c>
      <c r="GN210">
        <v>6</v>
      </c>
      <c r="GO210">
        <v>396</v>
      </c>
      <c r="GP210">
        <v>412</v>
      </c>
      <c r="GQ210">
        <v>2355</v>
      </c>
      <c r="GR210">
        <v>3829</v>
      </c>
      <c r="GS210">
        <v>2355</v>
      </c>
      <c r="GT210">
        <v>3829</v>
      </c>
      <c r="GU210" t="s">
        <v>230</v>
      </c>
      <c r="GV210">
        <v>9427</v>
      </c>
      <c r="GW210">
        <v>2355</v>
      </c>
      <c r="GX210">
        <v>3829</v>
      </c>
      <c r="GY210" t="s">
        <v>230</v>
      </c>
      <c r="GZ210">
        <v>9427</v>
      </c>
      <c r="HA210">
        <v>2355</v>
      </c>
      <c r="HB210">
        <v>3829</v>
      </c>
      <c r="HC210" t="s">
        <v>230</v>
      </c>
      <c r="HD210">
        <v>9427</v>
      </c>
    </row>
    <row r="211" spans="1:212" x14ac:dyDescent="0.25">
      <c r="A211" t="s">
        <v>231</v>
      </c>
      <c r="B211" t="s">
        <v>1747</v>
      </c>
      <c r="C211" t="s">
        <v>233</v>
      </c>
      <c r="D211" t="s">
        <v>233</v>
      </c>
      <c r="E211" t="s">
        <v>234</v>
      </c>
      <c r="F211" t="s">
        <v>235</v>
      </c>
      <c r="G211" t="s">
        <v>236</v>
      </c>
      <c r="H211">
        <v>0.489844</v>
      </c>
      <c r="I211">
        <v>0.164553</v>
      </c>
      <c r="J211">
        <v>0</v>
      </c>
      <c r="K211">
        <v>1.8723799999999999E-2</v>
      </c>
      <c r="L211">
        <v>54.610999999999997</v>
      </c>
      <c r="M211">
        <v>8.2215000000000007</v>
      </c>
      <c r="N211">
        <v>54.610999999999997</v>
      </c>
      <c r="W211" s="11">
        <v>0.489844</v>
      </c>
      <c r="AA211" s="16">
        <f t="shared" si="44"/>
        <v>0</v>
      </c>
      <c r="AB211" s="13">
        <f t="shared" si="45"/>
        <v>0</v>
      </c>
      <c r="AC211" s="16">
        <f t="shared" si="46"/>
        <v>1</v>
      </c>
      <c r="AD211" s="13">
        <f t="shared" si="47"/>
        <v>0</v>
      </c>
      <c r="AE211" s="16">
        <f t="shared" si="48"/>
        <v>1</v>
      </c>
      <c r="AF211" s="13">
        <f t="shared" si="48"/>
        <v>0</v>
      </c>
      <c r="AG211" s="17">
        <f t="shared" si="49"/>
        <v>1</v>
      </c>
      <c r="AH211" s="21">
        <f t="shared" si="50"/>
        <v>0</v>
      </c>
      <c r="AI211" s="22">
        <f t="shared" si="51"/>
        <v>0</v>
      </c>
      <c r="AJ211" s="21">
        <f t="shared" si="52"/>
        <v>0</v>
      </c>
      <c r="AK211" s="22">
        <f t="shared" si="53"/>
        <v>0</v>
      </c>
      <c r="AL211" s="21">
        <f t="shared" si="54"/>
        <v>0</v>
      </c>
      <c r="AM211" s="22">
        <f t="shared" si="55"/>
        <v>0</v>
      </c>
      <c r="AN211" s="23">
        <f t="shared" si="56"/>
        <v>0</v>
      </c>
      <c r="BM211">
        <v>0</v>
      </c>
      <c r="BN211">
        <v>1.8723799999999999E-2</v>
      </c>
      <c r="BO211">
        <v>54.610999999999997</v>
      </c>
      <c r="CA211" t="s">
        <v>1714</v>
      </c>
      <c r="CB211" t="s">
        <v>1748</v>
      </c>
      <c r="CC211" t="s">
        <v>214</v>
      </c>
      <c r="CD211" t="s">
        <v>215</v>
      </c>
      <c r="CE211" t="s">
        <v>240</v>
      </c>
      <c r="CF211" t="s">
        <v>241</v>
      </c>
      <c r="CG211">
        <v>7</v>
      </c>
      <c r="CH211">
        <v>2</v>
      </c>
      <c r="CI211">
        <v>-0.89217000000000002</v>
      </c>
      <c r="CJ211">
        <v>0</v>
      </c>
      <c r="CK211">
        <v>0</v>
      </c>
      <c r="CL211">
        <v>0</v>
      </c>
      <c r="CM211">
        <v>0</v>
      </c>
      <c r="CN211" t="s">
        <v>210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 t="s">
        <v>210</v>
      </c>
      <c r="DB211" t="s">
        <v>210</v>
      </c>
      <c r="DC211" t="s">
        <v>210</v>
      </c>
      <c r="DD211" t="s">
        <v>210</v>
      </c>
      <c r="DE211" t="s">
        <v>210</v>
      </c>
      <c r="DF211" t="s">
        <v>210</v>
      </c>
      <c r="DG211" t="s">
        <v>210</v>
      </c>
      <c r="DH211" t="s">
        <v>210</v>
      </c>
      <c r="DI211" t="s">
        <v>210</v>
      </c>
      <c r="DJ211" t="s">
        <v>210</v>
      </c>
      <c r="DK211" t="s">
        <v>210</v>
      </c>
      <c r="DL211" t="s">
        <v>210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GK211">
        <v>209</v>
      </c>
      <c r="GL211">
        <v>8</v>
      </c>
      <c r="GM211">
        <v>370</v>
      </c>
      <c r="GN211">
        <v>370</v>
      </c>
      <c r="GO211">
        <v>317</v>
      </c>
      <c r="GP211">
        <v>332</v>
      </c>
      <c r="GS211">
        <v>1484</v>
      </c>
      <c r="GT211">
        <v>2139</v>
      </c>
      <c r="GU211" t="s">
        <v>242</v>
      </c>
      <c r="GV211">
        <v>10684</v>
      </c>
      <c r="GW211">
        <v>1484</v>
      </c>
      <c r="GX211">
        <v>2139</v>
      </c>
      <c r="GY211" t="s">
        <v>242</v>
      </c>
      <c r="GZ211">
        <v>10684</v>
      </c>
      <c r="HA211">
        <v>1484</v>
      </c>
      <c r="HB211">
        <v>2139</v>
      </c>
      <c r="HC211" t="s">
        <v>242</v>
      </c>
      <c r="HD211">
        <v>10684</v>
      </c>
    </row>
    <row r="212" spans="1:212" x14ac:dyDescent="0.25">
      <c r="A212" t="s">
        <v>243</v>
      </c>
      <c r="B212">
        <v>53</v>
      </c>
      <c r="C212" t="s">
        <v>243</v>
      </c>
      <c r="D212" t="s">
        <v>243</v>
      </c>
      <c r="F212" t="s">
        <v>244</v>
      </c>
      <c r="G212" t="s">
        <v>245</v>
      </c>
      <c r="H212">
        <v>0.40431499999999998</v>
      </c>
      <c r="I212">
        <v>0.18901799999999999</v>
      </c>
      <c r="J212">
        <v>0</v>
      </c>
      <c r="K212">
        <v>1.91401E-2</v>
      </c>
      <c r="L212">
        <v>40.881999999999998</v>
      </c>
      <c r="M212">
        <v>10.545999999999999</v>
      </c>
      <c r="N212">
        <v>40.881999999999998</v>
      </c>
      <c r="Z212" s="13">
        <v>0.40431499999999998</v>
      </c>
      <c r="AA212" s="16">
        <f t="shared" si="44"/>
        <v>0</v>
      </c>
      <c r="AB212" s="13">
        <f t="shared" si="45"/>
        <v>0</v>
      </c>
      <c r="AC212" s="16">
        <f t="shared" si="46"/>
        <v>0</v>
      </c>
      <c r="AD212" s="13">
        <f t="shared" si="47"/>
        <v>1</v>
      </c>
      <c r="AE212" s="16">
        <f t="shared" si="48"/>
        <v>0</v>
      </c>
      <c r="AF212" s="13">
        <f t="shared" si="48"/>
        <v>1</v>
      </c>
      <c r="AG212" s="17">
        <f t="shared" si="49"/>
        <v>1</v>
      </c>
      <c r="AH212" s="21">
        <f t="shared" si="50"/>
        <v>0</v>
      </c>
      <c r="AI212" s="22">
        <f t="shared" si="51"/>
        <v>0</v>
      </c>
      <c r="AJ212" s="21">
        <f t="shared" si="52"/>
        <v>0</v>
      </c>
      <c r="AK212" s="22">
        <f t="shared" si="53"/>
        <v>0</v>
      </c>
      <c r="AL212" s="21">
        <f t="shared" si="54"/>
        <v>0</v>
      </c>
      <c r="AM212" s="22">
        <f t="shared" si="55"/>
        <v>0</v>
      </c>
      <c r="AN212" s="23">
        <f t="shared" si="56"/>
        <v>0</v>
      </c>
      <c r="BV212">
        <v>0</v>
      </c>
      <c r="BW212">
        <v>1.91401E-2</v>
      </c>
      <c r="BX212">
        <v>40.881999999999998</v>
      </c>
      <c r="CA212" t="s">
        <v>1714</v>
      </c>
      <c r="CB212" t="s">
        <v>1749</v>
      </c>
      <c r="CC212" t="s">
        <v>214</v>
      </c>
      <c r="CD212" t="s">
        <v>215</v>
      </c>
      <c r="CE212" t="s">
        <v>249</v>
      </c>
      <c r="CF212" t="s">
        <v>250</v>
      </c>
      <c r="CG212">
        <v>5</v>
      </c>
      <c r="CH212">
        <v>2</v>
      </c>
      <c r="CI212">
        <v>-4.1151</v>
      </c>
      <c r="CJ212">
        <v>0</v>
      </c>
      <c r="CK212">
        <v>0</v>
      </c>
      <c r="CL212">
        <v>0</v>
      </c>
      <c r="CM212">
        <v>0</v>
      </c>
      <c r="CN212" t="s">
        <v>210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 t="s">
        <v>210</v>
      </c>
      <c r="DB212" t="s">
        <v>210</v>
      </c>
      <c r="DC212" t="s">
        <v>210</v>
      </c>
      <c r="DD212" t="s">
        <v>210</v>
      </c>
      <c r="DE212" t="s">
        <v>210</v>
      </c>
      <c r="DF212" t="s">
        <v>210</v>
      </c>
      <c r="DG212" t="s">
        <v>210</v>
      </c>
      <c r="DH212" t="s">
        <v>210</v>
      </c>
      <c r="DI212" t="s">
        <v>210</v>
      </c>
      <c r="DJ212" t="s">
        <v>210</v>
      </c>
      <c r="DK212" t="s">
        <v>210</v>
      </c>
      <c r="DL212" t="s">
        <v>210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GK212">
        <v>210</v>
      </c>
      <c r="GL212">
        <v>11</v>
      </c>
      <c r="GM212">
        <v>53</v>
      </c>
      <c r="GN212">
        <v>53</v>
      </c>
      <c r="GO212">
        <v>373</v>
      </c>
      <c r="GP212">
        <v>389</v>
      </c>
      <c r="GS212">
        <v>2143</v>
      </c>
      <c r="GT212">
        <v>3616</v>
      </c>
      <c r="GU212" t="s">
        <v>230</v>
      </c>
      <c r="GV212">
        <v>11165</v>
      </c>
      <c r="GW212">
        <v>2143</v>
      </c>
      <c r="GX212">
        <v>3616</v>
      </c>
      <c r="GY212" t="s">
        <v>230</v>
      </c>
      <c r="GZ212">
        <v>11165</v>
      </c>
      <c r="HA212">
        <v>2143</v>
      </c>
      <c r="HB212">
        <v>3616</v>
      </c>
      <c r="HC212" t="s">
        <v>230</v>
      </c>
      <c r="HD212">
        <v>11165</v>
      </c>
    </row>
    <row r="213" spans="1:212" x14ac:dyDescent="0.25">
      <c r="A213" t="s">
        <v>1750</v>
      </c>
      <c r="B213" t="s">
        <v>1751</v>
      </c>
      <c r="C213" t="s">
        <v>1752</v>
      </c>
      <c r="D213" t="s">
        <v>1752</v>
      </c>
      <c r="E213" t="s">
        <v>1753</v>
      </c>
      <c r="F213" t="s">
        <v>1754</v>
      </c>
      <c r="G213" t="s">
        <v>1755</v>
      </c>
      <c r="H213">
        <v>0.72595299999999996</v>
      </c>
      <c r="I213">
        <v>5.69396E-2</v>
      </c>
      <c r="J213">
        <v>4.2309099999999997</v>
      </c>
      <c r="K213">
        <v>5.77452E-3</v>
      </c>
      <c r="L213">
        <v>76.158000000000001</v>
      </c>
      <c r="M213">
        <v>23.228000000000002</v>
      </c>
      <c r="N213">
        <v>76.158000000000001</v>
      </c>
      <c r="T213" s="9">
        <v>0.72595299999999996</v>
      </c>
      <c r="AA213" s="16">
        <f t="shared" si="44"/>
        <v>0</v>
      </c>
      <c r="AB213" s="13">
        <f t="shared" si="45"/>
        <v>1</v>
      </c>
      <c r="AC213" s="16">
        <f t="shared" si="46"/>
        <v>0</v>
      </c>
      <c r="AD213" s="13">
        <f t="shared" si="47"/>
        <v>0</v>
      </c>
      <c r="AE213" s="16">
        <f t="shared" si="48"/>
        <v>0</v>
      </c>
      <c r="AF213" s="13">
        <f t="shared" si="48"/>
        <v>1</v>
      </c>
      <c r="AG213" s="17">
        <f t="shared" si="49"/>
        <v>1</v>
      </c>
      <c r="AH213" s="21">
        <f t="shared" si="50"/>
        <v>0</v>
      </c>
      <c r="AI213" s="22">
        <f t="shared" si="51"/>
        <v>0</v>
      </c>
      <c r="AJ213" s="21">
        <f t="shared" si="52"/>
        <v>0</v>
      </c>
      <c r="AK213" s="22">
        <f t="shared" si="53"/>
        <v>0</v>
      </c>
      <c r="AL213" s="21">
        <f t="shared" si="54"/>
        <v>0</v>
      </c>
      <c r="AM213" s="22">
        <f t="shared" si="55"/>
        <v>0</v>
      </c>
      <c r="AN213" s="23">
        <f t="shared" si="56"/>
        <v>0</v>
      </c>
      <c r="BD213">
        <v>4.2309099999999997</v>
      </c>
      <c r="BE213">
        <v>5.77452E-3</v>
      </c>
      <c r="BF213">
        <v>76.158000000000001</v>
      </c>
      <c r="BZ213">
        <v>1</v>
      </c>
      <c r="CA213" t="s">
        <v>1714</v>
      </c>
      <c r="CB213" t="s">
        <v>1756</v>
      </c>
      <c r="CC213" t="s">
        <v>391</v>
      </c>
      <c r="CD213" t="s">
        <v>601</v>
      </c>
      <c r="CE213" t="s">
        <v>1757</v>
      </c>
      <c r="CF213" t="s">
        <v>1758</v>
      </c>
      <c r="CG213">
        <v>2</v>
      </c>
      <c r="CH213">
        <v>3</v>
      </c>
      <c r="CI213">
        <v>-2.0804999999999998</v>
      </c>
      <c r="CJ213">
        <v>0</v>
      </c>
      <c r="CK213">
        <v>0</v>
      </c>
      <c r="CL213">
        <v>0</v>
      </c>
      <c r="CM213">
        <v>0</v>
      </c>
      <c r="CN213" t="s">
        <v>210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 t="s">
        <v>210</v>
      </c>
      <c r="DB213" t="s">
        <v>210</v>
      </c>
      <c r="DC213" t="s">
        <v>210</v>
      </c>
      <c r="DD213" t="s">
        <v>210</v>
      </c>
      <c r="DE213" t="s">
        <v>210</v>
      </c>
      <c r="DF213" t="s">
        <v>210</v>
      </c>
      <c r="DG213" t="s">
        <v>210</v>
      </c>
      <c r="DH213" t="s">
        <v>210</v>
      </c>
      <c r="DI213" t="s">
        <v>210</v>
      </c>
      <c r="DJ213" t="s">
        <v>210</v>
      </c>
      <c r="DK213" t="s">
        <v>210</v>
      </c>
      <c r="DL213" t="s">
        <v>210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GK213">
        <v>211</v>
      </c>
      <c r="GL213">
        <v>13</v>
      </c>
      <c r="GM213">
        <v>239</v>
      </c>
      <c r="GN213">
        <v>239</v>
      </c>
      <c r="GO213">
        <v>521</v>
      </c>
      <c r="GP213">
        <v>538</v>
      </c>
      <c r="GQ213">
        <v>2586</v>
      </c>
      <c r="GR213">
        <v>4075</v>
      </c>
      <c r="GS213">
        <v>2586</v>
      </c>
      <c r="GT213">
        <v>4075</v>
      </c>
      <c r="GU213" t="s">
        <v>340</v>
      </c>
      <c r="GV213">
        <v>10492</v>
      </c>
      <c r="GW213">
        <v>2586</v>
      </c>
      <c r="GX213">
        <v>4075</v>
      </c>
      <c r="GY213" t="s">
        <v>340</v>
      </c>
      <c r="GZ213">
        <v>10492</v>
      </c>
      <c r="HA213">
        <v>2586</v>
      </c>
      <c r="HB213">
        <v>4075</v>
      </c>
      <c r="HC213" t="s">
        <v>340</v>
      </c>
      <c r="HD213">
        <v>10492</v>
      </c>
    </row>
    <row r="214" spans="1:212" x14ac:dyDescent="0.25">
      <c r="A214" t="s">
        <v>1759</v>
      </c>
      <c r="B214" t="s">
        <v>1760</v>
      </c>
      <c r="C214" t="s">
        <v>1761</v>
      </c>
      <c r="D214" t="s">
        <v>1761</v>
      </c>
      <c r="E214" t="s">
        <v>1762</v>
      </c>
      <c r="F214" t="s">
        <v>1763</v>
      </c>
      <c r="G214" t="s">
        <v>1764</v>
      </c>
      <c r="H214">
        <v>0.74196099999999998</v>
      </c>
      <c r="I214">
        <v>4.8922800000000002E-2</v>
      </c>
      <c r="J214">
        <v>4.5869499999999999</v>
      </c>
      <c r="K214">
        <v>1.9044599999999998E-2</v>
      </c>
      <c r="L214">
        <v>54.981999999999999</v>
      </c>
      <c r="M214">
        <v>20.594999999999999</v>
      </c>
      <c r="N214">
        <v>54.981999999999999</v>
      </c>
      <c r="T214" s="9">
        <v>0.74196099999999998</v>
      </c>
      <c r="AA214" s="16">
        <f t="shared" si="44"/>
        <v>0</v>
      </c>
      <c r="AB214" s="13">
        <f t="shared" si="45"/>
        <v>1</v>
      </c>
      <c r="AC214" s="16">
        <f t="shared" si="46"/>
        <v>0</v>
      </c>
      <c r="AD214" s="13">
        <f t="shared" si="47"/>
        <v>0</v>
      </c>
      <c r="AE214" s="16">
        <f t="shared" si="48"/>
        <v>0</v>
      </c>
      <c r="AF214" s="13">
        <f t="shared" si="48"/>
        <v>1</v>
      </c>
      <c r="AG214" s="17">
        <f t="shared" si="49"/>
        <v>1</v>
      </c>
      <c r="AH214" s="21">
        <f t="shared" si="50"/>
        <v>0</v>
      </c>
      <c r="AI214" s="22">
        <f t="shared" si="51"/>
        <v>0</v>
      </c>
      <c r="AJ214" s="21">
        <f t="shared" si="52"/>
        <v>0</v>
      </c>
      <c r="AK214" s="22">
        <f t="shared" si="53"/>
        <v>0</v>
      </c>
      <c r="AL214" s="21">
        <f t="shared" si="54"/>
        <v>0</v>
      </c>
      <c r="AM214" s="22">
        <f t="shared" si="55"/>
        <v>0</v>
      </c>
      <c r="AN214" s="23">
        <f t="shared" si="56"/>
        <v>0</v>
      </c>
      <c r="BD214">
        <v>4.5869499999999999</v>
      </c>
      <c r="BE214">
        <v>1.9044599999999998E-2</v>
      </c>
      <c r="BF214">
        <v>54.981999999999999</v>
      </c>
      <c r="BZ214">
        <v>1</v>
      </c>
      <c r="CA214" t="s">
        <v>1714</v>
      </c>
      <c r="CB214" t="s">
        <v>1765</v>
      </c>
      <c r="CC214" t="s">
        <v>391</v>
      </c>
      <c r="CD214" t="s">
        <v>257</v>
      </c>
      <c r="CE214" t="s">
        <v>1766</v>
      </c>
      <c r="CF214" t="s">
        <v>1767</v>
      </c>
      <c r="CG214">
        <v>9</v>
      </c>
      <c r="CH214">
        <v>1</v>
      </c>
      <c r="CI214">
        <v>2.4845999999999999</v>
      </c>
      <c r="CJ214">
        <v>15710000</v>
      </c>
      <c r="CK214">
        <v>15710000</v>
      </c>
      <c r="CL214">
        <v>0</v>
      </c>
      <c r="CM214">
        <v>0</v>
      </c>
      <c r="CN214" t="s">
        <v>210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15710000</v>
      </c>
      <c r="CX214">
        <v>0</v>
      </c>
      <c r="CY214">
        <v>0</v>
      </c>
      <c r="CZ214">
        <v>0</v>
      </c>
      <c r="DA214" t="s">
        <v>210</v>
      </c>
      <c r="DB214" t="s">
        <v>210</v>
      </c>
      <c r="DC214" t="s">
        <v>210</v>
      </c>
      <c r="DD214" t="s">
        <v>210</v>
      </c>
      <c r="DE214" t="s">
        <v>210</v>
      </c>
      <c r="DF214" t="s">
        <v>210</v>
      </c>
      <c r="DG214" t="s">
        <v>210</v>
      </c>
      <c r="DH214" t="s">
        <v>210</v>
      </c>
      <c r="DI214" t="s">
        <v>210</v>
      </c>
      <c r="DJ214" t="s">
        <v>210</v>
      </c>
      <c r="DK214" t="s">
        <v>210</v>
      </c>
      <c r="DL214" t="s">
        <v>210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15710000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GK214">
        <v>212</v>
      </c>
      <c r="GL214">
        <v>17</v>
      </c>
      <c r="GM214">
        <v>135</v>
      </c>
      <c r="GN214">
        <v>135</v>
      </c>
      <c r="GO214">
        <v>526</v>
      </c>
      <c r="GP214">
        <v>543</v>
      </c>
      <c r="GQ214">
        <v>2594</v>
      </c>
      <c r="GR214">
        <v>4083</v>
      </c>
      <c r="GS214">
        <v>2594</v>
      </c>
      <c r="GT214">
        <v>4083</v>
      </c>
      <c r="GU214" t="s">
        <v>340</v>
      </c>
      <c r="GV214">
        <v>8777</v>
      </c>
      <c r="GW214">
        <v>2594</v>
      </c>
      <c r="GX214">
        <v>4083</v>
      </c>
      <c r="GY214" t="s">
        <v>340</v>
      </c>
      <c r="GZ214">
        <v>8777</v>
      </c>
      <c r="HA214">
        <v>2594</v>
      </c>
      <c r="HB214">
        <v>4083</v>
      </c>
      <c r="HC214" t="s">
        <v>340</v>
      </c>
      <c r="HD214">
        <v>8777</v>
      </c>
    </row>
    <row r="215" spans="1:212" x14ac:dyDescent="0.25">
      <c r="A215" t="s">
        <v>284</v>
      </c>
      <c r="B215" t="s">
        <v>1768</v>
      </c>
      <c r="C215" t="s">
        <v>286</v>
      </c>
      <c r="D215" t="s">
        <v>286</v>
      </c>
      <c r="E215" t="s">
        <v>287</v>
      </c>
      <c r="F215" t="s">
        <v>288</v>
      </c>
      <c r="G215" t="s">
        <v>289</v>
      </c>
      <c r="H215">
        <v>0.97867300000000002</v>
      </c>
      <c r="I215">
        <v>3.04617E-3</v>
      </c>
      <c r="J215">
        <v>22.943300000000001</v>
      </c>
      <c r="K215">
        <v>1.69459E-2</v>
      </c>
      <c r="L215">
        <v>51.494999999999997</v>
      </c>
      <c r="M215">
        <v>10.083</v>
      </c>
      <c r="N215">
        <v>51.494999999999997</v>
      </c>
      <c r="Z215" s="13">
        <v>0.97867300000000002</v>
      </c>
      <c r="AA215" s="16">
        <f t="shared" si="44"/>
        <v>0</v>
      </c>
      <c r="AB215" s="13">
        <f t="shared" si="45"/>
        <v>0</v>
      </c>
      <c r="AC215" s="16">
        <f t="shared" si="46"/>
        <v>0</v>
      </c>
      <c r="AD215" s="13">
        <f t="shared" si="47"/>
        <v>1</v>
      </c>
      <c r="AE215" s="16">
        <f t="shared" si="48"/>
        <v>0</v>
      </c>
      <c r="AF215" s="13">
        <f t="shared" si="48"/>
        <v>1</v>
      </c>
      <c r="AG215" s="17">
        <f t="shared" si="49"/>
        <v>1</v>
      </c>
      <c r="AH215" s="21">
        <f t="shared" si="50"/>
        <v>0</v>
      </c>
      <c r="AI215" s="22">
        <f t="shared" si="51"/>
        <v>0</v>
      </c>
      <c r="AJ215" s="21">
        <f t="shared" si="52"/>
        <v>0</v>
      </c>
      <c r="AK215" s="22">
        <f t="shared" si="53"/>
        <v>0</v>
      </c>
      <c r="AL215" s="21">
        <f t="shared" si="54"/>
        <v>0</v>
      </c>
      <c r="AM215" s="22">
        <f t="shared" si="55"/>
        <v>0</v>
      </c>
      <c r="AN215" s="23">
        <f t="shared" si="56"/>
        <v>0</v>
      </c>
      <c r="BV215">
        <v>22.943300000000001</v>
      </c>
      <c r="BW215">
        <v>1.69459E-2</v>
      </c>
      <c r="BX215">
        <v>51.494999999999997</v>
      </c>
      <c r="BZ215">
        <v>1</v>
      </c>
      <c r="CA215" t="s">
        <v>1714</v>
      </c>
      <c r="CB215" t="s">
        <v>1769</v>
      </c>
      <c r="CC215" t="s">
        <v>1770</v>
      </c>
      <c r="CD215" t="s">
        <v>1100</v>
      </c>
      <c r="CE215" t="s">
        <v>1771</v>
      </c>
      <c r="CF215" t="s">
        <v>1772</v>
      </c>
      <c r="CG215">
        <v>10</v>
      </c>
      <c r="CH215">
        <v>3</v>
      </c>
      <c r="CI215">
        <v>-1.4343999999999999</v>
      </c>
      <c r="CJ215">
        <v>0</v>
      </c>
      <c r="CK215">
        <v>0</v>
      </c>
      <c r="CL215">
        <v>0</v>
      </c>
      <c r="CM215">
        <v>0</v>
      </c>
      <c r="CN215" t="s">
        <v>210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 t="s">
        <v>210</v>
      </c>
      <c r="DB215" t="s">
        <v>210</v>
      </c>
      <c r="DC215" t="s">
        <v>210</v>
      </c>
      <c r="DD215" t="s">
        <v>210</v>
      </c>
      <c r="DE215" t="s">
        <v>210</v>
      </c>
      <c r="DF215" t="s">
        <v>210</v>
      </c>
      <c r="DG215" t="s">
        <v>210</v>
      </c>
      <c r="DH215" t="s">
        <v>210</v>
      </c>
      <c r="DI215" t="s">
        <v>210</v>
      </c>
      <c r="DJ215" t="s">
        <v>210</v>
      </c>
      <c r="DK215" t="s">
        <v>210</v>
      </c>
      <c r="DL215" t="s">
        <v>210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GK215">
        <v>213</v>
      </c>
      <c r="GL215">
        <v>18</v>
      </c>
      <c r="GM215">
        <v>16516</v>
      </c>
      <c r="GN215">
        <v>16516</v>
      </c>
      <c r="GO215">
        <v>92</v>
      </c>
      <c r="GP215">
        <v>93</v>
      </c>
      <c r="GQ215">
        <v>226</v>
      </c>
      <c r="GR215">
        <v>251</v>
      </c>
      <c r="GS215">
        <v>226</v>
      </c>
      <c r="GT215">
        <v>251</v>
      </c>
      <c r="GU215" t="s">
        <v>230</v>
      </c>
      <c r="GV215">
        <v>13384</v>
      </c>
      <c r="GW215">
        <v>226</v>
      </c>
      <c r="GX215">
        <v>251</v>
      </c>
      <c r="GY215" t="s">
        <v>230</v>
      </c>
      <c r="GZ215">
        <v>13384</v>
      </c>
      <c r="HA215">
        <v>226</v>
      </c>
      <c r="HB215">
        <v>251</v>
      </c>
      <c r="HC215" t="s">
        <v>230</v>
      </c>
      <c r="HD215">
        <v>13384</v>
      </c>
    </row>
    <row r="216" spans="1:212" x14ac:dyDescent="0.25">
      <c r="A216" t="s">
        <v>284</v>
      </c>
      <c r="B216" t="s">
        <v>1773</v>
      </c>
      <c r="C216" t="s">
        <v>286</v>
      </c>
      <c r="D216" t="s">
        <v>286</v>
      </c>
      <c r="E216" t="s">
        <v>287</v>
      </c>
      <c r="F216" t="s">
        <v>288</v>
      </c>
      <c r="G216" t="s">
        <v>289</v>
      </c>
      <c r="H216">
        <v>0.5</v>
      </c>
      <c r="I216">
        <v>0.14957599999999999</v>
      </c>
      <c r="J216">
        <v>0</v>
      </c>
      <c r="K216">
        <v>6.3044900000000003E-3</v>
      </c>
      <c r="L216">
        <v>112.08</v>
      </c>
      <c r="M216">
        <v>37.951000000000001</v>
      </c>
      <c r="N216">
        <v>112.08</v>
      </c>
      <c r="Z216" s="13">
        <v>0.5</v>
      </c>
      <c r="AA216" s="16">
        <f t="shared" si="44"/>
        <v>0</v>
      </c>
      <c r="AB216" s="13">
        <f t="shared" si="45"/>
        <v>0</v>
      </c>
      <c r="AC216" s="16">
        <f t="shared" si="46"/>
        <v>0</v>
      </c>
      <c r="AD216" s="13">
        <f t="shared" si="47"/>
        <v>1</v>
      </c>
      <c r="AE216" s="16">
        <f t="shared" si="48"/>
        <v>0</v>
      </c>
      <c r="AF216" s="13">
        <f t="shared" si="48"/>
        <v>1</v>
      </c>
      <c r="AG216" s="17">
        <f t="shared" si="49"/>
        <v>1</v>
      </c>
      <c r="AH216" s="21">
        <f t="shared" si="50"/>
        <v>0</v>
      </c>
      <c r="AI216" s="22">
        <f t="shared" si="51"/>
        <v>0</v>
      </c>
      <c r="AJ216" s="21">
        <f t="shared" si="52"/>
        <v>0</v>
      </c>
      <c r="AK216" s="22">
        <f t="shared" si="53"/>
        <v>0</v>
      </c>
      <c r="AL216" s="21">
        <f t="shared" si="54"/>
        <v>0</v>
      </c>
      <c r="AM216" s="22">
        <f t="shared" si="55"/>
        <v>0</v>
      </c>
      <c r="AN216" s="23">
        <f t="shared" si="56"/>
        <v>0</v>
      </c>
      <c r="BV216">
        <v>0</v>
      </c>
      <c r="BW216">
        <v>6.3044900000000003E-3</v>
      </c>
      <c r="BX216">
        <v>112.08</v>
      </c>
      <c r="BZ216">
        <v>1</v>
      </c>
      <c r="CA216" t="s">
        <v>1714</v>
      </c>
      <c r="CB216" t="s">
        <v>1774</v>
      </c>
      <c r="CC216" t="s">
        <v>214</v>
      </c>
      <c r="CD216" t="s">
        <v>215</v>
      </c>
      <c r="CE216" t="s">
        <v>292</v>
      </c>
      <c r="CF216" t="s">
        <v>293</v>
      </c>
      <c r="CG216">
        <v>18</v>
      </c>
      <c r="CH216">
        <v>2</v>
      </c>
      <c r="CI216">
        <v>0.91095999999999999</v>
      </c>
      <c r="CJ216">
        <v>5725400</v>
      </c>
      <c r="CK216">
        <v>5725400</v>
      </c>
      <c r="CL216">
        <v>0</v>
      </c>
      <c r="CM216">
        <v>0</v>
      </c>
      <c r="CN216" t="s">
        <v>210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5725400</v>
      </c>
      <c r="DA216" t="s">
        <v>210</v>
      </c>
      <c r="DB216" t="s">
        <v>210</v>
      </c>
      <c r="DC216" t="s">
        <v>210</v>
      </c>
      <c r="DD216" t="s">
        <v>210</v>
      </c>
      <c r="DE216" t="s">
        <v>210</v>
      </c>
      <c r="DF216" t="s">
        <v>210</v>
      </c>
      <c r="DG216" t="s">
        <v>210</v>
      </c>
      <c r="DH216" t="s">
        <v>210</v>
      </c>
      <c r="DI216" t="s">
        <v>210</v>
      </c>
      <c r="DJ216" t="s">
        <v>210</v>
      </c>
      <c r="DK216" t="s">
        <v>210</v>
      </c>
      <c r="DL216" t="s">
        <v>210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5725400</v>
      </c>
      <c r="EU216">
        <v>0</v>
      </c>
      <c r="EV216">
        <v>0</v>
      </c>
      <c r="GK216">
        <v>214</v>
      </c>
      <c r="GL216">
        <v>18</v>
      </c>
      <c r="GM216">
        <v>24093</v>
      </c>
      <c r="GN216">
        <v>24093</v>
      </c>
      <c r="GO216">
        <v>324</v>
      </c>
      <c r="GP216">
        <v>339</v>
      </c>
      <c r="GQ216">
        <v>1495</v>
      </c>
      <c r="GR216">
        <v>2150</v>
      </c>
      <c r="GS216">
        <v>1495</v>
      </c>
      <c r="GT216">
        <v>2150</v>
      </c>
      <c r="GU216" t="s">
        <v>230</v>
      </c>
      <c r="GV216">
        <v>7363</v>
      </c>
      <c r="GW216">
        <v>1495</v>
      </c>
      <c r="GX216">
        <v>2150</v>
      </c>
      <c r="GY216" t="s">
        <v>230</v>
      </c>
      <c r="GZ216">
        <v>7363</v>
      </c>
      <c r="HA216">
        <v>1495</v>
      </c>
      <c r="HB216">
        <v>2150</v>
      </c>
      <c r="HC216" t="s">
        <v>230</v>
      </c>
      <c r="HD216">
        <v>7363</v>
      </c>
    </row>
    <row r="217" spans="1:212" x14ac:dyDescent="0.25">
      <c r="A217" t="s">
        <v>284</v>
      </c>
      <c r="B217" t="s">
        <v>1775</v>
      </c>
      <c r="C217" t="s">
        <v>286</v>
      </c>
      <c r="D217" t="s">
        <v>286</v>
      </c>
      <c r="E217" t="s">
        <v>287</v>
      </c>
      <c r="F217" t="s">
        <v>288</v>
      </c>
      <c r="G217" t="s">
        <v>289</v>
      </c>
      <c r="H217">
        <v>0.51365000000000005</v>
      </c>
      <c r="I217">
        <v>0.12675</v>
      </c>
      <c r="J217">
        <v>0</v>
      </c>
      <c r="K217">
        <v>1.4610700000000001E-2</v>
      </c>
      <c r="L217">
        <v>55.734000000000002</v>
      </c>
      <c r="M217">
        <v>8.3421000000000003</v>
      </c>
      <c r="N217">
        <v>55.734000000000002</v>
      </c>
      <c r="W217" s="11">
        <v>0.51365000000000005</v>
      </c>
      <c r="AA217" s="16">
        <f t="shared" si="44"/>
        <v>0</v>
      </c>
      <c r="AB217" s="13">
        <f t="shared" si="45"/>
        <v>0</v>
      </c>
      <c r="AC217" s="16">
        <f t="shared" si="46"/>
        <v>1</v>
      </c>
      <c r="AD217" s="13">
        <f t="shared" si="47"/>
        <v>0</v>
      </c>
      <c r="AE217" s="16">
        <f t="shared" si="48"/>
        <v>1</v>
      </c>
      <c r="AF217" s="13">
        <f t="shared" si="48"/>
        <v>0</v>
      </c>
      <c r="AG217" s="17">
        <f t="shared" si="49"/>
        <v>1</v>
      </c>
      <c r="AH217" s="21">
        <f t="shared" si="50"/>
        <v>0</v>
      </c>
      <c r="AI217" s="22">
        <f t="shared" si="51"/>
        <v>0</v>
      </c>
      <c r="AJ217" s="21">
        <f t="shared" si="52"/>
        <v>0</v>
      </c>
      <c r="AK217" s="22">
        <f t="shared" si="53"/>
        <v>0</v>
      </c>
      <c r="AL217" s="21">
        <f t="shared" si="54"/>
        <v>0</v>
      </c>
      <c r="AM217" s="22">
        <f t="shared" si="55"/>
        <v>0</v>
      </c>
      <c r="AN217" s="23">
        <f t="shared" si="56"/>
        <v>0</v>
      </c>
      <c r="BM217">
        <v>0</v>
      </c>
      <c r="BN217">
        <v>1.4610700000000001E-2</v>
      </c>
      <c r="BO217">
        <v>55.734000000000002</v>
      </c>
      <c r="BZ217">
        <v>2</v>
      </c>
      <c r="CA217" t="s">
        <v>1714</v>
      </c>
      <c r="CB217" t="s">
        <v>1776</v>
      </c>
      <c r="CC217" t="s">
        <v>1777</v>
      </c>
      <c r="CD217" t="s">
        <v>923</v>
      </c>
      <c r="CE217" t="s">
        <v>298</v>
      </c>
      <c r="CF217" t="s">
        <v>299</v>
      </c>
      <c r="CG217">
        <v>4</v>
      </c>
      <c r="CH217">
        <v>4</v>
      </c>
      <c r="CI217">
        <v>-2.2423000000000002</v>
      </c>
      <c r="CJ217">
        <v>985520</v>
      </c>
      <c r="CK217">
        <v>0</v>
      </c>
      <c r="CL217">
        <v>985520</v>
      </c>
      <c r="CM217">
        <v>0</v>
      </c>
      <c r="CN217" t="s">
        <v>210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985520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 t="s">
        <v>210</v>
      </c>
      <c r="DB217" t="s">
        <v>210</v>
      </c>
      <c r="DC217" t="s">
        <v>210</v>
      </c>
      <c r="DD217" t="s">
        <v>210</v>
      </c>
      <c r="DE217" t="s">
        <v>210</v>
      </c>
      <c r="DF217" t="s">
        <v>210</v>
      </c>
      <c r="DG217" t="s">
        <v>210</v>
      </c>
      <c r="DH217" t="s">
        <v>210</v>
      </c>
      <c r="DI217" t="s">
        <v>210</v>
      </c>
      <c r="DJ217" t="s">
        <v>210</v>
      </c>
      <c r="DK217" t="s">
        <v>210</v>
      </c>
      <c r="DL217" t="s">
        <v>210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985520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GK217">
        <v>215</v>
      </c>
      <c r="GL217">
        <v>18</v>
      </c>
      <c r="GM217">
        <v>21376</v>
      </c>
      <c r="GN217">
        <v>21376</v>
      </c>
      <c r="GO217">
        <v>332</v>
      </c>
      <c r="GP217">
        <v>347</v>
      </c>
      <c r="GQ217">
        <v>1507</v>
      </c>
      <c r="GR217">
        <v>2163</v>
      </c>
      <c r="GS217">
        <v>1507</v>
      </c>
      <c r="GT217">
        <v>2163</v>
      </c>
      <c r="GU217" t="s">
        <v>242</v>
      </c>
      <c r="GV217">
        <v>7193</v>
      </c>
      <c r="GW217">
        <v>1507</v>
      </c>
      <c r="GX217">
        <v>2163</v>
      </c>
      <c r="GY217" t="s">
        <v>242</v>
      </c>
      <c r="GZ217">
        <v>7193</v>
      </c>
      <c r="HA217">
        <v>1507</v>
      </c>
      <c r="HB217">
        <v>2163</v>
      </c>
      <c r="HC217" t="s">
        <v>242</v>
      </c>
      <c r="HD217">
        <v>7193</v>
      </c>
    </row>
    <row r="218" spans="1:212" x14ac:dyDescent="0.25">
      <c r="A218" t="s">
        <v>284</v>
      </c>
      <c r="B218" t="s">
        <v>1778</v>
      </c>
      <c r="C218" t="s">
        <v>286</v>
      </c>
      <c r="D218" t="s">
        <v>286</v>
      </c>
      <c r="E218" t="s">
        <v>287</v>
      </c>
      <c r="F218" t="s">
        <v>288</v>
      </c>
      <c r="G218" t="s">
        <v>289</v>
      </c>
      <c r="H218">
        <v>0.51365000000000005</v>
      </c>
      <c r="I218">
        <v>0.12543799999999999</v>
      </c>
      <c r="J218">
        <v>0</v>
      </c>
      <c r="K218">
        <v>1.4610700000000001E-2</v>
      </c>
      <c r="L218">
        <v>55.734000000000002</v>
      </c>
      <c r="M218">
        <v>8.3421000000000003</v>
      </c>
      <c r="N218">
        <v>55.734000000000002</v>
      </c>
      <c r="W218" s="11">
        <v>0.51365000000000005</v>
      </c>
      <c r="AA218" s="16">
        <f t="shared" si="44"/>
        <v>0</v>
      </c>
      <c r="AB218" s="13">
        <f t="shared" si="45"/>
        <v>0</v>
      </c>
      <c r="AC218" s="16">
        <f t="shared" si="46"/>
        <v>1</v>
      </c>
      <c r="AD218" s="13">
        <f t="shared" si="47"/>
        <v>0</v>
      </c>
      <c r="AE218" s="16">
        <f t="shared" si="48"/>
        <v>1</v>
      </c>
      <c r="AF218" s="13">
        <f t="shared" si="48"/>
        <v>0</v>
      </c>
      <c r="AG218" s="17">
        <f t="shared" si="49"/>
        <v>1</v>
      </c>
      <c r="AH218" s="21">
        <f t="shared" si="50"/>
        <v>0</v>
      </c>
      <c r="AI218" s="22">
        <f t="shared" si="51"/>
        <v>0</v>
      </c>
      <c r="AJ218" s="21">
        <f t="shared" si="52"/>
        <v>0</v>
      </c>
      <c r="AK218" s="22">
        <f t="shared" si="53"/>
        <v>0</v>
      </c>
      <c r="AL218" s="21">
        <f t="shared" si="54"/>
        <v>0</v>
      </c>
      <c r="AM218" s="22">
        <f t="shared" si="55"/>
        <v>0</v>
      </c>
      <c r="AN218" s="23">
        <f t="shared" si="56"/>
        <v>0</v>
      </c>
      <c r="BM218">
        <v>0</v>
      </c>
      <c r="BN218">
        <v>1.4610700000000001E-2</v>
      </c>
      <c r="BO218">
        <v>55.734000000000002</v>
      </c>
      <c r="BZ218">
        <v>2</v>
      </c>
      <c r="CA218" t="s">
        <v>1714</v>
      </c>
      <c r="CB218" t="s">
        <v>1779</v>
      </c>
      <c r="CC218" t="s">
        <v>214</v>
      </c>
      <c r="CD218" t="s">
        <v>215</v>
      </c>
      <c r="CE218" t="s">
        <v>298</v>
      </c>
      <c r="CF218" t="s">
        <v>299</v>
      </c>
      <c r="CG218">
        <v>7</v>
      </c>
      <c r="CH218">
        <v>4</v>
      </c>
      <c r="CI218">
        <v>-2.2423000000000002</v>
      </c>
      <c r="CJ218">
        <v>985520</v>
      </c>
      <c r="CK218">
        <v>0</v>
      </c>
      <c r="CL218">
        <v>985520</v>
      </c>
      <c r="CM218">
        <v>0</v>
      </c>
      <c r="CN218" t="s">
        <v>210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985520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 t="s">
        <v>210</v>
      </c>
      <c r="DB218" t="s">
        <v>210</v>
      </c>
      <c r="DC218" t="s">
        <v>210</v>
      </c>
      <c r="DD218" t="s">
        <v>210</v>
      </c>
      <c r="DE218" t="s">
        <v>210</v>
      </c>
      <c r="DF218" t="s">
        <v>210</v>
      </c>
      <c r="DG218" t="s">
        <v>210</v>
      </c>
      <c r="DH218" t="s">
        <v>210</v>
      </c>
      <c r="DI218" t="s">
        <v>210</v>
      </c>
      <c r="DJ218" t="s">
        <v>210</v>
      </c>
      <c r="DK218" t="s">
        <v>210</v>
      </c>
      <c r="DL218" t="s">
        <v>210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985520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GK218">
        <v>216</v>
      </c>
      <c r="GL218">
        <v>18</v>
      </c>
      <c r="GM218">
        <v>21379</v>
      </c>
      <c r="GN218">
        <v>21379</v>
      </c>
      <c r="GO218">
        <v>332</v>
      </c>
      <c r="GP218">
        <v>347</v>
      </c>
      <c r="GQ218">
        <v>1507</v>
      </c>
      <c r="GR218">
        <v>2163</v>
      </c>
      <c r="GS218">
        <v>1507</v>
      </c>
      <c r="GT218">
        <v>2163</v>
      </c>
      <c r="GU218" t="s">
        <v>242</v>
      </c>
      <c r="GV218">
        <v>7193</v>
      </c>
      <c r="GW218">
        <v>1507</v>
      </c>
      <c r="GX218">
        <v>2163</v>
      </c>
      <c r="GY218" t="s">
        <v>242</v>
      </c>
      <c r="GZ218">
        <v>7193</v>
      </c>
      <c r="HA218">
        <v>1507</v>
      </c>
      <c r="HB218">
        <v>2163</v>
      </c>
      <c r="HC218" t="s">
        <v>242</v>
      </c>
      <c r="HD218">
        <v>7193</v>
      </c>
    </row>
    <row r="219" spans="1:212" x14ac:dyDescent="0.25">
      <c r="A219" t="s">
        <v>300</v>
      </c>
      <c r="B219" t="s">
        <v>1780</v>
      </c>
      <c r="C219" t="s">
        <v>286</v>
      </c>
      <c r="D219" t="s">
        <v>286</v>
      </c>
      <c r="E219" t="s">
        <v>287</v>
      </c>
      <c r="F219" t="s">
        <v>288</v>
      </c>
      <c r="G219" t="s">
        <v>289</v>
      </c>
      <c r="H219">
        <v>0.5</v>
      </c>
      <c r="I219">
        <v>0.14716799999999999</v>
      </c>
      <c r="J219">
        <v>0</v>
      </c>
      <c r="K219">
        <v>1.9697699999999999E-2</v>
      </c>
      <c r="L219">
        <v>45.081000000000003</v>
      </c>
      <c r="M219">
        <v>15.741</v>
      </c>
      <c r="N219">
        <v>45.081000000000003</v>
      </c>
      <c r="O219" s="7">
        <v>0.5</v>
      </c>
      <c r="AA219" s="16">
        <f t="shared" si="44"/>
        <v>1</v>
      </c>
      <c r="AB219" s="13">
        <f t="shared" si="45"/>
        <v>0</v>
      </c>
      <c r="AC219" s="16">
        <f t="shared" si="46"/>
        <v>0</v>
      </c>
      <c r="AD219" s="13">
        <f t="shared" si="47"/>
        <v>0</v>
      </c>
      <c r="AE219" s="16">
        <f t="shared" si="48"/>
        <v>1</v>
      </c>
      <c r="AF219" s="13">
        <f t="shared" si="48"/>
        <v>0</v>
      </c>
      <c r="AG219" s="17">
        <f t="shared" si="49"/>
        <v>1</v>
      </c>
      <c r="AH219" s="21">
        <f t="shared" si="50"/>
        <v>1</v>
      </c>
      <c r="AI219" s="22">
        <f t="shared" si="51"/>
        <v>0</v>
      </c>
      <c r="AJ219" s="21">
        <f t="shared" si="52"/>
        <v>0</v>
      </c>
      <c r="AK219" s="22">
        <f t="shared" si="53"/>
        <v>0</v>
      </c>
      <c r="AL219" s="21">
        <f t="shared" si="54"/>
        <v>1</v>
      </c>
      <c r="AM219" s="22">
        <f t="shared" si="55"/>
        <v>0</v>
      </c>
      <c r="AN219" s="23">
        <f t="shared" si="56"/>
        <v>1</v>
      </c>
      <c r="AO219">
        <v>0</v>
      </c>
      <c r="AP219">
        <v>1.9697699999999999E-2</v>
      </c>
      <c r="AQ219">
        <v>45.081000000000003</v>
      </c>
      <c r="CA219" t="s">
        <v>1714</v>
      </c>
      <c r="CB219" t="s">
        <v>1781</v>
      </c>
      <c r="CC219" t="s">
        <v>214</v>
      </c>
      <c r="CD219" t="s">
        <v>215</v>
      </c>
      <c r="CE219" t="s">
        <v>305</v>
      </c>
      <c r="CF219" t="s">
        <v>306</v>
      </c>
      <c r="CG219">
        <v>7</v>
      </c>
      <c r="CH219">
        <v>3</v>
      </c>
      <c r="CI219">
        <v>4.3601999999999999</v>
      </c>
      <c r="CJ219">
        <v>13063000</v>
      </c>
      <c r="CK219">
        <v>13063000</v>
      </c>
      <c r="CL219">
        <v>0</v>
      </c>
      <c r="CM219">
        <v>0</v>
      </c>
      <c r="CN219" t="s">
        <v>210</v>
      </c>
      <c r="CO219">
        <v>13063000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 t="s">
        <v>210</v>
      </c>
      <c r="DB219" t="s">
        <v>210</v>
      </c>
      <c r="DC219" t="s">
        <v>210</v>
      </c>
      <c r="DD219" t="s">
        <v>210</v>
      </c>
      <c r="DE219" t="s">
        <v>210</v>
      </c>
      <c r="DF219" t="s">
        <v>210</v>
      </c>
      <c r="DG219" t="s">
        <v>210</v>
      </c>
      <c r="DH219" t="s">
        <v>210</v>
      </c>
      <c r="DI219" t="s">
        <v>210</v>
      </c>
      <c r="DJ219" t="s">
        <v>210</v>
      </c>
      <c r="DK219" t="s">
        <v>210</v>
      </c>
      <c r="DL219" t="s">
        <v>210</v>
      </c>
      <c r="DM219">
        <v>13063000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GK219">
        <v>217</v>
      </c>
      <c r="GL219">
        <v>18</v>
      </c>
      <c r="GM219">
        <v>9496</v>
      </c>
      <c r="GN219">
        <v>9496</v>
      </c>
      <c r="GO219">
        <v>344</v>
      </c>
      <c r="GP219">
        <v>360</v>
      </c>
      <c r="GQ219">
        <v>1887</v>
      </c>
      <c r="GR219">
        <v>2974</v>
      </c>
      <c r="GS219">
        <v>1887</v>
      </c>
      <c r="GT219">
        <v>2974</v>
      </c>
      <c r="GU219" t="s">
        <v>307</v>
      </c>
      <c r="GV219">
        <v>4905</v>
      </c>
      <c r="GW219">
        <v>1887</v>
      </c>
      <c r="GX219">
        <v>2974</v>
      </c>
      <c r="GY219" t="s">
        <v>307</v>
      </c>
      <c r="GZ219">
        <v>4905</v>
      </c>
      <c r="HA219">
        <v>1887</v>
      </c>
      <c r="HB219">
        <v>2974</v>
      </c>
      <c r="HC219" t="s">
        <v>307</v>
      </c>
      <c r="HD219">
        <v>4905</v>
      </c>
    </row>
    <row r="220" spans="1:212" x14ac:dyDescent="0.25">
      <c r="A220" t="s">
        <v>308</v>
      </c>
      <c r="B220" t="s">
        <v>1782</v>
      </c>
      <c r="C220" t="s">
        <v>310</v>
      </c>
      <c r="D220" t="s">
        <v>310</v>
      </c>
      <c r="E220" t="s">
        <v>311</v>
      </c>
      <c r="F220" t="s">
        <v>312</v>
      </c>
      <c r="G220" t="s">
        <v>313</v>
      </c>
      <c r="H220">
        <v>0.787578</v>
      </c>
      <c r="I220">
        <v>3.82049E-2</v>
      </c>
      <c r="J220">
        <v>7.2186899999999996</v>
      </c>
      <c r="K220">
        <v>1.46672E-2</v>
      </c>
      <c r="L220">
        <v>41.45</v>
      </c>
      <c r="M220">
        <v>15.035</v>
      </c>
      <c r="N220">
        <v>41.45</v>
      </c>
      <c r="W220" s="11">
        <v>0.787578</v>
      </c>
      <c r="AA220" s="16">
        <f t="shared" si="44"/>
        <v>0</v>
      </c>
      <c r="AB220" s="13">
        <f t="shared" si="45"/>
        <v>0</v>
      </c>
      <c r="AC220" s="16">
        <f t="shared" si="46"/>
        <v>1</v>
      </c>
      <c r="AD220" s="13">
        <f t="shared" si="47"/>
        <v>0</v>
      </c>
      <c r="AE220" s="16">
        <f t="shared" si="48"/>
        <v>1</v>
      </c>
      <c r="AF220" s="13">
        <f t="shared" si="48"/>
        <v>0</v>
      </c>
      <c r="AG220" s="17">
        <f t="shared" si="49"/>
        <v>1</v>
      </c>
      <c r="AH220" s="21">
        <f t="shared" si="50"/>
        <v>0</v>
      </c>
      <c r="AI220" s="22">
        <f t="shared" si="51"/>
        <v>0</v>
      </c>
      <c r="AJ220" s="21">
        <f t="shared" si="52"/>
        <v>0</v>
      </c>
      <c r="AK220" s="22">
        <f t="shared" si="53"/>
        <v>0</v>
      </c>
      <c r="AL220" s="21">
        <f t="shared" si="54"/>
        <v>0</v>
      </c>
      <c r="AM220" s="22">
        <f t="shared" si="55"/>
        <v>0</v>
      </c>
      <c r="AN220" s="23">
        <f t="shared" si="56"/>
        <v>0</v>
      </c>
      <c r="BM220">
        <v>7.2186899999999996</v>
      </c>
      <c r="BN220">
        <v>1.46672E-2</v>
      </c>
      <c r="BO220">
        <v>41.45</v>
      </c>
      <c r="CA220" t="s">
        <v>1714</v>
      </c>
      <c r="CB220" t="s">
        <v>1783</v>
      </c>
      <c r="CC220" t="s">
        <v>1784</v>
      </c>
      <c r="CD220" t="s">
        <v>1064</v>
      </c>
      <c r="CE220" t="s">
        <v>317</v>
      </c>
      <c r="CF220" t="s">
        <v>318</v>
      </c>
      <c r="CG220">
        <v>16</v>
      </c>
      <c r="CH220">
        <v>3</v>
      </c>
      <c r="CI220">
        <v>0.92152999999999996</v>
      </c>
      <c r="CJ220">
        <v>5014500</v>
      </c>
      <c r="CK220">
        <v>0</v>
      </c>
      <c r="CL220">
        <v>5014500</v>
      </c>
      <c r="CM220">
        <v>0</v>
      </c>
      <c r="CN220" t="s">
        <v>210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5014500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 t="s">
        <v>210</v>
      </c>
      <c r="DB220" t="s">
        <v>210</v>
      </c>
      <c r="DC220" t="s">
        <v>210</v>
      </c>
      <c r="DD220" t="s">
        <v>210</v>
      </c>
      <c r="DE220" t="s">
        <v>210</v>
      </c>
      <c r="DF220" t="s">
        <v>210</v>
      </c>
      <c r="DG220" t="s">
        <v>210</v>
      </c>
      <c r="DH220" t="s">
        <v>210</v>
      </c>
      <c r="DI220" t="s">
        <v>210</v>
      </c>
      <c r="DJ220" t="s">
        <v>210</v>
      </c>
      <c r="DK220" t="s">
        <v>210</v>
      </c>
      <c r="DL220" t="s">
        <v>210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5014500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GK220">
        <v>218</v>
      </c>
      <c r="GL220">
        <v>21</v>
      </c>
      <c r="GM220">
        <v>66</v>
      </c>
      <c r="GN220">
        <v>66</v>
      </c>
      <c r="GO220">
        <v>502</v>
      </c>
      <c r="GP220">
        <v>519</v>
      </c>
      <c r="GQ220">
        <v>2554</v>
      </c>
      <c r="GR220">
        <v>4043</v>
      </c>
      <c r="GS220">
        <v>2554</v>
      </c>
      <c r="GT220">
        <v>4043</v>
      </c>
      <c r="GU220" t="s">
        <v>242</v>
      </c>
      <c r="GV220">
        <v>8626</v>
      </c>
      <c r="GW220">
        <v>2554</v>
      </c>
      <c r="GX220">
        <v>4043</v>
      </c>
      <c r="GY220" t="s">
        <v>242</v>
      </c>
      <c r="GZ220">
        <v>8626</v>
      </c>
      <c r="HA220">
        <v>2554</v>
      </c>
      <c r="HB220">
        <v>4043</v>
      </c>
      <c r="HC220" t="s">
        <v>242</v>
      </c>
      <c r="HD220">
        <v>8626</v>
      </c>
    </row>
    <row r="221" spans="1:212" x14ac:dyDescent="0.25">
      <c r="A221" t="s">
        <v>329</v>
      </c>
      <c r="B221" t="s">
        <v>1785</v>
      </c>
      <c r="C221" t="s">
        <v>331</v>
      </c>
      <c r="D221" t="s">
        <v>331</v>
      </c>
      <c r="E221" t="s">
        <v>332</v>
      </c>
      <c r="F221" t="s">
        <v>333</v>
      </c>
      <c r="G221" t="s">
        <v>334</v>
      </c>
      <c r="H221">
        <v>1</v>
      </c>
      <c r="I221">
        <v>0</v>
      </c>
      <c r="J221">
        <v>70.398600000000002</v>
      </c>
      <c r="K221">
        <v>1.8863499999999998E-2</v>
      </c>
      <c r="L221">
        <v>70.399000000000001</v>
      </c>
      <c r="M221">
        <v>10.468</v>
      </c>
      <c r="N221">
        <v>70.399000000000001</v>
      </c>
      <c r="T221" s="9">
        <v>1</v>
      </c>
      <c r="AA221" s="16">
        <f t="shared" si="44"/>
        <v>0</v>
      </c>
      <c r="AB221" s="13">
        <f t="shared" si="45"/>
        <v>1</v>
      </c>
      <c r="AC221" s="16">
        <f t="shared" si="46"/>
        <v>0</v>
      </c>
      <c r="AD221" s="13">
        <f t="shared" si="47"/>
        <v>0</v>
      </c>
      <c r="AE221" s="16">
        <f t="shared" si="48"/>
        <v>0</v>
      </c>
      <c r="AF221" s="13">
        <f t="shared" si="48"/>
        <v>1</v>
      </c>
      <c r="AG221" s="17">
        <f t="shared" si="49"/>
        <v>1</v>
      </c>
      <c r="AH221" s="21">
        <f t="shared" si="50"/>
        <v>0</v>
      </c>
      <c r="AI221" s="22">
        <f t="shared" si="51"/>
        <v>0</v>
      </c>
      <c r="AJ221" s="21">
        <f t="shared" si="52"/>
        <v>0</v>
      </c>
      <c r="AK221" s="22">
        <f t="shared" si="53"/>
        <v>0</v>
      </c>
      <c r="AL221" s="21">
        <f t="shared" si="54"/>
        <v>0</v>
      </c>
      <c r="AM221" s="22">
        <f t="shared" si="55"/>
        <v>0</v>
      </c>
      <c r="AN221" s="23">
        <f t="shared" si="56"/>
        <v>0</v>
      </c>
      <c r="BD221">
        <v>70.398600000000002</v>
      </c>
      <c r="BE221">
        <v>1.8863499999999998E-2</v>
      </c>
      <c r="BF221">
        <v>70.399000000000001</v>
      </c>
      <c r="BZ221">
        <v>2</v>
      </c>
      <c r="CA221" t="s">
        <v>1714</v>
      </c>
      <c r="CB221" t="s">
        <v>1786</v>
      </c>
      <c r="CC221" t="s">
        <v>807</v>
      </c>
      <c r="CD221" t="s">
        <v>1491</v>
      </c>
      <c r="CE221" t="s">
        <v>338</v>
      </c>
      <c r="CF221" t="s">
        <v>339</v>
      </c>
      <c r="CG221">
        <v>5</v>
      </c>
      <c r="CH221">
        <v>2</v>
      </c>
      <c r="CI221">
        <v>3.3331</v>
      </c>
      <c r="CJ221">
        <v>0</v>
      </c>
      <c r="CK221">
        <v>0</v>
      </c>
      <c r="CL221">
        <v>0</v>
      </c>
      <c r="CM221">
        <v>0</v>
      </c>
      <c r="CN221" t="s">
        <v>210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 t="s">
        <v>210</v>
      </c>
      <c r="DB221" t="s">
        <v>210</v>
      </c>
      <c r="DC221" t="s">
        <v>210</v>
      </c>
      <c r="DD221" t="s">
        <v>210</v>
      </c>
      <c r="DE221" t="s">
        <v>210</v>
      </c>
      <c r="DF221" t="s">
        <v>210</v>
      </c>
      <c r="DG221" t="s">
        <v>210</v>
      </c>
      <c r="DH221" t="s">
        <v>210</v>
      </c>
      <c r="DI221" t="s">
        <v>210</v>
      </c>
      <c r="DJ221" t="s">
        <v>210</v>
      </c>
      <c r="DK221" t="s">
        <v>210</v>
      </c>
      <c r="DL221" t="s">
        <v>210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GK221">
        <v>219</v>
      </c>
      <c r="GL221">
        <v>23</v>
      </c>
      <c r="GM221">
        <v>279</v>
      </c>
      <c r="GN221">
        <v>279</v>
      </c>
      <c r="GO221">
        <v>66</v>
      </c>
      <c r="GP221">
        <v>66</v>
      </c>
      <c r="GQ221">
        <v>165</v>
      </c>
      <c r="GR221">
        <v>185</v>
      </c>
      <c r="GS221">
        <v>165</v>
      </c>
      <c r="GT221">
        <v>185</v>
      </c>
      <c r="GU221" t="s">
        <v>340</v>
      </c>
      <c r="GV221">
        <v>5623</v>
      </c>
      <c r="GW221">
        <v>165</v>
      </c>
      <c r="GX221">
        <v>185</v>
      </c>
      <c r="GY221" t="s">
        <v>340</v>
      </c>
      <c r="GZ221">
        <v>5623</v>
      </c>
      <c r="HA221">
        <v>165</v>
      </c>
      <c r="HB221">
        <v>185</v>
      </c>
      <c r="HC221" t="s">
        <v>340</v>
      </c>
      <c r="HD221">
        <v>5623</v>
      </c>
    </row>
    <row r="222" spans="1:212" x14ac:dyDescent="0.25">
      <c r="A222" t="s">
        <v>1787</v>
      </c>
      <c r="B222" t="s">
        <v>1788</v>
      </c>
      <c r="C222" t="s">
        <v>1789</v>
      </c>
      <c r="D222" t="s">
        <v>1789</v>
      </c>
      <c r="E222" t="s">
        <v>1790</v>
      </c>
      <c r="F222" t="s">
        <v>1791</v>
      </c>
      <c r="G222" t="s">
        <v>1792</v>
      </c>
      <c r="H222">
        <v>0.77034899999999995</v>
      </c>
      <c r="I222">
        <v>4.1052999999999999E-2</v>
      </c>
      <c r="J222">
        <v>5.3158899999999996</v>
      </c>
      <c r="K222">
        <v>4.8513200000000001E-3</v>
      </c>
      <c r="L222">
        <v>156.08000000000001</v>
      </c>
      <c r="M222">
        <v>45.703000000000003</v>
      </c>
      <c r="N222">
        <v>156.08000000000001</v>
      </c>
      <c r="Q222" s="7">
        <v>0.77034899999999995</v>
      </c>
      <c r="AA222" s="16">
        <f t="shared" si="44"/>
        <v>1</v>
      </c>
      <c r="AB222" s="13">
        <f t="shared" si="45"/>
        <v>0</v>
      </c>
      <c r="AC222" s="16">
        <f t="shared" si="46"/>
        <v>0</v>
      </c>
      <c r="AD222" s="13">
        <f t="shared" si="47"/>
        <v>0</v>
      </c>
      <c r="AE222" s="16">
        <f t="shared" si="48"/>
        <v>1</v>
      </c>
      <c r="AF222" s="13">
        <f t="shared" si="48"/>
        <v>0</v>
      </c>
      <c r="AG222" s="17">
        <f t="shared" si="49"/>
        <v>1</v>
      </c>
      <c r="AH222" s="21">
        <f t="shared" si="50"/>
        <v>0</v>
      </c>
      <c r="AI222" s="22">
        <f t="shared" si="51"/>
        <v>0</v>
      </c>
      <c r="AJ222" s="21">
        <f t="shared" si="52"/>
        <v>0</v>
      </c>
      <c r="AK222" s="22">
        <f t="shared" si="53"/>
        <v>0</v>
      </c>
      <c r="AL222" s="21">
        <f t="shared" si="54"/>
        <v>0</v>
      </c>
      <c r="AM222" s="22">
        <f t="shared" si="55"/>
        <v>0</v>
      </c>
      <c r="AN222" s="23">
        <f t="shared" si="56"/>
        <v>0</v>
      </c>
      <c r="AU222">
        <v>5.3158899999999996</v>
      </c>
      <c r="AV222">
        <v>4.8513200000000001E-3</v>
      </c>
      <c r="AW222">
        <v>156.08000000000001</v>
      </c>
      <c r="BZ222">
        <v>1</v>
      </c>
      <c r="CA222" t="s">
        <v>1714</v>
      </c>
      <c r="CB222" t="s">
        <v>1793</v>
      </c>
      <c r="CC222" t="s">
        <v>391</v>
      </c>
      <c r="CD222" t="s">
        <v>1794</v>
      </c>
      <c r="CE222" t="s">
        <v>1795</v>
      </c>
      <c r="CF222" t="s">
        <v>1796</v>
      </c>
      <c r="CG222">
        <v>5</v>
      </c>
      <c r="CH222">
        <v>2</v>
      </c>
      <c r="CI222">
        <v>0.40206999999999998</v>
      </c>
      <c r="CJ222">
        <v>6379700</v>
      </c>
      <c r="CK222">
        <v>6379700</v>
      </c>
      <c r="CL222">
        <v>0</v>
      </c>
      <c r="CM222">
        <v>0</v>
      </c>
      <c r="CN222" t="s">
        <v>210</v>
      </c>
      <c r="CO222">
        <v>0</v>
      </c>
      <c r="CP222">
        <v>0</v>
      </c>
      <c r="CQ222">
        <v>6379700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 t="s">
        <v>210</v>
      </c>
      <c r="DB222" t="s">
        <v>210</v>
      </c>
      <c r="DC222" t="s">
        <v>210</v>
      </c>
      <c r="DD222" t="s">
        <v>210</v>
      </c>
      <c r="DE222" t="s">
        <v>210</v>
      </c>
      <c r="DF222" t="s">
        <v>210</v>
      </c>
      <c r="DG222" t="s">
        <v>210</v>
      </c>
      <c r="DH222" t="s">
        <v>210</v>
      </c>
      <c r="DI222" t="s">
        <v>210</v>
      </c>
      <c r="DJ222" t="s">
        <v>210</v>
      </c>
      <c r="DK222" t="s">
        <v>210</v>
      </c>
      <c r="DL222" t="s">
        <v>210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6379700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GK222">
        <v>220</v>
      </c>
      <c r="GL222">
        <v>25</v>
      </c>
      <c r="GM222">
        <v>304</v>
      </c>
      <c r="GN222">
        <v>304</v>
      </c>
      <c r="GO222">
        <v>154</v>
      </c>
      <c r="GP222">
        <v>160</v>
      </c>
      <c r="GQ222">
        <v>396</v>
      </c>
      <c r="GR222">
        <v>439</v>
      </c>
      <c r="GS222">
        <v>396</v>
      </c>
      <c r="GT222">
        <v>439</v>
      </c>
      <c r="GU222" t="s">
        <v>271</v>
      </c>
      <c r="GV222">
        <v>7721</v>
      </c>
      <c r="GW222">
        <v>396</v>
      </c>
      <c r="GX222">
        <v>439</v>
      </c>
      <c r="GY222" t="s">
        <v>271</v>
      </c>
      <c r="GZ222">
        <v>7721</v>
      </c>
      <c r="HA222">
        <v>396</v>
      </c>
      <c r="HB222">
        <v>439</v>
      </c>
      <c r="HC222" t="s">
        <v>271</v>
      </c>
      <c r="HD222">
        <v>7721</v>
      </c>
    </row>
    <row r="223" spans="1:212" x14ac:dyDescent="0.25">
      <c r="A223" t="s">
        <v>1797</v>
      </c>
      <c r="B223" t="s">
        <v>1798</v>
      </c>
      <c r="C223" t="s">
        <v>1799</v>
      </c>
      <c r="D223" t="s">
        <v>1799</v>
      </c>
      <c r="F223" t="s">
        <v>1800</v>
      </c>
      <c r="G223" t="s">
        <v>1801</v>
      </c>
      <c r="H223">
        <v>1</v>
      </c>
      <c r="I223">
        <v>0</v>
      </c>
      <c r="J223">
        <v>71.377899999999997</v>
      </c>
      <c r="K223">
        <v>1.6226999999999998E-2</v>
      </c>
      <c r="L223">
        <v>77.373999999999995</v>
      </c>
      <c r="M223">
        <v>8.1983999999999995</v>
      </c>
      <c r="N223">
        <v>77.373999999999995</v>
      </c>
      <c r="Z223" s="13">
        <v>1</v>
      </c>
      <c r="AA223" s="16">
        <f t="shared" si="44"/>
        <v>0</v>
      </c>
      <c r="AB223" s="13">
        <f t="shared" si="45"/>
        <v>0</v>
      </c>
      <c r="AC223" s="16">
        <f t="shared" si="46"/>
        <v>0</v>
      </c>
      <c r="AD223" s="13">
        <f t="shared" si="47"/>
        <v>1</v>
      </c>
      <c r="AE223" s="16">
        <f t="shared" si="48"/>
        <v>0</v>
      </c>
      <c r="AF223" s="13">
        <f t="shared" si="48"/>
        <v>1</v>
      </c>
      <c r="AG223" s="17">
        <f t="shared" si="49"/>
        <v>1</v>
      </c>
      <c r="AH223" s="21">
        <f t="shared" si="50"/>
        <v>0</v>
      </c>
      <c r="AI223" s="22">
        <f t="shared" si="51"/>
        <v>0</v>
      </c>
      <c r="AJ223" s="21">
        <f t="shared" si="52"/>
        <v>0</v>
      </c>
      <c r="AK223" s="22">
        <f t="shared" si="53"/>
        <v>0</v>
      </c>
      <c r="AL223" s="21">
        <f t="shared" si="54"/>
        <v>0</v>
      </c>
      <c r="AM223" s="22">
        <f t="shared" si="55"/>
        <v>0</v>
      </c>
      <c r="AN223" s="23">
        <f t="shared" si="56"/>
        <v>0</v>
      </c>
      <c r="BV223">
        <v>71.377899999999997</v>
      </c>
      <c r="BW223">
        <v>1.6226999999999998E-2</v>
      </c>
      <c r="BX223">
        <v>77.373999999999995</v>
      </c>
      <c r="BZ223">
        <v>1</v>
      </c>
      <c r="CA223" t="s">
        <v>1714</v>
      </c>
      <c r="CB223" t="s">
        <v>1802</v>
      </c>
      <c r="CC223" t="s">
        <v>391</v>
      </c>
      <c r="CD223" t="s">
        <v>1803</v>
      </c>
      <c r="CE223" t="s">
        <v>1804</v>
      </c>
      <c r="CF223" t="s">
        <v>1805</v>
      </c>
      <c r="CG223">
        <v>2</v>
      </c>
      <c r="CH223">
        <v>2</v>
      </c>
      <c r="CI223">
        <v>0.4118</v>
      </c>
      <c r="CJ223">
        <v>0</v>
      </c>
      <c r="CK223">
        <v>0</v>
      </c>
      <c r="CL223">
        <v>0</v>
      </c>
      <c r="CM223">
        <v>0</v>
      </c>
      <c r="CN223" t="s">
        <v>210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 t="s">
        <v>210</v>
      </c>
      <c r="DB223" t="s">
        <v>210</v>
      </c>
      <c r="DC223" t="s">
        <v>210</v>
      </c>
      <c r="DD223" t="s">
        <v>210</v>
      </c>
      <c r="DE223" t="s">
        <v>210</v>
      </c>
      <c r="DF223" t="s">
        <v>210</v>
      </c>
      <c r="DG223" t="s">
        <v>210</v>
      </c>
      <c r="DH223" t="s">
        <v>210</v>
      </c>
      <c r="DI223" t="s">
        <v>210</v>
      </c>
      <c r="DJ223" t="s">
        <v>210</v>
      </c>
      <c r="DK223" t="s">
        <v>210</v>
      </c>
      <c r="DL223" t="s">
        <v>210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GK223">
        <v>221</v>
      </c>
      <c r="GL223">
        <v>27</v>
      </c>
      <c r="GM223">
        <v>523</v>
      </c>
      <c r="GN223">
        <v>523</v>
      </c>
      <c r="GO223">
        <v>134</v>
      </c>
      <c r="GP223">
        <v>139</v>
      </c>
      <c r="GQ223">
        <v>335</v>
      </c>
      <c r="GR223">
        <v>373</v>
      </c>
      <c r="GS223">
        <v>335</v>
      </c>
      <c r="GT223">
        <v>373</v>
      </c>
      <c r="GU223" t="s">
        <v>230</v>
      </c>
      <c r="GV223">
        <v>4975</v>
      </c>
      <c r="GW223">
        <v>335</v>
      </c>
      <c r="GX223">
        <v>373</v>
      </c>
      <c r="GY223" t="s">
        <v>230</v>
      </c>
      <c r="GZ223">
        <v>4975</v>
      </c>
      <c r="HA223">
        <v>335</v>
      </c>
      <c r="HB223">
        <v>373</v>
      </c>
      <c r="HC223" t="s">
        <v>230</v>
      </c>
      <c r="HD223">
        <v>4975</v>
      </c>
    </row>
    <row r="224" spans="1:212" x14ac:dyDescent="0.25">
      <c r="A224" t="s">
        <v>1806</v>
      </c>
      <c r="B224" t="s">
        <v>1807</v>
      </c>
      <c r="C224" t="s">
        <v>1808</v>
      </c>
      <c r="D224" t="s">
        <v>1808</v>
      </c>
      <c r="E224" t="s">
        <v>1809</v>
      </c>
      <c r="F224" t="s">
        <v>1810</v>
      </c>
      <c r="G224" t="s">
        <v>1811</v>
      </c>
      <c r="H224">
        <v>0.99991600000000003</v>
      </c>
      <c r="I224" s="1">
        <v>5.8680700000000002E-6</v>
      </c>
      <c r="J224">
        <v>43.493200000000002</v>
      </c>
      <c r="K224">
        <v>1.32432E-2</v>
      </c>
      <c r="L224">
        <v>63.091000000000001</v>
      </c>
      <c r="M224">
        <v>7.2099000000000002</v>
      </c>
      <c r="N224">
        <v>63.091000000000001</v>
      </c>
      <c r="T224" s="9">
        <v>0.99991600000000003</v>
      </c>
      <c r="Z224" s="13">
        <v>0.99354900000000002</v>
      </c>
      <c r="AA224" s="16">
        <f t="shared" si="44"/>
        <v>0</v>
      </c>
      <c r="AB224" s="13">
        <f t="shared" si="45"/>
        <v>1</v>
      </c>
      <c r="AC224" s="16">
        <f t="shared" si="46"/>
        <v>0</v>
      </c>
      <c r="AD224" s="13">
        <f t="shared" si="47"/>
        <v>1</v>
      </c>
      <c r="AE224" s="16">
        <f t="shared" si="48"/>
        <v>0</v>
      </c>
      <c r="AF224" s="13">
        <f t="shared" si="48"/>
        <v>2</v>
      </c>
      <c r="AG224" s="17">
        <f t="shared" si="49"/>
        <v>2</v>
      </c>
      <c r="AH224" s="21">
        <f t="shared" si="50"/>
        <v>0</v>
      </c>
      <c r="AI224" s="22">
        <f t="shared" si="51"/>
        <v>0</v>
      </c>
      <c r="AJ224" s="21">
        <f t="shared" si="52"/>
        <v>0</v>
      </c>
      <c r="AK224" s="22">
        <f t="shared" si="53"/>
        <v>0</v>
      </c>
      <c r="AL224" s="21">
        <f t="shared" si="54"/>
        <v>0</v>
      </c>
      <c r="AM224" s="22">
        <f t="shared" si="55"/>
        <v>0</v>
      </c>
      <c r="AN224" s="23">
        <f t="shared" si="56"/>
        <v>0</v>
      </c>
      <c r="BD224">
        <v>43.493200000000002</v>
      </c>
      <c r="BE224">
        <v>1.32432E-2</v>
      </c>
      <c r="BF224">
        <v>63.091000000000001</v>
      </c>
      <c r="BV224">
        <v>21.850200000000001</v>
      </c>
      <c r="BW224">
        <v>1.32432E-2</v>
      </c>
      <c r="BX224">
        <v>63.091000000000001</v>
      </c>
      <c r="BZ224">
        <v>2</v>
      </c>
      <c r="CA224" t="s">
        <v>1714</v>
      </c>
      <c r="CB224" t="s">
        <v>1812</v>
      </c>
      <c r="CC224" t="s">
        <v>1813</v>
      </c>
      <c r="CD224" t="s">
        <v>291</v>
      </c>
      <c r="CE224" t="s">
        <v>1814</v>
      </c>
      <c r="CF224" t="s">
        <v>1815</v>
      </c>
      <c r="CG224">
        <v>17</v>
      </c>
      <c r="CH224">
        <v>2</v>
      </c>
      <c r="CI224">
        <v>1.3247</v>
      </c>
      <c r="CJ224">
        <v>4091099999.99999</v>
      </c>
      <c r="CK224">
        <v>0</v>
      </c>
      <c r="CL224">
        <v>4091099999.99999</v>
      </c>
      <c r="CM224">
        <v>0</v>
      </c>
      <c r="CN224" t="s">
        <v>210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103170</v>
      </c>
      <c r="CX224">
        <v>0</v>
      </c>
      <c r="CY224">
        <v>0</v>
      </c>
      <c r="CZ224">
        <v>4090699999.99999</v>
      </c>
      <c r="DA224" t="s">
        <v>210</v>
      </c>
      <c r="DB224" t="s">
        <v>210</v>
      </c>
      <c r="DC224" t="s">
        <v>210</v>
      </c>
      <c r="DD224" t="s">
        <v>210</v>
      </c>
      <c r="DE224" t="s">
        <v>210</v>
      </c>
      <c r="DF224" t="s">
        <v>210</v>
      </c>
      <c r="DG224" t="s">
        <v>210</v>
      </c>
      <c r="DH224" t="s">
        <v>210</v>
      </c>
      <c r="DI224" t="s">
        <v>210</v>
      </c>
      <c r="DJ224" t="s">
        <v>210</v>
      </c>
      <c r="DK224" t="s">
        <v>210</v>
      </c>
      <c r="DL224" t="s">
        <v>210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103170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4090699999.99999</v>
      </c>
      <c r="EV224">
        <v>0</v>
      </c>
      <c r="GK224">
        <v>222</v>
      </c>
      <c r="GL224">
        <v>29</v>
      </c>
      <c r="GM224">
        <v>105</v>
      </c>
      <c r="GN224">
        <v>105</v>
      </c>
      <c r="GO224">
        <v>78</v>
      </c>
      <c r="GP224">
        <v>78</v>
      </c>
      <c r="GQ224" t="s">
        <v>1816</v>
      </c>
      <c r="GR224" t="s">
        <v>1817</v>
      </c>
      <c r="GS224">
        <v>185</v>
      </c>
      <c r="GT224">
        <v>205</v>
      </c>
      <c r="GU224" t="s">
        <v>340</v>
      </c>
      <c r="GV224">
        <v>15189</v>
      </c>
      <c r="GW224">
        <v>187</v>
      </c>
      <c r="GX224">
        <v>207</v>
      </c>
      <c r="GY224" t="s">
        <v>230</v>
      </c>
      <c r="GZ224">
        <v>9508</v>
      </c>
      <c r="HA224">
        <v>187</v>
      </c>
      <c r="HB224">
        <v>207</v>
      </c>
      <c r="HC224" t="s">
        <v>230</v>
      </c>
      <c r="HD224">
        <v>9508</v>
      </c>
    </row>
    <row r="225" spans="1:212" x14ac:dyDescent="0.25">
      <c r="A225" t="s">
        <v>361</v>
      </c>
      <c r="B225" t="s">
        <v>1818</v>
      </c>
      <c r="C225" t="s">
        <v>363</v>
      </c>
      <c r="D225" t="s">
        <v>363</v>
      </c>
      <c r="E225" t="s">
        <v>364</v>
      </c>
      <c r="F225" t="s">
        <v>365</v>
      </c>
      <c r="G225" t="s">
        <v>366</v>
      </c>
      <c r="H225">
        <v>0.99829699999999999</v>
      </c>
      <c r="I225">
        <v>1.8198800000000001E-4</v>
      </c>
      <c r="J225">
        <v>27.675000000000001</v>
      </c>
      <c r="K225">
        <v>1.8529400000000001E-2</v>
      </c>
      <c r="L225">
        <v>60.828000000000003</v>
      </c>
      <c r="M225">
        <v>6.2889999999999997</v>
      </c>
      <c r="N225">
        <v>60.828000000000003</v>
      </c>
      <c r="Q225" s="7">
        <v>0.98396600000000001</v>
      </c>
      <c r="T225" s="9">
        <v>0.99829699999999999</v>
      </c>
      <c r="AA225" s="16">
        <f t="shared" si="44"/>
        <v>1</v>
      </c>
      <c r="AB225" s="13">
        <f t="shared" si="45"/>
        <v>1</v>
      </c>
      <c r="AC225" s="16">
        <f t="shared" si="46"/>
        <v>0</v>
      </c>
      <c r="AD225" s="13">
        <f t="shared" si="47"/>
        <v>0</v>
      </c>
      <c r="AE225" s="16">
        <f t="shared" si="48"/>
        <v>1</v>
      </c>
      <c r="AF225" s="13">
        <f t="shared" si="48"/>
        <v>1</v>
      </c>
      <c r="AG225" s="17">
        <f t="shared" si="49"/>
        <v>2</v>
      </c>
      <c r="AH225" s="21">
        <f t="shared" si="50"/>
        <v>0</v>
      </c>
      <c r="AI225" s="22">
        <f t="shared" si="51"/>
        <v>0</v>
      </c>
      <c r="AJ225" s="21">
        <f t="shared" si="52"/>
        <v>0</v>
      </c>
      <c r="AK225" s="22">
        <f t="shared" si="53"/>
        <v>0</v>
      </c>
      <c r="AL225" s="21">
        <f t="shared" si="54"/>
        <v>0</v>
      </c>
      <c r="AM225" s="22">
        <f t="shared" si="55"/>
        <v>0</v>
      </c>
      <c r="AN225" s="23">
        <f t="shared" si="56"/>
        <v>0</v>
      </c>
      <c r="AU225">
        <v>17.878599999999999</v>
      </c>
      <c r="AV225">
        <v>1.90092E-2</v>
      </c>
      <c r="AW225">
        <v>56.631999999999998</v>
      </c>
      <c r="BD225">
        <v>27.675000000000001</v>
      </c>
      <c r="BE225">
        <v>1.8529400000000001E-2</v>
      </c>
      <c r="BF225">
        <v>60.828000000000003</v>
      </c>
      <c r="BZ225">
        <v>2</v>
      </c>
      <c r="CA225" t="s">
        <v>1714</v>
      </c>
      <c r="CB225" t="s">
        <v>1819</v>
      </c>
      <c r="CC225" t="s">
        <v>1820</v>
      </c>
      <c r="CD225" t="s">
        <v>379</v>
      </c>
      <c r="CE225" t="s">
        <v>1821</v>
      </c>
      <c r="CF225" t="s">
        <v>1822</v>
      </c>
      <c r="CG225">
        <v>11</v>
      </c>
      <c r="CH225">
        <v>2</v>
      </c>
      <c r="CI225">
        <v>4.1361999999999997</v>
      </c>
      <c r="CJ225">
        <v>0</v>
      </c>
      <c r="CK225">
        <v>0</v>
      </c>
      <c r="CL225">
        <v>0</v>
      </c>
      <c r="CM225">
        <v>0</v>
      </c>
      <c r="CN225" t="s">
        <v>210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 t="s">
        <v>210</v>
      </c>
      <c r="DB225" t="s">
        <v>210</v>
      </c>
      <c r="DC225" t="s">
        <v>210</v>
      </c>
      <c r="DD225" t="s">
        <v>210</v>
      </c>
      <c r="DE225" t="s">
        <v>210</v>
      </c>
      <c r="DF225" t="s">
        <v>210</v>
      </c>
      <c r="DG225" t="s">
        <v>210</v>
      </c>
      <c r="DH225" t="s">
        <v>210</v>
      </c>
      <c r="DI225" t="s">
        <v>210</v>
      </c>
      <c r="DJ225" t="s">
        <v>210</v>
      </c>
      <c r="DK225" t="s">
        <v>210</v>
      </c>
      <c r="DL225" t="s">
        <v>210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GK225">
        <v>223</v>
      </c>
      <c r="GL225">
        <v>35</v>
      </c>
      <c r="GM225">
        <v>185</v>
      </c>
      <c r="GN225">
        <v>185</v>
      </c>
      <c r="GO225">
        <v>579</v>
      </c>
      <c r="GP225">
        <v>596</v>
      </c>
      <c r="GQ225" t="s">
        <v>372</v>
      </c>
      <c r="GR225" t="s">
        <v>373</v>
      </c>
      <c r="GS225">
        <v>2692</v>
      </c>
      <c r="GT225">
        <v>4182</v>
      </c>
      <c r="GU225" t="s">
        <v>340</v>
      </c>
      <c r="GV225">
        <v>11186</v>
      </c>
      <c r="GW225">
        <v>2692</v>
      </c>
      <c r="GX225">
        <v>4182</v>
      </c>
      <c r="GY225" t="s">
        <v>340</v>
      </c>
      <c r="GZ225">
        <v>11186</v>
      </c>
      <c r="HA225">
        <v>2692</v>
      </c>
      <c r="HB225">
        <v>4182</v>
      </c>
      <c r="HC225" t="s">
        <v>340</v>
      </c>
      <c r="HD225">
        <v>11186</v>
      </c>
    </row>
    <row r="226" spans="1:212" x14ac:dyDescent="0.25">
      <c r="A226" t="s">
        <v>374</v>
      </c>
      <c r="B226">
        <v>1599</v>
      </c>
      <c r="C226" t="s">
        <v>374</v>
      </c>
      <c r="D226" t="s">
        <v>374</v>
      </c>
      <c r="F226" t="s">
        <v>375</v>
      </c>
      <c r="G226" t="s">
        <v>376</v>
      </c>
      <c r="H226">
        <v>0.98621300000000001</v>
      </c>
      <c r="I226">
        <v>1.91643E-3</v>
      </c>
      <c r="J226">
        <v>20.476400000000002</v>
      </c>
      <c r="K226">
        <v>1.65398E-2</v>
      </c>
      <c r="L226">
        <v>47.823</v>
      </c>
      <c r="M226">
        <v>7.9749999999999996</v>
      </c>
      <c r="N226">
        <v>47.823</v>
      </c>
      <c r="Z226" s="13">
        <v>0.98621300000000001</v>
      </c>
      <c r="AA226" s="16">
        <f t="shared" si="44"/>
        <v>0</v>
      </c>
      <c r="AB226" s="13">
        <f t="shared" si="45"/>
        <v>0</v>
      </c>
      <c r="AC226" s="16">
        <f t="shared" si="46"/>
        <v>0</v>
      </c>
      <c r="AD226" s="13">
        <f t="shared" si="47"/>
        <v>1</v>
      </c>
      <c r="AE226" s="16">
        <f t="shared" si="48"/>
        <v>0</v>
      </c>
      <c r="AF226" s="13">
        <f t="shared" si="48"/>
        <v>1</v>
      </c>
      <c r="AG226" s="17">
        <f t="shared" si="49"/>
        <v>1</v>
      </c>
      <c r="AH226" s="21">
        <f t="shared" si="50"/>
        <v>0</v>
      </c>
      <c r="AI226" s="22">
        <f t="shared" si="51"/>
        <v>0</v>
      </c>
      <c r="AJ226" s="21">
        <f t="shared" si="52"/>
        <v>0</v>
      </c>
      <c r="AK226" s="22">
        <f t="shared" si="53"/>
        <v>0</v>
      </c>
      <c r="AL226" s="21">
        <f t="shared" si="54"/>
        <v>0</v>
      </c>
      <c r="AM226" s="22">
        <f t="shared" si="55"/>
        <v>0</v>
      </c>
      <c r="AN226" s="23">
        <f t="shared" si="56"/>
        <v>0</v>
      </c>
      <c r="BV226">
        <v>20.476400000000002</v>
      </c>
      <c r="BW226">
        <v>1.65398E-2</v>
      </c>
      <c r="BX226">
        <v>47.823</v>
      </c>
      <c r="BZ226">
        <v>2</v>
      </c>
      <c r="CA226" t="s">
        <v>1714</v>
      </c>
      <c r="CB226" t="s">
        <v>1823</v>
      </c>
      <c r="CC226" t="s">
        <v>1824</v>
      </c>
      <c r="CD226" t="s">
        <v>1255</v>
      </c>
      <c r="CE226" t="s">
        <v>1825</v>
      </c>
      <c r="CF226" t="s">
        <v>1826</v>
      </c>
      <c r="CG226">
        <v>9</v>
      </c>
      <c r="CH226">
        <v>2</v>
      </c>
      <c r="CI226">
        <v>3.6286</v>
      </c>
      <c r="CJ226">
        <v>0</v>
      </c>
      <c r="CK226">
        <v>0</v>
      </c>
      <c r="CL226">
        <v>0</v>
      </c>
      <c r="CM226">
        <v>0</v>
      </c>
      <c r="CN226" t="s">
        <v>210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 t="s">
        <v>210</v>
      </c>
      <c r="DB226" t="s">
        <v>210</v>
      </c>
      <c r="DC226" t="s">
        <v>210</v>
      </c>
      <c r="DD226" t="s">
        <v>210</v>
      </c>
      <c r="DE226" t="s">
        <v>210</v>
      </c>
      <c r="DF226" t="s">
        <v>210</v>
      </c>
      <c r="DG226" t="s">
        <v>210</v>
      </c>
      <c r="DH226" t="s">
        <v>210</v>
      </c>
      <c r="DI226" t="s">
        <v>210</v>
      </c>
      <c r="DJ226" t="s">
        <v>210</v>
      </c>
      <c r="DK226" t="s">
        <v>210</v>
      </c>
      <c r="DL226" t="s">
        <v>210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GK226">
        <v>224</v>
      </c>
      <c r="GL226">
        <v>36</v>
      </c>
      <c r="GM226">
        <v>1599</v>
      </c>
      <c r="GN226">
        <v>1599</v>
      </c>
      <c r="GO226">
        <v>50</v>
      </c>
      <c r="GP226">
        <v>51</v>
      </c>
      <c r="GQ226" t="s">
        <v>382</v>
      </c>
      <c r="GR226" t="s">
        <v>383</v>
      </c>
      <c r="GS226">
        <v>132</v>
      </c>
      <c r="GT226">
        <v>146</v>
      </c>
      <c r="GU226" t="s">
        <v>230</v>
      </c>
      <c r="GV226">
        <v>22862</v>
      </c>
      <c r="GW226">
        <v>132</v>
      </c>
      <c r="GX226">
        <v>146</v>
      </c>
      <c r="GY226" t="s">
        <v>230</v>
      </c>
      <c r="GZ226">
        <v>22862</v>
      </c>
      <c r="HA226">
        <v>132</v>
      </c>
      <c r="HB226">
        <v>146</v>
      </c>
      <c r="HC226" t="s">
        <v>230</v>
      </c>
      <c r="HD226">
        <v>22862</v>
      </c>
    </row>
    <row r="227" spans="1:212" x14ac:dyDescent="0.25">
      <c r="A227" t="s">
        <v>395</v>
      </c>
      <c r="B227" t="s">
        <v>1827</v>
      </c>
      <c r="C227" t="s">
        <v>397</v>
      </c>
      <c r="D227" t="s">
        <v>397</v>
      </c>
      <c r="E227" t="s">
        <v>398</v>
      </c>
      <c r="F227" t="s">
        <v>399</v>
      </c>
      <c r="G227" t="s">
        <v>400</v>
      </c>
      <c r="H227">
        <v>0.13544</v>
      </c>
      <c r="I227">
        <v>0.26810899999999999</v>
      </c>
      <c r="J227">
        <v>0.95586700000000002</v>
      </c>
      <c r="K227">
        <v>1.5150200000000001E-2</v>
      </c>
      <c r="L227">
        <v>49.618000000000002</v>
      </c>
      <c r="M227">
        <v>9.9733999999999998</v>
      </c>
      <c r="N227">
        <v>49.618000000000002</v>
      </c>
      <c r="R227" s="9">
        <v>0.12532699999999999</v>
      </c>
      <c r="S227" s="9">
        <v>0.13544</v>
      </c>
      <c r="AA227" s="16">
        <f t="shared" si="44"/>
        <v>0</v>
      </c>
      <c r="AB227" s="13">
        <f t="shared" si="45"/>
        <v>2</v>
      </c>
      <c r="AC227" s="16">
        <f t="shared" si="46"/>
        <v>0</v>
      </c>
      <c r="AD227" s="13">
        <f t="shared" si="47"/>
        <v>0</v>
      </c>
      <c r="AE227" s="16">
        <f t="shared" si="48"/>
        <v>0</v>
      </c>
      <c r="AF227" s="13">
        <f t="shared" si="48"/>
        <v>2</v>
      </c>
      <c r="AG227" s="17">
        <f t="shared" si="49"/>
        <v>2</v>
      </c>
      <c r="AH227" s="21">
        <f t="shared" si="50"/>
        <v>0</v>
      </c>
      <c r="AI227" s="22">
        <f t="shared" si="51"/>
        <v>2</v>
      </c>
      <c r="AJ227" s="21">
        <f t="shared" si="52"/>
        <v>0</v>
      </c>
      <c r="AK227" s="22">
        <f t="shared" si="53"/>
        <v>0</v>
      </c>
      <c r="AL227" s="21">
        <f t="shared" si="54"/>
        <v>0</v>
      </c>
      <c r="AM227" s="22">
        <f t="shared" si="55"/>
        <v>2</v>
      </c>
      <c r="AN227" s="23">
        <f t="shared" si="56"/>
        <v>2</v>
      </c>
      <c r="AX227">
        <v>0</v>
      </c>
      <c r="AY227">
        <v>1.8034700000000001E-2</v>
      </c>
      <c r="AZ227">
        <v>46.66</v>
      </c>
      <c r="BA227">
        <v>0.95586700000000002</v>
      </c>
      <c r="BB227">
        <v>1.5150200000000001E-2</v>
      </c>
      <c r="BC227">
        <v>49.618000000000002</v>
      </c>
      <c r="CA227" t="s">
        <v>1714</v>
      </c>
      <c r="CB227" t="s">
        <v>1828</v>
      </c>
      <c r="CC227" t="s">
        <v>1829</v>
      </c>
      <c r="CD227" t="s">
        <v>1072</v>
      </c>
      <c r="CE227" t="s">
        <v>1830</v>
      </c>
      <c r="CF227" t="s">
        <v>1831</v>
      </c>
      <c r="CG227">
        <v>22</v>
      </c>
      <c r="CH227">
        <v>4</v>
      </c>
      <c r="CI227">
        <v>2.1585999999999999</v>
      </c>
      <c r="CJ227">
        <v>0</v>
      </c>
      <c r="CK227">
        <v>0</v>
      </c>
      <c r="CL227">
        <v>0</v>
      </c>
      <c r="CM227">
        <v>0</v>
      </c>
      <c r="CN227" t="s">
        <v>210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 t="s">
        <v>210</v>
      </c>
      <c r="DB227" t="s">
        <v>210</v>
      </c>
      <c r="DC227" t="s">
        <v>210</v>
      </c>
      <c r="DD227" t="s">
        <v>210</v>
      </c>
      <c r="DE227" t="s">
        <v>210</v>
      </c>
      <c r="DF227" t="s">
        <v>210</v>
      </c>
      <c r="DG227" t="s">
        <v>210</v>
      </c>
      <c r="DH227" t="s">
        <v>210</v>
      </c>
      <c r="DI227" t="s">
        <v>210</v>
      </c>
      <c r="DJ227" t="s">
        <v>210</v>
      </c>
      <c r="DK227" t="s">
        <v>210</v>
      </c>
      <c r="DL227" t="s">
        <v>210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GK227">
        <v>225</v>
      </c>
      <c r="GL227">
        <v>39</v>
      </c>
      <c r="GM227">
        <v>355</v>
      </c>
      <c r="GN227">
        <v>355</v>
      </c>
      <c r="GO227">
        <v>209</v>
      </c>
      <c r="GP227">
        <v>218</v>
      </c>
      <c r="GS227">
        <v>580</v>
      </c>
      <c r="GT227">
        <v>643</v>
      </c>
      <c r="GU227" t="s">
        <v>218</v>
      </c>
      <c r="GV227">
        <v>7240</v>
      </c>
      <c r="GW227">
        <v>580</v>
      </c>
      <c r="GX227">
        <v>643</v>
      </c>
      <c r="GY227" t="s">
        <v>218</v>
      </c>
      <c r="GZ227">
        <v>7240</v>
      </c>
      <c r="HA227">
        <v>580</v>
      </c>
      <c r="HB227">
        <v>643</v>
      </c>
      <c r="HC227" t="s">
        <v>218</v>
      </c>
      <c r="HD227">
        <v>7240</v>
      </c>
    </row>
    <row r="228" spans="1:212" x14ac:dyDescent="0.25">
      <c r="A228" t="s">
        <v>1832</v>
      </c>
      <c r="B228" t="s">
        <v>1833</v>
      </c>
      <c r="C228" t="s">
        <v>1834</v>
      </c>
      <c r="D228" t="s">
        <v>1834</v>
      </c>
      <c r="E228" t="s">
        <v>1835</v>
      </c>
      <c r="F228" t="s">
        <v>1836</v>
      </c>
      <c r="G228" t="s">
        <v>1837</v>
      </c>
      <c r="H228">
        <v>0.99997599999999998</v>
      </c>
      <c r="I228" s="1">
        <v>1.31877E-6</v>
      </c>
      <c r="J228">
        <v>48.539299999999997</v>
      </c>
      <c r="K228">
        <v>8.15491E-4</v>
      </c>
      <c r="L228">
        <v>92.855999999999995</v>
      </c>
      <c r="M228">
        <v>36.817</v>
      </c>
      <c r="N228">
        <v>92.855999999999995</v>
      </c>
      <c r="W228" s="11">
        <v>0.99997599999999998</v>
      </c>
      <c r="AA228" s="16">
        <f t="shared" si="44"/>
        <v>0</v>
      </c>
      <c r="AB228" s="13">
        <f t="shared" si="45"/>
        <v>0</v>
      </c>
      <c r="AC228" s="16">
        <f t="shared" si="46"/>
        <v>1</v>
      </c>
      <c r="AD228" s="13">
        <f t="shared" si="47"/>
        <v>0</v>
      </c>
      <c r="AE228" s="16">
        <f t="shared" si="48"/>
        <v>1</v>
      </c>
      <c r="AF228" s="13">
        <f t="shared" si="48"/>
        <v>0</v>
      </c>
      <c r="AG228" s="17">
        <f t="shared" si="49"/>
        <v>1</v>
      </c>
      <c r="AH228" s="21">
        <f t="shared" si="50"/>
        <v>0</v>
      </c>
      <c r="AI228" s="22">
        <f t="shared" si="51"/>
        <v>0</v>
      </c>
      <c r="AJ228" s="21">
        <f t="shared" si="52"/>
        <v>0</v>
      </c>
      <c r="AK228" s="22">
        <f t="shared" si="53"/>
        <v>0</v>
      </c>
      <c r="AL228" s="21">
        <f t="shared" si="54"/>
        <v>0</v>
      </c>
      <c r="AM228" s="22">
        <f t="shared" si="55"/>
        <v>0</v>
      </c>
      <c r="AN228" s="23">
        <f t="shared" si="56"/>
        <v>0</v>
      </c>
      <c r="BM228">
        <v>48.539299999999997</v>
      </c>
      <c r="BN228">
        <v>8.15491E-4</v>
      </c>
      <c r="BO228">
        <v>92.855999999999995</v>
      </c>
      <c r="BZ228">
        <v>1</v>
      </c>
      <c r="CA228" t="s">
        <v>1714</v>
      </c>
      <c r="CB228" t="s">
        <v>1838</v>
      </c>
      <c r="CC228" t="s">
        <v>1839</v>
      </c>
      <c r="CD228" t="s">
        <v>1483</v>
      </c>
      <c r="CE228" t="s">
        <v>1840</v>
      </c>
      <c r="CF228" t="s">
        <v>1841</v>
      </c>
      <c r="CG228">
        <v>6</v>
      </c>
      <c r="CH228">
        <v>2</v>
      </c>
      <c r="CI228">
        <v>0.80008000000000001</v>
      </c>
      <c r="CJ228">
        <v>0</v>
      </c>
      <c r="CK228">
        <v>0</v>
      </c>
      <c r="CL228">
        <v>0</v>
      </c>
      <c r="CM228">
        <v>0</v>
      </c>
      <c r="CN228" t="s">
        <v>210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 t="s">
        <v>210</v>
      </c>
      <c r="DB228" t="s">
        <v>210</v>
      </c>
      <c r="DC228" t="s">
        <v>210</v>
      </c>
      <c r="DD228" t="s">
        <v>210</v>
      </c>
      <c r="DE228" t="s">
        <v>210</v>
      </c>
      <c r="DF228" t="s">
        <v>210</v>
      </c>
      <c r="DG228" t="s">
        <v>210</v>
      </c>
      <c r="DH228" t="s">
        <v>210</v>
      </c>
      <c r="DI228" t="s">
        <v>210</v>
      </c>
      <c r="DJ228" t="s">
        <v>210</v>
      </c>
      <c r="DK228" t="s">
        <v>210</v>
      </c>
      <c r="DL228" t="s">
        <v>210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GK228">
        <v>226</v>
      </c>
      <c r="GL228">
        <v>40</v>
      </c>
      <c r="GM228">
        <v>6</v>
      </c>
      <c r="GN228">
        <v>6</v>
      </c>
      <c r="GO228">
        <v>399</v>
      </c>
      <c r="GP228">
        <v>416</v>
      </c>
      <c r="GQ228">
        <v>2360</v>
      </c>
      <c r="GR228">
        <v>3834</v>
      </c>
      <c r="GS228">
        <v>2360</v>
      </c>
      <c r="GT228">
        <v>3834</v>
      </c>
      <c r="GU228" t="s">
        <v>242</v>
      </c>
      <c r="GV228">
        <v>9165</v>
      </c>
      <c r="GW228">
        <v>2360</v>
      </c>
      <c r="GX228">
        <v>3834</v>
      </c>
      <c r="GY228" t="s">
        <v>242</v>
      </c>
      <c r="GZ228">
        <v>9165</v>
      </c>
      <c r="HA228">
        <v>2360</v>
      </c>
      <c r="HB228">
        <v>3834</v>
      </c>
      <c r="HC228" t="s">
        <v>242</v>
      </c>
      <c r="HD228">
        <v>9165</v>
      </c>
    </row>
    <row r="229" spans="1:212" x14ac:dyDescent="0.25">
      <c r="A229" t="s">
        <v>1842</v>
      </c>
      <c r="B229" t="s">
        <v>1843</v>
      </c>
      <c r="C229" t="s">
        <v>1844</v>
      </c>
      <c r="D229" t="s">
        <v>1844</v>
      </c>
      <c r="E229" t="s">
        <v>1845</v>
      </c>
      <c r="F229" t="s">
        <v>1846</v>
      </c>
      <c r="G229" t="s">
        <v>1847</v>
      </c>
      <c r="H229">
        <v>0.99789600000000001</v>
      </c>
      <c r="I229">
        <v>2.5985800000000002E-4</v>
      </c>
      <c r="J229">
        <v>26.760100000000001</v>
      </c>
      <c r="K229">
        <v>1.87809E-2</v>
      </c>
      <c r="L229">
        <v>50.472999999999999</v>
      </c>
      <c r="M229">
        <v>7.0308000000000002</v>
      </c>
      <c r="N229">
        <v>50.472999999999999</v>
      </c>
      <c r="Q229" s="7">
        <v>0.99789600000000001</v>
      </c>
      <c r="AA229" s="16">
        <f t="shared" si="44"/>
        <v>1</v>
      </c>
      <c r="AB229" s="13">
        <f t="shared" si="45"/>
        <v>0</v>
      </c>
      <c r="AC229" s="16">
        <f t="shared" si="46"/>
        <v>0</v>
      </c>
      <c r="AD229" s="13">
        <f t="shared" si="47"/>
        <v>0</v>
      </c>
      <c r="AE229" s="16">
        <f t="shared" si="48"/>
        <v>1</v>
      </c>
      <c r="AF229" s="13">
        <f t="shared" si="48"/>
        <v>0</v>
      </c>
      <c r="AG229" s="17">
        <f t="shared" si="49"/>
        <v>1</v>
      </c>
      <c r="AH229" s="21">
        <f t="shared" si="50"/>
        <v>0</v>
      </c>
      <c r="AI229" s="22">
        <f t="shared" si="51"/>
        <v>0</v>
      </c>
      <c r="AJ229" s="21">
        <f t="shared" si="52"/>
        <v>0</v>
      </c>
      <c r="AK229" s="22">
        <f t="shared" si="53"/>
        <v>0</v>
      </c>
      <c r="AL229" s="21">
        <f t="shared" si="54"/>
        <v>0</v>
      </c>
      <c r="AM229" s="22">
        <f t="shared" si="55"/>
        <v>0</v>
      </c>
      <c r="AN229" s="23">
        <f t="shared" si="56"/>
        <v>0</v>
      </c>
      <c r="AU229">
        <v>26.760100000000001</v>
      </c>
      <c r="AV229">
        <v>1.87809E-2</v>
      </c>
      <c r="AW229">
        <v>50.472999999999999</v>
      </c>
      <c r="BZ229">
        <v>1</v>
      </c>
      <c r="CA229" t="s">
        <v>1714</v>
      </c>
      <c r="CB229" t="s">
        <v>1848</v>
      </c>
      <c r="CC229" t="s">
        <v>391</v>
      </c>
      <c r="CD229" t="s">
        <v>1849</v>
      </c>
      <c r="CE229" t="s">
        <v>1850</v>
      </c>
      <c r="CF229" t="s">
        <v>1851</v>
      </c>
      <c r="CG229">
        <v>5</v>
      </c>
      <c r="CH229">
        <v>2</v>
      </c>
      <c r="CI229">
        <v>3.0127000000000002</v>
      </c>
      <c r="CJ229">
        <v>0</v>
      </c>
      <c r="CK229">
        <v>0</v>
      </c>
      <c r="CL229">
        <v>0</v>
      </c>
      <c r="CM229">
        <v>0</v>
      </c>
      <c r="CN229" t="s">
        <v>210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 t="s">
        <v>210</v>
      </c>
      <c r="DB229" t="s">
        <v>210</v>
      </c>
      <c r="DC229" t="s">
        <v>210</v>
      </c>
      <c r="DD229" t="s">
        <v>210</v>
      </c>
      <c r="DE229" t="s">
        <v>210</v>
      </c>
      <c r="DF229" t="s">
        <v>210</v>
      </c>
      <c r="DG229" t="s">
        <v>210</v>
      </c>
      <c r="DH229" t="s">
        <v>210</v>
      </c>
      <c r="DI229" t="s">
        <v>210</v>
      </c>
      <c r="DJ229" t="s">
        <v>210</v>
      </c>
      <c r="DK229" t="s">
        <v>210</v>
      </c>
      <c r="DL229" t="s">
        <v>210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GK229">
        <v>227</v>
      </c>
      <c r="GL229">
        <v>41</v>
      </c>
      <c r="GM229">
        <v>6</v>
      </c>
      <c r="GN229">
        <v>6</v>
      </c>
      <c r="GO229">
        <v>475</v>
      </c>
      <c r="GP229">
        <v>492</v>
      </c>
      <c r="GQ229">
        <v>2506</v>
      </c>
      <c r="GR229">
        <v>3993</v>
      </c>
      <c r="GS229">
        <v>2506</v>
      </c>
      <c r="GT229">
        <v>3993</v>
      </c>
      <c r="GU229" t="s">
        <v>271</v>
      </c>
      <c r="GV229">
        <v>15539</v>
      </c>
      <c r="GW229">
        <v>2506</v>
      </c>
      <c r="GX229">
        <v>3993</v>
      </c>
      <c r="GY229" t="s">
        <v>271</v>
      </c>
      <c r="GZ229">
        <v>15539</v>
      </c>
      <c r="HA229">
        <v>2506</v>
      </c>
      <c r="HB229">
        <v>3993</v>
      </c>
      <c r="HC229" t="s">
        <v>271</v>
      </c>
      <c r="HD229">
        <v>15539</v>
      </c>
    </row>
    <row r="230" spans="1:212" x14ac:dyDescent="0.25">
      <c r="A230" t="s">
        <v>1852</v>
      </c>
      <c r="B230" t="s">
        <v>1853</v>
      </c>
      <c r="C230" t="s">
        <v>1854</v>
      </c>
      <c r="D230" t="s">
        <v>1854</v>
      </c>
      <c r="E230" t="s">
        <v>1855</v>
      </c>
      <c r="F230" t="s">
        <v>1856</v>
      </c>
      <c r="G230" t="s">
        <v>1857</v>
      </c>
      <c r="H230">
        <v>1</v>
      </c>
      <c r="I230">
        <v>0</v>
      </c>
      <c r="J230">
        <v>16.2745</v>
      </c>
      <c r="K230">
        <v>1.8664400000000001E-2</v>
      </c>
      <c r="L230">
        <v>51.927</v>
      </c>
      <c r="M230">
        <v>6.7656999999999998</v>
      </c>
      <c r="N230">
        <v>51.927</v>
      </c>
      <c r="P230" s="7">
        <v>1</v>
      </c>
      <c r="AA230" s="16">
        <f t="shared" si="44"/>
        <v>1</v>
      </c>
      <c r="AB230" s="13">
        <f t="shared" si="45"/>
        <v>0</v>
      </c>
      <c r="AC230" s="16">
        <f t="shared" si="46"/>
        <v>0</v>
      </c>
      <c r="AD230" s="13">
        <f t="shared" si="47"/>
        <v>0</v>
      </c>
      <c r="AE230" s="16">
        <f t="shared" si="48"/>
        <v>1</v>
      </c>
      <c r="AF230" s="13">
        <f t="shared" si="48"/>
        <v>0</v>
      </c>
      <c r="AG230" s="17">
        <f t="shared" si="49"/>
        <v>1</v>
      </c>
      <c r="AH230" s="21">
        <f t="shared" si="50"/>
        <v>1</v>
      </c>
      <c r="AI230" s="22">
        <f t="shared" si="51"/>
        <v>0</v>
      </c>
      <c r="AJ230" s="21">
        <f t="shared" si="52"/>
        <v>0</v>
      </c>
      <c r="AK230" s="22">
        <f t="shared" si="53"/>
        <v>0</v>
      </c>
      <c r="AL230" s="21">
        <f t="shared" si="54"/>
        <v>1</v>
      </c>
      <c r="AM230" s="22">
        <f t="shared" si="55"/>
        <v>0</v>
      </c>
      <c r="AN230" s="23">
        <f t="shared" si="56"/>
        <v>1</v>
      </c>
      <c r="AR230">
        <v>16.2745</v>
      </c>
      <c r="AS230">
        <v>1.8664400000000001E-2</v>
      </c>
      <c r="AT230">
        <v>51.927</v>
      </c>
      <c r="CA230" t="s">
        <v>1714</v>
      </c>
      <c r="CB230" t="s">
        <v>1858</v>
      </c>
      <c r="CC230" t="s">
        <v>1859</v>
      </c>
      <c r="CD230" t="s">
        <v>1860</v>
      </c>
      <c r="CE230" t="s">
        <v>1861</v>
      </c>
      <c r="CF230" t="s">
        <v>1862</v>
      </c>
      <c r="CG230">
        <v>6</v>
      </c>
      <c r="CH230">
        <v>2</v>
      </c>
      <c r="CI230">
        <v>3.3957999999999999</v>
      </c>
      <c r="CJ230">
        <v>53198000</v>
      </c>
      <c r="CK230">
        <v>53198000</v>
      </c>
      <c r="CL230">
        <v>0</v>
      </c>
      <c r="CM230">
        <v>0</v>
      </c>
      <c r="CN230" t="s">
        <v>210</v>
      </c>
      <c r="CO230">
        <v>0</v>
      </c>
      <c r="CP230">
        <v>53198000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 t="s">
        <v>210</v>
      </c>
      <c r="DB230" t="s">
        <v>210</v>
      </c>
      <c r="DC230" t="s">
        <v>210</v>
      </c>
      <c r="DD230" t="s">
        <v>210</v>
      </c>
      <c r="DE230" t="s">
        <v>210</v>
      </c>
      <c r="DF230" t="s">
        <v>210</v>
      </c>
      <c r="DG230" t="s">
        <v>210</v>
      </c>
      <c r="DH230" t="s">
        <v>210</v>
      </c>
      <c r="DI230" t="s">
        <v>210</v>
      </c>
      <c r="DJ230" t="s">
        <v>210</v>
      </c>
      <c r="DK230" t="s">
        <v>210</v>
      </c>
      <c r="DL230" t="s">
        <v>210</v>
      </c>
      <c r="DM230">
        <v>0</v>
      </c>
      <c r="DN230">
        <v>0</v>
      </c>
      <c r="DO230">
        <v>0</v>
      </c>
      <c r="DP230">
        <v>53198000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GK230">
        <v>228</v>
      </c>
      <c r="GL230">
        <v>45</v>
      </c>
      <c r="GM230">
        <v>854</v>
      </c>
      <c r="GN230">
        <v>854</v>
      </c>
      <c r="GO230">
        <v>353</v>
      </c>
      <c r="GP230">
        <v>369</v>
      </c>
      <c r="GQ230">
        <v>1907</v>
      </c>
      <c r="GR230">
        <v>2996</v>
      </c>
      <c r="GS230">
        <v>1907</v>
      </c>
      <c r="GT230">
        <v>2996</v>
      </c>
      <c r="GU230" t="s">
        <v>911</v>
      </c>
      <c r="GV230">
        <v>9703</v>
      </c>
      <c r="GW230">
        <v>1907</v>
      </c>
      <c r="GX230">
        <v>2996</v>
      </c>
      <c r="GY230" t="s">
        <v>911</v>
      </c>
      <c r="GZ230">
        <v>9703</v>
      </c>
      <c r="HA230">
        <v>1907</v>
      </c>
      <c r="HB230">
        <v>2996</v>
      </c>
      <c r="HC230" t="s">
        <v>911</v>
      </c>
      <c r="HD230">
        <v>9703</v>
      </c>
    </row>
    <row r="231" spans="1:212" x14ac:dyDescent="0.25">
      <c r="A231" t="s">
        <v>418</v>
      </c>
      <c r="B231" t="s">
        <v>1863</v>
      </c>
      <c r="C231" t="s">
        <v>420</v>
      </c>
      <c r="D231" t="s">
        <v>420</v>
      </c>
      <c r="E231" t="s">
        <v>421</v>
      </c>
      <c r="F231" t="s">
        <v>422</v>
      </c>
      <c r="G231" t="s">
        <v>423</v>
      </c>
      <c r="H231">
        <v>0.49999900000000003</v>
      </c>
      <c r="I231">
        <v>0.15312799999999999</v>
      </c>
      <c r="J231">
        <v>0</v>
      </c>
      <c r="K231">
        <v>1.2251400000000001E-2</v>
      </c>
      <c r="L231">
        <v>73.832999999999998</v>
      </c>
      <c r="M231">
        <v>9.3134999999999994</v>
      </c>
      <c r="N231">
        <v>73.832999999999998</v>
      </c>
      <c r="T231" s="9">
        <v>0.49999900000000003</v>
      </c>
      <c r="AA231" s="16">
        <f t="shared" si="44"/>
        <v>0</v>
      </c>
      <c r="AB231" s="13">
        <f t="shared" si="45"/>
        <v>1</v>
      </c>
      <c r="AC231" s="16">
        <f t="shared" si="46"/>
        <v>0</v>
      </c>
      <c r="AD231" s="13">
        <f t="shared" si="47"/>
        <v>0</v>
      </c>
      <c r="AE231" s="16">
        <f t="shared" si="48"/>
        <v>0</v>
      </c>
      <c r="AF231" s="13">
        <f t="shared" si="48"/>
        <v>1</v>
      </c>
      <c r="AG231" s="17">
        <f t="shared" si="49"/>
        <v>1</v>
      </c>
      <c r="AH231" s="21">
        <f t="shared" si="50"/>
        <v>0</v>
      </c>
      <c r="AI231" s="22">
        <f t="shared" si="51"/>
        <v>0</v>
      </c>
      <c r="AJ231" s="21">
        <f t="shared" si="52"/>
        <v>0</v>
      </c>
      <c r="AK231" s="22">
        <f t="shared" si="53"/>
        <v>0</v>
      </c>
      <c r="AL231" s="21">
        <f t="shared" si="54"/>
        <v>0</v>
      </c>
      <c r="AM231" s="22">
        <f t="shared" si="55"/>
        <v>0</v>
      </c>
      <c r="AN231" s="23">
        <f t="shared" si="56"/>
        <v>0</v>
      </c>
      <c r="BD231">
        <v>0</v>
      </c>
      <c r="BE231">
        <v>1.2251400000000001E-2</v>
      </c>
      <c r="BF231">
        <v>73.832999999999998</v>
      </c>
      <c r="BZ231">
        <v>1</v>
      </c>
      <c r="CA231" t="s">
        <v>1714</v>
      </c>
      <c r="CB231" t="s">
        <v>1864</v>
      </c>
      <c r="CC231" t="s">
        <v>1865</v>
      </c>
      <c r="CD231" t="s">
        <v>442</v>
      </c>
      <c r="CE231" t="s">
        <v>425</v>
      </c>
      <c r="CF231" t="s">
        <v>426</v>
      </c>
      <c r="CG231">
        <v>1</v>
      </c>
      <c r="CH231">
        <v>3</v>
      </c>
      <c r="CI231">
        <v>3.9146000000000001</v>
      </c>
      <c r="CJ231">
        <v>321240</v>
      </c>
      <c r="CK231">
        <v>321240</v>
      </c>
      <c r="CL231">
        <v>0</v>
      </c>
      <c r="CM231">
        <v>0</v>
      </c>
      <c r="CN231" t="s">
        <v>210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321240</v>
      </c>
      <c r="CX231">
        <v>0</v>
      </c>
      <c r="CY231">
        <v>0</v>
      </c>
      <c r="CZ231">
        <v>0</v>
      </c>
      <c r="DA231" t="s">
        <v>210</v>
      </c>
      <c r="DB231" t="s">
        <v>210</v>
      </c>
      <c r="DC231" t="s">
        <v>210</v>
      </c>
      <c r="DD231" t="s">
        <v>210</v>
      </c>
      <c r="DE231" t="s">
        <v>210</v>
      </c>
      <c r="DF231" t="s">
        <v>210</v>
      </c>
      <c r="DG231" t="s">
        <v>210</v>
      </c>
      <c r="DH231" t="s">
        <v>210</v>
      </c>
      <c r="DI231" t="s">
        <v>210</v>
      </c>
      <c r="DJ231" t="s">
        <v>210</v>
      </c>
      <c r="DK231" t="s">
        <v>210</v>
      </c>
      <c r="DL231" t="s">
        <v>210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321240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GK231">
        <v>229</v>
      </c>
      <c r="GL231">
        <v>47</v>
      </c>
      <c r="GM231">
        <v>169</v>
      </c>
      <c r="GN231">
        <v>169</v>
      </c>
      <c r="GO231">
        <v>610</v>
      </c>
      <c r="GP231">
        <v>627</v>
      </c>
      <c r="GQ231">
        <v>2740</v>
      </c>
      <c r="GR231">
        <v>4230</v>
      </c>
      <c r="GS231">
        <v>2740</v>
      </c>
      <c r="GT231">
        <v>4230</v>
      </c>
      <c r="GU231" t="s">
        <v>340</v>
      </c>
      <c r="GV231">
        <v>10419</v>
      </c>
      <c r="GW231">
        <v>2740</v>
      </c>
      <c r="GX231">
        <v>4230</v>
      </c>
      <c r="GY231" t="s">
        <v>340</v>
      </c>
      <c r="GZ231">
        <v>10419</v>
      </c>
      <c r="HA231">
        <v>2740</v>
      </c>
      <c r="HB231">
        <v>4230</v>
      </c>
      <c r="HC231" t="s">
        <v>340</v>
      </c>
      <c r="HD231">
        <v>10419</v>
      </c>
    </row>
    <row r="232" spans="1:212" x14ac:dyDescent="0.25">
      <c r="A232" t="s">
        <v>454</v>
      </c>
      <c r="B232" t="s">
        <v>1866</v>
      </c>
      <c r="C232" t="s">
        <v>456</v>
      </c>
      <c r="D232" t="s">
        <v>456</v>
      </c>
      <c r="E232" t="s">
        <v>457</v>
      </c>
      <c r="F232" t="s">
        <v>458</v>
      </c>
      <c r="G232" t="s">
        <v>459</v>
      </c>
      <c r="H232">
        <v>0.58356200000000003</v>
      </c>
      <c r="I232">
        <v>9.8286399999999996E-2</v>
      </c>
      <c r="J232">
        <v>3.4037299999999999</v>
      </c>
      <c r="K232">
        <v>1.7901400000000001E-2</v>
      </c>
      <c r="L232">
        <v>45.79</v>
      </c>
      <c r="M232">
        <v>7.601</v>
      </c>
      <c r="N232">
        <v>45.79</v>
      </c>
      <c r="Z232" s="13">
        <v>0.58356200000000003</v>
      </c>
      <c r="AA232" s="16">
        <f t="shared" si="44"/>
        <v>0</v>
      </c>
      <c r="AB232" s="13">
        <f t="shared" si="45"/>
        <v>0</v>
      </c>
      <c r="AC232" s="16">
        <f t="shared" si="46"/>
        <v>0</v>
      </c>
      <c r="AD232" s="13">
        <f t="shared" si="47"/>
        <v>1</v>
      </c>
      <c r="AE232" s="16">
        <f t="shared" si="48"/>
        <v>0</v>
      </c>
      <c r="AF232" s="13">
        <f t="shared" si="48"/>
        <v>1</v>
      </c>
      <c r="AG232" s="17">
        <f t="shared" si="49"/>
        <v>1</v>
      </c>
      <c r="AH232" s="21">
        <f t="shared" si="50"/>
        <v>0</v>
      </c>
      <c r="AI232" s="22">
        <f t="shared" si="51"/>
        <v>0</v>
      </c>
      <c r="AJ232" s="21">
        <f t="shared" si="52"/>
        <v>0</v>
      </c>
      <c r="AK232" s="22">
        <f t="shared" si="53"/>
        <v>0</v>
      </c>
      <c r="AL232" s="21">
        <f t="shared" si="54"/>
        <v>0</v>
      </c>
      <c r="AM232" s="22">
        <f t="shared" si="55"/>
        <v>0</v>
      </c>
      <c r="AN232" s="23">
        <f t="shared" si="56"/>
        <v>0</v>
      </c>
      <c r="BV232">
        <v>3.4037299999999999</v>
      </c>
      <c r="BW232">
        <v>1.7901400000000001E-2</v>
      </c>
      <c r="BX232">
        <v>45.79</v>
      </c>
      <c r="BZ232">
        <v>3</v>
      </c>
      <c r="CA232" t="s">
        <v>1714</v>
      </c>
      <c r="CB232" t="s">
        <v>1867</v>
      </c>
      <c r="CC232" t="s">
        <v>1868</v>
      </c>
      <c r="CD232" t="s">
        <v>1158</v>
      </c>
      <c r="CE232" t="s">
        <v>462</v>
      </c>
      <c r="CF232" t="s">
        <v>463</v>
      </c>
      <c r="CG232">
        <v>7</v>
      </c>
      <c r="CH232">
        <v>2</v>
      </c>
      <c r="CI232">
        <v>2.5590999999999999</v>
      </c>
      <c r="CJ232">
        <v>0</v>
      </c>
      <c r="CK232">
        <v>0</v>
      </c>
      <c r="CL232">
        <v>0</v>
      </c>
      <c r="CM232">
        <v>0</v>
      </c>
      <c r="CN232" t="s">
        <v>210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 t="s">
        <v>210</v>
      </c>
      <c r="DB232" t="s">
        <v>210</v>
      </c>
      <c r="DC232" t="s">
        <v>210</v>
      </c>
      <c r="DD232" t="s">
        <v>210</v>
      </c>
      <c r="DE232" t="s">
        <v>210</v>
      </c>
      <c r="DF232" t="s">
        <v>210</v>
      </c>
      <c r="DG232" t="s">
        <v>210</v>
      </c>
      <c r="DH232" t="s">
        <v>210</v>
      </c>
      <c r="DI232" t="s">
        <v>210</v>
      </c>
      <c r="DJ232" t="s">
        <v>210</v>
      </c>
      <c r="DK232" t="s">
        <v>210</v>
      </c>
      <c r="DL232" t="s">
        <v>210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GK232">
        <v>230</v>
      </c>
      <c r="GL232">
        <v>55</v>
      </c>
      <c r="GM232">
        <v>106</v>
      </c>
      <c r="GN232">
        <v>106</v>
      </c>
      <c r="GO232">
        <v>309</v>
      </c>
      <c r="GP232">
        <v>323</v>
      </c>
      <c r="GQ232">
        <v>1468</v>
      </c>
      <c r="GR232">
        <v>2122</v>
      </c>
      <c r="GS232">
        <v>1468</v>
      </c>
      <c r="GT232">
        <v>2122</v>
      </c>
      <c r="GU232" t="s">
        <v>230</v>
      </c>
      <c r="GV232">
        <v>10142</v>
      </c>
      <c r="GW232">
        <v>1468</v>
      </c>
      <c r="GX232">
        <v>2122</v>
      </c>
      <c r="GY232" t="s">
        <v>230</v>
      </c>
      <c r="GZ232">
        <v>10142</v>
      </c>
      <c r="HA232">
        <v>1468</v>
      </c>
      <c r="HB232">
        <v>2122</v>
      </c>
      <c r="HC232" t="s">
        <v>230</v>
      </c>
      <c r="HD232">
        <v>10142</v>
      </c>
    </row>
    <row r="233" spans="1:212" x14ac:dyDescent="0.25">
      <c r="A233" t="s">
        <v>454</v>
      </c>
      <c r="B233" t="s">
        <v>1869</v>
      </c>
      <c r="C233" t="s">
        <v>456</v>
      </c>
      <c r="D233" t="s">
        <v>456</v>
      </c>
      <c r="E233" t="s">
        <v>457</v>
      </c>
      <c r="F233" t="s">
        <v>458</v>
      </c>
      <c r="G233" t="s">
        <v>459</v>
      </c>
      <c r="H233">
        <v>0.86196899999999999</v>
      </c>
      <c r="I233">
        <v>2.0734200000000001E-2</v>
      </c>
      <c r="J233">
        <v>10.0014</v>
      </c>
      <c r="K233">
        <v>1.7901400000000001E-2</v>
      </c>
      <c r="L233">
        <v>45.79</v>
      </c>
      <c r="M233">
        <v>7.601</v>
      </c>
      <c r="N233">
        <v>45.79</v>
      </c>
      <c r="Z233" s="13">
        <v>0.86196899999999999</v>
      </c>
      <c r="AA233" s="16">
        <f t="shared" si="44"/>
        <v>0</v>
      </c>
      <c r="AB233" s="13">
        <f t="shared" si="45"/>
        <v>0</v>
      </c>
      <c r="AC233" s="16">
        <f t="shared" si="46"/>
        <v>0</v>
      </c>
      <c r="AD233" s="13">
        <f t="shared" si="47"/>
        <v>1</v>
      </c>
      <c r="AE233" s="16">
        <f t="shared" si="48"/>
        <v>0</v>
      </c>
      <c r="AF233" s="13">
        <f t="shared" si="48"/>
        <v>1</v>
      </c>
      <c r="AG233" s="17">
        <f t="shared" si="49"/>
        <v>1</v>
      </c>
      <c r="AH233" s="21">
        <f t="shared" si="50"/>
        <v>0</v>
      </c>
      <c r="AI233" s="22">
        <f t="shared" si="51"/>
        <v>0</v>
      </c>
      <c r="AJ233" s="21">
        <f t="shared" si="52"/>
        <v>0</v>
      </c>
      <c r="AK233" s="22">
        <f t="shared" si="53"/>
        <v>0</v>
      </c>
      <c r="AL233" s="21">
        <f t="shared" si="54"/>
        <v>0</v>
      </c>
      <c r="AM233" s="22">
        <f t="shared" si="55"/>
        <v>0</v>
      </c>
      <c r="AN233" s="23">
        <f t="shared" si="56"/>
        <v>0</v>
      </c>
      <c r="BV233">
        <v>10.0014</v>
      </c>
      <c r="BW233">
        <v>1.7901400000000001E-2</v>
      </c>
      <c r="BX233">
        <v>45.79</v>
      </c>
      <c r="BZ233">
        <v>3</v>
      </c>
      <c r="CA233" t="s">
        <v>1714</v>
      </c>
      <c r="CB233" t="s">
        <v>1870</v>
      </c>
      <c r="CC233" t="s">
        <v>1871</v>
      </c>
      <c r="CD233" t="s">
        <v>1872</v>
      </c>
      <c r="CE233" t="s">
        <v>462</v>
      </c>
      <c r="CF233" t="s">
        <v>463</v>
      </c>
      <c r="CG233">
        <v>8</v>
      </c>
      <c r="CH233">
        <v>2</v>
      </c>
      <c r="CI233">
        <v>2.5590999999999999</v>
      </c>
      <c r="CJ233">
        <v>0</v>
      </c>
      <c r="CK233">
        <v>0</v>
      </c>
      <c r="CL233">
        <v>0</v>
      </c>
      <c r="CM233">
        <v>0</v>
      </c>
      <c r="CN233" t="s">
        <v>210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 t="s">
        <v>210</v>
      </c>
      <c r="DB233" t="s">
        <v>210</v>
      </c>
      <c r="DC233" t="s">
        <v>210</v>
      </c>
      <c r="DD233" t="s">
        <v>210</v>
      </c>
      <c r="DE233" t="s">
        <v>210</v>
      </c>
      <c r="DF233" t="s">
        <v>210</v>
      </c>
      <c r="DG233" t="s">
        <v>210</v>
      </c>
      <c r="DH233" t="s">
        <v>210</v>
      </c>
      <c r="DI233" t="s">
        <v>210</v>
      </c>
      <c r="DJ233" t="s">
        <v>210</v>
      </c>
      <c r="DK233" t="s">
        <v>210</v>
      </c>
      <c r="DL233" t="s">
        <v>210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GK233">
        <v>231</v>
      </c>
      <c r="GL233">
        <v>55</v>
      </c>
      <c r="GM233">
        <v>107</v>
      </c>
      <c r="GN233">
        <v>107</v>
      </c>
      <c r="GO233">
        <v>309</v>
      </c>
      <c r="GP233">
        <v>323</v>
      </c>
      <c r="GQ233">
        <v>1468</v>
      </c>
      <c r="GR233">
        <v>2122</v>
      </c>
      <c r="GS233">
        <v>1468</v>
      </c>
      <c r="GT233">
        <v>2122</v>
      </c>
      <c r="GU233" t="s">
        <v>230</v>
      </c>
      <c r="GV233">
        <v>10142</v>
      </c>
      <c r="GW233">
        <v>1468</v>
      </c>
      <c r="GX233">
        <v>2122</v>
      </c>
      <c r="GY233" t="s">
        <v>230</v>
      </c>
      <c r="GZ233">
        <v>10142</v>
      </c>
      <c r="HA233">
        <v>1468</v>
      </c>
      <c r="HB233">
        <v>2122</v>
      </c>
      <c r="HC233" t="s">
        <v>230</v>
      </c>
      <c r="HD233">
        <v>10142</v>
      </c>
    </row>
    <row r="234" spans="1:212" x14ac:dyDescent="0.25">
      <c r="A234" t="s">
        <v>474</v>
      </c>
      <c r="B234" t="s">
        <v>1873</v>
      </c>
      <c r="C234" t="s">
        <v>476</v>
      </c>
      <c r="D234" t="s">
        <v>476</v>
      </c>
      <c r="E234" t="s">
        <v>477</v>
      </c>
      <c r="F234" t="s">
        <v>478</v>
      </c>
      <c r="G234" t="s">
        <v>479</v>
      </c>
      <c r="H234">
        <v>0.50000100000000003</v>
      </c>
      <c r="I234">
        <v>0.13719400000000001</v>
      </c>
      <c r="J234">
        <v>0</v>
      </c>
      <c r="K234">
        <v>1.30352E-2</v>
      </c>
      <c r="L234">
        <v>67.578999999999994</v>
      </c>
      <c r="M234">
        <v>19.765999999999998</v>
      </c>
      <c r="N234">
        <v>67.578999999999994</v>
      </c>
      <c r="T234" s="9">
        <v>0.50000100000000003</v>
      </c>
      <c r="AA234" s="16">
        <f t="shared" si="44"/>
        <v>0</v>
      </c>
      <c r="AB234" s="13">
        <f t="shared" si="45"/>
        <v>1</v>
      </c>
      <c r="AC234" s="16">
        <f t="shared" si="46"/>
        <v>0</v>
      </c>
      <c r="AD234" s="13">
        <f t="shared" si="47"/>
        <v>0</v>
      </c>
      <c r="AE234" s="16">
        <f t="shared" si="48"/>
        <v>0</v>
      </c>
      <c r="AF234" s="13">
        <f t="shared" si="48"/>
        <v>1</v>
      </c>
      <c r="AG234" s="17">
        <f t="shared" si="49"/>
        <v>1</v>
      </c>
      <c r="AH234" s="21">
        <f t="shared" si="50"/>
        <v>0</v>
      </c>
      <c r="AI234" s="22">
        <f t="shared" si="51"/>
        <v>0</v>
      </c>
      <c r="AJ234" s="21">
        <f t="shared" si="52"/>
        <v>0</v>
      </c>
      <c r="AK234" s="22">
        <f t="shared" si="53"/>
        <v>0</v>
      </c>
      <c r="AL234" s="21">
        <f t="shared" si="54"/>
        <v>0</v>
      </c>
      <c r="AM234" s="22">
        <f t="shared" si="55"/>
        <v>0</v>
      </c>
      <c r="AN234" s="23">
        <f t="shared" si="56"/>
        <v>0</v>
      </c>
      <c r="BD234">
        <v>0</v>
      </c>
      <c r="BE234">
        <v>1.30352E-2</v>
      </c>
      <c r="BF234">
        <v>67.578999999999994</v>
      </c>
      <c r="BZ234">
        <v>1</v>
      </c>
      <c r="CA234" t="s">
        <v>1714</v>
      </c>
      <c r="CB234" t="s">
        <v>1874</v>
      </c>
      <c r="CC234" t="s">
        <v>214</v>
      </c>
      <c r="CD234" t="s">
        <v>215</v>
      </c>
      <c r="CE234" t="s">
        <v>481</v>
      </c>
      <c r="CF234" t="s">
        <v>482</v>
      </c>
      <c r="CG234">
        <v>5</v>
      </c>
      <c r="CH234">
        <v>3</v>
      </c>
      <c r="CI234">
        <v>-0.31364999999999998</v>
      </c>
      <c r="CJ234">
        <v>14588000</v>
      </c>
      <c r="CK234">
        <v>14588000</v>
      </c>
      <c r="CL234">
        <v>0</v>
      </c>
      <c r="CM234">
        <v>0</v>
      </c>
      <c r="CN234" t="s">
        <v>210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14588000</v>
      </c>
      <c r="CX234">
        <v>0</v>
      </c>
      <c r="CY234">
        <v>0</v>
      </c>
      <c r="CZ234">
        <v>0</v>
      </c>
      <c r="DA234" t="s">
        <v>210</v>
      </c>
      <c r="DB234" t="s">
        <v>210</v>
      </c>
      <c r="DC234" t="s">
        <v>210</v>
      </c>
      <c r="DD234" t="s">
        <v>210</v>
      </c>
      <c r="DE234" t="s">
        <v>210</v>
      </c>
      <c r="DF234" t="s">
        <v>210</v>
      </c>
      <c r="DG234" t="s">
        <v>210</v>
      </c>
      <c r="DH234" t="s">
        <v>210</v>
      </c>
      <c r="DI234" t="s">
        <v>210</v>
      </c>
      <c r="DJ234" t="s">
        <v>210</v>
      </c>
      <c r="DK234" t="s">
        <v>210</v>
      </c>
      <c r="DL234" t="s">
        <v>210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14588000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GK234">
        <v>232</v>
      </c>
      <c r="GL234">
        <v>66</v>
      </c>
      <c r="GM234">
        <v>923</v>
      </c>
      <c r="GN234">
        <v>923</v>
      </c>
      <c r="GO234">
        <v>59</v>
      </c>
      <c r="GP234">
        <v>59</v>
      </c>
      <c r="GQ234">
        <v>149</v>
      </c>
      <c r="GR234">
        <v>163</v>
      </c>
      <c r="GS234">
        <v>149</v>
      </c>
      <c r="GT234">
        <v>163</v>
      </c>
      <c r="GU234" t="s">
        <v>340</v>
      </c>
      <c r="GV234">
        <v>8822</v>
      </c>
      <c r="GW234">
        <v>149</v>
      </c>
      <c r="GX234">
        <v>163</v>
      </c>
      <c r="GY234" t="s">
        <v>340</v>
      </c>
      <c r="GZ234">
        <v>8822</v>
      </c>
      <c r="HA234">
        <v>149</v>
      </c>
      <c r="HB234">
        <v>163</v>
      </c>
      <c r="HC234" t="s">
        <v>340</v>
      </c>
      <c r="HD234">
        <v>8822</v>
      </c>
    </row>
    <row r="235" spans="1:212" x14ac:dyDescent="0.25">
      <c r="A235" t="s">
        <v>505</v>
      </c>
      <c r="B235" t="s">
        <v>1875</v>
      </c>
      <c r="C235" t="s">
        <v>507</v>
      </c>
      <c r="D235" t="s">
        <v>507</v>
      </c>
      <c r="E235" t="s">
        <v>508</v>
      </c>
      <c r="F235" t="s">
        <v>509</v>
      </c>
      <c r="G235" t="s">
        <v>510</v>
      </c>
      <c r="H235">
        <v>0.84169099999999997</v>
      </c>
      <c r="I235">
        <v>2.84925E-2</v>
      </c>
      <c r="J235">
        <v>5.6680099999999998</v>
      </c>
      <c r="K235">
        <v>1.46169E-2</v>
      </c>
      <c r="L235">
        <v>78.902000000000001</v>
      </c>
      <c r="M235">
        <v>14.862</v>
      </c>
      <c r="N235">
        <v>78.902000000000001</v>
      </c>
      <c r="T235" s="9">
        <v>0.84169099999999997</v>
      </c>
      <c r="AA235" s="16">
        <f t="shared" si="44"/>
        <v>0</v>
      </c>
      <c r="AB235" s="13">
        <f t="shared" si="45"/>
        <v>1</v>
      </c>
      <c r="AC235" s="16">
        <f t="shared" si="46"/>
        <v>0</v>
      </c>
      <c r="AD235" s="13">
        <f t="shared" si="47"/>
        <v>0</v>
      </c>
      <c r="AE235" s="16">
        <f t="shared" si="48"/>
        <v>0</v>
      </c>
      <c r="AF235" s="13">
        <f t="shared" si="48"/>
        <v>1</v>
      </c>
      <c r="AG235" s="17">
        <f t="shared" si="49"/>
        <v>1</v>
      </c>
      <c r="AH235" s="21">
        <f t="shared" si="50"/>
        <v>0</v>
      </c>
      <c r="AI235" s="22">
        <f t="shared" si="51"/>
        <v>0</v>
      </c>
      <c r="AJ235" s="21">
        <f t="shared" si="52"/>
        <v>0</v>
      </c>
      <c r="AK235" s="22">
        <f t="shared" si="53"/>
        <v>0</v>
      </c>
      <c r="AL235" s="21">
        <f t="shared" si="54"/>
        <v>0</v>
      </c>
      <c r="AM235" s="22">
        <f t="shared" si="55"/>
        <v>0</v>
      </c>
      <c r="AN235" s="23">
        <f t="shared" si="56"/>
        <v>0</v>
      </c>
      <c r="BD235">
        <v>5.6680099999999998</v>
      </c>
      <c r="BE235">
        <v>1.46169E-2</v>
      </c>
      <c r="BF235">
        <v>78.902000000000001</v>
      </c>
      <c r="BZ235">
        <v>2</v>
      </c>
      <c r="CA235" t="s">
        <v>1714</v>
      </c>
      <c r="CB235" t="s">
        <v>1876</v>
      </c>
      <c r="CC235" t="s">
        <v>1877</v>
      </c>
      <c r="CD235" t="s">
        <v>821</v>
      </c>
      <c r="CE235" t="s">
        <v>513</v>
      </c>
      <c r="CF235" t="s">
        <v>514</v>
      </c>
      <c r="CG235">
        <v>10</v>
      </c>
      <c r="CH235">
        <v>2</v>
      </c>
      <c r="CI235">
        <v>0.83077999999999996</v>
      </c>
      <c r="CJ235">
        <v>2159200</v>
      </c>
      <c r="CK235">
        <v>0</v>
      </c>
      <c r="CL235">
        <v>2159200</v>
      </c>
      <c r="CM235">
        <v>0</v>
      </c>
      <c r="CN235" t="s">
        <v>210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2159200</v>
      </c>
      <c r="CX235">
        <v>0</v>
      </c>
      <c r="CY235">
        <v>0</v>
      </c>
      <c r="CZ235">
        <v>0</v>
      </c>
      <c r="DA235" t="s">
        <v>210</v>
      </c>
      <c r="DB235" t="s">
        <v>210</v>
      </c>
      <c r="DC235" t="s">
        <v>210</v>
      </c>
      <c r="DD235" t="s">
        <v>210</v>
      </c>
      <c r="DE235" t="s">
        <v>210</v>
      </c>
      <c r="DF235" t="s">
        <v>210</v>
      </c>
      <c r="DG235" t="s">
        <v>210</v>
      </c>
      <c r="DH235" t="s">
        <v>210</v>
      </c>
      <c r="DI235" t="s">
        <v>210</v>
      </c>
      <c r="DJ235" t="s">
        <v>210</v>
      </c>
      <c r="DK235" t="s">
        <v>210</v>
      </c>
      <c r="DL235" t="s">
        <v>210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2159200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GK235">
        <v>233</v>
      </c>
      <c r="GL235">
        <v>71</v>
      </c>
      <c r="GM235">
        <v>1196</v>
      </c>
      <c r="GN235">
        <v>1196</v>
      </c>
      <c r="GO235">
        <v>320</v>
      </c>
      <c r="GP235">
        <v>335</v>
      </c>
      <c r="GQ235">
        <v>1491</v>
      </c>
      <c r="GR235">
        <v>2146</v>
      </c>
      <c r="GS235">
        <v>1491</v>
      </c>
      <c r="GT235">
        <v>2146</v>
      </c>
      <c r="GU235" t="s">
        <v>340</v>
      </c>
      <c r="GV235">
        <v>7403</v>
      </c>
      <c r="GW235">
        <v>1491</v>
      </c>
      <c r="GX235">
        <v>2146</v>
      </c>
      <c r="GY235" t="s">
        <v>340</v>
      </c>
      <c r="GZ235">
        <v>7403</v>
      </c>
      <c r="HA235">
        <v>1491</v>
      </c>
      <c r="HB235">
        <v>2146</v>
      </c>
      <c r="HC235" t="s">
        <v>340</v>
      </c>
      <c r="HD235">
        <v>7403</v>
      </c>
    </row>
    <row r="236" spans="1:212" x14ac:dyDescent="0.25">
      <c r="A236" t="s">
        <v>1878</v>
      </c>
      <c r="B236" t="s">
        <v>1879</v>
      </c>
      <c r="C236" t="s">
        <v>1880</v>
      </c>
      <c r="D236" t="s">
        <v>1880</v>
      </c>
      <c r="E236" t="s">
        <v>1881</v>
      </c>
      <c r="F236" t="s">
        <v>1882</v>
      </c>
      <c r="G236" t="s">
        <v>1883</v>
      </c>
      <c r="H236">
        <v>0.345522</v>
      </c>
      <c r="I236">
        <v>0.20790500000000001</v>
      </c>
      <c r="J236">
        <v>0.21906700000000001</v>
      </c>
      <c r="K236">
        <v>1.8452699999999999E-2</v>
      </c>
      <c r="L236">
        <v>55.67</v>
      </c>
      <c r="M236">
        <v>24.713999999999999</v>
      </c>
      <c r="N236">
        <v>55.67</v>
      </c>
      <c r="U236" s="11">
        <v>0.345522</v>
      </c>
      <c r="AA236" s="16">
        <f t="shared" si="44"/>
        <v>0</v>
      </c>
      <c r="AB236" s="13">
        <f t="shared" si="45"/>
        <v>0</v>
      </c>
      <c r="AC236" s="16">
        <f t="shared" si="46"/>
        <v>1</v>
      </c>
      <c r="AD236" s="13">
        <f t="shared" si="47"/>
        <v>0</v>
      </c>
      <c r="AE236" s="16">
        <f t="shared" si="48"/>
        <v>1</v>
      </c>
      <c r="AF236" s="13">
        <f t="shared" si="48"/>
        <v>0</v>
      </c>
      <c r="AG236" s="17">
        <f t="shared" si="49"/>
        <v>1</v>
      </c>
      <c r="AH236" s="21">
        <f t="shared" si="50"/>
        <v>0</v>
      </c>
      <c r="AI236" s="22">
        <f t="shared" si="51"/>
        <v>0</v>
      </c>
      <c r="AJ236" s="21">
        <f t="shared" si="52"/>
        <v>1</v>
      </c>
      <c r="AK236" s="22">
        <f t="shared" si="53"/>
        <v>0</v>
      </c>
      <c r="AL236" s="21">
        <f t="shared" si="54"/>
        <v>1</v>
      </c>
      <c r="AM236" s="22">
        <f t="shared" si="55"/>
        <v>0</v>
      </c>
      <c r="AN236" s="23">
        <f t="shared" si="56"/>
        <v>1</v>
      </c>
      <c r="BG236">
        <v>0.21906700000000001</v>
      </c>
      <c r="BH236">
        <v>1.8452699999999999E-2</v>
      </c>
      <c r="BI236">
        <v>55.67</v>
      </c>
      <c r="CA236" t="s">
        <v>1714</v>
      </c>
      <c r="CB236" t="s">
        <v>1884</v>
      </c>
      <c r="CC236" t="s">
        <v>391</v>
      </c>
      <c r="CD236" t="s">
        <v>291</v>
      </c>
      <c r="CE236" t="s">
        <v>1885</v>
      </c>
      <c r="CF236" t="s">
        <v>1886</v>
      </c>
      <c r="CG236">
        <v>22</v>
      </c>
      <c r="CH236">
        <v>3</v>
      </c>
      <c r="CI236">
        <v>-4.1837999999999997</v>
      </c>
      <c r="CJ236">
        <v>0</v>
      </c>
      <c r="CK236">
        <v>0</v>
      </c>
      <c r="CL236">
        <v>0</v>
      </c>
      <c r="CM236">
        <v>0</v>
      </c>
      <c r="CN236" t="s">
        <v>210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 t="s">
        <v>210</v>
      </c>
      <c r="DB236" t="s">
        <v>210</v>
      </c>
      <c r="DC236" t="s">
        <v>210</v>
      </c>
      <c r="DD236" t="s">
        <v>210</v>
      </c>
      <c r="DE236" t="s">
        <v>210</v>
      </c>
      <c r="DF236" t="s">
        <v>210</v>
      </c>
      <c r="DG236" t="s">
        <v>210</v>
      </c>
      <c r="DH236" t="s">
        <v>210</v>
      </c>
      <c r="DI236" t="s">
        <v>210</v>
      </c>
      <c r="DJ236" t="s">
        <v>210</v>
      </c>
      <c r="DK236" t="s">
        <v>210</v>
      </c>
      <c r="DL236" t="s">
        <v>210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GK236">
        <v>234</v>
      </c>
      <c r="GL236">
        <v>72</v>
      </c>
      <c r="GM236">
        <v>109</v>
      </c>
      <c r="GN236">
        <v>109</v>
      </c>
      <c r="GO236">
        <v>562</v>
      </c>
      <c r="GP236">
        <v>579</v>
      </c>
      <c r="GS236">
        <v>2651</v>
      </c>
      <c r="GT236">
        <v>4141</v>
      </c>
      <c r="GU236" t="s">
        <v>211</v>
      </c>
      <c r="GV236">
        <v>7367</v>
      </c>
      <c r="GW236">
        <v>2651</v>
      </c>
      <c r="GX236">
        <v>4141</v>
      </c>
      <c r="GY236" t="s">
        <v>211</v>
      </c>
      <c r="GZ236">
        <v>7367</v>
      </c>
      <c r="HA236">
        <v>2651</v>
      </c>
      <c r="HB236">
        <v>4141</v>
      </c>
      <c r="HC236" t="s">
        <v>211</v>
      </c>
      <c r="HD236">
        <v>7367</v>
      </c>
    </row>
    <row r="237" spans="1:212" x14ac:dyDescent="0.25">
      <c r="A237" t="s">
        <v>1887</v>
      </c>
      <c r="B237" t="s">
        <v>1888</v>
      </c>
      <c r="C237" t="s">
        <v>1889</v>
      </c>
      <c r="D237" t="s">
        <v>1889</v>
      </c>
      <c r="E237" t="s">
        <v>1890</v>
      </c>
      <c r="F237" t="s">
        <v>1891</v>
      </c>
      <c r="G237" t="s">
        <v>1892</v>
      </c>
      <c r="H237">
        <v>0.91741700000000004</v>
      </c>
      <c r="I237">
        <v>1.2323600000000001E-2</v>
      </c>
      <c r="J237">
        <v>10.494999999999999</v>
      </c>
      <c r="K237">
        <v>1.9143899999999998E-2</v>
      </c>
      <c r="L237">
        <v>83.498999999999995</v>
      </c>
      <c r="M237">
        <v>15.795</v>
      </c>
      <c r="N237">
        <v>83.498999999999995</v>
      </c>
      <c r="Z237" s="13">
        <v>0.91741700000000004</v>
      </c>
      <c r="AA237" s="16">
        <f t="shared" si="44"/>
        <v>0</v>
      </c>
      <c r="AB237" s="13">
        <f t="shared" si="45"/>
        <v>0</v>
      </c>
      <c r="AC237" s="16">
        <f t="shared" si="46"/>
        <v>0</v>
      </c>
      <c r="AD237" s="13">
        <f t="shared" si="47"/>
        <v>1</v>
      </c>
      <c r="AE237" s="16">
        <f t="shared" si="48"/>
        <v>0</v>
      </c>
      <c r="AF237" s="13">
        <f t="shared" si="48"/>
        <v>1</v>
      </c>
      <c r="AG237" s="17">
        <f t="shared" si="49"/>
        <v>1</v>
      </c>
      <c r="AH237" s="21">
        <f t="shared" si="50"/>
        <v>0</v>
      </c>
      <c r="AI237" s="22">
        <f t="shared" si="51"/>
        <v>0</v>
      </c>
      <c r="AJ237" s="21">
        <f t="shared" si="52"/>
        <v>0</v>
      </c>
      <c r="AK237" s="22">
        <f t="shared" si="53"/>
        <v>0</v>
      </c>
      <c r="AL237" s="21">
        <f t="shared" si="54"/>
        <v>0</v>
      </c>
      <c r="AM237" s="22">
        <f t="shared" si="55"/>
        <v>0</v>
      </c>
      <c r="AN237" s="23">
        <f t="shared" si="56"/>
        <v>0</v>
      </c>
      <c r="BV237">
        <v>10.494999999999999</v>
      </c>
      <c r="BW237">
        <v>1.9143899999999998E-2</v>
      </c>
      <c r="BX237">
        <v>83.498999999999995</v>
      </c>
      <c r="BZ237">
        <v>1</v>
      </c>
      <c r="CA237" t="s">
        <v>1714</v>
      </c>
      <c r="CB237" t="s">
        <v>1893</v>
      </c>
      <c r="CC237" t="s">
        <v>1894</v>
      </c>
      <c r="CD237" t="s">
        <v>379</v>
      </c>
      <c r="CE237" t="s">
        <v>1895</v>
      </c>
      <c r="CF237" t="s">
        <v>1896</v>
      </c>
      <c r="CG237">
        <v>11</v>
      </c>
      <c r="CH237">
        <v>2</v>
      </c>
      <c r="CI237">
        <v>-0.17130000000000001</v>
      </c>
      <c r="CJ237">
        <v>12860000</v>
      </c>
      <c r="CK237">
        <v>12860000</v>
      </c>
      <c r="CL237">
        <v>0</v>
      </c>
      <c r="CM237">
        <v>0</v>
      </c>
      <c r="CN237" t="s">
        <v>210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12860000</v>
      </c>
      <c r="DA237" t="s">
        <v>210</v>
      </c>
      <c r="DB237" t="s">
        <v>210</v>
      </c>
      <c r="DC237" t="s">
        <v>210</v>
      </c>
      <c r="DD237" t="s">
        <v>210</v>
      </c>
      <c r="DE237" t="s">
        <v>210</v>
      </c>
      <c r="DF237" t="s">
        <v>210</v>
      </c>
      <c r="DG237" t="s">
        <v>210</v>
      </c>
      <c r="DH237" t="s">
        <v>210</v>
      </c>
      <c r="DI237" t="s">
        <v>210</v>
      </c>
      <c r="DJ237" t="s">
        <v>210</v>
      </c>
      <c r="DK237" t="s">
        <v>210</v>
      </c>
      <c r="DL237" t="s">
        <v>210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12860000</v>
      </c>
      <c r="EU237">
        <v>0</v>
      </c>
      <c r="EV237">
        <v>0</v>
      </c>
      <c r="GK237">
        <v>235</v>
      </c>
      <c r="GL237">
        <v>74</v>
      </c>
      <c r="GM237">
        <v>93</v>
      </c>
      <c r="GN237">
        <v>93</v>
      </c>
      <c r="GO237">
        <v>707</v>
      </c>
      <c r="GP237">
        <v>729</v>
      </c>
      <c r="GQ237">
        <v>3961</v>
      </c>
      <c r="GR237">
        <v>5962</v>
      </c>
      <c r="GS237">
        <v>3961</v>
      </c>
      <c r="GT237">
        <v>5962</v>
      </c>
      <c r="GU237" t="s">
        <v>230</v>
      </c>
      <c r="GV237">
        <v>5994</v>
      </c>
      <c r="GW237">
        <v>3961</v>
      </c>
      <c r="GX237">
        <v>5962</v>
      </c>
      <c r="GY237" t="s">
        <v>230</v>
      </c>
      <c r="GZ237">
        <v>5994</v>
      </c>
      <c r="HA237">
        <v>3961</v>
      </c>
      <c r="HB237">
        <v>5962</v>
      </c>
      <c r="HC237" t="s">
        <v>230</v>
      </c>
      <c r="HD237">
        <v>5994</v>
      </c>
    </row>
    <row r="238" spans="1:212" x14ac:dyDescent="0.25">
      <c r="A238" t="s">
        <v>1897</v>
      </c>
      <c r="B238" t="s">
        <v>1898</v>
      </c>
      <c r="C238" t="s">
        <v>1899</v>
      </c>
      <c r="D238" t="s">
        <v>1899</v>
      </c>
      <c r="E238" t="s">
        <v>1900</v>
      </c>
      <c r="F238" t="s">
        <v>1901</v>
      </c>
      <c r="G238" t="s">
        <v>1902</v>
      </c>
      <c r="H238">
        <v>0.18140100000000001</v>
      </c>
      <c r="I238">
        <v>0.26511400000000002</v>
      </c>
      <c r="J238">
        <v>0</v>
      </c>
      <c r="K238">
        <v>1.85338E-2</v>
      </c>
      <c r="L238">
        <v>42.040999999999997</v>
      </c>
      <c r="M238">
        <v>17.97</v>
      </c>
      <c r="N238">
        <v>42.040999999999997</v>
      </c>
      <c r="X238" s="13">
        <v>0.18140100000000001</v>
      </c>
      <c r="AA238" s="16">
        <f t="shared" si="44"/>
        <v>0</v>
      </c>
      <c r="AB238" s="13">
        <f t="shared" si="45"/>
        <v>0</v>
      </c>
      <c r="AC238" s="16">
        <f t="shared" si="46"/>
        <v>0</v>
      </c>
      <c r="AD238" s="13">
        <f t="shared" si="47"/>
        <v>1</v>
      </c>
      <c r="AE238" s="16">
        <f t="shared" si="48"/>
        <v>0</v>
      </c>
      <c r="AF238" s="13">
        <f t="shared" si="48"/>
        <v>1</v>
      </c>
      <c r="AG238" s="17">
        <f t="shared" si="49"/>
        <v>1</v>
      </c>
      <c r="AH238" s="21">
        <f t="shared" si="50"/>
        <v>0</v>
      </c>
      <c r="AI238" s="22">
        <f t="shared" si="51"/>
        <v>0</v>
      </c>
      <c r="AJ238" s="21">
        <f t="shared" si="52"/>
        <v>0</v>
      </c>
      <c r="AK238" s="22">
        <f t="shared" si="53"/>
        <v>1</v>
      </c>
      <c r="AL238" s="21">
        <f t="shared" si="54"/>
        <v>0</v>
      </c>
      <c r="AM238" s="22">
        <f t="shared" si="55"/>
        <v>1</v>
      </c>
      <c r="AN238" s="23">
        <f t="shared" si="56"/>
        <v>1</v>
      </c>
      <c r="BP238">
        <v>0</v>
      </c>
      <c r="BQ238">
        <v>1.85338E-2</v>
      </c>
      <c r="BR238">
        <v>42.040999999999997</v>
      </c>
      <c r="CA238" t="s">
        <v>1714</v>
      </c>
      <c r="CB238" t="s">
        <v>1903</v>
      </c>
      <c r="CC238" t="s">
        <v>1904</v>
      </c>
      <c r="CD238" t="s">
        <v>1905</v>
      </c>
      <c r="CE238" t="s">
        <v>1906</v>
      </c>
      <c r="CF238" t="s">
        <v>1907</v>
      </c>
      <c r="CG238">
        <v>13</v>
      </c>
      <c r="CH238">
        <v>2</v>
      </c>
      <c r="CI238">
        <v>-1.9148000000000001</v>
      </c>
      <c r="CJ238">
        <v>0</v>
      </c>
      <c r="CK238">
        <v>0</v>
      </c>
      <c r="CL238">
        <v>0</v>
      </c>
      <c r="CM238">
        <v>0</v>
      </c>
      <c r="CN238" t="s">
        <v>210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 t="s">
        <v>210</v>
      </c>
      <c r="DB238" t="s">
        <v>210</v>
      </c>
      <c r="DC238" t="s">
        <v>210</v>
      </c>
      <c r="DD238" t="s">
        <v>210</v>
      </c>
      <c r="DE238" t="s">
        <v>210</v>
      </c>
      <c r="DF238" t="s">
        <v>210</v>
      </c>
      <c r="DG238" t="s">
        <v>210</v>
      </c>
      <c r="DH238" t="s">
        <v>210</v>
      </c>
      <c r="DI238" t="s">
        <v>210</v>
      </c>
      <c r="DJ238" t="s">
        <v>210</v>
      </c>
      <c r="DK238" t="s">
        <v>210</v>
      </c>
      <c r="DL238" t="s">
        <v>210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GK238">
        <v>236</v>
      </c>
      <c r="GL238">
        <v>78</v>
      </c>
      <c r="GM238">
        <v>112</v>
      </c>
      <c r="GN238">
        <v>112</v>
      </c>
      <c r="GO238">
        <v>709</v>
      </c>
      <c r="GP238">
        <v>731</v>
      </c>
      <c r="GS238">
        <v>3963</v>
      </c>
      <c r="GT238">
        <v>5964</v>
      </c>
      <c r="GU238" t="s">
        <v>283</v>
      </c>
      <c r="GV238">
        <v>8134</v>
      </c>
      <c r="GW238">
        <v>3963</v>
      </c>
      <c r="GX238">
        <v>5964</v>
      </c>
      <c r="GY238" t="s">
        <v>283</v>
      </c>
      <c r="GZ238">
        <v>8134</v>
      </c>
      <c r="HA238">
        <v>3963</v>
      </c>
      <c r="HB238">
        <v>5964</v>
      </c>
      <c r="HC238" t="s">
        <v>283</v>
      </c>
      <c r="HD238">
        <v>8134</v>
      </c>
    </row>
    <row r="239" spans="1:212" x14ac:dyDescent="0.25">
      <c r="A239" t="s">
        <v>1897</v>
      </c>
      <c r="B239" t="s">
        <v>1908</v>
      </c>
      <c r="C239" t="s">
        <v>1899</v>
      </c>
      <c r="D239" t="s">
        <v>1899</v>
      </c>
      <c r="E239" t="s">
        <v>1900</v>
      </c>
      <c r="F239" t="s">
        <v>1901</v>
      </c>
      <c r="G239" t="s">
        <v>1902</v>
      </c>
      <c r="H239">
        <v>0.18104500000000001</v>
      </c>
      <c r="I239">
        <v>0.26655600000000002</v>
      </c>
      <c r="J239">
        <v>0</v>
      </c>
      <c r="K239">
        <v>1.85338E-2</v>
      </c>
      <c r="L239">
        <v>42.040999999999997</v>
      </c>
      <c r="M239">
        <v>17.97</v>
      </c>
      <c r="N239">
        <v>42.040999999999997</v>
      </c>
      <c r="X239" s="13">
        <v>0.18104500000000001</v>
      </c>
      <c r="AA239" s="16">
        <f t="shared" si="44"/>
        <v>0</v>
      </c>
      <c r="AB239" s="13">
        <f t="shared" si="45"/>
        <v>0</v>
      </c>
      <c r="AC239" s="16">
        <f t="shared" si="46"/>
        <v>0</v>
      </c>
      <c r="AD239" s="13">
        <f t="shared" si="47"/>
        <v>1</v>
      </c>
      <c r="AE239" s="16">
        <f t="shared" si="48"/>
        <v>0</v>
      </c>
      <c r="AF239" s="13">
        <f t="shared" si="48"/>
        <v>1</v>
      </c>
      <c r="AG239" s="17">
        <f t="shared" si="49"/>
        <v>1</v>
      </c>
      <c r="AH239" s="21">
        <f t="shared" si="50"/>
        <v>0</v>
      </c>
      <c r="AI239" s="22">
        <f t="shared" si="51"/>
        <v>0</v>
      </c>
      <c r="AJ239" s="21">
        <f t="shared" si="52"/>
        <v>0</v>
      </c>
      <c r="AK239" s="22">
        <f t="shared" si="53"/>
        <v>1</v>
      </c>
      <c r="AL239" s="21">
        <f t="shared" si="54"/>
        <v>0</v>
      </c>
      <c r="AM239" s="22">
        <f t="shared" si="55"/>
        <v>1</v>
      </c>
      <c r="AN239" s="23">
        <f t="shared" si="56"/>
        <v>1</v>
      </c>
      <c r="BP239">
        <v>0</v>
      </c>
      <c r="BQ239">
        <v>1.85338E-2</v>
      </c>
      <c r="BR239">
        <v>42.040999999999997</v>
      </c>
      <c r="CA239" t="s">
        <v>1714</v>
      </c>
      <c r="CB239" t="s">
        <v>1909</v>
      </c>
      <c r="CC239" t="s">
        <v>214</v>
      </c>
      <c r="CD239" t="s">
        <v>215</v>
      </c>
      <c r="CE239" t="s">
        <v>1906</v>
      </c>
      <c r="CF239" t="s">
        <v>1907</v>
      </c>
      <c r="CG239">
        <v>15</v>
      </c>
      <c r="CH239">
        <v>2</v>
      </c>
      <c r="CI239">
        <v>-1.9148000000000001</v>
      </c>
      <c r="CJ239">
        <v>0</v>
      </c>
      <c r="CK239">
        <v>0</v>
      </c>
      <c r="CL239">
        <v>0</v>
      </c>
      <c r="CM239">
        <v>0</v>
      </c>
      <c r="CN239" t="s">
        <v>210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 t="s">
        <v>210</v>
      </c>
      <c r="DB239" t="s">
        <v>210</v>
      </c>
      <c r="DC239" t="s">
        <v>210</v>
      </c>
      <c r="DD239" t="s">
        <v>210</v>
      </c>
      <c r="DE239" t="s">
        <v>210</v>
      </c>
      <c r="DF239" t="s">
        <v>210</v>
      </c>
      <c r="DG239" t="s">
        <v>210</v>
      </c>
      <c r="DH239" t="s">
        <v>210</v>
      </c>
      <c r="DI239" t="s">
        <v>210</v>
      </c>
      <c r="DJ239" t="s">
        <v>210</v>
      </c>
      <c r="DK239" t="s">
        <v>210</v>
      </c>
      <c r="DL239" t="s">
        <v>210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GK239">
        <v>237</v>
      </c>
      <c r="GL239">
        <v>78</v>
      </c>
      <c r="GM239">
        <v>114</v>
      </c>
      <c r="GN239">
        <v>114</v>
      </c>
      <c r="GO239">
        <v>709</v>
      </c>
      <c r="GP239">
        <v>731</v>
      </c>
      <c r="GS239">
        <v>3963</v>
      </c>
      <c r="GT239">
        <v>5964</v>
      </c>
      <c r="GU239" t="s">
        <v>283</v>
      </c>
      <c r="GV239">
        <v>8134</v>
      </c>
      <c r="GW239">
        <v>3963</v>
      </c>
      <c r="GX239">
        <v>5964</v>
      </c>
      <c r="GY239" t="s">
        <v>283</v>
      </c>
      <c r="GZ239">
        <v>8134</v>
      </c>
      <c r="HA239">
        <v>3963</v>
      </c>
      <c r="HB239">
        <v>5964</v>
      </c>
      <c r="HC239" t="s">
        <v>283</v>
      </c>
      <c r="HD239">
        <v>8134</v>
      </c>
    </row>
    <row r="240" spans="1:212" x14ac:dyDescent="0.25">
      <c r="A240" t="s">
        <v>1910</v>
      </c>
      <c r="B240" t="s">
        <v>1911</v>
      </c>
      <c r="C240" t="s">
        <v>1912</v>
      </c>
      <c r="D240" t="s">
        <v>1912</v>
      </c>
      <c r="E240" t="s">
        <v>1913</v>
      </c>
      <c r="F240" t="s">
        <v>1914</v>
      </c>
      <c r="G240" t="s">
        <v>1915</v>
      </c>
      <c r="H240">
        <v>0.98388699999999996</v>
      </c>
      <c r="I240">
        <v>2.1425099999999998E-3</v>
      </c>
      <c r="J240">
        <v>17.857800000000001</v>
      </c>
      <c r="K240">
        <v>1.01076E-2</v>
      </c>
      <c r="L240">
        <v>88.486000000000004</v>
      </c>
      <c r="M240">
        <v>33.195</v>
      </c>
      <c r="N240">
        <v>88.486000000000004</v>
      </c>
      <c r="Q240" s="7">
        <v>0.98388699999999996</v>
      </c>
      <c r="AA240" s="16">
        <f t="shared" si="44"/>
        <v>1</v>
      </c>
      <c r="AB240" s="13">
        <f t="shared" si="45"/>
        <v>0</v>
      </c>
      <c r="AC240" s="16">
        <f t="shared" si="46"/>
        <v>0</v>
      </c>
      <c r="AD240" s="13">
        <f t="shared" si="47"/>
        <v>0</v>
      </c>
      <c r="AE240" s="16">
        <f t="shared" si="48"/>
        <v>1</v>
      </c>
      <c r="AF240" s="13">
        <f t="shared" si="48"/>
        <v>0</v>
      </c>
      <c r="AG240" s="17">
        <f t="shared" si="49"/>
        <v>1</v>
      </c>
      <c r="AH240" s="21">
        <f t="shared" si="50"/>
        <v>0</v>
      </c>
      <c r="AI240" s="22">
        <f t="shared" si="51"/>
        <v>0</v>
      </c>
      <c r="AJ240" s="21">
        <f t="shared" si="52"/>
        <v>0</v>
      </c>
      <c r="AK240" s="22">
        <f t="shared" si="53"/>
        <v>0</v>
      </c>
      <c r="AL240" s="21">
        <f t="shared" si="54"/>
        <v>0</v>
      </c>
      <c r="AM240" s="22">
        <f t="shared" si="55"/>
        <v>0</v>
      </c>
      <c r="AN240" s="23">
        <f t="shared" si="56"/>
        <v>0</v>
      </c>
      <c r="AU240">
        <v>17.857800000000001</v>
      </c>
      <c r="AV240">
        <v>1.01076E-2</v>
      </c>
      <c r="AW240">
        <v>88.486000000000004</v>
      </c>
      <c r="BZ240">
        <v>1</v>
      </c>
      <c r="CA240" t="s">
        <v>1714</v>
      </c>
      <c r="CB240" t="s">
        <v>1916</v>
      </c>
      <c r="CC240" t="s">
        <v>391</v>
      </c>
      <c r="CD240" t="s">
        <v>601</v>
      </c>
      <c r="CE240" t="s">
        <v>1917</v>
      </c>
      <c r="CF240" t="s">
        <v>1918</v>
      </c>
      <c r="CG240">
        <v>2</v>
      </c>
      <c r="CH240">
        <v>2</v>
      </c>
      <c r="CI240">
        <v>-2.8532999999999999</v>
      </c>
      <c r="CJ240">
        <v>144440000</v>
      </c>
      <c r="CK240">
        <v>144440000</v>
      </c>
      <c r="CL240">
        <v>0</v>
      </c>
      <c r="CM240">
        <v>0</v>
      </c>
      <c r="CN240" t="s">
        <v>210</v>
      </c>
      <c r="CO240">
        <v>0</v>
      </c>
      <c r="CP240">
        <v>0</v>
      </c>
      <c r="CQ240">
        <v>144440000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 t="s">
        <v>210</v>
      </c>
      <c r="DB240" t="s">
        <v>210</v>
      </c>
      <c r="DC240" t="s">
        <v>210</v>
      </c>
      <c r="DD240" t="s">
        <v>210</v>
      </c>
      <c r="DE240" t="s">
        <v>210</v>
      </c>
      <c r="DF240" t="s">
        <v>210</v>
      </c>
      <c r="DG240" t="s">
        <v>210</v>
      </c>
      <c r="DH240" t="s">
        <v>210</v>
      </c>
      <c r="DI240" t="s">
        <v>210</v>
      </c>
      <c r="DJ240" t="s">
        <v>210</v>
      </c>
      <c r="DK240" t="s">
        <v>210</v>
      </c>
      <c r="DL240" t="s">
        <v>210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144440000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GK240">
        <v>238</v>
      </c>
      <c r="GL240">
        <v>85</v>
      </c>
      <c r="GM240">
        <v>61</v>
      </c>
      <c r="GN240">
        <v>61</v>
      </c>
      <c r="GO240">
        <v>135</v>
      </c>
      <c r="GP240">
        <v>140</v>
      </c>
      <c r="GQ240">
        <v>336</v>
      </c>
      <c r="GR240">
        <v>374</v>
      </c>
      <c r="GS240">
        <v>336</v>
      </c>
      <c r="GT240">
        <v>374</v>
      </c>
      <c r="GU240" t="s">
        <v>271</v>
      </c>
      <c r="GV240">
        <v>8901</v>
      </c>
      <c r="GW240">
        <v>336</v>
      </c>
      <c r="GX240">
        <v>374</v>
      </c>
      <c r="GY240" t="s">
        <v>271</v>
      </c>
      <c r="GZ240">
        <v>8901</v>
      </c>
      <c r="HA240">
        <v>336</v>
      </c>
      <c r="HB240">
        <v>374</v>
      </c>
      <c r="HC240" t="s">
        <v>271</v>
      </c>
      <c r="HD240">
        <v>8901</v>
      </c>
    </row>
    <row r="241" spans="1:212" x14ac:dyDescent="0.25">
      <c r="A241" t="s">
        <v>1919</v>
      </c>
      <c r="B241" t="s">
        <v>1920</v>
      </c>
      <c r="C241" t="s">
        <v>1921</v>
      </c>
      <c r="D241" t="s">
        <v>1921</v>
      </c>
      <c r="E241" t="s">
        <v>1922</v>
      </c>
      <c r="F241" t="s">
        <v>1923</v>
      </c>
      <c r="G241" t="s">
        <v>1924</v>
      </c>
      <c r="H241">
        <v>0.94164499999999995</v>
      </c>
      <c r="I241">
        <v>8.2434599999999993E-3</v>
      </c>
      <c r="J241">
        <v>13.474</v>
      </c>
      <c r="K241">
        <v>1.07893E-2</v>
      </c>
      <c r="L241">
        <v>73.233000000000004</v>
      </c>
      <c r="M241">
        <v>6.9630000000000001</v>
      </c>
      <c r="N241">
        <v>73.233000000000004</v>
      </c>
      <c r="Q241" s="7">
        <v>0.94164499999999995</v>
      </c>
      <c r="AA241" s="16">
        <f t="shared" si="44"/>
        <v>1</v>
      </c>
      <c r="AB241" s="13">
        <f t="shared" si="45"/>
        <v>0</v>
      </c>
      <c r="AC241" s="16">
        <f t="shared" si="46"/>
        <v>0</v>
      </c>
      <c r="AD241" s="13">
        <f t="shared" si="47"/>
        <v>0</v>
      </c>
      <c r="AE241" s="16">
        <f t="shared" si="48"/>
        <v>1</v>
      </c>
      <c r="AF241" s="13">
        <f t="shared" si="48"/>
        <v>0</v>
      </c>
      <c r="AG241" s="17">
        <f t="shared" si="49"/>
        <v>1</v>
      </c>
      <c r="AH241" s="21">
        <f t="shared" si="50"/>
        <v>0</v>
      </c>
      <c r="AI241" s="22">
        <f t="shared" si="51"/>
        <v>0</v>
      </c>
      <c r="AJ241" s="21">
        <f t="shared" si="52"/>
        <v>0</v>
      </c>
      <c r="AK241" s="22">
        <f t="shared" si="53"/>
        <v>0</v>
      </c>
      <c r="AL241" s="21">
        <f t="shared" si="54"/>
        <v>0</v>
      </c>
      <c r="AM241" s="22">
        <f t="shared" si="55"/>
        <v>0</v>
      </c>
      <c r="AN241" s="23">
        <f t="shared" si="56"/>
        <v>0</v>
      </c>
      <c r="AU241">
        <v>13.474</v>
      </c>
      <c r="AV241">
        <v>1.07893E-2</v>
      </c>
      <c r="AW241">
        <v>73.233000000000004</v>
      </c>
      <c r="BZ241">
        <v>2</v>
      </c>
      <c r="CA241" t="s">
        <v>1714</v>
      </c>
      <c r="CB241" t="s">
        <v>1925</v>
      </c>
      <c r="CC241" t="s">
        <v>1349</v>
      </c>
      <c r="CD241" t="s">
        <v>1926</v>
      </c>
      <c r="CE241" t="s">
        <v>1927</v>
      </c>
      <c r="CF241" t="s">
        <v>1928</v>
      </c>
      <c r="CG241">
        <v>6</v>
      </c>
      <c r="CH241">
        <v>2</v>
      </c>
      <c r="CI241">
        <v>-2.1698</v>
      </c>
      <c r="CJ241">
        <v>6243400</v>
      </c>
      <c r="CK241">
        <v>0</v>
      </c>
      <c r="CL241">
        <v>6243400</v>
      </c>
      <c r="CM241">
        <v>0</v>
      </c>
      <c r="CN241" t="s">
        <v>210</v>
      </c>
      <c r="CO241">
        <v>0</v>
      </c>
      <c r="CP241">
        <v>0</v>
      </c>
      <c r="CQ241">
        <v>6243400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 t="s">
        <v>210</v>
      </c>
      <c r="DB241" t="s">
        <v>210</v>
      </c>
      <c r="DC241" t="s">
        <v>210</v>
      </c>
      <c r="DD241" t="s">
        <v>210</v>
      </c>
      <c r="DE241" t="s">
        <v>210</v>
      </c>
      <c r="DF241" t="s">
        <v>210</v>
      </c>
      <c r="DG241" t="s">
        <v>210</v>
      </c>
      <c r="DH241" t="s">
        <v>210</v>
      </c>
      <c r="DI241" t="s">
        <v>210</v>
      </c>
      <c r="DJ241" t="s">
        <v>210</v>
      </c>
      <c r="DK241" t="s">
        <v>210</v>
      </c>
      <c r="DL241" t="s">
        <v>210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6243400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GK241">
        <v>239</v>
      </c>
      <c r="GL241">
        <v>86</v>
      </c>
      <c r="GM241">
        <v>104</v>
      </c>
      <c r="GN241">
        <v>104</v>
      </c>
      <c r="GO241">
        <v>301</v>
      </c>
      <c r="GP241">
        <v>315</v>
      </c>
      <c r="GQ241">
        <v>1452</v>
      </c>
      <c r="GR241">
        <v>2106</v>
      </c>
      <c r="GS241">
        <v>1452</v>
      </c>
      <c r="GT241">
        <v>2106</v>
      </c>
      <c r="GU241" t="s">
        <v>271</v>
      </c>
      <c r="GV241">
        <v>6319</v>
      </c>
      <c r="GW241">
        <v>1452</v>
      </c>
      <c r="GX241">
        <v>2106</v>
      </c>
      <c r="GY241" t="s">
        <v>271</v>
      </c>
      <c r="GZ241">
        <v>6319</v>
      </c>
      <c r="HA241">
        <v>1452</v>
      </c>
      <c r="HB241">
        <v>2106</v>
      </c>
      <c r="HC241" t="s">
        <v>271</v>
      </c>
      <c r="HD241">
        <v>6319</v>
      </c>
    </row>
    <row r="242" spans="1:212" x14ac:dyDescent="0.25">
      <c r="A242" t="s">
        <v>1919</v>
      </c>
      <c r="B242" t="s">
        <v>1929</v>
      </c>
      <c r="C242" t="s">
        <v>1921</v>
      </c>
      <c r="D242" t="s">
        <v>1921</v>
      </c>
      <c r="E242" t="s">
        <v>1922</v>
      </c>
      <c r="F242" t="s">
        <v>1923</v>
      </c>
      <c r="G242" t="s">
        <v>1924</v>
      </c>
      <c r="H242">
        <v>0.98624400000000001</v>
      </c>
      <c r="I242">
        <v>1.81668E-3</v>
      </c>
      <c r="J242">
        <v>18.8507</v>
      </c>
      <c r="K242">
        <v>1.07893E-2</v>
      </c>
      <c r="L242">
        <v>73.233000000000004</v>
      </c>
      <c r="M242">
        <v>6.9630000000000001</v>
      </c>
      <c r="N242">
        <v>73.233000000000004</v>
      </c>
      <c r="Q242" s="7">
        <v>0.98624400000000001</v>
      </c>
      <c r="AA242" s="16">
        <f t="shared" si="44"/>
        <v>1</v>
      </c>
      <c r="AB242" s="13">
        <f t="shared" si="45"/>
        <v>0</v>
      </c>
      <c r="AC242" s="16">
        <f t="shared" si="46"/>
        <v>0</v>
      </c>
      <c r="AD242" s="13">
        <f t="shared" si="47"/>
        <v>0</v>
      </c>
      <c r="AE242" s="16">
        <f t="shared" si="48"/>
        <v>1</v>
      </c>
      <c r="AF242" s="13">
        <f t="shared" si="48"/>
        <v>0</v>
      </c>
      <c r="AG242" s="17">
        <f t="shared" si="49"/>
        <v>1</v>
      </c>
      <c r="AH242" s="21">
        <f t="shared" si="50"/>
        <v>0</v>
      </c>
      <c r="AI242" s="22">
        <f t="shared" si="51"/>
        <v>0</v>
      </c>
      <c r="AJ242" s="21">
        <f t="shared" si="52"/>
        <v>0</v>
      </c>
      <c r="AK242" s="22">
        <f t="shared" si="53"/>
        <v>0</v>
      </c>
      <c r="AL242" s="21">
        <f t="shared" si="54"/>
        <v>0</v>
      </c>
      <c r="AM242" s="22">
        <f t="shared" si="55"/>
        <v>0</v>
      </c>
      <c r="AN242" s="23">
        <f t="shared" si="56"/>
        <v>0</v>
      </c>
      <c r="AU242">
        <v>18.8507</v>
      </c>
      <c r="AV242">
        <v>1.07893E-2</v>
      </c>
      <c r="AW242">
        <v>73.233000000000004</v>
      </c>
      <c r="BZ242">
        <v>2</v>
      </c>
      <c r="CA242" t="s">
        <v>1714</v>
      </c>
      <c r="CB242" t="s">
        <v>1930</v>
      </c>
      <c r="CC242" t="s">
        <v>1354</v>
      </c>
      <c r="CD242" t="s">
        <v>260</v>
      </c>
      <c r="CE242" t="s">
        <v>1927</v>
      </c>
      <c r="CF242" t="s">
        <v>1928</v>
      </c>
      <c r="CG242">
        <v>10</v>
      </c>
      <c r="CH242">
        <v>2</v>
      </c>
      <c r="CI242">
        <v>-2.1698</v>
      </c>
      <c r="CJ242">
        <v>6243400</v>
      </c>
      <c r="CK242">
        <v>0</v>
      </c>
      <c r="CL242">
        <v>6243400</v>
      </c>
      <c r="CM242">
        <v>0</v>
      </c>
      <c r="CN242" t="s">
        <v>210</v>
      </c>
      <c r="CO242">
        <v>0</v>
      </c>
      <c r="CP242">
        <v>0</v>
      </c>
      <c r="CQ242">
        <v>6243400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 t="s">
        <v>210</v>
      </c>
      <c r="DB242" t="s">
        <v>210</v>
      </c>
      <c r="DC242" t="s">
        <v>210</v>
      </c>
      <c r="DD242" t="s">
        <v>210</v>
      </c>
      <c r="DE242" t="s">
        <v>210</v>
      </c>
      <c r="DF242" t="s">
        <v>210</v>
      </c>
      <c r="DG242" t="s">
        <v>210</v>
      </c>
      <c r="DH242" t="s">
        <v>210</v>
      </c>
      <c r="DI242" t="s">
        <v>210</v>
      </c>
      <c r="DJ242" t="s">
        <v>210</v>
      </c>
      <c r="DK242" t="s">
        <v>210</v>
      </c>
      <c r="DL242" t="s">
        <v>210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6243400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GK242">
        <v>240</v>
      </c>
      <c r="GL242">
        <v>86</v>
      </c>
      <c r="GM242">
        <v>108</v>
      </c>
      <c r="GN242">
        <v>108</v>
      </c>
      <c r="GO242">
        <v>301</v>
      </c>
      <c r="GP242">
        <v>315</v>
      </c>
      <c r="GQ242">
        <v>1452</v>
      </c>
      <c r="GR242">
        <v>2106</v>
      </c>
      <c r="GS242">
        <v>1452</v>
      </c>
      <c r="GT242">
        <v>2106</v>
      </c>
      <c r="GU242" t="s">
        <v>271</v>
      </c>
      <c r="GV242">
        <v>6319</v>
      </c>
      <c r="GW242">
        <v>1452</v>
      </c>
      <c r="GX242">
        <v>2106</v>
      </c>
      <c r="GY242" t="s">
        <v>271</v>
      </c>
      <c r="GZ242">
        <v>6319</v>
      </c>
      <c r="HA242">
        <v>1452</v>
      </c>
      <c r="HB242">
        <v>2106</v>
      </c>
      <c r="HC242" t="s">
        <v>271</v>
      </c>
      <c r="HD242">
        <v>6319</v>
      </c>
    </row>
    <row r="243" spans="1:212" x14ac:dyDescent="0.25">
      <c r="A243" t="s">
        <v>551</v>
      </c>
      <c r="B243" t="s">
        <v>1931</v>
      </c>
      <c r="C243" t="s">
        <v>553</v>
      </c>
      <c r="D243" t="s">
        <v>553</v>
      </c>
      <c r="E243" t="s">
        <v>554</v>
      </c>
      <c r="F243" t="s">
        <v>555</v>
      </c>
      <c r="G243" t="s">
        <v>556</v>
      </c>
      <c r="H243">
        <v>0.970719</v>
      </c>
      <c r="I243">
        <v>3.6900100000000001E-3</v>
      </c>
      <c r="J243">
        <v>10.4339</v>
      </c>
      <c r="K243">
        <v>1.8858400000000001E-2</v>
      </c>
      <c r="L243">
        <v>51.073</v>
      </c>
      <c r="M243">
        <v>13.449</v>
      </c>
      <c r="N243">
        <v>51.073</v>
      </c>
      <c r="T243" s="9">
        <v>0.970719</v>
      </c>
      <c r="AA243" s="16">
        <f t="shared" si="44"/>
        <v>0</v>
      </c>
      <c r="AB243" s="13">
        <f t="shared" si="45"/>
        <v>1</v>
      </c>
      <c r="AC243" s="16">
        <f t="shared" si="46"/>
        <v>0</v>
      </c>
      <c r="AD243" s="13">
        <f t="shared" si="47"/>
        <v>0</v>
      </c>
      <c r="AE243" s="16">
        <f t="shared" si="48"/>
        <v>0</v>
      </c>
      <c r="AF243" s="13">
        <f t="shared" si="48"/>
        <v>1</v>
      </c>
      <c r="AG243" s="17">
        <f t="shared" si="49"/>
        <v>1</v>
      </c>
      <c r="AH243" s="21">
        <f t="shared" si="50"/>
        <v>0</v>
      </c>
      <c r="AI243" s="22">
        <f t="shared" si="51"/>
        <v>0</v>
      </c>
      <c r="AJ243" s="21">
        <f t="shared" si="52"/>
        <v>0</v>
      </c>
      <c r="AK243" s="22">
        <f t="shared" si="53"/>
        <v>0</v>
      </c>
      <c r="AL243" s="21">
        <f t="shared" si="54"/>
        <v>0</v>
      </c>
      <c r="AM243" s="22">
        <f t="shared" si="55"/>
        <v>0</v>
      </c>
      <c r="AN243" s="23">
        <f t="shared" si="56"/>
        <v>0</v>
      </c>
      <c r="BD243">
        <v>10.4339</v>
      </c>
      <c r="BE243">
        <v>1.8858400000000001E-2</v>
      </c>
      <c r="BF243">
        <v>51.073</v>
      </c>
      <c r="BZ243">
        <v>3</v>
      </c>
      <c r="CA243" t="s">
        <v>1714</v>
      </c>
      <c r="CB243" t="s">
        <v>1932</v>
      </c>
      <c r="CC243" t="s">
        <v>1933</v>
      </c>
      <c r="CD243" t="s">
        <v>1934</v>
      </c>
      <c r="CE243" t="s">
        <v>560</v>
      </c>
      <c r="CF243" t="s">
        <v>561</v>
      </c>
      <c r="CG243">
        <v>15</v>
      </c>
      <c r="CH243">
        <v>3</v>
      </c>
      <c r="CI243">
        <v>-1.4712000000000001</v>
      </c>
      <c r="CJ243">
        <v>787000</v>
      </c>
      <c r="CK243">
        <v>0</v>
      </c>
      <c r="CL243">
        <v>0</v>
      </c>
      <c r="CM243">
        <v>787000</v>
      </c>
      <c r="CN243" t="s">
        <v>210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787000</v>
      </c>
      <c r="CX243">
        <v>0</v>
      </c>
      <c r="CY243">
        <v>0</v>
      </c>
      <c r="CZ243">
        <v>0</v>
      </c>
      <c r="DA243" t="s">
        <v>210</v>
      </c>
      <c r="DB243" t="s">
        <v>210</v>
      </c>
      <c r="DC243" t="s">
        <v>210</v>
      </c>
      <c r="DD243" t="s">
        <v>210</v>
      </c>
      <c r="DE243" t="s">
        <v>210</v>
      </c>
      <c r="DF243" t="s">
        <v>210</v>
      </c>
      <c r="DG243" t="s">
        <v>210</v>
      </c>
      <c r="DH243" t="s">
        <v>210</v>
      </c>
      <c r="DI243" t="s">
        <v>210</v>
      </c>
      <c r="DJ243" t="s">
        <v>210</v>
      </c>
      <c r="DK243" t="s">
        <v>210</v>
      </c>
      <c r="DL243" t="s">
        <v>210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787000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GK243">
        <v>241</v>
      </c>
      <c r="GL243">
        <v>89</v>
      </c>
      <c r="GM243">
        <v>3427</v>
      </c>
      <c r="GN243">
        <v>3427</v>
      </c>
      <c r="GO243">
        <v>506</v>
      </c>
      <c r="GP243">
        <v>523</v>
      </c>
      <c r="GQ243">
        <v>2562</v>
      </c>
      <c r="GR243">
        <v>4051</v>
      </c>
      <c r="GS243">
        <v>2562</v>
      </c>
      <c r="GT243">
        <v>4051</v>
      </c>
      <c r="GU243" t="s">
        <v>340</v>
      </c>
      <c r="GV243">
        <v>10747</v>
      </c>
      <c r="GW243">
        <v>2562</v>
      </c>
      <c r="GX243">
        <v>4051</v>
      </c>
      <c r="GY243" t="s">
        <v>340</v>
      </c>
      <c r="GZ243">
        <v>10747</v>
      </c>
      <c r="HA243">
        <v>2562</v>
      </c>
      <c r="HB243">
        <v>4051</v>
      </c>
      <c r="HC243" t="s">
        <v>340</v>
      </c>
      <c r="HD243">
        <v>10747</v>
      </c>
    </row>
    <row r="244" spans="1:212" x14ac:dyDescent="0.25">
      <c r="A244" t="s">
        <v>1935</v>
      </c>
      <c r="B244" t="s">
        <v>1936</v>
      </c>
      <c r="C244" t="s">
        <v>1937</v>
      </c>
      <c r="D244" t="s">
        <v>1937</v>
      </c>
      <c r="E244" t="s">
        <v>1938</v>
      </c>
      <c r="F244" t="s">
        <v>1939</v>
      </c>
      <c r="G244" t="s">
        <v>1940</v>
      </c>
      <c r="H244">
        <v>0.96474599999999999</v>
      </c>
      <c r="I244">
        <v>4.5301600000000001E-3</v>
      </c>
      <c r="J244">
        <v>15.0718</v>
      </c>
      <c r="K244">
        <v>1.5795900000000002E-2</v>
      </c>
      <c r="L244">
        <v>47.603000000000002</v>
      </c>
      <c r="M244">
        <v>19.861000000000001</v>
      </c>
      <c r="N244">
        <v>47.603000000000002</v>
      </c>
      <c r="R244" s="9">
        <v>0.96474599999999999</v>
      </c>
      <c r="AA244" s="16">
        <f t="shared" si="44"/>
        <v>0</v>
      </c>
      <c r="AB244" s="13">
        <f t="shared" si="45"/>
        <v>1</v>
      </c>
      <c r="AC244" s="16">
        <f t="shared" si="46"/>
        <v>0</v>
      </c>
      <c r="AD244" s="13">
        <f t="shared" si="47"/>
        <v>0</v>
      </c>
      <c r="AE244" s="16">
        <f t="shared" si="48"/>
        <v>0</v>
      </c>
      <c r="AF244" s="13">
        <f t="shared" si="48"/>
        <v>1</v>
      </c>
      <c r="AG244" s="17">
        <f t="shared" si="49"/>
        <v>1</v>
      </c>
      <c r="AH244" s="21">
        <f t="shared" si="50"/>
        <v>0</v>
      </c>
      <c r="AI244" s="22">
        <f t="shared" si="51"/>
        <v>1</v>
      </c>
      <c r="AJ244" s="21">
        <f t="shared" si="52"/>
        <v>0</v>
      </c>
      <c r="AK244" s="22">
        <f t="shared" si="53"/>
        <v>0</v>
      </c>
      <c r="AL244" s="21">
        <f t="shared" si="54"/>
        <v>0</v>
      </c>
      <c r="AM244" s="22">
        <f t="shared" si="55"/>
        <v>1</v>
      </c>
      <c r="AN244" s="23">
        <f t="shared" si="56"/>
        <v>1</v>
      </c>
      <c r="AX244">
        <v>15.0718</v>
      </c>
      <c r="AY244">
        <v>1.5795900000000002E-2</v>
      </c>
      <c r="AZ244">
        <v>47.603000000000002</v>
      </c>
      <c r="CA244" t="s">
        <v>1714</v>
      </c>
      <c r="CB244" t="s">
        <v>1941</v>
      </c>
      <c r="CC244" t="s">
        <v>391</v>
      </c>
      <c r="CD244" t="s">
        <v>808</v>
      </c>
      <c r="CE244" t="s">
        <v>1942</v>
      </c>
      <c r="CF244" t="s">
        <v>1943</v>
      </c>
      <c r="CG244">
        <v>2</v>
      </c>
      <c r="CH244">
        <v>2</v>
      </c>
      <c r="CI244">
        <v>-1.6857</v>
      </c>
      <c r="CJ244">
        <v>1871500</v>
      </c>
      <c r="CK244">
        <v>1871500</v>
      </c>
      <c r="CL244">
        <v>0</v>
      </c>
      <c r="CM244">
        <v>0</v>
      </c>
      <c r="CN244" t="s">
        <v>210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1871500</v>
      </c>
      <c r="CV244">
        <v>0</v>
      </c>
      <c r="CW244">
        <v>0</v>
      </c>
      <c r="CX244">
        <v>0</v>
      </c>
      <c r="CY244">
        <v>0</v>
      </c>
      <c r="CZ244">
        <v>0</v>
      </c>
      <c r="DA244" t="s">
        <v>210</v>
      </c>
      <c r="DB244" t="s">
        <v>210</v>
      </c>
      <c r="DC244" t="s">
        <v>210</v>
      </c>
      <c r="DD244" t="s">
        <v>210</v>
      </c>
      <c r="DE244" t="s">
        <v>210</v>
      </c>
      <c r="DF244" t="s">
        <v>210</v>
      </c>
      <c r="DG244" t="s">
        <v>210</v>
      </c>
      <c r="DH244" t="s">
        <v>210</v>
      </c>
      <c r="DI244" t="s">
        <v>210</v>
      </c>
      <c r="DJ244" t="s">
        <v>210</v>
      </c>
      <c r="DK244" t="s">
        <v>210</v>
      </c>
      <c r="DL244" t="s">
        <v>210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1871500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GK244">
        <v>242</v>
      </c>
      <c r="GL244">
        <v>90</v>
      </c>
      <c r="GM244">
        <v>2</v>
      </c>
      <c r="GN244">
        <v>2</v>
      </c>
      <c r="GO244">
        <v>432</v>
      </c>
      <c r="GP244">
        <v>449</v>
      </c>
      <c r="GQ244">
        <v>2430</v>
      </c>
      <c r="GR244">
        <v>3915</v>
      </c>
      <c r="GS244">
        <v>2430</v>
      </c>
      <c r="GT244">
        <v>3915</v>
      </c>
      <c r="GU244" t="s">
        <v>406</v>
      </c>
      <c r="GV244">
        <v>5119</v>
      </c>
      <c r="GW244">
        <v>2430</v>
      </c>
      <c r="GX244">
        <v>3915</v>
      </c>
      <c r="GY244" t="s">
        <v>406</v>
      </c>
      <c r="GZ244">
        <v>5119</v>
      </c>
      <c r="HA244">
        <v>2430</v>
      </c>
      <c r="HB244">
        <v>3915</v>
      </c>
      <c r="HC244" t="s">
        <v>406</v>
      </c>
      <c r="HD244">
        <v>5119</v>
      </c>
    </row>
    <row r="245" spans="1:212" x14ac:dyDescent="0.25">
      <c r="A245" t="s">
        <v>581</v>
      </c>
      <c r="B245" t="s">
        <v>1944</v>
      </c>
      <c r="C245" t="s">
        <v>583</v>
      </c>
      <c r="D245" t="s">
        <v>583</v>
      </c>
      <c r="E245" t="s">
        <v>584</v>
      </c>
      <c r="F245" t="s">
        <v>585</v>
      </c>
      <c r="G245" t="s">
        <v>586</v>
      </c>
      <c r="H245">
        <v>0.56279500000000005</v>
      </c>
      <c r="I245">
        <v>0.109626</v>
      </c>
      <c r="J245">
        <v>0</v>
      </c>
      <c r="K245">
        <v>1.0503200000000001E-2</v>
      </c>
      <c r="L245">
        <v>63.418999999999997</v>
      </c>
      <c r="M245">
        <v>8.7683999999999997</v>
      </c>
      <c r="N245">
        <v>63.418999999999997</v>
      </c>
      <c r="Z245" s="13">
        <v>0.56279500000000005</v>
      </c>
      <c r="AA245" s="16">
        <f t="shared" si="44"/>
        <v>0</v>
      </c>
      <c r="AB245" s="13">
        <f t="shared" si="45"/>
        <v>0</v>
      </c>
      <c r="AC245" s="16">
        <f t="shared" si="46"/>
        <v>0</v>
      </c>
      <c r="AD245" s="13">
        <f t="shared" si="47"/>
        <v>1</v>
      </c>
      <c r="AE245" s="16">
        <f t="shared" si="48"/>
        <v>0</v>
      </c>
      <c r="AF245" s="13">
        <f t="shared" si="48"/>
        <v>1</v>
      </c>
      <c r="AG245" s="17">
        <f t="shared" si="49"/>
        <v>1</v>
      </c>
      <c r="AH245" s="21">
        <f t="shared" si="50"/>
        <v>0</v>
      </c>
      <c r="AI245" s="22">
        <f t="shared" si="51"/>
        <v>0</v>
      </c>
      <c r="AJ245" s="21">
        <f t="shared" si="52"/>
        <v>0</v>
      </c>
      <c r="AK245" s="22">
        <f t="shared" si="53"/>
        <v>0</v>
      </c>
      <c r="AL245" s="21">
        <f t="shared" si="54"/>
        <v>0</v>
      </c>
      <c r="AM245" s="22">
        <f t="shared" si="55"/>
        <v>0</v>
      </c>
      <c r="AN245" s="23">
        <f t="shared" si="56"/>
        <v>0</v>
      </c>
      <c r="BV245">
        <v>0</v>
      </c>
      <c r="BW245">
        <v>1.0503200000000001E-2</v>
      </c>
      <c r="BX245">
        <v>63.418999999999997</v>
      </c>
      <c r="BZ245">
        <v>2</v>
      </c>
      <c r="CA245" t="s">
        <v>1714</v>
      </c>
      <c r="CB245" t="s">
        <v>1945</v>
      </c>
      <c r="CC245" t="s">
        <v>1946</v>
      </c>
      <c r="CD245" t="s">
        <v>1947</v>
      </c>
      <c r="CE245" t="s">
        <v>588</v>
      </c>
      <c r="CF245" t="s">
        <v>589</v>
      </c>
      <c r="CG245">
        <v>1</v>
      </c>
      <c r="CH245">
        <v>2</v>
      </c>
      <c r="CI245">
        <v>0.90610999999999997</v>
      </c>
      <c r="CJ245">
        <v>8872100</v>
      </c>
      <c r="CK245">
        <v>0</v>
      </c>
      <c r="CL245">
        <v>8872100</v>
      </c>
      <c r="CM245">
        <v>0</v>
      </c>
      <c r="CN245" t="s">
        <v>210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8872100</v>
      </c>
      <c r="DA245" t="s">
        <v>210</v>
      </c>
      <c r="DB245" t="s">
        <v>210</v>
      </c>
      <c r="DC245" t="s">
        <v>210</v>
      </c>
      <c r="DD245" t="s">
        <v>210</v>
      </c>
      <c r="DE245" t="s">
        <v>210</v>
      </c>
      <c r="DF245" t="s">
        <v>210</v>
      </c>
      <c r="DG245" t="s">
        <v>210</v>
      </c>
      <c r="DH245" t="s">
        <v>210</v>
      </c>
      <c r="DI245" t="s">
        <v>210</v>
      </c>
      <c r="DJ245" t="s">
        <v>210</v>
      </c>
      <c r="DK245" t="s">
        <v>210</v>
      </c>
      <c r="DL245" t="s">
        <v>210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8872100</v>
      </c>
      <c r="EV245">
        <v>0</v>
      </c>
      <c r="GK245">
        <v>243</v>
      </c>
      <c r="GL245">
        <v>94</v>
      </c>
      <c r="GM245">
        <v>86</v>
      </c>
      <c r="GN245">
        <v>86</v>
      </c>
      <c r="GO245">
        <v>640</v>
      </c>
      <c r="GP245">
        <v>659</v>
      </c>
      <c r="GQ245">
        <v>2789</v>
      </c>
      <c r="GR245">
        <v>4285</v>
      </c>
      <c r="GS245">
        <v>2789</v>
      </c>
      <c r="GT245">
        <v>4285</v>
      </c>
      <c r="GU245" t="s">
        <v>230</v>
      </c>
      <c r="GV245">
        <v>6466</v>
      </c>
      <c r="GW245">
        <v>2789</v>
      </c>
      <c r="GX245">
        <v>4285</v>
      </c>
      <c r="GY245" t="s">
        <v>230</v>
      </c>
      <c r="GZ245">
        <v>6466</v>
      </c>
      <c r="HA245">
        <v>2789</v>
      </c>
      <c r="HB245">
        <v>4285</v>
      </c>
      <c r="HC245" t="s">
        <v>230</v>
      </c>
      <c r="HD245">
        <v>6466</v>
      </c>
    </row>
    <row r="246" spans="1:212" x14ac:dyDescent="0.25">
      <c r="A246" t="s">
        <v>635</v>
      </c>
      <c r="B246" t="s">
        <v>1948</v>
      </c>
      <c r="C246" t="s">
        <v>637</v>
      </c>
      <c r="D246" t="s">
        <v>637</v>
      </c>
      <c r="E246" t="s">
        <v>638</v>
      </c>
      <c r="F246" t="s">
        <v>639</v>
      </c>
      <c r="G246" t="s">
        <v>640</v>
      </c>
      <c r="H246">
        <v>1</v>
      </c>
      <c r="I246" s="1">
        <v>1.4666E-8</v>
      </c>
      <c r="J246">
        <v>63.830399999999997</v>
      </c>
      <c r="K246">
        <v>8.8930799999999994E-3</v>
      </c>
      <c r="L246">
        <v>73.218999999999994</v>
      </c>
      <c r="M246">
        <v>18.268000000000001</v>
      </c>
      <c r="N246">
        <v>73.218999999999994</v>
      </c>
      <c r="Z246" s="13">
        <v>1</v>
      </c>
      <c r="AA246" s="16">
        <f t="shared" si="44"/>
        <v>0</v>
      </c>
      <c r="AB246" s="13">
        <f t="shared" si="45"/>
        <v>0</v>
      </c>
      <c r="AC246" s="16">
        <f t="shared" si="46"/>
        <v>0</v>
      </c>
      <c r="AD246" s="13">
        <f t="shared" si="47"/>
        <v>1</v>
      </c>
      <c r="AE246" s="16">
        <f t="shared" si="48"/>
        <v>0</v>
      </c>
      <c r="AF246" s="13">
        <f t="shared" si="48"/>
        <v>1</v>
      </c>
      <c r="AG246" s="17">
        <f t="shared" si="49"/>
        <v>1</v>
      </c>
      <c r="AH246" s="21">
        <f t="shared" si="50"/>
        <v>0</v>
      </c>
      <c r="AI246" s="22">
        <f t="shared" si="51"/>
        <v>0</v>
      </c>
      <c r="AJ246" s="21">
        <f t="shared" si="52"/>
        <v>0</v>
      </c>
      <c r="AK246" s="22">
        <f t="shared" si="53"/>
        <v>0</v>
      </c>
      <c r="AL246" s="21">
        <f t="shared" si="54"/>
        <v>0</v>
      </c>
      <c r="AM246" s="22">
        <f t="shared" si="55"/>
        <v>0</v>
      </c>
      <c r="AN246" s="23">
        <f t="shared" si="56"/>
        <v>0</v>
      </c>
      <c r="BV246">
        <v>63.830399999999997</v>
      </c>
      <c r="BW246">
        <v>8.8930799999999994E-3</v>
      </c>
      <c r="BX246">
        <v>73.218999999999994</v>
      </c>
      <c r="BZ246">
        <v>2</v>
      </c>
      <c r="CA246" t="s">
        <v>1714</v>
      </c>
      <c r="CB246" t="s">
        <v>1949</v>
      </c>
      <c r="CC246" t="s">
        <v>1950</v>
      </c>
      <c r="CD246" t="s">
        <v>1951</v>
      </c>
      <c r="CE246" t="s">
        <v>643</v>
      </c>
      <c r="CF246" t="s">
        <v>644</v>
      </c>
      <c r="CG246">
        <v>10</v>
      </c>
      <c r="CH246">
        <v>2</v>
      </c>
      <c r="CI246">
        <v>3.9237000000000002</v>
      </c>
      <c r="CJ246">
        <v>3302700</v>
      </c>
      <c r="CK246">
        <v>0</v>
      </c>
      <c r="CL246">
        <v>3302700</v>
      </c>
      <c r="CM246">
        <v>0</v>
      </c>
      <c r="CN246" t="s">
        <v>210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3302700</v>
      </c>
      <c r="DA246" t="s">
        <v>210</v>
      </c>
      <c r="DB246" t="s">
        <v>210</v>
      </c>
      <c r="DC246" t="s">
        <v>210</v>
      </c>
      <c r="DD246" t="s">
        <v>210</v>
      </c>
      <c r="DE246" t="s">
        <v>210</v>
      </c>
      <c r="DF246" t="s">
        <v>210</v>
      </c>
      <c r="DG246" t="s">
        <v>210</v>
      </c>
      <c r="DH246" t="s">
        <v>210</v>
      </c>
      <c r="DI246" t="s">
        <v>210</v>
      </c>
      <c r="DJ246" t="s">
        <v>210</v>
      </c>
      <c r="DK246" t="s">
        <v>210</v>
      </c>
      <c r="DL246" t="s">
        <v>210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3302700</v>
      </c>
      <c r="EV246">
        <v>0</v>
      </c>
      <c r="GK246">
        <v>244</v>
      </c>
      <c r="GL246">
        <v>102</v>
      </c>
      <c r="GM246">
        <v>587</v>
      </c>
      <c r="GN246">
        <v>587</v>
      </c>
      <c r="GO246">
        <v>15</v>
      </c>
      <c r="GP246">
        <v>16</v>
      </c>
      <c r="GQ246">
        <v>71</v>
      </c>
      <c r="GR246">
        <v>83</v>
      </c>
      <c r="GS246">
        <v>71</v>
      </c>
      <c r="GT246">
        <v>83</v>
      </c>
      <c r="GU246" t="s">
        <v>230</v>
      </c>
      <c r="GV246">
        <v>6927</v>
      </c>
      <c r="GW246">
        <v>71</v>
      </c>
      <c r="GX246">
        <v>83</v>
      </c>
      <c r="GY246" t="s">
        <v>230</v>
      </c>
      <c r="GZ246">
        <v>6927</v>
      </c>
      <c r="HA246">
        <v>71</v>
      </c>
      <c r="HB246">
        <v>83</v>
      </c>
      <c r="HC246" t="s">
        <v>230</v>
      </c>
      <c r="HD246">
        <v>6927</v>
      </c>
    </row>
    <row r="247" spans="1:212" x14ac:dyDescent="0.25">
      <c r="A247" t="s">
        <v>683</v>
      </c>
      <c r="B247" t="s">
        <v>1952</v>
      </c>
      <c r="C247" t="s">
        <v>685</v>
      </c>
      <c r="D247" t="s">
        <v>685</v>
      </c>
      <c r="F247" t="s">
        <v>686</v>
      </c>
      <c r="G247" t="s">
        <v>687</v>
      </c>
      <c r="H247">
        <v>0.5</v>
      </c>
      <c r="I247">
        <v>0.14349200000000001</v>
      </c>
      <c r="J247">
        <v>0</v>
      </c>
      <c r="K247">
        <v>1.7239600000000001E-2</v>
      </c>
      <c r="L247">
        <v>40.113</v>
      </c>
      <c r="M247">
        <v>11.385999999999999</v>
      </c>
      <c r="N247">
        <v>40.113</v>
      </c>
      <c r="T247" s="9">
        <v>0.5</v>
      </c>
      <c r="AA247" s="16">
        <f t="shared" si="44"/>
        <v>0</v>
      </c>
      <c r="AB247" s="13">
        <f t="shared" si="45"/>
        <v>1</v>
      </c>
      <c r="AC247" s="16">
        <f t="shared" si="46"/>
        <v>0</v>
      </c>
      <c r="AD247" s="13">
        <f t="shared" si="47"/>
        <v>0</v>
      </c>
      <c r="AE247" s="16">
        <f t="shared" si="48"/>
        <v>0</v>
      </c>
      <c r="AF247" s="13">
        <f t="shared" si="48"/>
        <v>1</v>
      </c>
      <c r="AG247" s="17">
        <f t="shared" si="49"/>
        <v>1</v>
      </c>
      <c r="AH247" s="21">
        <f t="shared" si="50"/>
        <v>0</v>
      </c>
      <c r="AI247" s="22">
        <f t="shared" si="51"/>
        <v>0</v>
      </c>
      <c r="AJ247" s="21">
        <f t="shared" si="52"/>
        <v>0</v>
      </c>
      <c r="AK247" s="22">
        <f t="shared" si="53"/>
        <v>0</v>
      </c>
      <c r="AL247" s="21">
        <f t="shared" si="54"/>
        <v>0</v>
      </c>
      <c r="AM247" s="22">
        <f t="shared" si="55"/>
        <v>0</v>
      </c>
      <c r="AN247" s="23">
        <f t="shared" si="56"/>
        <v>0</v>
      </c>
      <c r="BD247">
        <v>0</v>
      </c>
      <c r="BE247">
        <v>1.7239600000000001E-2</v>
      </c>
      <c r="BF247">
        <v>40.113</v>
      </c>
      <c r="BZ247">
        <v>1</v>
      </c>
      <c r="CA247" t="s">
        <v>1714</v>
      </c>
      <c r="CB247" t="s">
        <v>1953</v>
      </c>
      <c r="CC247" t="s">
        <v>1954</v>
      </c>
      <c r="CD247" t="s">
        <v>253</v>
      </c>
      <c r="CE247" t="s">
        <v>689</v>
      </c>
      <c r="CF247" t="s">
        <v>690</v>
      </c>
      <c r="CG247">
        <v>3</v>
      </c>
      <c r="CH247">
        <v>2</v>
      </c>
      <c r="CI247">
        <v>3.6349</v>
      </c>
      <c r="CJ247">
        <v>0</v>
      </c>
      <c r="CK247">
        <v>0</v>
      </c>
      <c r="CL247">
        <v>0</v>
      </c>
      <c r="CM247">
        <v>0</v>
      </c>
      <c r="CN247" t="s">
        <v>210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 t="s">
        <v>210</v>
      </c>
      <c r="DB247" t="s">
        <v>210</v>
      </c>
      <c r="DC247" t="s">
        <v>210</v>
      </c>
      <c r="DD247" t="s">
        <v>210</v>
      </c>
      <c r="DE247" t="s">
        <v>210</v>
      </c>
      <c r="DF247" t="s">
        <v>210</v>
      </c>
      <c r="DG247" t="s">
        <v>210</v>
      </c>
      <c r="DH247" t="s">
        <v>210</v>
      </c>
      <c r="DI247" t="s">
        <v>210</v>
      </c>
      <c r="DJ247" t="s">
        <v>210</v>
      </c>
      <c r="DK247" t="s">
        <v>210</v>
      </c>
      <c r="DL247" t="s">
        <v>210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GK247">
        <v>245</v>
      </c>
      <c r="GL247">
        <v>108</v>
      </c>
      <c r="GM247">
        <v>3</v>
      </c>
      <c r="GN247">
        <v>3</v>
      </c>
      <c r="GO247">
        <v>424</v>
      </c>
      <c r="GP247">
        <v>441</v>
      </c>
      <c r="GQ247">
        <v>2398</v>
      </c>
      <c r="GR247">
        <v>3873</v>
      </c>
      <c r="GS247">
        <v>2398</v>
      </c>
      <c r="GT247">
        <v>3873</v>
      </c>
      <c r="GU247" t="s">
        <v>340</v>
      </c>
      <c r="GV247">
        <v>12711</v>
      </c>
      <c r="GW247">
        <v>2398</v>
      </c>
      <c r="GX247">
        <v>3873</v>
      </c>
      <c r="GY247" t="s">
        <v>340</v>
      </c>
      <c r="GZ247">
        <v>12711</v>
      </c>
      <c r="HA247">
        <v>2398</v>
      </c>
      <c r="HB247">
        <v>3873</v>
      </c>
      <c r="HC247" t="s">
        <v>340</v>
      </c>
      <c r="HD247">
        <v>12711</v>
      </c>
    </row>
    <row r="248" spans="1:212" x14ac:dyDescent="0.25">
      <c r="A248" t="s">
        <v>691</v>
      </c>
      <c r="B248" t="s">
        <v>1955</v>
      </c>
      <c r="C248" t="s">
        <v>693</v>
      </c>
      <c r="D248" t="s">
        <v>693</v>
      </c>
      <c r="E248" t="s">
        <v>694</v>
      </c>
      <c r="F248" t="s">
        <v>695</v>
      </c>
      <c r="G248" t="s">
        <v>696</v>
      </c>
      <c r="H248">
        <v>0.847773</v>
      </c>
      <c r="I248">
        <v>2.4948999999999999E-2</v>
      </c>
      <c r="J248">
        <v>4.4191700000000003</v>
      </c>
      <c r="K248">
        <v>1.95479E-2</v>
      </c>
      <c r="L248">
        <v>41.448</v>
      </c>
      <c r="M248">
        <v>9.5774000000000008</v>
      </c>
      <c r="N248">
        <v>41.448</v>
      </c>
      <c r="T248" s="9">
        <v>0.847773</v>
      </c>
      <c r="AA248" s="16">
        <f t="shared" si="44"/>
        <v>0</v>
      </c>
      <c r="AB248" s="13">
        <f t="shared" si="45"/>
        <v>1</v>
      </c>
      <c r="AC248" s="16">
        <f t="shared" si="46"/>
        <v>0</v>
      </c>
      <c r="AD248" s="13">
        <f t="shared" si="47"/>
        <v>0</v>
      </c>
      <c r="AE248" s="16">
        <f t="shared" si="48"/>
        <v>0</v>
      </c>
      <c r="AF248" s="13">
        <f t="shared" si="48"/>
        <v>1</v>
      </c>
      <c r="AG248" s="17">
        <f t="shared" si="49"/>
        <v>1</v>
      </c>
      <c r="AH248" s="21">
        <f t="shared" si="50"/>
        <v>0</v>
      </c>
      <c r="AI248" s="22">
        <f t="shared" si="51"/>
        <v>0</v>
      </c>
      <c r="AJ248" s="21">
        <f t="shared" si="52"/>
        <v>0</v>
      </c>
      <c r="AK248" s="22">
        <f t="shared" si="53"/>
        <v>0</v>
      </c>
      <c r="AL248" s="21">
        <f t="shared" si="54"/>
        <v>0</v>
      </c>
      <c r="AM248" s="22">
        <f t="shared" si="55"/>
        <v>0</v>
      </c>
      <c r="AN248" s="23">
        <f t="shared" si="56"/>
        <v>0</v>
      </c>
      <c r="BD248">
        <v>4.4191700000000003</v>
      </c>
      <c r="BE248">
        <v>1.95479E-2</v>
      </c>
      <c r="BF248">
        <v>41.448</v>
      </c>
      <c r="BZ248">
        <v>3</v>
      </c>
      <c r="CA248" t="s">
        <v>1714</v>
      </c>
      <c r="CB248" t="s">
        <v>1956</v>
      </c>
      <c r="CC248" t="s">
        <v>1957</v>
      </c>
      <c r="CD248" t="s">
        <v>1958</v>
      </c>
      <c r="CE248" t="s">
        <v>698</v>
      </c>
      <c r="CF248" t="s">
        <v>699</v>
      </c>
      <c r="CG248">
        <v>4</v>
      </c>
      <c r="CH248">
        <v>2</v>
      </c>
      <c r="CI248">
        <v>2.1021999999999998</v>
      </c>
      <c r="CJ248">
        <v>0</v>
      </c>
      <c r="CK248">
        <v>0</v>
      </c>
      <c r="CL248">
        <v>0</v>
      </c>
      <c r="CM248">
        <v>0</v>
      </c>
      <c r="CN248" t="s">
        <v>210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 t="s">
        <v>210</v>
      </c>
      <c r="DB248" t="s">
        <v>210</v>
      </c>
      <c r="DC248" t="s">
        <v>210</v>
      </c>
      <c r="DD248" t="s">
        <v>210</v>
      </c>
      <c r="DE248" t="s">
        <v>210</v>
      </c>
      <c r="DF248" t="s">
        <v>210</v>
      </c>
      <c r="DG248" t="s">
        <v>210</v>
      </c>
      <c r="DH248" t="s">
        <v>210</v>
      </c>
      <c r="DI248" t="s">
        <v>210</v>
      </c>
      <c r="DJ248" t="s">
        <v>210</v>
      </c>
      <c r="DK248" t="s">
        <v>210</v>
      </c>
      <c r="DL248" t="s">
        <v>210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GK248">
        <v>246</v>
      </c>
      <c r="GL248">
        <v>110</v>
      </c>
      <c r="GM248">
        <v>396</v>
      </c>
      <c r="GN248">
        <v>396</v>
      </c>
      <c r="GO248">
        <v>94</v>
      </c>
      <c r="GP248">
        <v>95</v>
      </c>
      <c r="GQ248">
        <v>228</v>
      </c>
      <c r="GR248">
        <v>253</v>
      </c>
      <c r="GS248">
        <v>228</v>
      </c>
      <c r="GT248">
        <v>253</v>
      </c>
      <c r="GU248" t="s">
        <v>340</v>
      </c>
      <c r="GV248">
        <v>11258</v>
      </c>
      <c r="GW248">
        <v>228</v>
      </c>
      <c r="GX248">
        <v>253</v>
      </c>
      <c r="GY248" t="s">
        <v>340</v>
      </c>
      <c r="GZ248">
        <v>11258</v>
      </c>
      <c r="HA248">
        <v>228</v>
      </c>
      <c r="HB248">
        <v>253</v>
      </c>
      <c r="HC248" t="s">
        <v>340</v>
      </c>
      <c r="HD248">
        <v>11258</v>
      </c>
    </row>
    <row r="249" spans="1:212" x14ac:dyDescent="0.25">
      <c r="A249" t="s">
        <v>691</v>
      </c>
      <c r="B249" t="s">
        <v>1959</v>
      </c>
      <c r="C249" t="s">
        <v>693</v>
      </c>
      <c r="D249" t="s">
        <v>693</v>
      </c>
      <c r="E249" t="s">
        <v>694</v>
      </c>
      <c r="F249" t="s">
        <v>695</v>
      </c>
      <c r="G249" t="s">
        <v>696</v>
      </c>
      <c r="H249">
        <v>0.578878</v>
      </c>
      <c r="I249">
        <v>0.10206899999999999</v>
      </c>
      <c r="J249">
        <v>0</v>
      </c>
      <c r="K249">
        <v>1.95479E-2</v>
      </c>
      <c r="L249">
        <v>41.448</v>
      </c>
      <c r="M249">
        <v>9.5774000000000008</v>
      </c>
      <c r="N249">
        <v>41.448</v>
      </c>
      <c r="T249" s="9">
        <v>0.578878</v>
      </c>
      <c r="AA249" s="16">
        <f t="shared" si="44"/>
        <v>0</v>
      </c>
      <c r="AB249" s="13">
        <f t="shared" si="45"/>
        <v>1</v>
      </c>
      <c r="AC249" s="16">
        <f t="shared" si="46"/>
        <v>0</v>
      </c>
      <c r="AD249" s="13">
        <f t="shared" si="47"/>
        <v>0</v>
      </c>
      <c r="AE249" s="16">
        <f t="shared" si="48"/>
        <v>0</v>
      </c>
      <c r="AF249" s="13">
        <f t="shared" si="48"/>
        <v>1</v>
      </c>
      <c r="AG249" s="17">
        <f t="shared" si="49"/>
        <v>1</v>
      </c>
      <c r="AH249" s="21">
        <f t="shared" si="50"/>
        <v>0</v>
      </c>
      <c r="AI249" s="22">
        <f t="shared" si="51"/>
        <v>0</v>
      </c>
      <c r="AJ249" s="21">
        <f t="shared" si="52"/>
        <v>0</v>
      </c>
      <c r="AK249" s="22">
        <f t="shared" si="53"/>
        <v>0</v>
      </c>
      <c r="AL249" s="21">
        <f t="shared" si="54"/>
        <v>0</v>
      </c>
      <c r="AM249" s="22">
        <f t="shared" si="55"/>
        <v>0</v>
      </c>
      <c r="AN249" s="23">
        <f t="shared" si="56"/>
        <v>0</v>
      </c>
      <c r="BD249">
        <v>0</v>
      </c>
      <c r="BE249">
        <v>1.95479E-2</v>
      </c>
      <c r="BF249">
        <v>41.448</v>
      </c>
      <c r="BZ249">
        <v>3</v>
      </c>
      <c r="CA249" t="s">
        <v>1714</v>
      </c>
      <c r="CB249" t="s">
        <v>1960</v>
      </c>
      <c r="CC249" t="s">
        <v>1961</v>
      </c>
      <c r="CD249" t="s">
        <v>1926</v>
      </c>
      <c r="CE249" t="s">
        <v>698</v>
      </c>
      <c r="CF249" t="s">
        <v>699</v>
      </c>
      <c r="CG249">
        <v>6</v>
      </c>
      <c r="CH249">
        <v>2</v>
      </c>
      <c r="CI249">
        <v>2.1021999999999998</v>
      </c>
      <c r="CJ249">
        <v>0</v>
      </c>
      <c r="CK249">
        <v>0</v>
      </c>
      <c r="CL249">
        <v>0</v>
      </c>
      <c r="CM249">
        <v>0</v>
      </c>
      <c r="CN249" t="s">
        <v>210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 t="s">
        <v>210</v>
      </c>
      <c r="DB249" t="s">
        <v>210</v>
      </c>
      <c r="DC249" t="s">
        <v>210</v>
      </c>
      <c r="DD249" t="s">
        <v>210</v>
      </c>
      <c r="DE249" t="s">
        <v>210</v>
      </c>
      <c r="DF249" t="s">
        <v>210</v>
      </c>
      <c r="DG249" t="s">
        <v>210</v>
      </c>
      <c r="DH249" t="s">
        <v>210</v>
      </c>
      <c r="DI249" t="s">
        <v>210</v>
      </c>
      <c r="DJ249" t="s">
        <v>210</v>
      </c>
      <c r="DK249" t="s">
        <v>210</v>
      </c>
      <c r="DL249" t="s">
        <v>210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GK249">
        <v>247</v>
      </c>
      <c r="GL249">
        <v>110</v>
      </c>
      <c r="GM249">
        <v>398</v>
      </c>
      <c r="GN249">
        <v>398</v>
      </c>
      <c r="GO249">
        <v>94</v>
      </c>
      <c r="GP249">
        <v>95</v>
      </c>
      <c r="GQ249">
        <v>228</v>
      </c>
      <c r="GR249">
        <v>253</v>
      </c>
      <c r="GS249">
        <v>228</v>
      </c>
      <c r="GT249">
        <v>253</v>
      </c>
      <c r="GU249" t="s">
        <v>340</v>
      </c>
      <c r="GV249">
        <v>11258</v>
      </c>
      <c r="GW249">
        <v>228</v>
      </c>
      <c r="GX249">
        <v>253</v>
      </c>
      <c r="GY249" t="s">
        <v>340</v>
      </c>
      <c r="GZ249">
        <v>11258</v>
      </c>
      <c r="HA249">
        <v>228</v>
      </c>
      <c r="HB249">
        <v>253</v>
      </c>
      <c r="HC249" t="s">
        <v>340</v>
      </c>
      <c r="HD249">
        <v>11258</v>
      </c>
    </row>
    <row r="250" spans="1:212" x14ac:dyDescent="0.25">
      <c r="A250" t="s">
        <v>710</v>
      </c>
      <c r="B250" t="s">
        <v>1962</v>
      </c>
      <c r="C250" t="s">
        <v>712</v>
      </c>
      <c r="D250" t="s">
        <v>712</v>
      </c>
      <c r="E250" t="s">
        <v>713</v>
      </c>
      <c r="F250" t="s">
        <v>714</v>
      </c>
      <c r="G250" t="s">
        <v>715</v>
      </c>
      <c r="H250">
        <v>0.31694</v>
      </c>
      <c r="I250">
        <v>0.22239600000000001</v>
      </c>
      <c r="J250">
        <v>0</v>
      </c>
      <c r="K250">
        <v>1.87709E-2</v>
      </c>
      <c r="L250">
        <v>68.656999999999996</v>
      </c>
      <c r="M250">
        <v>12.253</v>
      </c>
      <c r="N250">
        <v>68.656999999999996</v>
      </c>
      <c r="T250" s="9">
        <v>0.31694</v>
      </c>
      <c r="AA250" s="16">
        <f t="shared" si="44"/>
        <v>0</v>
      </c>
      <c r="AB250" s="13">
        <f t="shared" si="45"/>
        <v>1</v>
      </c>
      <c r="AC250" s="16">
        <f t="shared" si="46"/>
        <v>0</v>
      </c>
      <c r="AD250" s="13">
        <f t="shared" si="47"/>
        <v>0</v>
      </c>
      <c r="AE250" s="16">
        <f t="shared" si="48"/>
        <v>0</v>
      </c>
      <c r="AF250" s="13">
        <f t="shared" si="48"/>
        <v>1</v>
      </c>
      <c r="AG250" s="17">
        <f t="shared" si="49"/>
        <v>1</v>
      </c>
      <c r="AH250" s="21">
        <f t="shared" si="50"/>
        <v>0</v>
      </c>
      <c r="AI250" s="22">
        <f t="shared" si="51"/>
        <v>0</v>
      </c>
      <c r="AJ250" s="21">
        <f t="shared" si="52"/>
        <v>0</v>
      </c>
      <c r="AK250" s="22">
        <f t="shared" si="53"/>
        <v>0</v>
      </c>
      <c r="AL250" s="21">
        <f t="shared" si="54"/>
        <v>0</v>
      </c>
      <c r="AM250" s="22">
        <f t="shared" si="55"/>
        <v>0</v>
      </c>
      <c r="AN250" s="23">
        <f t="shared" si="56"/>
        <v>0</v>
      </c>
      <c r="BD250">
        <v>0</v>
      </c>
      <c r="BE250">
        <v>1.87709E-2</v>
      </c>
      <c r="BF250">
        <v>68.656999999999996</v>
      </c>
      <c r="CA250" t="s">
        <v>1714</v>
      </c>
      <c r="CB250" t="s">
        <v>1963</v>
      </c>
      <c r="CC250" t="s">
        <v>214</v>
      </c>
      <c r="CD250" t="s">
        <v>215</v>
      </c>
      <c r="CE250" t="s">
        <v>718</v>
      </c>
      <c r="CF250" t="s">
        <v>719</v>
      </c>
      <c r="CG250">
        <v>3</v>
      </c>
      <c r="CH250">
        <v>2</v>
      </c>
      <c r="CI250">
        <v>-2.5552000000000001</v>
      </c>
      <c r="CJ250">
        <v>0</v>
      </c>
      <c r="CK250">
        <v>0</v>
      </c>
      <c r="CL250">
        <v>0</v>
      </c>
      <c r="CM250">
        <v>0</v>
      </c>
      <c r="CN250" t="s">
        <v>210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 t="s">
        <v>210</v>
      </c>
      <c r="DB250" t="s">
        <v>210</v>
      </c>
      <c r="DC250" t="s">
        <v>210</v>
      </c>
      <c r="DD250" t="s">
        <v>210</v>
      </c>
      <c r="DE250" t="s">
        <v>210</v>
      </c>
      <c r="DF250" t="s">
        <v>210</v>
      </c>
      <c r="DG250" t="s">
        <v>210</v>
      </c>
      <c r="DH250" t="s">
        <v>210</v>
      </c>
      <c r="DI250" t="s">
        <v>210</v>
      </c>
      <c r="DJ250" t="s">
        <v>210</v>
      </c>
      <c r="DK250" t="s">
        <v>210</v>
      </c>
      <c r="DL250" t="s">
        <v>210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GK250">
        <v>248</v>
      </c>
      <c r="GL250">
        <v>117</v>
      </c>
      <c r="GM250">
        <v>247</v>
      </c>
      <c r="GN250">
        <v>247</v>
      </c>
      <c r="GO250">
        <v>544</v>
      </c>
      <c r="GP250">
        <v>561</v>
      </c>
      <c r="GS250">
        <v>2616</v>
      </c>
      <c r="GT250">
        <v>4105</v>
      </c>
      <c r="GU250" t="s">
        <v>340</v>
      </c>
      <c r="GV250">
        <v>8433</v>
      </c>
      <c r="GW250">
        <v>2616</v>
      </c>
      <c r="GX250">
        <v>4105</v>
      </c>
      <c r="GY250" t="s">
        <v>340</v>
      </c>
      <c r="GZ250">
        <v>8433</v>
      </c>
      <c r="HA250">
        <v>2616</v>
      </c>
      <c r="HB250">
        <v>4105</v>
      </c>
      <c r="HC250" t="s">
        <v>340</v>
      </c>
      <c r="HD250">
        <v>8433</v>
      </c>
    </row>
    <row r="251" spans="1:212" x14ac:dyDescent="0.25">
      <c r="A251" t="s">
        <v>1964</v>
      </c>
      <c r="B251">
        <v>269</v>
      </c>
      <c r="C251" t="s">
        <v>1964</v>
      </c>
      <c r="D251" t="s">
        <v>1964</v>
      </c>
      <c r="E251" t="s">
        <v>1965</v>
      </c>
      <c r="F251" t="s">
        <v>1966</v>
      </c>
      <c r="G251" t="s">
        <v>1967</v>
      </c>
      <c r="H251">
        <v>0.80760299999999996</v>
      </c>
      <c r="I251">
        <v>3.6518799999999997E-2</v>
      </c>
      <c r="J251">
        <v>6.23766</v>
      </c>
      <c r="K251">
        <v>5.69404E-3</v>
      </c>
      <c r="L251">
        <v>80.370999999999995</v>
      </c>
      <c r="M251">
        <v>16.146000000000001</v>
      </c>
      <c r="N251">
        <v>80.370999999999995</v>
      </c>
      <c r="T251" s="9">
        <v>0.80272399999999999</v>
      </c>
      <c r="W251" s="11">
        <v>0.80760299999999996</v>
      </c>
      <c r="AA251" s="16">
        <f t="shared" si="44"/>
        <v>0</v>
      </c>
      <c r="AB251" s="13">
        <f t="shared" si="45"/>
        <v>1</v>
      </c>
      <c r="AC251" s="16">
        <f t="shared" si="46"/>
        <v>1</v>
      </c>
      <c r="AD251" s="13">
        <f t="shared" si="47"/>
        <v>0</v>
      </c>
      <c r="AE251" s="16">
        <f t="shared" si="48"/>
        <v>1</v>
      </c>
      <c r="AF251" s="13">
        <f t="shared" si="48"/>
        <v>1</v>
      </c>
      <c r="AG251" s="17">
        <f t="shared" si="49"/>
        <v>2</v>
      </c>
      <c r="AH251" s="21">
        <f t="shared" si="50"/>
        <v>0</v>
      </c>
      <c r="AI251" s="22">
        <f t="shared" si="51"/>
        <v>0</v>
      </c>
      <c r="AJ251" s="21">
        <f t="shared" si="52"/>
        <v>0</v>
      </c>
      <c r="AK251" s="22">
        <f t="shared" si="53"/>
        <v>0</v>
      </c>
      <c r="AL251" s="21">
        <f t="shared" si="54"/>
        <v>0</v>
      </c>
      <c r="AM251" s="22">
        <f t="shared" si="55"/>
        <v>0</v>
      </c>
      <c r="AN251" s="23">
        <f t="shared" si="56"/>
        <v>0</v>
      </c>
      <c r="BD251">
        <v>6.1041499999999997</v>
      </c>
      <c r="BE251">
        <v>7.09583E-3</v>
      </c>
      <c r="BF251">
        <v>77.632999999999996</v>
      </c>
      <c r="BM251">
        <v>6.23766</v>
      </c>
      <c r="BN251">
        <v>5.69404E-3</v>
      </c>
      <c r="BO251">
        <v>80.370999999999995</v>
      </c>
      <c r="BZ251">
        <v>1</v>
      </c>
      <c r="CA251" t="s">
        <v>1714</v>
      </c>
      <c r="CB251" t="s">
        <v>1968</v>
      </c>
      <c r="CC251" t="s">
        <v>391</v>
      </c>
      <c r="CD251" t="s">
        <v>291</v>
      </c>
      <c r="CE251" t="s">
        <v>1969</v>
      </c>
      <c r="CF251" t="s">
        <v>1970</v>
      </c>
      <c r="CG251">
        <v>19</v>
      </c>
      <c r="CH251">
        <v>2</v>
      </c>
      <c r="CI251">
        <v>3.2553000000000001</v>
      </c>
      <c r="CJ251">
        <v>22367000</v>
      </c>
      <c r="CK251">
        <v>22367000</v>
      </c>
      <c r="CL251">
        <v>0</v>
      </c>
      <c r="CM251">
        <v>0</v>
      </c>
      <c r="CN251" t="s">
        <v>210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10148000</v>
      </c>
      <c r="CU251">
        <v>0</v>
      </c>
      <c r="CV251">
        <v>0</v>
      </c>
      <c r="CW251">
        <v>12219000</v>
      </c>
      <c r="CX251">
        <v>0</v>
      </c>
      <c r="CY251">
        <v>0</v>
      </c>
      <c r="CZ251">
        <v>0</v>
      </c>
      <c r="DA251" t="s">
        <v>210</v>
      </c>
      <c r="DB251" t="s">
        <v>210</v>
      </c>
      <c r="DC251" t="s">
        <v>210</v>
      </c>
      <c r="DD251" t="s">
        <v>210</v>
      </c>
      <c r="DE251" t="s">
        <v>210</v>
      </c>
      <c r="DF251" t="s">
        <v>210</v>
      </c>
      <c r="DG251" t="s">
        <v>210</v>
      </c>
      <c r="DH251" t="s">
        <v>210</v>
      </c>
      <c r="DI251" t="s">
        <v>210</v>
      </c>
      <c r="DJ251" t="s">
        <v>210</v>
      </c>
      <c r="DK251" t="s">
        <v>210</v>
      </c>
      <c r="DL251" t="s">
        <v>210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12219000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10148000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GK251">
        <v>249</v>
      </c>
      <c r="GL251">
        <v>122</v>
      </c>
      <c r="GM251">
        <v>269</v>
      </c>
      <c r="GN251">
        <v>269</v>
      </c>
      <c r="GO251">
        <v>634</v>
      </c>
      <c r="GP251">
        <v>652</v>
      </c>
      <c r="GQ251" t="s">
        <v>1971</v>
      </c>
      <c r="GR251" t="s">
        <v>1972</v>
      </c>
      <c r="GS251">
        <v>2776</v>
      </c>
      <c r="GT251">
        <v>4267</v>
      </c>
      <c r="GU251" t="s">
        <v>242</v>
      </c>
      <c r="GV251">
        <v>7287</v>
      </c>
      <c r="GW251">
        <v>2776</v>
      </c>
      <c r="GX251">
        <v>4267</v>
      </c>
      <c r="GY251" t="s">
        <v>242</v>
      </c>
      <c r="GZ251">
        <v>7287</v>
      </c>
      <c r="HA251">
        <v>2776</v>
      </c>
      <c r="HB251">
        <v>4267</v>
      </c>
      <c r="HC251" t="s">
        <v>242</v>
      </c>
      <c r="HD251">
        <v>7287</v>
      </c>
    </row>
    <row r="252" spans="1:212" x14ac:dyDescent="0.25">
      <c r="A252" t="s">
        <v>1973</v>
      </c>
      <c r="B252" t="s">
        <v>1974</v>
      </c>
      <c r="C252" t="s">
        <v>1975</v>
      </c>
      <c r="D252" t="s">
        <v>1975</v>
      </c>
      <c r="E252" t="s">
        <v>1976</v>
      </c>
      <c r="F252" t="s">
        <v>1977</v>
      </c>
      <c r="G252" t="s">
        <v>1978</v>
      </c>
      <c r="H252">
        <v>0.77286200000000005</v>
      </c>
      <c r="I252">
        <v>3.9159100000000002E-2</v>
      </c>
      <c r="J252">
        <v>8.3284300000000009</v>
      </c>
      <c r="K252">
        <v>1.8768900000000002E-2</v>
      </c>
      <c r="L252">
        <v>56.81</v>
      </c>
      <c r="M252">
        <v>14.335000000000001</v>
      </c>
      <c r="N252">
        <v>56.81</v>
      </c>
      <c r="T252" s="9">
        <v>0.77286200000000005</v>
      </c>
      <c r="AA252" s="16">
        <f t="shared" si="44"/>
        <v>0</v>
      </c>
      <c r="AB252" s="13">
        <f t="shared" si="45"/>
        <v>1</v>
      </c>
      <c r="AC252" s="16">
        <f t="shared" si="46"/>
        <v>0</v>
      </c>
      <c r="AD252" s="13">
        <f t="shared" si="47"/>
        <v>0</v>
      </c>
      <c r="AE252" s="16">
        <f t="shared" si="48"/>
        <v>0</v>
      </c>
      <c r="AF252" s="13">
        <f t="shared" si="48"/>
        <v>1</v>
      </c>
      <c r="AG252" s="17">
        <f t="shared" si="49"/>
        <v>1</v>
      </c>
      <c r="AH252" s="21">
        <f t="shared" si="50"/>
        <v>0</v>
      </c>
      <c r="AI252" s="22">
        <f t="shared" si="51"/>
        <v>0</v>
      </c>
      <c r="AJ252" s="21">
        <f t="shared" si="52"/>
        <v>0</v>
      </c>
      <c r="AK252" s="22">
        <f t="shared" si="53"/>
        <v>0</v>
      </c>
      <c r="AL252" s="21">
        <f t="shared" si="54"/>
        <v>0</v>
      </c>
      <c r="AM252" s="22">
        <f t="shared" si="55"/>
        <v>0</v>
      </c>
      <c r="AN252" s="23">
        <f t="shared" si="56"/>
        <v>0</v>
      </c>
      <c r="BD252">
        <v>8.3284300000000009</v>
      </c>
      <c r="BE252">
        <v>1.8768900000000002E-2</v>
      </c>
      <c r="BF252">
        <v>56.81</v>
      </c>
      <c r="BZ252">
        <v>1</v>
      </c>
      <c r="CA252" t="s">
        <v>1714</v>
      </c>
      <c r="CB252" t="s">
        <v>1979</v>
      </c>
      <c r="CC252" t="s">
        <v>1980</v>
      </c>
      <c r="CD252" t="s">
        <v>253</v>
      </c>
      <c r="CE252" t="s">
        <v>1981</v>
      </c>
      <c r="CF252" t="s">
        <v>1982</v>
      </c>
      <c r="CG252">
        <v>3</v>
      </c>
      <c r="CH252">
        <v>2</v>
      </c>
      <c r="CI252">
        <v>0.16053000000000001</v>
      </c>
      <c r="CJ252">
        <v>0</v>
      </c>
      <c r="CK252">
        <v>0</v>
      </c>
      <c r="CL252">
        <v>0</v>
      </c>
      <c r="CM252">
        <v>0</v>
      </c>
      <c r="CN252" t="s">
        <v>210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 t="s">
        <v>210</v>
      </c>
      <c r="DB252" t="s">
        <v>210</v>
      </c>
      <c r="DC252" t="s">
        <v>210</v>
      </c>
      <c r="DD252" t="s">
        <v>210</v>
      </c>
      <c r="DE252" t="s">
        <v>210</v>
      </c>
      <c r="DF252" t="s">
        <v>210</v>
      </c>
      <c r="DG252" t="s">
        <v>210</v>
      </c>
      <c r="DH252" t="s">
        <v>210</v>
      </c>
      <c r="DI252" t="s">
        <v>210</v>
      </c>
      <c r="DJ252" t="s">
        <v>210</v>
      </c>
      <c r="DK252" t="s">
        <v>210</v>
      </c>
      <c r="DL252" t="s">
        <v>210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GK252">
        <v>250</v>
      </c>
      <c r="GL252">
        <v>124</v>
      </c>
      <c r="GM252">
        <v>93</v>
      </c>
      <c r="GN252">
        <v>93</v>
      </c>
      <c r="GO252">
        <v>646</v>
      </c>
      <c r="GP252">
        <v>665</v>
      </c>
      <c r="GQ252">
        <v>2797</v>
      </c>
      <c r="GR252">
        <v>4293</v>
      </c>
      <c r="GS252">
        <v>2797</v>
      </c>
      <c r="GT252">
        <v>4293</v>
      </c>
      <c r="GU252" t="s">
        <v>340</v>
      </c>
      <c r="GV252">
        <v>8512</v>
      </c>
      <c r="GW252">
        <v>2797</v>
      </c>
      <c r="GX252">
        <v>4293</v>
      </c>
      <c r="GY252" t="s">
        <v>340</v>
      </c>
      <c r="GZ252">
        <v>8512</v>
      </c>
      <c r="HA252">
        <v>2797</v>
      </c>
      <c r="HB252">
        <v>4293</v>
      </c>
      <c r="HC252" t="s">
        <v>340</v>
      </c>
      <c r="HD252">
        <v>8512</v>
      </c>
    </row>
    <row r="253" spans="1:212" x14ac:dyDescent="0.25">
      <c r="A253" t="s">
        <v>738</v>
      </c>
      <c r="B253" t="s">
        <v>1983</v>
      </c>
      <c r="C253" t="s">
        <v>740</v>
      </c>
      <c r="D253" t="s">
        <v>740</v>
      </c>
      <c r="E253" t="s">
        <v>741</v>
      </c>
      <c r="F253" t="s">
        <v>742</v>
      </c>
      <c r="G253" t="s">
        <v>743</v>
      </c>
      <c r="H253">
        <v>0.325297</v>
      </c>
      <c r="I253">
        <v>0.21978500000000001</v>
      </c>
      <c r="J253">
        <v>0</v>
      </c>
      <c r="K253">
        <v>1.90285E-2</v>
      </c>
      <c r="L253">
        <v>40.994</v>
      </c>
      <c r="M253">
        <v>24.855</v>
      </c>
      <c r="N253">
        <v>40.994</v>
      </c>
      <c r="Z253" s="13">
        <v>0.325297</v>
      </c>
      <c r="AA253" s="16">
        <f t="shared" si="44"/>
        <v>0</v>
      </c>
      <c r="AB253" s="13">
        <f t="shared" si="45"/>
        <v>0</v>
      </c>
      <c r="AC253" s="16">
        <f t="shared" si="46"/>
        <v>0</v>
      </c>
      <c r="AD253" s="13">
        <f t="shared" si="47"/>
        <v>1</v>
      </c>
      <c r="AE253" s="16">
        <f t="shared" si="48"/>
        <v>0</v>
      </c>
      <c r="AF253" s="13">
        <f t="shared" si="48"/>
        <v>1</v>
      </c>
      <c r="AG253" s="17">
        <f t="shared" si="49"/>
        <v>1</v>
      </c>
      <c r="AH253" s="21">
        <f t="shared" si="50"/>
        <v>0</v>
      </c>
      <c r="AI253" s="22">
        <f t="shared" si="51"/>
        <v>0</v>
      </c>
      <c r="AJ253" s="21">
        <f t="shared" si="52"/>
        <v>0</v>
      </c>
      <c r="AK253" s="22">
        <f t="shared" si="53"/>
        <v>0</v>
      </c>
      <c r="AL253" s="21">
        <f t="shared" si="54"/>
        <v>0</v>
      </c>
      <c r="AM253" s="22">
        <f t="shared" si="55"/>
        <v>0</v>
      </c>
      <c r="AN253" s="23">
        <f t="shared" si="56"/>
        <v>0</v>
      </c>
      <c r="BV253">
        <v>0</v>
      </c>
      <c r="BW253">
        <v>1.90285E-2</v>
      </c>
      <c r="BX253">
        <v>40.994</v>
      </c>
      <c r="CA253" t="s">
        <v>1714</v>
      </c>
      <c r="CB253" t="s">
        <v>1984</v>
      </c>
      <c r="CC253" t="s">
        <v>1985</v>
      </c>
      <c r="CD253" t="s">
        <v>369</v>
      </c>
      <c r="CE253" t="s">
        <v>745</v>
      </c>
      <c r="CF253" t="s">
        <v>746</v>
      </c>
      <c r="CG253">
        <v>1</v>
      </c>
      <c r="CH253">
        <v>2</v>
      </c>
      <c r="CI253">
        <v>-2.1825999999999999</v>
      </c>
      <c r="CJ253">
        <v>0</v>
      </c>
      <c r="CK253">
        <v>0</v>
      </c>
      <c r="CL253">
        <v>0</v>
      </c>
      <c r="CM253">
        <v>0</v>
      </c>
      <c r="CN253" t="s">
        <v>210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 t="s">
        <v>210</v>
      </c>
      <c r="DB253" t="s">
        <v>210</v>
      </c>
      <c r="DC253" t="s">
        <v>210</v>
      </c>
      <c r="DD253" t="s">
        <v>210</v>
      </c>
      <c r="DE253" t="s">
        <v>210</v>
      </c>
      <c r="DF253" t="s">
        <v>210</v>
      </c>
      <c r="DG253" t="s">
        <v>210</v>
      </c>
      <c r="DH253" t="s">
        <v>210</v>
      </c>
      <c r="DI253" t="s">
        <v>210</v>
      </c>
      <c r="DJ253" t="s">
        <v>210</v>
      </c>
      <c r="DK253" t="s">
        <v>210</v>
      </c>
      <c r="DL253" t="s">
        <v>210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GK253">
        <v>251</v>
      </c>
      <c r="GL253">
        <v>129</v>
      </c>
      <c r="GM253">
        <v>118</v>
      </c>
      <c r="GN253">
        <v>118</v>
      </c>
      <c r="GO253">
        <v>639</v>
      </c>
      <c r="GP253">
        <v>658</v>
      </c>
      <c r="GS253">
        <v>2788</v>
      </c>
      <c r="GT253">
        <v>4284</v>
      </c>
      <c r="GU253" t="s">
        <v>230</v>
      </c>
      <c r="GV253">
        <v>23104</v>
      </c>
      <c r="GW253">
        <v>2788</v>
      </c>
      <c r="GX253">
        <v>4284</v>
      </c>
      <c r="GY253" t="s">
        <v>230</v>
      </c>
      <c r="GZ253">
        <v>23104</v>
      </c>
      <c r="HA253">
        <v>2788</v>
      </c>
      <c r="HB253">
        <v>4284</v>
      </c>
      <c r="HC253" t="s">
        <v>230</v>
      </c>
      <c r="HD253">
        <v>23104</v>
      </c>
    </row>
    <row r="254" spans="1:212" x14ac:dyDescent="0.25">
      <c r="A254" t="s">
        <v>762</v>
      </c>
      <c r="B254" t="s">
        <v>1986</v>
      </c>
      <c r="C254" t="s">
        <v>764</v>
      </c>
      <c r="D254" t="s">
        <v>764</v>
      </c>
      <c r="F254" t="s">
        <v>765</v>
      </c>
      <c r="G254" t="s">
        <v>766</v>
      </c>
      <c r="H254">
        <v>0.99774799999999997</v>
      </c>
      <c r="I254">
        <v>2.81279E-4</v>
      </c>
      <c r="J254">
        <v>26.424199999999999</v>
      </c>
      <c r="K254">
        <v>1.9108099999999999E-2</v>
      </c>
      <c r="L254">
        <v>42.209000000000003</v>
      </c>
      <c r="M254">
        <v>13.585000000000001</v>
      </c>
      <c r="N254">
        <v>42.209000000000003</v>
      </c>
      <c r="Q254" s="7">
        <v>0.99774799999999997</v>
      </c>
      <c r="AA254" s="16">
        <f t="shared" si="44"/>
        <v>1</v>
      </c>
      <c r="AB254" s="13">
        <f t="shared" si="45"/>
        <v>0</v>
      </c>
      <c r="AC254" s="16">
        <f t="shared" si="46"/>
        <v>0</v>
      </c>
      <c r="AD254" s="13">
        <f t="shared" si="47"/>
        <v>0</v>
      </c>
      <c r="AE254" s="16">
        <f t="shared" si="48"/>
        <v>1</v>
      </c>
      <c r="AF254" s="13">
        <f t="shared" si="48"/>
        <v>0</v>
      </c>
      <c r="AG254" s="17">
        <f t="shared" si="49"/>
        <v>1</v>
      </c>
      <c r="AH254" s="21">
        <f t="shared" si="50"/>
        <v>0</v>
      </c>
      <c r="AI254" s="22">
        <f t="shared" si="51"/>
        <v>0</v>
      </c>
      <c r="AJ254" s="21">
        <f t="shared" si="52"/>
        <v>0</v>
      </c>
      <c r="AK254" s="22">
        <f t="shared" si="53"/>
        <v>0</v>
      </c>
      <c r="AL254" s="21">
        <f t="shared" si="54"/>
        <v>0</v>
      </c>
      <c r="AM254" s="22">
        <f t="shared" si="55"/>
        <v>0</v>
      </c>
      <c r="AN254" s="23">
        <f t="shared" si="56"/>
        <v>0</v>
      </c>
      <c r="AU254">
        <v>26.424199999999999</v>
      </c>
      <c r="AV254">
        <v>1.9108099999999999E-2</v>
      </c>
      <c r="AW254">
        <v>42.209000000000003</v>
      </c>
      <c r="BZ254">
        <v>2</v>
      </c>
      <c r="CA254" t="s">
        <v>1714</v>
      </c>
      <c r="CB254" t="s">
        <v>1987</v>
      </c>
      <c r="CC254" t="s">
        <v>1449</v>
      </c>
      <c r="CD254" t="s">
        <v>337</v>
      </c>
      <c r="CE254" t="s">
        <v>770</v>
      </c>
      <c r="CF254" t="s">
        <v>771</v>
      </c>
      <c r="CG254">
        <v>7</v>
      </c>
      <c r="CH254">
        <v>3</v>
      </c>
      <c r="CI254">
        <v>-3.9167999999999998</v>
      </c>
      <c r="CJ254">
        <v>0</v>
      </c>
      <c r="CK254">
        <v>0</v>
      </c>
      <c r="CL254">
        <v>0</v>
      </c>
      <c r="CM254">
        <v>0</v>
      </c>
      <c r="CN254" t="s">
        <v>210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 t="s">
        <v>210</v>
      </c>
      <c r="DB254" t="s">
        <v>210</v>
      </c>
      <c r="DC254" t="s">
        <v>210</v>
      </c>
      <c r="DD254" t="s">
        <v>210</v>
      </c>
      <c r="DE254" t="s">
        <v>210</v>
      </c>
      <c r="DF254" t="s">
        <v>210</v>
      </c>
      <c r="DG254" t="s">
        <v>210</v>
      </c>
      <c r="DH254" t="s">
        <v>210</v>
      </c>
      <c r="DI254" t="s">
        <v>210</v>
      </c>
      <c r="DJ254" t="s">
        <v>210</v>
      </c>
      <c r="DK254" t="s">
        <v>210</v>
      </c>
      <c r="DL254" t="s">
        <v>210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GK254">
        <v>252</v>
      </c>
      <c r="GL254">
        <v>134</v>
      </c>
      <c r="GM254">
        <v>91</v>
      </c>
      <c r="GN254">
        <v>91</v>
      </c>
      <c r="GO254">
        <v>273</v>
      </c>
      <c r="GP254">
        <v>287</v>
      </c>
      <c r="GQ254">
        <v>1357</v>
      </c>
      <c r="GR254">
        <v>1998</v>
      </c>
      <c r="GS254">
        <v>1357</v>
      </c>
      <c r="GT254">
        <v>1998</v>
      </c>
      <c r="GU254" t="s">
        <v>271</v>
      </c>
      <c r="GV254">
        <v>5518</v>
      </c>
      <c r="GW254">
        <v>1357</v>
      </c>
      <c r="GX254">
        <v>1998</v>
      </c>
      <c r="GY254" t="s">
        <v>271</v>
      </c>
      <c r="GZ254">
        <v>5518</v>
      </c>
      <c r="HA254">
        <v>1357</v>
      </c>
      <c r="HB254">
        <v>1998</v>
      </c>
      <c r="HC254" t="s">
        <v>271</v>
      </c>
      <c r="HD254">
        <v>5518</v>
      </c>
    </row>
    <row r="255" spans="1:212" x14ac:dyDescent="0.25">
      <c r="A255" t="s">
        <v>1988</v>
      </c>
      <c r="B255" t="s">
        <v>1989</v>
      </c>
      <c r="C255" t="s">
        <v>1990</v>
      </c>
      <c r="D255" t="s">
        <v>1990</v>
      </c>
      <c r="E255" t="s">
        <v>1991</v>
      </c>
      <c r="F255" t="s">
        <v>1992</v>
      </c>
      <c r="G255" t="s">
        <v>1993</v>
      </c>
      <c r="H255">
        <v>0.72475299999999998</v>
      </c>
      <c r="I255">
        <v>5.79456E-2</v>
      </c>
      <c r="J255">
        <v>5.8255400000000002</v>
      </c>
      <c r="K255">
        <v>1.8280399999999999E-2</v>
      </c>
      <c r="L255">
        <v>55.006999999999998</v>
      </c>
      <c r="M255">
        <v>11.052</v>
      </c>
      <c r="N255">
        <v>55.006999999999998</v>
      </c>
      <c r="Z255" s="13">
        <v>0.72475299999999998</v>
      </c>
      <c r="AA255" s="16">
        <f t="shared" si="44"/>
        <v>0</v>
      </c>
      <c r="AB255" s="13">
        <f t="shared" si="45"/>
        <v>0</v>
      </c>
      <c r="AC255" s="16">
        <f t="shared" si="46"/>
        <v>0</v>
      </c>
      <c r="AD255" s="13">
        <f t="shared" si="47"/>
        <v>1</v>
      </c>
      <c r="AE255" s="16">
        <f t="shared" si="48"/>
        <v>0</v>
      </c>
      <c r="AF255" s="13">
        <f t="shared" si="48"/>
        <v>1</v>
      </c>
      <c r="AG255" s="17">
        <f t="shared" si="49"/>
        <v>1</v>
      </c>
      <c r="AH255" s="21">
        <f t="shared" si="50"/>
        <v>0</v>
      </c>
      <c r="AI255" s="22">
        <f t="shared" si="51"/>
        <v>0</v>
      </c>
      <c r="AJ255" s="21">
        <f t="shared" si="52"/>
        <v>0</v>
      </c>
      <c r="AK255" s="22">
        <f t="shared" si="53"/>
        <v>0</v>
      </c>
      <c r="AL255" s="21">
        <f t="shared" si="54"/>
        <v>0</v>
      </c>
      <c r="AM255" s="22">
        <f t="shared" si="55"/>
        <v>0</v>
      </c>
      <c r="AN255" s="23">
        <f t="shared" si="56"/>
        <v>0</v>
      </c>
      <c r="BV255">
        <v>5.8255400000000002</v>
      </c>
      <c r="BW255">
        <v>1.8280399999999999E-2</v>
      </c>
      <c r="BX255">
        <v>55.006999999999998</v>
      </c>
      <c r="BZ255">
        <v>1</v>
      </c>
      <c r="CA255" t="s">
        <v>1714</v>
      </c>
      <c r="CB255" t="s">
        <v>1994</v>
      </c>
      <c r="CC255" t="s">
        <v>391</v>
      </c>
      <c r="CD255" t="s">
        <v>442</v>
      </c>
      <c r="CE255" t="s">
        <v>1995</v>
      </c>
      <c r="CF255" t="s">
        <v>1996</v>
      </c>
      <c r="CG255">
        <v>1</v>
      </c>
      <c r="CH255">
        <v>3</v>
      </c>
      <c r="CI255">
        <v>4.2438000000000002</v>
      </c>
      <c r="CJ255">
        <v>866460</v>
      </c>
      <c r="CK255">
        <v>866460</v>
      </c>
      <c r="CL255">
        <v>0</v>
      </c>
      <c r="CM255">
        <v>0</v>
      </c>
      <c r="CN255" t="s">
        <v>210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866460</v>
      </c>
      <c r="DA255" t="s">
        <v>210</v>
      </c>
      <c r="DB255" t="s">
        <v>210</v>
      </c>
      <c r="DC255" t="s">
        <v>210</v>
      </c>
      <c r="DD255" t="s">
        <v>210</v>
      </c>
      <c r="DE255" t="s">
        <v>210</v>
      </c>
      <c r="DF255" t="s">
        <v>210</v>
      </c>
      <c r="DG255" t="s">
        <v>210</v>
      </c>
      <c r="DH255" t="s">
        <v>210</v>
      </c>
      <c r="DI255" t="s">
        <v>210</v>
      </c>
      <c r="DJ255" t="s">
        <v>210</v>
      </c>
      <c r="DK255" t="s">
        <v>210</v>
      </c>
      <c r="DL255" t="s">
        <v>210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866460</v>
      </c>
      <c r="EU255">
        <v>0</v>
      </c>
      <c r="EV255">
        <v>0</v>
      </c>
      <c r="GK255">
        <v>253</v>
      </c>
      <c r="GL255">
        <v>142</v>
      </c>
      <c r="GM255">
        <v>132</v>
      </c>
      <c r="GN255">
        <v>132</v>
      </c>
      <c r="GO255">
        <v>633</v>
      </c>
      <c r="GP255">
        <v>651</v>
      </c>
      <c r="GQ255">
        <v>2774</v>
      </c>
      <c r="GR255">
        <v>4265</v>
      </c>
      <c r="GS255">
        <v>2774</v>
      </c>
      <c r="GT255">
        <v>4265</v>
      </c>
      <c r="GU255" t="s">
        <v>230</v>
      </c>
      <c r="GV255">
        <v>10662</v>
      </c>
      <c r="GW255">
        <v>2774</v>
      </c>
      <c r="GX255">
        <v>4265</v>
      </c>
      <c r="GY255" t="s">
        <v>230</v>
      </c>
      <c r="GZ255">
        <v>10662</v>
      </c>
      <c r="HA255">
        <v>2774</v>
      </c>
      <c r="HB255">
        <v>4265</v>
      </c>
      <c r="HC255" t="s">
        <v>230</v>
      </c>
      <c r="HD255">
        <v>10662</v>
      </c>
    </row>
    <row r="256" spans="1:212" x14ac:dyDescent="0.25">
      <c r="A256" t="s">
        <v>813</v>
      </c>
      <c r="B256" t="s">
        <v>1997</v>
      </c>
      <c r="C256" t="s">
        <v>815</v>
      </c>
      <c r="D256" t="s">
        <v>815</v>
      </c>
      <c r="E256" t="s">
        <v>816</v>
      </c>
      <c r="F256" t="s">
        <v>817</v>
      </c>
      <c r="G256" t="s">
        <v>818</v>
      </c>
      <c r="H256">
        <v>0.99899700000000002</v>
      </c>
      <c r="I256" s="1">
        <v>7.5378500000000003E-5</v>
      </c>
      <c r="J256">
        <v>27.0595</v>
      </c>
      <c r="K256">
        <v>1.95531E-2</v>
      </c>
      <c r="L256">
        <v>66.537999999999997</v>
      </c>
      <c r="M256">
        <v>22.74</v>
      </c>
      <c r="N256">
        <v>66.537999999999997</v>
      </c>
      <c r="T256" s="9">
        <v>0.99899700000000002</v>
      </c>
      <c r="AA256" s="16">
        <f t="shared" si="44"/>
        <v>0</v>
      </c>
      <c r="AB256" s="13">
        <f t="shared" si="45"/>
        <v>1</v>
      </c>
      <c r="AC256" s="16">
        <f t="shared" si="46"/>
        <v>0</v>
      </c>
      <c r="AD256" s="13">
        <f t="shared" si="47"/>
        <v>0</v>
      </c>
      <c r="AE256" s="16">
        <f t="shared" si="48"/>
        <v>0</v>
      </c>
      <c r="AF256" s="13">
        <f t="shared" si="48"/>
        <v>1</v>
      </c>
      <c r="AG256" s="17">
        <f t="shared" si="49"/>
        <v>1</v>
      </c>
      <c r="AH256" s="21">
        <f t="shared" si="50"/>
        <v>0</v>
      </c>
      <c r="AI256" s="22">
        <f t="shared" si="51"/>
        <v>0</v>
      </c>
      <c r="AJ256" s="21">
        <f t="shared" si="52"/>
        <v>0</v>
      </c>
      <c r="AK256" s="22">
        <f t="shared" si="53"/>
        <v>0</v>
      </c>
      <c r="AL256" s="21">
        <f t="shared" si="54"/>
        <v>0</v>
      </c>
      <c r="AM256" s="22">
        <f t="shared" si="55"/>
        <v>0</v>
      </c>
      <c r="AN256" s="23">
        <f t="shared" si="56"/>
        <v>0</v>
      </c>
      <c r="BD256">
        <v>27.0595</v>
      </c>
      <c r="BE256">
        <v>1.95531E-2</v>
      </c>
      <c r="BF256">
        <v>66.537999999999997</v>
      </c>
      <c r="BZ256">
        <v>2</v>
      </c>
      <c r="CA256" t="s">
        <v>1714</v>
      </c>
      <c r="CB256" t="s">
        <v>1998</v>
      </c>
      <c r="CC256" t="s">
        <v>1999</v>
      </c>
      <c r="CD256" t="s">
        <v>759</v>
      </c>
      <c r="CE256" t="s">
        <v>822</v>
      </c>
      <c r="CF256" t="s">
        <v>823</v>
      </c>
      <c r="CG256">
        <v>16</v>
      </c>
      <c r="CH256">
        <v>2</v>
      </c>
      <c r="CI256">
        <v>2.7193999999999998</v>
      </c>
      <c r="CJ256">
        <v>1356800</v>
      </c>
      <c r="CK256">
        <v>0</v>
      </c>
      <c r="CL256">
        <v>1356800</v>
      </c>
      <c r="CM256">
        <v>0</v>
      </c>
      <c r="CN256" t="s">
        <v>210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1356800</v>
      </c>
      <c r="CX256">
        <v>0</v>
      </c>
      <c r="CY256">
        <v>0</v>
      </c>
      <c r="CZ256">
        <v>0</v>
      </c>
      <c r="DA256" t="s">
        <v>210</v>
      </c>
      <c r="DB256" t="s">
        <v>210</v>
      </c>
      <c r="DC256" t="s">
        <v>210</v>
      </c>
      <c r="DD256" t="s">
        <v>210</v>
      </c>
      <c r="DE256" t="s">
        <v>210</v>
      </c>
      <c r="DF256" t="s">
        <v>210</v>
      </c>
      <c r="DG256" t="s">
        <v>210</v>
      </c>
      <c r="DH256" t="s">
        <v>210</v>
      </c>
      <c r="DI256" t="s">
        <v>210</v>
      </c>
      <c r="DJ256" t="s">
        <v>210</v>
      </c>
      <c r="DK256" t="s">
        <v>210</v>
      </c>
      <c r="DL256" t="s">
        <v>210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1356800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GK256">
        <v>254</v>
      </c>
      <c r="GL256">
        <v>150</v>
      </c>
      <c r="GM256">
        <v>141</v>
      </c>
      <c r="GN256">
        <v>141</v>
      </c>
      <c r="GO256">
        <v>604</v>
      </c>
      <c r="GP256">
        <v>621</v>
      </c>
      <c r="GQ256">
        <v>2730</v>
      </c>
      <c r="GR256">
        <v>4220</v>
      </c>
      <c r="GS256">
        <v>2730</v>
      </c>
      <c r="GT256">
        <v>4220</v>
      </c>
      <c r="GU256" t="s">
        <v>340</v>
      </c>
      <c r="GV256">
        <v>10601</v>
      </c>
      <c r="GW256">
        <v>2730</v>
      </c>
      <c r="GX256">
        <v>4220</v>
      </c>
      <c r="GY256" t="s">
        <v>340</v>
      </c>
      <c r="GZ256">
        <v>10601</v>
      </c>
      <c r="HA256">
        <v>2730</v>
      </c>
      <c r="HB256">
        <v>4220</v>
      </c>
      <c r="HC256" t="s">
        <v>340</v>
      </c>
      <c r="HD256">
        <v>10601</v>
      </c>
    </row>
    <row r="257" spans="1:212" x14ac:dyDescent="0.25">
      <c r="A257" t="s">
        <v>2000</v>
      </c>
      <c r="B257">
        <v>7</v>
      </c>
      <c r="C257" t="s">
        <v>2000</v>
      </c>
      <c r="D257" t="s">
        <v>2000</v>
      </c>
      <c r="E257" t="s">
        <v>2001</v>
      </c>
      <c r="F257" t="s">
        <v>2002</v>
      </c>
      <c r="G257" t="s">
        <v>2003</v>
      </c>
      <c r="H257">
        <v>1</v>
      </c>
      <c r="I257">
        <v>0</v>
      </c>
      <c r="J257">
        <v>102.062</v>
      </c>
      <c r="K257">
        <v>3.0676100000000001E-3</v>
      </c>
      <c r="L257">
        <v>131.52000000000001</v>
      </c>
      <c r="M257">
        <v>19.221</v>
      </c>
      <c r="N257">
        <v>102.06</v>
      </c>
      <c r="O257" s="7">
        <v>1</v>
      </c>
      <c r="Q257" s="7">
        <v>1</v>
      </c>
      <c r="T257" s="9">
        <v>1</v>
      </c>
      <c r="W257" s="11">
        <v>1</v>
      </c>
      <c r="Z257" s="13">
        <v>1</v>
      </c>
      <c r="AA257" s="16">
        <f t="shared" si="44"/>
        <v>2</v>
      </c>
      <c r="AB257" s="13">
        <f t="shared" si="45"/>
        <v>1</v>
      </c>
      <c r="AC257" s="16">
        <f t="shared" si="46"/>
        <v>1</v>
      </c>
      <c r="AD257" s="13">
        <f t="shared" si="47"/>
        <v>1</v>
      </c>
      <c r="AE257" s="16">
        <f t="shared" si="48"/>
        <v>3</v>
      </c>
      <c r="AF257" s="13">
        <f t="shared" si="48"/>
        <v>2</v>
      </c>
      <c r="AG257" s="17">
        <f t="shared" si="49"/>
        <v>5</v>
      </c>
      <c r="AH257" s="21">
        <f t="shared" si="50"/>
        <v>1</v>
      </c>
      <c r="AI257" s="22">
        <f t="shared" si="51"/>
        <v>0</v>
      </c>
      <c r="AJ257" s="21">
        <f t="shared" si="52"/>
        <v>0</v>
      </c>
      <c r="AK257" s="22">
        <f t="shared" si="53"/>
        <v>0</v>
      </c>
      <c r="AL257" s="21">
        <f t="shared" si="54"/>
        <v>1</v>
      </c>
      <c r="AM257" s="22">
        <f t="shared" si="55"/>
        <v>0</v>
      </c>
      <c r="AN257" s="23">
        <f t="shared" si="56"/>
        <v>1</v>
      </c>
      <c r="AO257">
        <v>26.020700000000001</v>
      </c>
      <c r="AP257">
        <v>1.2147E-2</v>
      </c>
      <c r="AQ257">
        <v>66.691999999999993</v>
      </c>
      <c r="AU257">
        <v>106.88</v>
      </c>
      <c r="AV257">
        <v>5.1764899999999997E-3</v>
      </c>
      <c r="AW257">
        <v>107.21</v>
      </c>
      <c r="BD257">
        <v>96.665000000000006</v>
      </c>
      <c r="BE257">
        <v>4.3980399999999998E-3</v>
      </c>
      <c r="BF257">
        <v>117.31</v>
      </c>
      <c r="BM257">
        <v>120.273</v>
      </c>
      <c r="BN257">
        <v>3.0676100000000001E-3</v>
      </c>
      <c r="BO257">
        <v>131.52000000000001</v>
      </c>
      <c r="BV257">
        <v>102.062</v>
      </c>
      <c r="BW257">
        <v>6.8569700000000004E-3</v>
      </c>
      <c r="BX257">
        <v>102.06</v>
      </c>
      <c r="BZ257">
        <v>1</v>
      </c>
      <c r="CA257" t="s">
        <v>1714</v>
      </c>
      <c r="CB257" t="s">
        <v>2004</v>
      </c>
      <c r="CC257" t="s">
        <v>2005</v>
      </c>
      <c r="CD257" t="s">
        <v>957</v>
      </c>
      <c r="CE257" t="s">
        <v>2006</v>
      </c>
      <c r="CF257" t="s">
        <v>2007</v>
      </c>
      <c r="CG257">
        <v>6</v>
      </c>
      <c r="CH257">
        <v>2</v>
      </c>
      <c r="CI257">
        <v>0.76300000000000001</v>
      </c>
      <c r="CJ257">
        <v>201040000</v>
      </c>
      <c r="CK257">
        <v>201040000</v>
      </c>
      <c r="CL257">
        <v>0</v>
      </c>
      <c r="CM257">
        <v>0</v>
      </c>
      <c r="CN257" t="s">
        <v>210</v>
      </c>
      <c r="CO257">
        <v>126540000</v>
      </c>
      <c r="CP257">
        <v>0</v>
      </c>
      <c r="CQ257">
        <v>47354000</v>
      </c>
      <c r="CR257">
        <v>0</v>
      </c>
      <c r="CS257">
        <v>0</v>
      </c>
      <c r="CT257">
        <v>6721200</v>
      </c>
      <c r="CU257">
        <v>0</v>
      </c>
      <c r="CV257">
        <v>0</v>
      </c>
      <c r="CW257">
        <v>9471900</v>
      </c>
      <c r="CX257">
        <v>0</v>
      </c>
      <c r="CY257">
        <v>0</v>
      </c>
      <c r="CZ257">
        <v>10953000</v>
      </c>
      <c r="DA257" t="s">
        <v>210</v>
      </c>
      <c r="DB257" t="s">
        <v>210</v>
      </c>
      <c r="DC257" t="s">
        <v>210</v>
      </c>
      <c r="DD257" t="s">
        <v>210</v>
      </c>
      <c r="DE257" t="s">
        <v>210</v>
      </c>
      <c r="DF257" t="s">
        <v>210</v>
      </c>
      <c r="DG257" t="s">
        <v>210</v>
      </c>
      <c r="DH257" t="s">
        <v>210</v>
      </c>
      <c r="DI257" t="s">
        <v>210</v>
      </c>
      <c r="DJ257" t="s">
        <v>210</v>
      </c>
      <c r="DK257" t="s">
        <v>210</v>
      </c>
      <c r="DL257" t="s">
        <v>210</v>
      </c>
      <c r="DM257">
        <v>126540000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47354000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9471900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6721200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10953000</v>
      </c>
      <c r="EU257">
        <v>0</v>
      </c>
      <c r="EV257">
        <v>0</v>
      </c>
      <c r="GK257">
        <v>255</v>
      </c>
      <c r="GL257">
        <v>151</v>
      </c>
      <c r="GM257">
        <v>7</v>
      </c>
      <c r="GN257">
        <v>7</v>
      </c>
      <c r="GO257">
        <v>723</v>
      </c>
      <c r="GP257">
        <v>746</v>
      </c>
      <c r="GQ257" t="s">
        <v>2008</v>
      </c>
      <c r="GR257" t="s">
        <v>2009</v>
      </c>
      <c r="GS257">
        <v>4003</v>
      </c>
      <c r="GT257">
        <v>6004</v>
      </c>
      <c r="GU257" t="s">
        <v>230</v>
      </c>
      <c r="GV257">
        <v>9422</v>
      </c>
      <c r="GW257">
        <v>4002</v>
      </c>
      <c r="GX257">
        <v>6003</v>
      </c>
      <c r="GY257" t="s">
        <v>242</v>
      </c>
      <c r="GZ257">
        <v>9665</v>
      </c>
      <c r="HA257">
        <v>4002</v>
      </c>
      <c r="HB257">
        <v>6003</v>
      </c>
      <c r="HC257" t="s">
        <v>242</v>
      </c>
      <c r="HD257">
        <v>9665</v>
      </c>
    </row>
    <row r="258" spans="1:212" x14ac:dyDescent="0.25">
      <c r="A258" t="s">
        <v>826</v>
      </c>
      <c r="B258" t="s">
        <v>2010</v>
      </c>
      <c r="C258" t="s">
        <v>828</v>
      </c>
      <c r="D258" t="s">
        <v>828</v>
      </c>
      <c r="E258" t="s">
        <v>829</v>
      </c>
      <c r="F258" t="s">
        <v>830</v>
      </c>
      <c r="G258" t="s">
        <v>831</v>
      </c>
      <c r="H258">
        <v>0.99960199999999999</v>
      </c>
      <c r="I258" s="1">
        <v>2.9171199999999999E-5</v>
      </c>
      <c r="J258">
        <v>33.255899999999997</v>
      </c>
      <c r="K258">
        <v>1.8375900000000001E-2</v>
      </c>
      <c r="L258">
        <v>46.984999999999999</v>
      </c>
      <c r="M258">
        <v>15.278</v>
      </c>
      <c r="N258">
        <v>46.984999999999999</v>
      </c>
      <c r="W258" s="11">
        <v>0.99960199999999999</v>
      </c>
      <c r="AA258" s="16">
        <f t="shared" si="44"/>
        <v>0</v>
      </c>
      <c r="AB258" s="13">
        <f t="shared" si="45"/>
        <v>0</v>
      </c>
      <c r="AC258" s="16">
        <f t="shared" si="46"/>
        <v>1</v>
      </c>
      <c r="AD258" s="13">
        <f t="shared" si="47"/>
        <v>0</v>
      </c>
      <c r="AE258" s="16">
        <f t="shared" si="48"/>
        <v>1</v>
      </c>
      <c r="AF258" s="13">
        <f t="shared" si="48"/>
        <v>0</v>
      </c>
      <c r="AG258" s="17">
        <f t="shared" si="49"/>
        <v>1</v>
      </c>
      <c r="AH258" s="21">
        <f t="shared" si="50"/>
        <v>0</v>
      </c>
      <c r="AI258" s="22">
        <f t="shared" si="51"/>
        <v>0</v>
      </c>
      <c r="AJ258" s="21">
        <f t="shared" si="52"/>
        <v>0</v>
      </c>
      <c r="AK258" s="22">
        <f t="shared" si="53"/>
        <v>0</v>
      </c>
      <c r="AL258" s="21">
        <f t="shared" si="54"/>
        <v>0</v>
      </c>
      <c r="AM258" s="22">
        <f t="shared" si="55"/>
        <v>0</v>
      </c>
      <c r="AN258" s="23">
        <f t="shared" si="56"/>
        <v>0</v>
      </c>
      <c r="BM258">
        <v>33.255899999999997</v>
      </c>
      <c r="BN258">
        <v>1.8375900000000001E-2</v>
      </c>
      <c r="BO258">
        <v>46.984999999999999</v>
      </c>
      <c r="BZ258">
        <v>3</v>
      </c>
      <c r="CA258" t="s">
        <v>1714</v>
      </c>
      <c r="CB258" t="s">
        <v>2011</v>
      </c>
      <c r="CC258" t="s">
        <v>2012</v>
      </c>
      <c r="CD258" t="s">
        <v>540</v>
      </c>
      <c r="CE258" t="s">
        <v>835</v>
      </c>
      <c r="CF258" t="s">
        <v>836</v>
      </c>
      <c r="CG258">
        <v>3</v>
      </c>
      <c r="CH258">
        <v>2</v>
      </c>
      <c r="CI258">
        <v>0.49174000000000001</v>
      </c>
      <c r="CJ258">
        <v>0</v>
      </c>
      <c r="CK258">
        <v>0</v>
      </c>
      <c r="CL258">
        <v>0</v>
      </c>
      <c r="CM258">
        <v>0</v>
      </c>
      <c r="CN258" t="s">
        <v>210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 t="s">
        <v>210</v>
      </c>
      <c r="DB258" t="s">
        <v>210</v>
      </c>
      <c r="DC258" t="s">
        <v>210</v>
      </c>
      <c r="DD258" t="s">
        <v>210</v>
      </c>
      <c r="DE258" t="s">
        <v>210</v>
      </c>
      <c r="DF258" t="s">
        <v>210</v>
      </c>
      <c r="DG258" t="s">
        <v>210</v>
      </c>
      <c r="DH258" t="s">
        <v>210</v>
      </c>
      <c r="DI258" t="s">
        <v>210</v>
      </c>
      <c r="DJ258" t="s">
        <v>210</v>
      </c>
      <c r="DK258" t="s">
        <v>210</v>
      </c>
      <c r="DL258" t="s">
        <v>210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GK258">
        <v>256</v>
      </c>
      <c r="GL258">
        <v>152</v>
      </c>
      <c r="GM258">
        <v>3</v>
      </c>
      <c r="GN258">
        <v>3</v>
      </c>
      <c r="GO258">
        <v>421</v>
      </c>
      <c r="GP258">
        <v>438</v>
      </c>
      <c r="GQ258">
        <v>2394</v>
      </c>
      <c r="GR258">
        <v>3869</v>
      </c>
      <c r="GS258">
        <v>2394</v>
      </c>
      <c r="GT258">
        <v>3869</v>
      </c>
      <c r="GU258" t="s">
        <v>242</v>
      </c>
      <c r="GV258">
        <v>10864</v>
      </c>
      <c r="GW258">
        <v>2394</v>
      </c>
      <c r="GX258">
        <v>3869</v>
      </c>
      <c r="GY258" t="s">
        <v>242</v>
      </c>
      <c r="GZ258">
        <v>10864</v>
      </c>
      <c r="HA258">
        <v>2394</v>
      </c>
      <c r="HB258">
        <v>3869</v>
      </c>
      <c r="HC258" t="s">
        <v>242</v>
      </c>
      <c r="HD258">
        <v>10864</v>
      </c>
    </row>
    <row r="259" spans="1:212" x14ac:dyDescent="0.25">
      <c r="A259" t="s">
        <v>826</v>
      </c>
      <c r="B259" t="s">
        <v>2013</v>
      </c>
      <c r="C259" t="s">
        <v>828</v>
      </c>
      <c r="D259" t="s">
        <v>828</v>
      </c>
      <c r="E259" t="s">
        <v>829</v>
      </c>
      <c r="F259" t="s">
        <v>830</v>
      </c>
      <c r="G259" t="s">
        <v>831</v>
      </c>
      <c r="H259">
        <v>0.74027500000000002</v>
      </c>
      <c r="I259">
        <v>4.9931400000000001E-2</v>
      </c>
      <c r="J259">
        <v>4.5605399999999996</v>
      </c>
      <c r="K259">
        <v>1.8375900000000001E-2</v>
      </c>
      <c r="L259">
        <v>46.984999999999999</v>
      </c>
      <c r="M259">
        <v>15.278</v>
      </c>
      <c r="N259">
        <v>46.984999999999999</v>
      </c>
      <c r="W259" s="11">
        <v>0.74027500000000002</v>
      </c>
      <c r="AA259" s="16">
        <f t="shared" si="44"/>
        <v>0</v>
      </c>
      <c r="AB259" s="13">
        <f t="shared" si="45"/>
        <v>0</v>
      </c>
      <c r="AC259" s="16">
        <f t="shared" si="46"/>
        <v>1</v>
      </c>
      <c r="AD259" s="13">
        <f t="shared" si="47"/>
        <v>0</v>
      </c>
      <c r="AE259" s="16">
        <f t="shared" si="48"/>
        <v>1</v>
      </c>
      <c r="AF259" s="13">
        <f t="shared" si="48"/>
        <v>0</v>
      </c>
      <c r="AG259" s="17">
        <f t="shared" si="49"/>
        <v>1</v>
      </c>
      <c r="AH259" s="21">
        <f t="shared" si="50"/>
        <v>0</v>
      </c>
      <c r="AI259" s="22">
        <f t="shared" si="51"/>
        <v>0</v>
      </c>
      <c r="AJ259" s="21">
        <f t="shared" si="52"/>
        <v>0</v>
      </c>
      <c r="AK259" s="22">
        <f t="shared" si="53"/>
        <v>0</v>
      </c>
      <c r="AL259" s="21">
        <f t="shared" si="54"/>
        <v>0</v>
      </c>
      <c r="AM259" s="22">
        <f t="shared" si="55"/>
        <v>0</v>
      </c>
      <c r="AN259" s="23">
        <f t="shared" si="56"/>
        <v>0</v>
      </c>
      <c r="BM259">
        <v>4.5605399999999996</v>
      </c>
      <c r="BN259">
        <v>1.8375900000000001E-2</v>
      </c>
      <c r="BO259">
        <v>46.984999999999999</v>
      </c>
      <c r="BZ259">
        <v>3</v>
      </c>
      <c r="CA259" t="s">
        <v>1714</v>
      </c>
      <c r="CB259" t="s">
        <v>2014</v>
      </c>
      <c r="CC259" t="s">
        <v>2015</v>
      </c>
      <c r="CD259" t="s">
        <v>735</v>
      </c>
      <c r="CE259" t="s">
        <v>835</v>
      </c>
      <c r="CF259" t="s">
        <v>836</v>
      </c>
      <c r="CG259">
        <v>9</v>
      </c>
      <c r="CH259">
        <v>2</v>
      </c>
      <c r="CI259">
        <v>0.49174000000000001</v>
      </c>
      <c r="CJ259">
        <v>0</v>
      </c>
      <c r="CK259">
        <v>0</v>
      </c>
      <c r="CL259">
        <v>0</v>
      </c>
      <c r="CM259">
        <v>0</v>
      </c>
      <c r="CN259" t="s">
        <v>210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 t="s">
        <v>210</v>
      </c>
      <c r="DB259" t="s">
        <v>210</v>
      </c>
      <c r="DC259" t="s">
        <v>210</v>
      </c>
      <c r="DD259" t="s">
        <v>210</v>
      </c>
      <c r="DE259" t="s">
        <v>210</v>
      </c>
      <c r="DF259" t="s">
        <v>210</v>
      </c>
      <c r="DG259" t="s">
        <v>210</v>
      </c>
      <c r="DH259" t="s">
        <v>210</v>
      </c>
      <c r="DI259" t="s">
        <v>210</v>
      </c>
      <c r="DJ259" t="s">
        <v>210</v>
      </c>
      <c r="DK259" t="s">
        <v>210</v>
      </c>
      <c r="DL259" t="s">
        <v>210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GK259">
        <v>257</v>
      </c>
      <c r="GL259">
        <v>152</v>
      </c>
      <c r="GM259">
        <v>9</v>
      </c>
      <c r="GN259">
        <v>9</v>
      </c>
      <c r="GO259">
        <v>421</v>
      </c>
      <c r="GP259">
        <v>438</v>
      </c>
      <c r="GQ259">
        <v>2394</v>
      </c>
      <c r="GR259">
        <v>3869</v>
      </c>
      <c r="GS259">
        <v>2394</v>
      </c>
      <c r="GT259">
        <v>3869</v>
      </c>
      <c r="GU259" t="s">
        <v>242</v>
      </c>
      <c r="GV259">
        <v>10864</v>
      </c>
      <c r="GW259">
        <v>2394</v>
      </c>
      <c r="GX259">
        <v>3869</v>
      </c>
      <c r="GY259" t="s">
        <v>242</v>
      </c>
      <c r="GZ259">
        <v>10864</v>
      </c>
      <c r="HA259">
        <v>2394</v>
      </c>
      <c r="HB259">
        <v>3869</v>
      </c>
      <c r="HC259" t="s">
        <v>242</v>
      </c>
      <c r="HD259">
        <v>10864</v>
      </c>
    </row>
    <row r="260" spans="1:212" x14ac:dyDescent="0.25">
      <c r="A260" t="s">
        <v>2016</v>
      </c>
      <c r="B260">
        <v>23</v>
      </c>
      <c r="C260" t="s">
        <v>2016</v>
      </c>
      <c r="D260" t="s">
        <v>2016</v>
      </c>
      <c r="F260" t="s">
        <v>2017</v>
      </c>
      <c r="G260" t="s">
        <v>2018</v>
      </c>
      <c r="H260">
        <v>0.99233499999999997</v>
      </c>
      <c r="I260">
        <v>9.2917100000000001E-4</v>
      </c>
      <c r="J260">
        <v>21.131900000000002</v>
      </c>
      <c r="K260">
        <v>9.9688599999999995E-3</v>
      </c>
      <c r="L260">
        <v>109.44</v>
      </c>
      <c r="M260">
        <v>27.817</v>
      </c>
      <c r="N260">
        <v>109.44</v>
      </c>
      <c r="Q260" s="7">
        <v>0.99233499999999997</v>
      </c>
      <c r="AA260" s="16">
        <f t="shared" si="44"/>
        <v>1</v>
      </c>
      <c r="AB260" s="13">
        <f t="shared" si="45"/>
        <v>0</v>
      </c>
      <c r="AC260" s="16">
        <f t="shared" si="46"/>
        <v>0</v>
      </c>
      <c r="AD260" s="13">
        <f t="shared" si="47"/>
        <v>0</v>
      </c>
      <c r="AE260" s="16">
        <f t="shared" si="48"/>
        <v>1</v>
      </c>
      <c r="AF260" s="13">
        <f t="shared" si="48"/>
        <v>0</v>
      </c>
      <c r="AG260" s="17">
        <f t="shared" si="49"/>
        <v>1</v>
      </c>
      <c r="AH260" s="21">
        <f t="shared" si="50"/>
        <v>0</v>
      </c>
      <c r="AI260" s="22">
        <f t="shared" si="51"/>
        <v>0</v>
      </c>
      <c r="AJ260" s="21">
        <f t="shared" si="52"/>
        <v>0</v>
      </c>
      <c r="AK260" s="22">
        <f t="shared" si="53"/>
        <v>0</v>
      </c>
      <c r="AL260" s="21">
        <f t="shared" si="54"/>
        <v>0</v>
      </c>
      <c r="AM260" s="22">
        <f t="shared" si="55"/>
        <v>0</v>
      </c>
      <c r="AN260" s="23">
        <f t="shared" si="56"/>
        <v>0</v>
      </c>
      <c r="AU260">
        <v>21.131900000000002</v>
      </c>
      <c r="AV260">
        <v>9.9688599999999995E-3</v>
      </c>
      <c r="AW260">
        <v>109.44</v>
      </c>
      <c r="BZ260">
        <v>1</v>
      </c>
      <c r="CA260" t="s">
        <v>1714</v>
      </c>
      <c r="CB260" t="s">
        <v>2019</v>
      </c>
      <c r="CC260" t="s">
        <v>391</v>
      </c>
      <c r="CD260" t="s">
        <v>881</v>
      </c>
      <c r="CE260" t="s">
        <v>2020</v>
      </c>
      <c r="CF260" t="s">
        <v>2021</v>
      </c>
      <c r="CG260">
        <v>5</v>
      </c>
      <c r="CH260">
        <v>2</v>
      </c>
      <c r="CI260">
        <v>-0.66878000000000004</v>
      </c>
      <c r="CJ260">
        <v>89241000</v>
      </c>
      <c r="CK260">
        <v>89241000</v>
      </c>
      <c r="CL260">
        <v>0</v>
      </c>
      <c r="CM260">
        <v>0</v>
      </c>
      <c r="CN260" t="s">
        <v>210</v>
      </c>
      <c r="CO260">
        <v>0</v>
      </c>
      <c r="CP260">
        <v>0</v>
      </c>
      <c r="CQ260">
        <v>89241000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 t="s">
        <v>210</v>
      </c>
      <c r="DB260" t="s">
        <v>210</v>
      </c>
      <c r="DC260" t="s">
        <v>210</v>
      </c>
      <c r="DD260" t="s">
        <v>210</v>
      </c>
      <c r="DE260" t="s">
        <v>210</v>
      </c>
      <c r="DF260" t="s">
        <v>210</v>
      </c>
      <c r="DG260" t="s">
        <v>210</v>
      </c>
      <c r="DH260" t="s">
        <v>210</v>
      </c>
      <c r="DI260" t="s">
        <v>210</v>
      </c>
      <c r="DJ260" t="s">
        <v>210</v>
      </c>
      <c r="DK260" t="s">
        <v>210</v>
      </c>
      <c r="DL260" t="s">
        <v>210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89241000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GK260">
        <v>258</v>
      </c>
      <c r="GL260">
        <v>153</v>
      </c>
      <c r="GM260">
        <v>23</v>
      </c>
      <c r="GN260">
        <v>23</v>
      </c>
      <c r="GO260">
        <v>184</v>
      </c>
      <c r="GP260">
        <v>191</v>
      </c>
      <c r="GQ260">
        <v>502</v>
      </c>
      <c r="GR260">
        <v>552</v>
      </c>
      <c r="GS260">
        <v>502</v>
      </c>
      <c r="GT260">
        <v>552</v>
      </c>
      <c r="GU260" t="s">
        <v>271</v>
      </c>
      <c r="GV260">
        <v>8749</v>
      </c>
      <c r="GW260">
        <v>502</v>
      </c>
      <c r="GX260">
        <v>552</v>
      </c>
      <c r="GY260" t="s">
        <v>271</v>
      </c>
      <c r="GZ260">
        <v>8749</v>
      </c>
      <c r="HA260">
        <v>502</v>
      </c>
      <c r="HB260">
        <v>552</v>
      </c>
      <c r="HC260" t="s">
        <v>271</v>
      </c>
      <c r="HD260">
        <v>8749</v>
      </c>
    </row>
    <row r="261" spans="1:212" x14ac:dyDescent="0.25">
      <c r="A261" t="s">
        <v>2022</v>
      </c>
      <c r="B261" t="s">
        <v>2023</v>
      </c>
      <c r="C261" t="s">
        <v>2024</v>
      </c>
      <c r="D261" t="s">
        <v>2024</v>
      </c>
      <c r="E261" t="s">
        <v>2025</v>
      </c>
      <c r="F261" t="s">
        <v>2026</v>
      </c>
      <c r="G261" t="s">
        <v>2027</v>
      </c>
      <c r="H261">
        <v>0.93839499999999998</v>
      </c>
      <c r="I261">
        <v>8.9364000000000006E-3</v>
      </c>
      <c r="J261">
        <v>11.8277</v>
      </c>
      <c r="K261">
        <v>1.7994199999999998E-2</v>
      </c>
      <c r="L261">
        <v>43.954999999999998</v>
      </c>
      <c r="M261">
        <v>14.063000000000001</v>
      </c>
      <c r="N261">
        <v>43.954999999999998</v>
      </c>
      <c r="W261" s="11">
        <v>0.93839499999999998</v>
      </c>
      <c r="AA261" s="16">
        <f t="shared" ref="AA261:AA324" si="57">COUNTIF(O261:Q261,"&gt;0")</f>
        <v>0</v>
      </c>
      <c r="AB261" s="13">
        <f t="shared" ref="AB261:AB324" si="58">COUNTIF(R261:T261,"&gt;0")</f>
        <v>0</v>
      </c>
      <c r="AC261" s="16">
        <f t="shared" ref="AC261:AC324" si="59">COUNTIF(U261:W261,"&gt;0")</f>
        <v>1</v>
      </c>
      <c r="AD261" s="13">
        <f t="shared" ref="AD261:AD324" si="60">COUNTIF(X261:Z261,"&gt;0")</f>
        <v>0</v>
      </c>
      <c r="AE261" s="16">
        <f t="shared" ref="AE261:AF324" si="61">AA261+AC261</f>
        <v>1</v>
      </c>
      <c r="AF261" s="13">
        <f t="shared" si="61"/>
        <v>0</v>
      </c>
      <c r="AG261" s="17">
        <f t="shared" ref="AG261:AG324" si="62">AE261+AF261</f>
        <v>1</v>
      </c>
      <c r="AH261" s="21">
        <f t="shared" ref="AH261:AH324" si="63">COUNTIF(O261:P261,"&gt;0")</f>
        <v>0</v>
      </c>
      <c r="AI261" s="22">
        <f t="shared" ref="AI261:AI324" si="64">COUNTIF(R261:S261,"&gt;0")</f>
        <v>0</v>
      </c>
      <c r="AJ261" s="21">
        <f t="shared" ref="AJ261:AJ324" si="65">COUNTIF(U261:V261,"&gt;0")</f>
        <v>0</v>
      </c>
      <c r="AK261" s="22">
        <f t="shared" ref="AK261:AK324" si="66">COUNTIF(X261:Y261,"&gt;0")</f>
        <v>0</v>
      </c>
      <c r="AL261" s="21">
        <f t="shared" ref="AL261:AL324" si="67">AH261+AJ261</f>
        <v>0</v>
      </c>
      <c r="AM261" s="22">
        <f t="shared" ref="AM261:AM324" si="68">AI261+AK261</f>
        <v>0</v>
      </c>
      <c r="AN261" s="23">
        <f t="shared" ref="AN261:AN324" si="69">AL261+AM261</f>
        <v>0</v>
      </c>
      <c r="BM261">
        <v>11.8277</v>
      </c>
      <c r="BN261">
        <v>1.7994199999999998E-2</v>
      </c>
      <c r="BO261">
        <v>43.954999999999998</v>
      </c>
      <c r="BZ261">
        <v>1</v>
      </c>
      <c r="CA261" t="s">
        <v>1714</v>
      </c>
      <c r="CB261" t="s">
        <v>2028</v>
      </c>
      <c r="CC261" t="s">
        <v>2029</v>
      </c>
      <c r="CD261" t="s">
        <v>316</v>
      </c>
      <c r="CE261" t="s">
        <v>2030</v>
      </c>
      <c r="CF261" t="s">
        <v>2031</v>
      </c>
      <c r="CG261">
        <v>3</v>
      </c>
      <c r="CH261">
        <v>4</v>
      </c>
      <c r="CI261">
        <v>2.7867999999999999</v>
      </c>
      <c r="CJ261">
        <v>86848</v>
      </c>
      <c r="CK261">
        <v>86848</v>
      </c>
      <c r="CL261">
        <v>0</v>
      </c>
      <c r="CM261">
        <v>0</v>
      </c>
      <c r="CN261" t="s">
        <v>210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86848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 t="s">
        <v>210</v>
      </c>
      <c r="DB261" t="s">
        <v>210</v>
      </c>
      <c r="DC261" t="s">
        <v>210</v>
      </c>
      <c r="DD261" t="s">
        <v>210</v>
      </c>
      <c r="DE261" t="s">
        <v>210</v>
      </c>
      <c r="DF261" t="s">
        <v>210</v>
      </c>
      <c r="DG261" t="s">
        <v>210</v>
      </c>
      <c r="DH261" t="s">
        <v>210</v>
      </c>
      <c r="DI261" t="s">
        <v>210</v>
      </c>
      <c r="DJ261" t="s">
        <v>210</v>
      </c>
      <c r="DK261" t="s">
        <v>210</v>
      </c>
      <c r="DL261" t="s">
        <v>210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86848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GK261">
        <v>259</v>
      </c>
      <c r="GL261">
        <v>160</v>
      </c>
      <c r="GM261">
        <v>4</v>
      </c>
      <c r="GN261">
        <v>4</v>
      </c>
      <c r="GO261">
        <v>26</v>
      </c>
      <c r="GP261">
        <v>27</v>
      </c>
      <c r="GQ261">
        <v>102</v>
      </c>
      <c r="GR261">
        <v>115</v>
      </c>
      <c r="GS261">
        <v>102</v>
      </c>
      <c r="GT261">
        <v>115</v>
      </c>
      <c r="GU261" t="s">
        <v>242</v>
      </c>
      <c r="GV261">
        <v>13329</v>
      </c>
      <c r="GW261">
        <v>102</v>
      </c>
      <c r="GX261">
        <v>115</v>
      </c>
      <c r="GY261" t="s">
        <v>242</v>
      </c>
      <c r="GZ261">
        <v>13329</v>
      </c>
      <c r="HA261">
        <v>102</v>
      </c>
      <c r="HB261">
        <v>115</v>
      </c>
      <c r="HC261" t="s">
        <v>242</v>
      </c>
      <c r="HD261">
        <v>13329</v>
      </c>
    </row>
    <row r="262" spans="1:212" x14ac:dyDescent="0.25">
      <c r="A262" t="s">
        <v>873</v>
      </c>
      <c r="B262" t="s">
        <v>2032</v>
      </c>
      <c r="C262" t="s">
        <v>875</v>
      </c>
      <c r="D262" t="s">
        <v>875</v>
      </c>
      <c r="E262" t="s">
        <v>876</v>
      </c>
      <c r="F262" t="s">
        <v>877</v>
      </c>
      <c r="G262" t="s">
        <v>878</v>
      </c>
      <c r="H262">
        <v>0.411026</v>
      </c>
      <c r="I262">
        <v>0.18652299999999999</v>
      </c>
      <c r="J262">
        <v>0.69800200000000001</v>
      </c>
      <c r="K262">
        <v>8.0530099999999993E-3</v>
      </c>
      <c r="L262">
        <v>70.533000000000001</v>
      </c>
      <c r="M262">
        <v>24.67</v>
      </c>
      <c r="N262">
        <v>57.738</v>
      </c>
      <c r="T262" s="9">
        <v>0.374083</v>
      </c>
      <c r="W262" s="11">
        <v>0.36434299999999997</v>
      </c>
      <c r="Z262" s="13">
        <v>0.411026</v>
      </c>
      <c r="AA262" s="16">
        <f t="shared" si="57"/>
        <v>0</v>
      </c>
      <c r="AB262" s="13">
        <f t="shared" si="58"/>
        <v>1</v>
      </c>
      <c r="AC262" s="16">
        <f t="shared" si="59"/>
        <v>1</v>
      </c>
      <c r="AD262" s="13">
        <f t="shared" si="60"/>
        <v>1</v>
      </c>
      <c r="AE262" s="16">
        <f t="shared" si="61"/>
        <v>1</v>
      </c>
      <c r="AF262" s="13">
        <f t="shared" si="61"/>
        <v>2</v>
      </c>
      <c r="AG262" s="17">
        <f t="shared" si="62"/>
        <v>3</v>
      </c>
      <c r="AH262" s="21">
        <f t="shared" si="63"/>
        <v>0</v>
      </c>
      <c r="AI262" s="22">
        <f t="shared" si="64"/>
        <v>0</v>
      </c>
      <c r="AJ262" s="21">
        <f t="shared" si="65"/>
        <v>0</v>
      </c>
      <c r="AK262" s="22">
        <f t="shared" si="66"/>
        <v>0</v>
      </c>
      <c r="AL262" s="21">
        <f t="shared" si="67"/>
        <v>0</v>
      </c>
      <c r="AM262" s="22">
        <f t="shared" si="68"/>
        <v>0</v>
      </c>
      <c r="AN262" s="23">
        <f t="shared" si="69"/>
        <v>0</v>
      </c>
      <c r="BD262">
        <v>0.60216599999999998</v>
      </c>
      <c r="BE262">
        <v>1.2525700000000001E-2</v>
      </c>
      <c r="BF262">
        <v>57.21</v>
      </c>
      <c r="BM262">
        <v>0.395152</v>
      </c>
      <c r="BN262">
        <v>1.5453700000000001E-2</v>
      </c>
      <c r="BO262">
        <v>49.618000000000002</v>
      </c>
      <c r="BV262">
        <v>0.69800200000000001</v>
      </c>
      <c r="BW262">
        <v>8.0530099999999993E-3</v>
      </c>
      <c r="BX262">
        <v>70.533000000000001</v>
      </c>
      <c r="CA262" t="s">
        <v>1714</v>
      </c>
      <c r="CB262" t="s">
        <v>2033</v>
      </c>
      <c r="CC262" t="s">
        <v>2034</v>
      </c>
      <c r="CD262" t="s">
        <v>1191</v>
      </c>
      <c r="CE262" t="s">
        <v>2035</v>
      </c>
      <c r="CF262" t="s">
        <v>2036</v>
      </c>
      <c r="CG262">
        <v>17</v>
      </c>
      <c r="CH262">
        <v>3</v>
      </c>
      <c r="CI262">
        <v>0.25824000000000003</v>
      </c>
      <c r="CJ262">
        <v>0</v>
      </c>
      <c r="CK262">
        <v>0</v>
      </c>
      <c r="CL262">
        <v>0</v>
      </c>
      <c r="CM262">
        <v>0</v>
      </c>
      <c r="CN262" t="s">
        <v>210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 t="s">
        <v>210</v>
      </c>
      <c r="DB262" t="s">
        <v>210</v>
      </c>
      <c r="DC262" t="s">
        <v>210</v>
      </c>
      <c r="DD262" t="s">
        <v>210</v>
      </c>
      <c r="DE262" t="s">
        <v>210</v>
      </c>
      <c r="DF262" t="s">
        <v>210</v>
      </c>
      <c r="DG262" t="s">
        <v>210</v>
      </c>
      <c r="DH262" t="s">
        <v>210</v>
      </c>
      <c r="DI262" t="s">
        <v>210</v>
      </c>
      <c r="DJ262" t="s">
        <v>210</v>
      </c>
      <c r="DK262" t="s">
        <v>210</v>
      </c>
      <c r="DL262" t="s">
        <v>210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GK262">
        <v>260</v>
      </c>
      <c r="GL262">
        <v>161</v>
      </c>
      <c r="GM262">
        <v>521</v>
      </c>
      <c r="GN262">
        <v>521</v>
      </c>
      <c r="GO262">
        <v>300</v>
      </c>
      <c r="GP262">
        <v>314</v>
      </c>
      <c r="GS262">
        <v>1449</v>
      </c>
      <c r="GT262">
        <v>2103</v>
      </c>
      <c r="GU262" t="s">
        <v>230</v>
      </c>
      <c r="GV262">
        <v>10238</v>
      </c>
      <c r="GW262">
        <v>1448</v>
      </c>
      <c r="GX262">
        <v>2102</v>
      </c>
      <c r="GY262" t="s">
        <v>230</v>
      </c>
      <c r="GZ262">
        <v>23431</v>
      </c>
      <c r="HA262">
        <v>1448</v>
      </c>
      <c r="HB262">
        <v>2102</v>
      </c>
      <c r="HC262" t="s">
        <v>230</v>
      </c>
      <c r="HD262">
        <v>23431</v>
      </c>
    </row>
    <row r="263" spans="1:212" x14ac:dyDescent="0.25">
      <c r="A263" t="s">
        <v>2037</v>
      </c>
      <c r="B263" t="s">
        <v>2038</v>
      </c>
      <c r="C263" t="s">
        <v>2039</v>
      </c>
      <c r="D263" t="s">
        <v>2039</v>
      </c>
      <c r="E263" t="s">
        <v>2040</v>
      </c>
      <c r="F263" t="s">
        <v>2041</v>
      </c>
      <c r="G263" t="s">
        <v>2042</v>
      </c>
      <c r="H263">
        <v>0.89167600000000002</v>
      </c>
      <c r="I263">
        <v>1.3887500000000001E-2</v>
      </c>
      <c r="J263">
        <v>9.3705499999999997</v>
      </c>
      <c r="K263">
        <v>1.8937699999999998E-2</v>
      </c>
      <c r="L263">
        <v>133.47999999999999</v>
      </c>
      <c r="M263">
        <v>50.988</v>
      </c>
      <c r="N263">
        <v>133.47999999999999</v>
      </c>
      <c r="T263" s="9">
        <v>0.89167600000000002</v>
      </c>
      <c r="AA263" s="16">
        <f t="shared" si="57"/>
        <v>0</v>
      </c>
      <c r="AB263" s="13">
        <f t="shared" si="58"/>
        <v>1</v>
      </c>
      <c r="AC263" s="16">
        <f t="shared" si="59"/>
        <v>0</v>
      </c>
      <c r="AD263" s="13">
        <f t="shared" si="60"/>
        <v>0</v>
      </c>
      <c r="AE263" s="16">
        <f t="shared" si="61"/>
        <v>0</v>
      </c>
      <c r="AF263" s="13">
        <f t="shared" si="61"/>
        <v>1</v>
      </c>
      <c r="AG263" s="17">
        <f t="shared" si="62"/>
        <v>1</v>
      </c>
      <c r="AH263" s="21">
        <f t="shared" si="63"/>
        <v>0</v>
      </c>
      <c r="AI263" s="22">
        <f t="shared" si="64"/>
        <v>0</v>
      </c>
      <c r="AJ263" s="21">
        <f t="shared" si="65"/>
        <v>0</v>
      </c>
      <c r="AK263" s="22">
        <f t="shared" si="66"/>
        <v>0</v>
      </c>
      <c r="AL263" s="21">
        <f t="shared" si="67"/>
        <v>0</v>
      </c>
      <c r="AM263" s="22">
        <f t="shared" si="68"/>
        <v>0</v>
      </c>
      <c r="AN263" s="23">
        <f t="shared" si="69"/>
        <v>0</v>
      </c>
      <c r="BD263">
        <v>9.3705499999999997</v>
      </c>
      <c r="BE263">
        <v>1.8937699999999998E-2</v>
      </c>
      <c r="BF263">
        <v>133.47999999999999</v>
      </c>
      <c r="BZ263">
        <v>1</v>
      </c>
      <c r="CA263" t="s">
        <v>1714</v>
      </c>
      <c r="CB263" t="s">
        <v>2043</v>
      </c>
      <c r="CC263" t="s">
        <v>391</v>
      </c>
      <c r="CD263" t="s">
        <v>2044</v>
      </c>
      <c r="CE263" t="s">
        <v>2045</v>
      </c>
      <c r="CF263" t="s">
        <v>2046</v>
      </c>
      <c r="CG263">
        <v>10</v>
      </c>
      <c r="CH263">
        <v>2</v>
      </c>
      <c r="CI263">
        <v>-4.0327999999999999</v>
      </c>
      <c r="CJ263">
        <v>20647000</v>
      </c>
      <c r="CK263">
        <v>20647000</v>
      </c>
      <c r="CL263">
        <v>0</v>
      </c>
      <c r="CM263">
        <v>0</v>
      </c>
      <c r="CN263" t="s">
        <v>210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20647000</v>
      </c>
      <c r="CX263">
        <v>0</v>
      </c>
      <c r="CY263">
        <v>0</v>
      </c>
      <c r="CZ263">
        <v>0</v>
      </c>
      <c r="DA263" t="s">
        <v>210</v>
      </c>
      <c r="DB263" t="s">
        <v>210</v>
      </c>
      <c r="DC263" t="s">
        <v>210</v>
      </c>
      <c r="DD263" t="s">
        <v>210</v>
      </c>
      <c r="DE263" t="s">
        <v>210</v>
      </c>
      <c r="DF263" t="s">
        <v>210</v>
      </c>
      <c r="DG263" t="s">
        <v>210</v>
      </c>
      <c r="DH263" t="s">
        <v>210</v>
      </c>
      <c r="DI263" t="s">
        <v>210</v>
      </c>
      <c r="DJ263" t="s">
        <v>210</v>
      </c>
      <c r="DK263" t="s">
        <v>210</v>
      </c>
      <c r="DL263" t="s">
        <v>210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20647000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GK263">
        <v>262</v>
      </c>
      <c r="GL263">
        <v>174</v>
      </c>
      <c r="GM263">
        <v>44</v>
      </c>
      <c r="GN263">
        <v>44</v>
      </c>
      <c r="GO263">
        <v>350</v>
      </c>
      <c r="GP263">
        <v>366</v>
      </c>
      <c r="GQ263">
        <v>1901</v>
      </c>
      <c r="GR263">
        <v>2990</v>
      </c>
      <c r="GS263">
        <v>1901</v>
      </c>
      <c r="GT263">
        <v>2990</v>
      </c>
      <c r="GU263" t="s">
        <v>340</v>
      </c>
      <c r="GV263">
        <v>7228</v>
      </c>
      <c r="GW263">
        <v>1901</v>
      </c>
      <c r="GX263">
        <v>2990</v>
      </c>
      <c r="GY263" t="s">
        <v>340</v>
      </c>
      <c r="GZ263">
        <v>7228</v>
      </c>
      <c r="HA263">
        <v>1901</v>
      </c>
      <c r="HB263">
        <v>2990</v>
      </c>
      <c r="HC263" t="s">
        <v>340</v>
      </c>
      <c r="HD263">
        <v>7228</v>
      </c>
    </row>
    <row r="264" spans="1:212" x14ac:dyDescent="0.25">
      <c r="A264" t="s">
        <v>2047</v>
      </c>
      <c r="B264">
        <v>66</v>
      </c>
      <c r="C264" t="s">
        <v>2047</v>
      </c>
      <c r="D264" t="s">
        <v>2047</v>
      </c>
      <c r="F264" t="s">
        <v>2048</v>
      </c>
      <c r="G264" t="s">
        <v>2049</v>
      </c>
      <c r="H264">
        <v>0.73794000000000004</v>
      </c>
      <c r="I264">
        <v>5.0941500000000001E-2</v>
      </c>
      <c r="J264">
        <v>5.2505699999999997</v>
      </c>
      <c r="K264">
        <v>1.9715E-2</v>
      </c>
      <c r="L264">
        <v>41.399000000000001</v>
      </c>
      <c r="M264">
        <v>7.6387999999999998</v>
      </c>
      <c r="N264">
        <v>41.399000000000001</v>
      </c>
      <c r="Z264" s="13">
        <v>0.73794000000000004</v>
      </c>
      <c r="AA264" s="16">
        <f t="shared" si="57"/>
        <v>0</v>
      </c>
      <c r="AB264" s="13">
        <f t="shared" si="58"/>
        <v>0</v>
      </c>
      <c r="AC264" s="16">
        <f t="shared" si="59"/>
        <v>0</v>
      </c>
      <c r="AD264" s="13">
        <f t="shared" si="60"/>
        <v>1</v>
      </c>
      <c r="AE264" s="16">
        <f t="shared" si="61"/>
        <v>0</v>
      </c>
      <c r="AF264" s="13">
        <f t="shared" si="61"/>
        <v>1</v>
      </c>
      <c r="AG264" s="17">
        <f t="shared" si="62"/>
        <v>1</v>
      </c>
      <c r="AH264" s="21">
        <f t="shared" si="63"/>
        <v>0</v>
      </c>
      <c r="AI264" s="22">
        <f t="shared" si="64"/>
        <v>0</v>
      </c>
      <c r="AJ264" s="21">
        <f t="shared" si="65"/>
        <v>0</v>
      </c>
      <c r="AK264" s="22">
        <f t="shared" si="66"/>
        <v>0</v>
      </c>
      <c r="AL264" s="21">
        <f t="shared" si="67"/>
        <v>0</v>
      </c>
      <c r="AM264" s="22">
        <f t="shared" si="68"/>
        <v>0</v>
      </c>
      <c r="AN264" s="23">
        <f t="shared" si="69"/>
        <v>0</v>
      </c>
      <c r="BV264">
        <v>5.2505699999999997</v>
      </c>
      <c r="BW264">
        <v>1.9715E-2</v>
      </c>
      <c r="BX264">
        <v>41.399000000000001</v>
      </c>
      <c r="BZ264">
        <v>1</v>
      </c>
      <c r="CA264" t="s">
        <v>1714</v>
      </c>
      <c r="CB264" t="s">
        <v>2050</v>
      </c>
      <c r="CC264" t="s">
        <v>2051</v>
      </c>
      <c r="CD264" t="s">
        <v>260</v>
      </c>
      <c r="CE264" t="s">
        <v>2052</v>
      </c>
      <c r="CF264" t="s">
        <v>2053</v>
      </c>
      <c r="CG264">
        <v>10</v>
      </c>
      <c r="CH264">
        <v>3</v>
      </c>
      <c r="CI264">
        <v>0.51076999999999995</v>
      </c>
      <c r="CJ264">
        <v>0</v>
      </c>
      <c r="CK264">
        <v>0</v>
      </c>
      <c r="CL264">
        <v>0</v>
      </c>
      <c r="CM264">
        <v>0</v>
      </c>
      <c r="CN264" t="s">
        <v>210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 t="s">
        <v>210</v>
      </c>
      <c r="DB264" t="s">
        <v>210</v>
      </c>
      <c r="DC264" t="s">
        <v>210</v>
      </c>
      <c r="DD264" t="s">
        <v>210</v>
      </c>
      <c r="DE264" t="s">
        <v>210</v>
      </c>
      <c r="DF264" t="s">
        <v>210</v>
      </c>
      <c r="DG264" t="s">
        <v>210</v>
      </c>
      <c r="DH264" t="s">
        <v>210</v>
      </c>
      <c r="DI264" t="s">
        <v>210</v>
      </c>
      <c r="DJ264" t="s">
        <v>210</v>
      </c>
      <c r="DK264" t="s">
        <v>210</v>
      </c>
      <c r="DL264" t="s">
        <v>210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GK264">
        <v>263</v>
      </c>
      <c r="GL264">
        <v>176</v>
      </c>
      <c r="GM264">
        <v>66</v>
      </c>
      <c r="GN264">
        <v>66</v>
      </c>
      <c r="GO264">
        <v>546</v>
      </c>
      <c r="GP264">
        <v>563</v>
      </c>
      <c r="GQ264">
        <v>2618</v>
      </c>
      <c r="GR264">
        <v>4107</v>
      </c>
      <c r="GS264">
        <v>2618</v>
      </c>
      <c r="GT264">
        <v>4107</v>
      </c>
      <c r="GU264" t="s">
        <v>230</v>
      </c>
      <c r="GV264">
        <v>15004</v>
      </c>
      <c r="GW264">
        <v>2618</v>
      </c>
      <c r="GX264">
        <v>4107</v>
      </c>
      <c r="GY264" t="s">
        <v>230</v>
      </c>
      <c r="GZ264">
        <v>15004</v>
      </c>
      <c r="HA264">
        <v>2618</v>
      </c>
      <c r="HB264">
        <v>4107</v>
      </c>
      <c r="HC264" t="s">
        <v>230</v>
      </c>
      <c r="HD264">
        <v>15004</v>
      </c>
    </row>
    <row r="265" spans="1:212" x14ac:dyDescent="0.25">
      <c r="A265" t="s">
        <v>924</v>
      </c>
      <c r="B265" t="s">
        <v>2054</v>
      </c>
      <c r="C265" t="s">
        <v>926</v>
      </c>
      <c r="D265" t="s">
        <v>926</v>
      </c>
      <c r="E265" t="s">
        <v>927</v>
      </c>
      <c r="F265" t="s">
        <v>928</v>
      </c>
      <c r="G265" t="s">
        <v>929</v>
      </c>
      <c r="H265">
        <v>1</v>
      </c>
      <c r="I265">
        <v>0</v>
      </c>
      <c r="J265">
        <v>26.749700000000001</v>
      </c>
      <c r="K265">
        <v>1.5780599999999999E-2</v>
      </c>
      <c r="L265">
        <v>83.882999999999996</v>
      </c>
      <c r="M265">
        <v>14.606999999999999</v>
      </c>
      <c r="N265">
        <v>41.704000000000001</v>
      </c>
      <c r="Z265" s="13">
        <v>1</v>
      </c>
      <c r="AA265" s="16">
        <f t="shared" si="57"/>
        <v>0</v>
      </c>
      <c r="AB265" s="13">
        <f t="shared" si="58"/>
        <v>0</v>
      </c>
      <c r="AC265" s="16">
        <f t="shared" si="59"/>
        <v>0</v>
      </c>
      <c r="AD265" s="13">
        <f t="shared" si="60"/>
        <v>1</v>
      </c>
      <c r="AE265" s="16">
        <f t="shared" si="61"/>
        <v>0</v>
      </c>
      <c r="AF265" s="13">
        <f t="shared" si="61"/>
        <v>1</v>
      </c>
      <c r="AG265" s="17">
        <f t="shared" si="62"/>
        <v>1</v>
      </c>
      <c r="AH265" s="21">
        <f t="shared" si="63"/>
        <v>0</v>
      </c>
      <c r="AI265" s="22">
        <f t="shared" si="64"/>
        <v>0</v>
      </c>
      <c r="AJ265" s="21">
        <f t="shared" si="65"/>
        <v>0</v>
      </c>
      <c r="AK265" s="22">
        <f t="shared" si="66"/>
        <v>0</v>
      </c>
      <c r="AL265" s="21">
        <f t="shared" si="67"/>
        <v>0</v>
      </c>
      <c r="AM265" s="22">
        <f t="shared" si="68"/>
        <v>0</v>
      </c>
      <c r="AN265" s="23">
        <f t="shared" si="69"/>
        <v>0</v>
      </c>
      <c r="BV265">
        <v>26.749700000000001</v>
      </c>
      <c r="BW265">
        <v>1.5780599999999999E-2</v>
      </c>
      <c r="BX265">
        <v>83.882999999999996</v>
      </c>
      <c r="BZ265">
        <v>3</v>
      </c>
      <c r="CA265" t="s">
        <v>1714</v>
      </c>
      <c r="CB265" t="s">
        <v>2055</v>
      </c>
      <c r="CC265" t="s">
        <v>2056</v>
      </c>
      <c r="CD265" t="s">
        <v>2057</v>
      </c>
      <c r="CE265" t="s">
        <v>933</v>
      </c>
      <c r="CF265" t="s">
        <v>934</v>
      </c>
      <c r="CG265">
        <v>13</v>
      </c>
      <c r="CH265">
        <v>2</v>
      </c>
      <c r="CI265">
        <v>-2.4672999999999998</v>
      </c>
      <c r="CJ265">
        <v>3352800</v>
      </c>
      <c r="CK265">
        <v>0</v>
      </c>
      <c r="CL265">
        <v>0</v>
      </c>
      <c r="CM265">
        <v>3352800</v>
      </c>
      <c r="CN265" t="s">
        <v>210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3352800</v>
      </c>
      <c r="DA265" t="s">
        <v>210</v>
      </c>
      <c r="DB265" t="s">
        <v>210</v>
      </c>
      <c r="DC265" t="s">
        <v>210</v>
      </c>
      <c r="DD265" t="s">
        <v>210</v>
      </c>
      <c r="DE265" t="s">
        <v>210</v>
      </c>
      <c r="DF265" t="s">
        <v>210</v>
      </c>
      <c r="DG265" t="s">
        <v>210</v>
      </c>
      <c r="DH265" t="s">
        <v>210</v>
      </c>
      <c r="DI265" t="s">
        <v>210</v>
      </c>
      <c r="DJ265" t="s">
        <v>210</v>
      </c>
      <c r="DK265" t="s">
        <v>210</v>
      </c>
      <c r="DL265" t="s">
        <v>210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3352800</v>
      </c>
      <c r="GK265">
        <v>264</v>
      </c>
      <c r="GL265">
        <v>177</v>
      </c>
      <c r="GM265">
        <v>14</v>
      </c>
      <c r="GN265">
        <v>14</v>
      </c>
      <c r="GO265">
        <v>568</v>
      </c>
      <c r="GP265">
        <v>585</v>
      </c>
      <c r="GQ265" t="s">
        <v>935</v>
      </c>
      <c r="GR265" t="s">
        <v>936</v>
      </c>
      <c r="GS265">
        <v>2661</v>
      </c>
      <c r="GT265">
        <v>4151</v>
      </c>
      <c r="GU265" t="s">
        <v>230</v>
      </c>
      <c r="GV265">
        <v>12714</v>
      </c>
      <c r="GW265">
        <v>2660</v>
      </c>
      <c r="GX265">
        <v>4150</v>
      </c>
      <c r="GY265" t="s">
        <v>230</v>
      </c>
      <c r="GZ265">
        <v>5896</v>
      </c>
      <c r="HA265">
        <v>2660</v>
      </c>
      <c r="HB265">
        <v>4150</v>
      </c>
      <c r="HC265" t="s">
        <v>230</v>
      </c>
      <c r="HD265">
        <v>5896</v>
      </c>
    </row>
    <row r="266" spans="1:212" x14ac:dyDescent="0.25">
      <c r="A266" t="s">
        <v>2058</v>
      </c>
      <c r="B266" t="s">
        <v>2059</v>
      </c>
      <c r="C266" t="s">
        <v>2060</v>
      </c>
      <c r="D266" t="s">
        <v>2060</v>
      </c>
      <c r="E266" t="s">
        <v>2061</v>
      </c>
      <c r="F266" t="s">
        <v>2062</v>
      </c>
      <c r="G266" t="s">
        <v>2063</v>
      </c>
      <c r="H266">
        <v>0.99674600000000002</v>
      </c>
      <c r="I266">
        <v>4.5722900000000002E-4</v>
      </c>
      <c r="J266">
        <v>24.862200000000001</v>
      </c>
      <c r="K266">
        <v>1.61251E-2</v>
      </c>
      <c r="L266">
        <v>41.704000000000001</v>
      </c>
      <c r="M266">
        <v>17.413</v>
      </c>
      <c r="N266">
        <v>41.704000000000001</v>
      </c>
      <c r="Y266" s="13">
        <v>0.99674600000000002</v>
      </c>
      <c r="AA266" s="16">
        <f t="shared" si="57"/>
        <v>0</v>
      </c>
      <c r="AB266" s="13">
        <f t="shared" si="58"/>
        <v>0</v>
      </c>
      <c r="AC266" s="16">
        <f t="shared" si="59"/>
        <v>0</v>
      </c>
      <c r="AD266" s="13">
        <f t="shared" si="60"/>
        <v>1</v>
      </c>
      <c r="AE266" s="16">
        <f t="shared" si="61"/>
        <v>0</v>
      </c>
      <c r="AF266" s="13">
        <f t="shared" si="61"/>
        <v>1</v>
      </c>
      <c r="AG266" s="17">
        <f t="shared" si="62"/>
        <v>1</v>
      </c>
      <c r="AH266" s="21">
        <f t="shared" si="63"/>
        <v>0</v>
      </c>
      <c r="AI266" s="22">
        <f t="shared" si="64"/>
        <v>0</v>
      </c>
      <c r="AJ266" s="21">
        <f t="shared" si="65"/>
        <v>0</v>
      </c>
      <c r="AK266" s="22">
        <f t="shared" si="66"/>
        <v>1</v>
      </c>
      <c r="AL266" s="21">
        <f t="shared" si="67"/>
        <v>0</v>
      </c>
      <c r="AM266" s="22">
        <f t="shared" si="68"/>
        <v>1</v>
      </c>
      <c r="AN266" s="23">
        <f t="shared" si="69"/>
        <v>1</v>
      </c>
      <c r="BS266">
        <v>24.862200000000001</v>
      </c>
      <c r="BT266">
        <v>1.61251E-2</v>
      </c>
      <c r="BU266">
        <v>41.704000000000001</v>
      </c>
      <c r="CA266" t="s">
        <v>1714</v>
      </c>
      <c r="CB266" t="s">
        <v>2064</v>
      </c>
      <c r="CC266" t="s">
        <v>391</v>
      </c>
      <c r="CD266" t="s">
        <v>2065</v>
      </c>
      <c r="CE266" t="s">
        <v>2066</v>
      </c>
      <c r="CF266" t="s">
        <v>2067</v>
      </c>
      <c r="CG266">
        <v>11</v>
      </c>
      <c r="CH266">
        <v>2</v>
      </c>
      <c r="CI266">
        <v>0.97557000000000005</v>
      </c>
      <c r="CJ266">
        <v>164920000</v>
      </c>
      <c r="CK266">
        <v>164920000</v>
      </c>
      <c r="CL266">
        <v>0</v>
      </c>
      <c r="CM266">
        <v>0</v>
      </c>
      <c r="CN266" t="s">
        <v>210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164920000</v>
      </c>
      <c r="CZ266">
        <v>0</v>
      </c>
      <c r="DA266" t="s">
        <v>210</v>
      </c>
      <c r="DB266" t="s">
        <v>210</v>
      </c>
      <c r="DC266" t="s">
        <v>210</v>
      </c>
      <c r="DD266" t="s">
        <v>210</v>
      </c>
      <c r="DE266" t="s">
        <v>210</v>
      </c>
      <c r="DF266" t="s">
        <v>210</v>
      </c>
      <c r="DG266" t="s">
        <v>210</v>
      </c>
      <c r="DH266" t="s">
        <v>210</v>
      </c>
      <c r="DI266" t="s">
        <v>210</v>
      </c>
      <c r="DJ266" t="s">
        <v>210</v>
      </c>
      <c r="DK266" t="s">
        <v>210</v>
      </c>
      <c r="DL266" t="s">
        <v>210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164920000</v>
      </c>
      <c r="ER266">
        <v>0</v>
      </c>
      <c r="ES266">
        <v>0</v>
      </c>
      <c r="ET266">
        <v>0</v>
      </c>
      <c r="EU266">
        <v>0</v>
      </c>
      <c r="EV266">
        <v>0</v>
      </c>
      <c r="GK266">
        <v>265</v>
      </c>
      <c r="GL266">
        <v>179</v>
      </c>
      <c r="GM266">
        <v>18</v>
      </c>
      <c r="GN266">
        <v>18</v>
      </c>
      <c r="GO266">
        <v>500</v>
      </c>
      <c r="GP266">
        <v>517</v>
      </c>
      <c r="GQ266">
        <v>2551</v>
      </c>
      <c r="GR266">
        <v>4040</v>
      </c>
      <c r="GS266">
        <v>2551</v>
      </c>
      <c r="GT266">
        <v>4040</v>
      </c>
      <c r="GU266" t="s">
        <v>1153</v>
      </c>
      <c r="GV266">
        <v>7453</v>
      </c>
      <c r="GW266">
        <v>2551</v>
      </c>
      <c r="GX266">
        <v>4040</v>
      </c>
      <c r="GY266" t="s">
        <v>1153</v>
      </c>
      <c r="GZ266">
        <v>7453</v>
      </c>
      <c r="HA266">
        <v>2551</v>
      </c>
      <c r="HB266">
        <v>4040</v>
      </c>
      <c r="HC266" t="s">
        <v>1153</v>
      </c>
      <c r="HD266">
        <v>7453</v>
      </c>
    </row>
    <row r="267" spans="1:212" x14ac:dyDescent="0.25">
      <c r="A267" t="s">
        <v>962</v>
      </c>
      <c r="B267" t="s">
        <v>2068</v>
      </c>
      <c r="C267" t="s">
        <v>964</v>
      </c>
      <c r="D267" t="s">
        <v>964</v>
      </c>
      <c r="E267" t="s">
        <v>965</v>
      </c>
      <c r="F267" t="s">
        <v>966</v>
      </c>
      <c r="G267" t="s">
        <v>967</v>
      </c>
      <c r="H267">
        <v>0.95468600000000003</v>
      </c>
      <c r="I267">
        <v>6.0666100000000001E-3</v>
      </c>
      <c r="J267">
        <v>13.0646</v>
      </c>
      <c r="K267">
        <v>1.2811100000000001E-2</v>
      </c>
      <c r="L267">
        <v>77.744</v>
      </c>
      <c r="M267">
        <v>15.215999999999999</v>
      </c>
      <c r="N267">
        <v>77.744</v>
      </c>
      <c r="Q267" s="7">
        <v>0.95468600000000003</v>
      </c>
      <c r="AA267" s="16">
        <f t="shared" si="57"/>
        <v>1</v>
      </c>
      <c r="AB267" s="13">
        <f t="shared" si="58"/>
        <v>0</v>
      </c>
      <c r="AC267" s="16">
        <f t="shared" si="59"/>
        <v>0</v>
      </c>
      <c r="AD267" s="13">
        <f t="shared" si="60"/>
        <v>0</v>
      </c>
      <c r="AE267" s="16">
        <f t="shared" si="61"/>
        <v>1</v>
      </c>
      <c r="AF267" s="13">
        <f t="shared" si="61"/>
        <v>0</v>
      </c>
      <c r="AG267" s="17">
        <f t="shared" si="62"/>
        <v>1</v>
      </c>
      <c r="AH267" s="21">
        <f t="shared" si="63"/>
        <v>0</v>
      </c>
      <c r="AI267" s="22">
        <f t="shared" si="64"/>
        <v>0</v>
      </c>
      <c r="AJ267" s="21">
        <f t="shared" si="65"/>
        <v>0</v>
      </c>
      <c r="AK267" s="22">
        <f t="shared" si="66"/>
        <v>0</v>
      </c>
      <c r="AL267" s="21">
        <f t="shared" si="67"/>
        <v>0</v>
      </c>
      <c r="AM267" s="22">
        <f t="shared" si="68"/>
        <v>0</v>
      </c>
      <c r="AN267" s="23">
        <f t="shared" si="69"/>
        <v>0</v>
      </c>
      <c r="AU267">
        <v>13.0646</v>
      </c>
      <c r="AV267">
        <v>1.2811100000000001E-2</v>
      </c>
      <c r="AW267">
        <v>77.744</v>
      </c>
      <c r="BZ267">
        <v>2</v>
      </c>
      <c r="CA267" t="s">
        <v>1714</v>
      </c>
      <c r="CB267" t="s">
        <v>2069</v>
      </c>
      <c r="CC267" t="s">
        <v>2070</v>
      </c>
      <c r="CD267" t="s">
        <v>442</v>
      </c>
      <c r="CE267" t="s">
        <v>971</v>
      </c>
      <c r="CF267" t="s">
        <v>972</v>
      </c>
      <c r="CG267">
        <v>1</v>
      </c>
      <c r="CH267">
        <v>2</v>
      </c>
      <c r="CI267">
        <v>3.0649000000000002</v>
      </c>
      <c r="CJ267">
        <v>4921300</v>
      </c>
      <c r="CK267">
        <v>0</v>
      </c>
      <c r="CL267">
        <v>4921300</v>
      </c>
      <c r="CM267">
        <v>0</v>
      </c>
      <c r="CN267" t="s">
        <v>210</v>
      </c>
      <c r="CO267">
        <v>0</v>
      </c>
      <c r="CP267">
        <v>0</v>
      </c>
      <c r="CQ267">
        <v>4921300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 t="s">
        <v>210</v>
      </c>
      <c r="DB267" t="s">
        <v>210</v>
      </c>
      <c r="DC267" t="s">
        <v>210</v>
      </c>
      <c r="DD267" t="s">
        <v>210</v>
      </c>
      <c r="DE267" t="s">
        <v>210</v>
      </c>
      <c r="DF267" t="s">
        <v>210</v>
      </c>
      <c r="DG267" t="s">
        <v>210</v>
      </c>
      <c r="DH267" t="s">
        <v>210</v>
      </c>
      <c r="DI267" t="s">
        <v>210</v>
      </c>
      <c r="DJ267" t="s">
        <v>210</v>
      </c>
      <c r="DK267" t="s">
        <v>210</v>
      </c>
      <c r="DL267" t="s">
        <v>210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4921300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GK267">
        <v>266</v>
      </c>
      <c r="GL267">
        <v>192</v>
      </c>
      <c r="GM267">
        <v>105</v>
      </c>
      <c r="GN267">
        <v>105</v>
      </c>
      <c r="GO267">
        <v>615</v>
      </c>
      <c r="GP267">
        <v>632</v>
      </c>
      <c r="GQ267">
        <v>2749</v>
      </c>
      <c r="GR267">
        <v>4240</v>
      </c>
      <c r="GS267">
        <v>2749</v>
      </c>
      <c r="GT267">
        <v>4240</v>
      </c>
      <c r="GU267" t="s">
        <v>271</v>
      </c>
      <c r="GV267">
        <v>14906</v>
      </c>
      <c r="GW267">
        <v>2749</v>
      </c>
      <c r="GX267">
        <v>4240</v>
      </c>
      <c r="GY267" t="s">
        <v>271</v>
      </c>
      <c r="GZ267">
        <v>14906</v>
      </c>
      <c r="HA267">
        <v>2749</v>
      </c>
      <c r="HB267">
        <v>4240</v>
      </c>
      <c r="HC267" t="s">
        <v>271</v>
      </c>
      <c r="HD267">
        <v>14906</v>
      </c>
    </row>
    <row r="268" spans="1:212" x14ac:dyDescent="0.25">
      <c r="A268" t="s">
        <v>2071</v>
      </c>
      <c r="B268" t="s">
        <v>2072</v>
      </c>
      <c r="C268" t="s">
        <v>2073</v>
      </c>
      <c r="D268" t="s">
        <v>2073</v>
      </c>
      <c r="E268" t="s">
        <v>2074</v>
      </c>
      <c r="F268" t="s">
        <v>2075</v>
      </c>
      <c r="G268" t="s">
        <v>2076</v>
      </c>
      <c r="H268">
        <v>0.85041800000000001</v>
      </c>
      <c r="I268">
        <v>2.4237999999999999E-2</v>
      </c>
      <c r="J268">
        <v>8.1509</v>
      </c>
      <c r="K268">
        <v>1.92716E-2</v>
      </c>
      <c r="L268">
        <v>77.191999999999993</v>
      </c>
      <c r="M268">
        <v>27.911999999999999</v>
      </c>
      <c r="N268">
        <v>77.191999999999993</v>
      </c>
      <c r="Z268" s="13">
        <v>0.85041800000000001</v>
      </c>
      <c r="AA268" s="16">
        <f t="shared" si="57"/>
        <v>0</v>
      </c>
      <c r="AB268" s="13">
        <f t="shared" si="58"/>
        <v>0</v>
      </c>
      <c r="AC268" s="16">
        <f t="shared" si="59"/>
        <v>0</v>
      </c>
      <c r="AD268" s="13">
        <f t="shared" si="60"/>
        <v>1</v>
      </c>
      <c r="AE268" s="16">
        <f t="shared" si="61"/>
        <v>0</v>
      </c>
      <c r="AF268" s="13">
        <f t="shared" si="61"/>
        <v>1</v>
      </c>
      <c r="AG268" s="17">
        <f t="shared" si="62"/>
        <v>1</v>
      </c>
      <c r="AH268" s="21">
        <f t="shared" si="63"/>
        <v>0</v>
      </c>
      <c r="AI268" s="22">
        <f t="shared" si="64"/>
        <v>0</v>
      </c>
      <c r="AJ268" s="21">
        <f t="shared" si="65"/>
        <v>0</v>
      </c>
      <c r="AK268" s="22">
        <f t="shared" si="66"/>
        <v>0</v>
      </c>
      <c r="AL268" s="21">
        <f t="shared" si="67"/>
        <v>0</v>
      </c>
      <c r="AM268" s="22">
        <f t="shared" si="68"/>
        <v>0</v>
      </c>
      <c r="AN268" s="23">
        <f t="shared" si="69"/>
        <v>0</v>
      </c>
      <c r="BV268">
        <v>8.1509</v>
      </c>
      <c r="BW268">
        <v>1.92716E-2</v>
      </c>
      <c r="BX268">
        <v>77.191999999999993</v>
      </c>
      <c r="BZ268">
        <v>1</v>
      </c>
      <c r="CA268" t="s">
        <v>1714</v>
      </c>
      <c r="CB268" t="s">
        <v>2077</v>
      </c>
      <c r="CC268" t="s">
        <v>391</v>
      </c>
      <c r="CD268" t="s">
        <v>2078</v>
      </c>
      <c r="CE268" t="s">
        <v>2079</v>
      </c>
      <c r="CF268" t="s">
        <v>2080</v>
      </c>
      <c r="CG268">
        <v>11</v>
      </c>
      <c r="CH268">
        <v>2</v>
      </c>
      <c r="CI268">
        <v>1.5304</v>
      </c>
      <c r="CJ268">
        <v>0</v>
      </c>
      <c r="CK268">
        <v>0</v>
      </c>
      <c r="CL268">
        <v>0</v>
      </c>
      <c r="CM268">
        <v>0</v>
      </c>
      <c r="CN268" t="s">
        <v>210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 t="s">
        <v>210</v>
      </c>
      <c r="DB268" t="s">
        <v>210</v>
      </c>
      <c r="DC268" t="s">
        <v>210</v>
      </c>
      <c r="DD268" t="s">
        <v>210</v>
      </c>
      <c r="DE268" t="s">
        <v>210</v>
      </c>
      <c r="DF268" t="s">
        <v>210</v>
      </c>
      <c r="DG268" t="s">
        <v>210</v>
      </c>
      <c r="DH268" t="s">
        <v>210</v>
      </c>
      <c r="DI268" t="s">
        <v>210</v>
      </c>
      <c r="DJ268" t="s">
        <v>210</v>
      </c>
      <c r="DK268" t="s">
        <v>210</v>
      </c>
      <c r="DL268" t="s">
        <v>210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GK268">
        <v>267</v>
      </c>
      <c r="GL268">
        <v>197</v>
      </c>
      <c r="GM268">
        <v>180</v>
      </c>
      <c r="GN268">
        <v>180</v>
      </c>
      <c r="GO268">
        <v>617</v>
      </c>
      <c r="GP268">
        <v>634</v>
      </c>
      <c r="GQ268">
        <v>2751</v>
      </c>
      <c r="GR268">
        <v>4242</v>
      </c>
      <c r="GS268">
        <v>2751</v>
      </c>
      <c r="GT268">
        <v>4242</v>
      </c>
      <c r="GU268" t="s">
        <v>230</v>
      </c>
      <c r="GV268">
        <v>9445</v>
      </c>
      <c r="GW268">
        <v>2751</v>
      </c>
      <c r="GX268">
        <v>4242</v>
      </c>
      <c r="GY268" t="s">
        <v>230</v>
      </c>
      <c r="GZ268">
        <v>9445</v>
      </c>
      <c r="HA268">
        <v>2751</v>
      </c>
      <c r="HB268">
        <v>4242</v>
      </c>
      <c r="HC268" t="s">
        <v>230</v>
      </c>
      <c r="HD268">
        <v>9445</v>
      </c>
    </row>
    <row r="269" spans="1:212" x14ac:dyDescent="0.25">
      <c r="A269" t="s">
        <v>991</v>
      </c>
      <c r="B269" t="s">
        <v>2081</v>
      </c>
      <c r="C269" t="s">
        <v>993</v>
      </c>
      <c r="D269" t="s">
        <v>993</v>
      </c>
      <c r="E269" t="s">
        <v>994</v>
      </c>
      <c r="F269" t="s">
        <v>995</v>
      </c>
      <c r="G269" t="s">
        <v>996</v>
      </c>
      <c r="H269">
        <v>0.25</v>
      </c>
      <c r="I269">
        <v>0.24266499999999999</v>
      </c>
      <c r="J269">
        <v>0</v>
      </c>
      <c r="K269">
        <v>1.7590700000000001E-2</v>
      </c>
      <c r="L269">
        <v>59.57</v>
      </c>
      <c r="M269">
        <v>17.474</v>
      </c>
      <c r="N269">
        <v>59.57</v>
      </c>
      <c r="R269" s="9">
        <v>0.25</v>
      </c>
      <c r="AA269" s="16">
        <f t="shared" si="57"/>
        <v>0</v>
      </c>
      <c r="AB269" s="13">
        <f t="shared" si="58"/>
        <v>1</v>
      </c>
      <c r="AC269" s="16">
        <f t="shared" si="59"/>
        <v>0</v>
      </c>
      <c r="AD269" s="13">
        <f t="shared" si="60"/>
        <v>0</v>
      </c>
      <c r="AE269" s="16">
        <f t="shared" si="61"/>
        <v>0</v>
      </c>
      <c r="AF269" s="13">
        <f t="shared" si="61"/>
        <v>1</v>
      </c>
      <c r="AG269" s="17">
        <f t="shared" si="62"/>
        <v>1</v>
      </c>
      <c r="AH269" s="21">
        <f t="shared" si="63"/>
        <v>0</v>
      </c>
      <c r="AI269" s="22">
        <f t="shared" si="64"/>
        <v>1</v>
      </c>
      <c r="AJ269" s="21">
        <f t="shared" si="65"/>
        <v>0</v>
      </c>
      <c r="AK269" s="22">
        <f t="shared" si="66"/>
        <v>0</v>
      </c>
      <c r="AL269" s="21">
        <f t="shared" si="67"/>
        <v>0</v>
      </c>
      <c r="AM269" s="22">
        <f t="shared" si="68"/>
        <v>1</v>
      </c>
      <c r="AN269" s="23">
        <f t="shared" si="69"/>
        <v>1</v>
      </c>
      <c r="AX269">
        <v>0</v>
      </c>
      <c r="AY269">
        <v>1.7590700000000001E-2</v>
      </c>
      <c r="AZ269">
        <v>59.57</v>
      </c>
      <c r="CA269" t="s">
        <v>1714</v>
      </c>
      <c r="CB269" t="s">
        <v>2082</v>
      </c>
      <c r="CC269" t="s">
        <v>214</v>
      </c>
      <c r="CD269" t="s">
        <v>215</v>
      </c>
      <c r="CE269" t="s">
        <v>999</v>
      </c>
      <c r="CF269" t="s">
        <v>1000</v>
      </c>
      <c r="CG269">
        <v>5</v>
      </c>
      <c r="CH269">
        <v>2</v>
      </c>
      <c r="CI269">
        <v>0.24859000000000001</v>
      </c>
      <c r="CJ269">
        <v>0</v>
      </c>
      <c r="CK269">
        <v>0</v>
      </c>
      <c r="CL269">
        <v>0</v>
      </c>
      <c r="CM269">
        <v>0</v>
      </c>
      <c r="CN269" t="s">
        <v>210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 t="s">
        <v>210</v>
      </c>
      <c r="DB269" t="s">
        <v>210</v>
      </c>
      <c r="DC269" t="s">
        <v>210</v>
      </c>
      <c r="DD269" t="s">
        <v>210</v>
      </c>
      <c r="DE269" t="s">
        <v>210</v>
      </c>
      <c r="DF269" t="s">
        <v>210</v>
      </c>
      <c r="DG269" t="s">
        <v>210</v>
      </c>
      <c r="DH269" t="s">
        <v>210</v>
      </c>
      <c r="DI269" t="s">
        <v>210</v>
      </c>
      <c r="DJ269" t="s">
        <v>210</v>
      </c>
      <c r="DK269" t="s">
        <v>210</v>
      </c>
      <c r="DL269" t="s">
        <v>210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GK269">
        <v>268</v>
      </c>
      <c r="GL269">
        <v>200</v>
      </c>
      <c r="GM269">
        <v>129</v>
      </c>
      <c r="GN269">
        <v>129</v>
      </c>
      <c r="GO269">
        <v>120</v>
      </c>
      <c r="GP269">
        <v>124</v>
      </c>
      <c r="GS269">
        <v>296</v>
      </c>
      <c r="GT269">
        <v>329</v>
      </c>
      <c r="GU269" t="s">
        <v>406</v>
      </c>
      <c r="GV269">
        <v>6255</v>
      </c>
      <c r="GW269">
        <v>296</v>
      </c>
      <c r="GX269">
        <v>329</v>
      </c>
      <c r="GY269" t="s">
        <v>406</v>
      </c>
      <c r="GZ269">
        <v>6255</v>
      </c>
      <c r="HA269">
        <v>296</v>
      </c>
      <c r="HB269">
        <v>329</v>
      </c>
      <c r="HC269" t="s">
        <v>406</v>
      </c>
      <c r="HD269">
        <v>6255</v>
      </c>
    </row>
    <row r="270" spans="1:212" x14ac:dyDescent="0.25">
      <c r="A270" t="s">
        <v>991</v>
      </c>
      <c r="B270" t="s">
        <v>2083</v>
      </c>
      <c r="C270" t="s">
        <v>993</v>
      </c>
      <c r="D270" t="s">
        <v>993</v>
      </c>
      <c r="E270" t="s">
        <v>994</v>
      </c>
      <c r="F270" t="s">
        <v>995</v>
      </c>
      <c r="G270" t="s">
        <v>996</v>
      </c>
      <c r="H270">
        <v>0.25</v>
      </c>
      <c r="I270">
        <v>0.24404400000000001</v>
      </c>
      <c r="J270">
        <v>0</v>
      </c>
      <c r="K270">
        <v>1.7590700000000001E-2</v>
      </c>
      <c r="L270">
        <v>59.57</v>
      </c>
      <c r="M270">
        <v>17.474</v>
      </c>
      <c r="N270">
        <v>59.57</v>
      </c>
      <c r="R270" s="9">
        <v>0.25</v>
      </c>
      <c r="AA270" s="16">
        <f t="shared" si="57"/>
        <v>0</v>
      </c>
      <c r="AB270" s="13">
        <f t="shared" si="58"/>
        <v>1</v>
      </c>
      <c r="AC270" s="16">
        <f t="shared" si="59"/>
        <v>0</v>
      </c>
      <c r="AD270" s="13">
        <f t="shared" si="60"/>
        <v>0</v>
      </c>
      <c r="AE270" s="16">
        <f t="shared" si="61"/>
        <v>0</v>
      </c>
      <c r="AF270" s="13">
        <f t="shared" si="61"/>
        <v>1</v>
      </c>
      <c r="AG270" s="17">
        <f t="shared" si="62"/>
        <v>1</v>
      </c>
      <c r="AH270" s="21">
        <f t="shared" si="63"/>
        <v>0</v>
      </c>
      <c r="AI270" s="22">
        <f t="shared" si="64"/>
        <v>1</v>
      </c>
      <c r="AJ270" s="21">
        <f t="shared" si="65"/>
        <v>0</v>
      </c>
      <c r="AK270" s="22">
        <f t="shared" si="66"/>
        <v>0</v>
      </c>
      <c r="AL270" s="21">
        <f t="shared" si="67"/>
        <v>0</v>
      </c>
      <c r="AM270" s="22">
        <f t="shared" si="68"/>
        <v>1</v>
      </c>
      <c r="AN270" s="23">
        <f t="shared" si="69"/>
        <v>1</v>
      </c>
      <c r="AX270">
        <v>0</v>
      </c>
      <c r="AY270">
        <v>1.7590700000000001E-2</v>
      </c>
      <c r="AZ270">
        <v>59.57</v>
      </c>
      <c r="CA270" t="s">
        <v>1714</v>
      </c>
      <c r="CB270" t="s">
        <v>2084</v>
      </c>
      <c r="CC270" t="s">
        <v>214</v>
      </c>
      <c r="CD270" t="s">
        <v>215</v>
      </c>
      <c r="CE270" t="s">
        <v>999</v>
      </c>
      <c r="CF270" t="s">
        <v>1000</v>
      </c>
      <c r="CG270">
        <v>7</v>
      </c>
      <c r="CH270">
        <v>2</v>
      </c>
      <c r="CI270">
        <v>0.24859000000000001</v>
      </c>
      <c r="CJ270">
        <v>0</v>
      </c>
      <c r="CK270">
        <v>0</v>
      </c>
      <c r="CL270">
        <v>0</v>
      </c>
      <c r="CM270">
        <v>0</v>
      </c>
      <c r="CN270" t="s">
        <v>210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 t="s">
        <v>210</v>
      </c>
      <c r="DB270" t="s">
        <v>210</v>
      </c>
      <c r="DC270" t="s">
        <v>210</v>
      </c>
      <c r="DD270" t="s">
        <v>210</v>
      </c>
      <c r="DE270" t="s">
        <v>210</v>
      </c>
      <c r="DF270" t="s">
        <v>210</v>
      </c>
      <c r="DG270" t="s">
        <v>210</v>
      </c>
      <c r="DH270" t="s">
        <v>210</v>
      </c>
      <c r="DI270" t="s">
        <v>210</v>
      </c>
      <c r="DJ270" t="s">
        <v>210</v>
      </c>
      <c r="DK270" t="s">
        <v>210</v>
      </c>
      <c r="DL270" t="s">
        <v>210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GK270">
        <v>269</v>
      </c>
      <c r="GL270">
        <v>200</v>
      </c>
      <c r="GM270">
        <v>131</v>
      </c>
      <c r="GN270">
        <v>131</v>
      </c>
      <c r="GO270">
        <v>120</v>
      </c>
      <c r="GP270">
        <v>124</v>
      </c>
      <c r="GS270">
        <v>296</v>
      </c>
      <c r="GT270">
        <v>329</v>
      </c>
      <c r="GU270" t="s">
        <v>406</v>
      </c>
      <c r="GV270">
        <v>6255</v>
      </c>
      <c r="GW270">
        <v>296</v>
      </c>
      <c r="GX270">
        <v>329</v>
      </c>
      <c r="GY270" t="s">
        <v>406</v>
      </c>
      <c r="GZ270">
        <v>6255</v>
      </c>
      <c r="HA270">
        <v>296</v>
      </c>
      <c r="HB270">
        <v>329</v>
      </c>
      <c r="HC270" t="s">
        <v>406</v>
      </c>
      <c r="HD270">
        <v>6255</v>
      </c>
    </row>
    <row r="271" spans="1:212" x14ac:dyDescent="0.25">
      <c r="A271" t="s">
        <v>2085</v>
      </c>
      <c r="B271">
        <v>64</v>
      </c>
      <c r="C271" t="s">
        <v>2085</v>
      </c>
      <c r="D271" t="s">
        <v>2085</v>
      </c>
      <c r="F271" t="s">
        <v>2086</v>
      </c>
      <c r="G271" t="s">
        <v>2087</v>
      </c>
      <c r="H271">
        <v>0.75117999999999996</v>
      </c>
      <c r="I271">
        <v>4.69095E-2</v>
      </c>
      <c r="J271">
        <v>4.7986899999999997</v>
      </c>
      <c r="K271">
        <v>1.20436E-2</v>
      </c>
      <c r="L271">
        <v>91.313000000000002</v>
      </c>
      <c r="M271">
        <v>18.04</v>
      </c>
      <c r="N271">
        <v>91.313000000000002</v>
      </c>
      <c r="W271" s="11">
        <v>0.75117999999999996</v>
      </c>
      <c r="AA271" s="16">
        <f t="shared" si="57"/>
        <v>0</v>
      </c>
      <c r="AB271" s="13">
        <f t="shared" si="58"/>
        <v>0</v>
      </c>
      <c r="AC271" s="16">
        <f t="shared" si="59"/>
        <v>1</v>
      </c>
      <c r="AD271" s="13">
        <f t="shared" si="60"/>
        <v>0</v>
      </c>
      <c r="AE271" s="16">
        <f t="shared" si="61"/>
        <v>1</v>
      </c>
      <c r="AF271" s="13">
        <f t="shared" si="61"/>
        <v>0</v>
      </c>
      <c r="AG271" s="17">
        <f t="shared" si="62"/>
        <v>1</v>
      </c>
      <c r="AH271" s="21">
        <f t="shared" si="63"/>
        <v>0</v>
      </c>
      <c r="AI271" s="22">
        <f t="shared" si="64"/>
        <v>0</v>
      </c>
      <c r="AJ271" s="21">
        <f t="shared" si="65"/>
        <v>0</v>
      </c>
      <c r="AK271" s="22">
        <f t="shared" si="66"/>
        <v>0</v>
      </c>
      <c r="AL271" s="21">
        <f t="shared" si="67"/>
        <v>0</v>
      </c>
      <c r="AM271" s="22">
        <f t="shared" si="68"/>
        <v>0</v>
      </c>
      <c r="AN271" s="23">
        <f t="shared" si="69"/>
        <v>0</v>
      </c>
      <c r="BM271">
        <v>4.7986899999999997</v>
      </c>
      <c r="BN271">
        <v>1.20436E-2</v>
      </c>
      <c r="BO271">
        <v>91.313000000000002</v>
      </c>
      <c r="BZ271">
        <v>1</v>
      </c>
      <c r="CA271" t="s">
        <v>1714</v>
      </c>
      <c r="CB271" t="s">
        <v>2088</v>
      </c>
      <c r="CC271" t="s">
        <v>844</v>
      </c>
      <c r="CD271" t="s">
        <v>2089</v>
      </c>
      <c r="CE271" t="s">
        <v>2090</v>
      </c>
      <c r="CF271" t="s">
        <v>2091</v>
      </c>
      <c r="CG271">
        <v>7</v>
      </c>
      <c r="CH271">
        <v>2</v>
      </c>
      <c r="CI271">
        <v>-0.14763000000000001</v>
      </c>
      <c r="CJ271">
        <v>3772500</v>
      </c>
      <c r="CK271">
        <v>3772500</v>
      </c>
      <c r="CL271">
        <v>0</v>
      </c>
      <c r="CM271">
        <v>0</v>
      </c>
      <c r="CN271" t="s">
        <v>210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3772500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 t="s">
        <v>210</v>
      </c>
      <c r="DB271" t="s">
        <v>210</v>
      </c>
      <c r="DC271" t="s">
        <v>210</v>
      </c>
      <c r="DD271" t="s">
        <v>210</v>
      </c>
      <c r="DE271" t="s">
        <v>210</v>
      </c>
      <c r="DF271" t="s">
        <v>210</v>
      </c>
      <c r="DG271" t="s">
        <v>210</v>
      </c>
      <c r="DH271" t="s">
        <v>210</v>
      </c>
      <c r="DI271" t="s">
        <v>210</v>
      </c>
      <c r="DJ271" t="s">
        <v>210</v>
      </c>
      <c r="DK271" t="s">
        <v>210</v>
      </c>
      <c r="DL271" t="s">
        <v>210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3772500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GK271">
        <v>270</v>
      </c>
      <c r="GL271">
        <v>201</v>
      </c>
      <c r="GM271">
        <v>64</v>
      </c>
      <c r="GN271">
        <v>64</v>
      </c>
      <c r="GO271">
        <v>652</v>
      </c>
      <c r="GP271">
        <v>671</v>
      </c>
      <c r="GQ271">
        <v>2811</v>
      </c>
      <c r="GR271">
        <v>4309</v>
      </c>
      <c r="GS271">
        <v>2811</v>
      </c>
      <c r="GT271">
        <v>4309</v>
      </c>
      <c r="GU271" t="s">
        <v>242</v>
      </c>
      <c r="GV271">
        <v>7420</v>
      </c>
      <c r="GW271">
        <v>2811</v>
      </c>
      <c r="GX271">
        <v>4309</v>
      </c>
      <c r="GY271" t="s">
        <v>242</v>
      </c>
      <c r="GZ271">
        <v>7420</v>
      </c>
      <c r="HA271">
        <v>2811</v>
      </c>
      <c r="HB271">
        <v>4309</v>
      </c>
      <c r="HC271" t="s">
        <v>242</v>
      </c>
      <c r="HD271">
        <v>7420</v>
      </c>
    </row>
    <row r="272" spans="1:212" x14ac:dyDescent="0.25">
      <c r="A272" t="s">
        <v>2092</v>
      </c>
      <c r="B272">
        <v>248</v>
      </c>
      <c r="C272" t="s">
        <v>2092</v>
      </c>
      <c r="D272" t="s">
        <v>2092</v>
      </c>
      <c r="F272" t="s">
        <v>2093</v>
      </c>
      <c r="G272" t="s">
        <v>2094</v>
      </c>
      <c r="H272">
        <v>0.99999499999999997</v>
      </c>
      <c r="I272" s="1">
        <v>1.8902799999999999E-7</v>
      </c>
      <c r="J272">
        <v>52.988</v>
      </c>
      <c r="K272">
        <v>8.0158999999999994E-3</v>
      </c>
      <c r="L272">
        <v>114.86</v>
      </c>
      <c r="M272">
        <v>36.524000000000001</v>
      </c>
      <c r="N272">
        <v>114.86</v>
      </c>
      <c r="R272" s="9">
        <v>0.94687399999999999</v>
      </c>
      <c r="S272" s="9">
        <v>0.99999499999999997</v>
      </c>
      <c r="AA272" s="16">
        <f t="shared" si="57"/>
        <v>0</v>
      </c>
      <c r="AB272" s="13">
        <f t="shared" si="58"/>
        <v>2</v>
      </c>
      <c r="AC272" s="16">
        <f t="shared" si="59"/>
        <v>0</v>
      </c>
      <c r="AD272" s="13">
        <f t="shared" si="60"/>
        <v>0</v>
      </c>
      <c r="AE272" s="16">
        <f t="shared" si="61"/>
        <v>0</v>
      </c>
      <c r="AF272" s="13">
        <f t="shared" si="61"/>
        <v>2</v>
      </c>
      <c r="AG272" s="17">
        <f t="shared" si="62"/>
        <v>2</v>
      </c>
      <c r="AH272" s="21">
        <f t="shared" si="63"/>
        <v>0</v>
      </c>
      <c r="AI272" s="22">
        <f t="shared" si="64"/>
        <v>2</v>
      </c>
      <c r="AJ272" s="21">
        <f t="shared" si="65"/>
        <v>0</v>
      </c>
      <c r="AK272" s="22">
        <f t="shared" si="66"/>
        <v>0</v>
      </c>
      <c r="AL272" s="21">
        <f t="shared" si="67"/>
        <v>0</v>
      </c>
      <c r="AM272" s="22">
        <f t="shared" si="68"/>
        <v>2</v>
      </c>
      <c r="AN272" s="23">
        <f t="shared" si="69"/>
        <v>2</v>
      </c>
      <c r="AX272">
        <v>12.5098</v>
      </c>
      <c r="AY272">
        <v>1.5706299999999999E-2</v>
      </c>
      <c r="AZ272">
        <v>40.496000000000002</v>
      </c>
      <c r="BA272">
        <v>52.988</v>
      </c>
      <c r="BB272">
        <v>8.0158999999999994E-3</v>
      </c>
      <c r="BC272">
        <v>114.86</v>
      </c>
      <c r="BZ272">
        <v>1</v>
      </c>
      <c r="CA272" t="s">
        <v>1714</v>
      </c>
      <c r="CB272" t="s">
        <v>2095</v>
      </c>
      <c r="CC272" t="s">
        <v>391</v>
      </c>
      <c r="CD272" t="s">
        <v>1022</v>
      </c>
      <c r="CE272" t="s">
        <v>2096</v>
      </c>
      <c r="CF272" t="s">
        <v>2097</v>
      </c>
      <c r="CG272">
        <v>5</v>
      </c>
      <c r="CH272">
        <v>2</v>
      </c>
      <c r="CI272">
        <v>-0.21201999999999999</v>
      </c>
      <c r="CJ272">
        <v>219500000</v>
      </c>
      <c r="CK272">
        <v>219500000</v>
      </c>
      <c r="CL272">
        <v>0</v>
      </c>
      <c r="CM272">
        <v>0</v>
      </c>
      <c r="CN272" t="s">
        <v>210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127780000</v>
      </c>
      <c r="CV272">
        <v>91720000</v>
      </c>
      <c r="CW272">
        <v>0</v>
      </c>
      <c r="CX272">
        <v>0</v>
      </c>
      <c r="CY272">
        <v>0</v>
      </c>
      <c r="CZ272">
        <v>0</v>
      </c>
      <c r="DA272" t="s">
        <v>210</v>
      </c>
      <c r="DB272" t="s">
        <v>210</v>
      </c>
      <c r="DC272" t="s">
        <v>210</v>
      </c>
      <c r="DD272" t="s">
        <v>210</v>
      </c>
      <c r="DE272" t="s">
        <v>210</v>
      </c>
      <c r="DF272" t="s">
        <v>210</v>
      </c>
      <c r="DG272" t="s">
        <v>210</v>
      </c>
      <c r="DH272" t="s">
        <v>210</v>
      </c>
      <c r="DI272" t="s">
        <v>210</v>
      </c>
      <c r="DJ272" t="s">
        <v>210</v>
      </c>
      <c r="DK272" t="s">
        <v>210</v>
      </c>
      <c r="DL272" t="s">
        <v>210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127780000</v>
      </c>
      <c r="DW272">
        <v>0</v>
      </c>
      <c r="DX272">
        <v>0</v>
      </c>
      <c r="DY272">
        <v>91720000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GK272">
        <v>271</v>
      </c>
      <c r="GL272">
        <v>203</v>
      </c>
      <c r="GM272">
        <v>248</v>
      </c>
      <c r="GN272">
        <v>248</v>
      </c>
      <c r="GO272">
        <v>688</v>
      </c>
      <c r="GP272">
        <v>709</v>
      </c>
      <c r="GQ272" t="s">
        <v>2098</v>
      </c>
      <c r="GR272" t="s">
        <v>2099</v>
      </c>
      <c r="GS272">
        <v>3906</v>
      </c>
      <c r="GT272">
        <v>5903</v>
      </c>
      <c r="GU272" t="s">
        <v>218</v>
      </c>
      <c r="GV272">
        <v>7521</v>
      </c>
      <c r="GW272">
        <v>3906</v>
      </c>
      <c r="GX272">
        <v>5903</v>
      </c>
      <c r="GY272" t="s">
        <v>218</v>
      </c>
      <c r="GZ272">
        <v>7521</v>
      </c>
      <c r="HA272">
        <v>3906</v>
      </c>
      <c r="HB272">
        <v>5903</v>
      </c>
      <c r="HC272" t="s">
        <v>218</v>
      </c>
      <c r="HD272">
        <v>7521</v>
      </c>
    </row>
    <row r="273" spans="1:212" x14ac:dyDescent="0.25">
      <c r="A273" t="s">
        <v>1037</v>
      </c>
      <c r="B273" t="s">
        <v>2100</v>
      </c>
      <c r="C273" t="s">
        <v>1039</v>
      </c>
      <c r="D273" t="s">
        <v>1039</v>
      </c>
      <c r="E273" t="s">
        <v>1040</v>
      </c>
      <c r="F273" t="s">
        <v>1041</v>
      </c>
      <c r="G273" t="s">
        <v>1042</v>
      </c>
      <c r="H273">
        <v>0.58789199999999997</v>
      </c>
      <c r="I273">
        <v>9.4489299999999998E-2</v>
      </c>
      <c r="J273">
        <v>0</v>
      </c>
      <c r="K273">
        <v>1.49085E-2</v>
      </c>
      <c r="L273">
        <v>66.92</v>
      </c>
      <c r="M273">
        <v>17.86</v>
      </c>
      <c r="N273">
        <v>44.753</v>
      </c>
      <c r="Q273" s="7">
        <v>0.50073999999999996</v>
      </c>
      <c r="S273" s="9">
        <v>0.58789199999999997</v>
      </c>
      <c r="W273" s="11">
        <v>0.500143</v>
      </c>
      <c r="AA273" s="16">
        <f t="shared" si="57"/>
        <v>1</v>
      </c>
      <c r="AB273" s="13">
        <f t="shared" si="58"/>
        <v>1</v>
      </c>
      <c r="AC273" s="16">
        <f t="shared" si="59"/>
        <v>1</v>
      </c>
      <c r="AD273" s="13">
        <f t="shared" si="60"/>
        <v>0</v>
      </c>
      <c r="AE273" s="16">
        <f t="shared" si="61"/>
        <v>2</v>
      </c>
      <c r="AF273" s="13">
        <f t="shared" si="61"/>
        <v>1</v>
      </c>
      <c r="AG273" s="17">
        <f t="shared" si="62"/>
        <v>3</v>
      </c>
      <c r="AH273" s="21">
        <f t="shared" si="63"/>
        <v>0</v>
      </c>
      <c r="AI273" s="22">
        <f t="shared" si="64"/>
        <v>1</v>
      </c>
      <c r="AJ273" s="21">
        <f t="shared" si="65"/>
        <v>0</v>
      </c>
      <c r="AK273" s="22">
        <f t="shared" si="66"/>
        <v>0</v>
      </c>
      <c r="AL273" s="21">
        <f t="shared" si="67"/>
        <v>0</v>
      </c>
      <c r="AM273" s="22">
        <f t="shared" si="68"/>
        <v>1</v>
      </c>
      <c r="AN273" s="23">
        <f t="shared" si="69"/>
        <v>1</v>
      </c>
      <c r="AU273">
        <v>0</v>
      </c>
      <c r="AV273">
        <v>1.8155999999999999E-2</v>
      </c>
      <c r="AW273">
        <v>66.92</v>
      </c>
      <c r="BA273">
        <v>0</v>
      </c>
      <c r="BB273">
        <v>1.49085E-2</v>
      </c>
      <c r="BC273">
        <v>44.753</v>
      </c>
      <c r="BM273">
        <v>0</v>
      </c>
      <c r="BN273">
        <v>1.9466299999999999E-2</v>
      </c>
      <c r="BO273">
        <v>61.593000000000004</v>
      </c>
      <c r="BZ273">
        <v>1</v>
      </c>
      <c r="CA273" t="s">
        <v>1714</v>
      </c>
      <c r="CB273" t="s">
        <v>2101</v>
      </c>
      <c r="CC273" t="s">
        <v>1082</v>
      </c>
      <c r="CD273" t="s">
        <v>1926</v>
      </c>
      <c r="CE273" t="s">
        <v>2102</v>
      </c>
      <c r="CF273" t="s">
        <v>2103</v>
      </c>
      <c r="CG273">
        <v>6</v>
      </c>
      <c r="CH273">
        <v>2</v>
      </c>
      <c r="CI273">
        <v>1.3415999999999999</v>
      </c>
      <c r="CJ273">
        <v>0</v>
      </c>
      <c r="CK273">
        <v>0</v>
      </c>
      <c r="CL273">
        <v>0</v>
      </c>
      <c r="CM273">
        <v>0</v>
      </c>
      <c r="CN273" t="s">
        <v>210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 t="s">
        <v>210</v>
      </c>
      <c r="DB273" t="s">
        <v>210</v>
      </c>
      <c r="DC273" t="s">
        <v>210</v>
      </c>
      <c r="DD273" t="s">
        <v>210</v>
      </c>
      <c r="DE273" t="s">
        <v>210</v>
      </c>
      <c r="DF273" t="s">
        <v>210</v>
      </c>
      <c r="DG273" t="s">
        <v>210</v>
      </c>
      <c r="DH273" t="s">
        <v>210</v>
      </c>
      <c r="DI273" t="s">
        <v>210</v>
      </c>
      <c r="DJ273" t="s">
        <v>210</v>
      </c>
      <c r="DK273" t="s">
        <v>210</v>
      </c>
      <c r="DL273" t="s">
        <v>210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GK273">
        <v>272</v>
      </c>
      <c r="GL273">
        <v>207</v>
      </c>
      <c r="GM273">
        <v>789</v>
      </c>
      <c r="GN273">
        <v>789</v>
      </c>
      <c r="GO273">
        <v>510</v>
      </c>
      <c r="GP273">
        <v>527</v>
      </c>
      <c r="GQ273" t="s">
        <v>2104</v>
      </c>
      <c r="GR273" t="s">
        <v>2105</v>
      </c>
      <c r="GS273">
        <v>2568</v>
      </c>
      <c r="GT273">
        <v>4057</v>
      </c>
      <c r="GU273" t="s">
        <v>218</v>
      </c>
      <c r="GV273">
        <v>6148</v>
      </c>
      <c r="GW273">
        <v>2566</v>
      </c>
      <c r="GX273">
        <v>4055</v>
      </c>
      <c r="GY273" t="s">
        <v>271</v>
      </c>
      <c r="GZ273">
        <v>14165</v>
      </c>
      <c r="HA273">
        <v>2568</v>
      </c>
      <c r="HB273">
        <v>4057</v>
      </c>
      <c r="HC273" t="s">
        <v>218</v>
      </c>
      <c r="HD273">
        <v>6148</v>
      </c>
    </row>
    <row r="274" spans="1:212" x14ac:dyDescent="0.25">
      <c r="A274" t="s">
        <v>2106</v>
      </c>
      <c r="B274" t="s">
        <v>2107</v>
      </c>
      <c r="C274" t="s">
        <v>2108</v>
      </c>
      <c r="D274" t="s">
        <v>2108</v>
      </c>
      <c r="E274" t="s">
        <v>2109</v>
      </c>
      <c r="F274" t="s">
        <v>2110</v>
      </c>
      <c r="G274" t="s">
        <v>2111</v>
      </c>
      <c r="H274">
        <v>1</v>
      </c>
      <c r="I274">
        <v>0</v>
      </c>
      <c r="J274">
        <v>75.652199999999993</v>
      </c>
      <c r="K274">
        <v>1.89889E-2</v>
      </c>
      <c r="L274">
        <v>83.882999999999996</v>
      </c>
      <c r="M274">
        <v>11.093999999999999</v>
      </c>
      <c r="N274">
        <v>83.882999999999996</v>
      </c>
      <c r="T274" s="9">
        <v>1</v>
      </c>
      <c r="AA274" s="16">
        <f t="shared" si="57"/>
        <v>0</v>
      </c>
      <c r="AB274" s="13">
        <f t="shared" si="58"/>
        <v>1</v>
      </c>
      <c r="AC274" s="16">
        <f t="shared" si="59"/>
        <v>0</v>
      </c>
      <c r="AD274" s="13">
        <f t="shared" si="60"/>
        <v>0</v>
      </c>
      <c r="AE274" s="16">
        <f t="shared" si="61"/>
        <v>0</v>
      </c>
      <c r="AF274" s="13">
        <f t="shared" si="61"/>
        <v>1</v>
      </c>
      <c r="AG274" s="17">
        <f t="shared" si="62"/>
        <v>1</v>
      </c>
      <c r="AH274" s="21">
        <f t="shared" si="63"/>
        <v>0</v>
      </c>
      <c r="AI274" s="22">
        <f t="shared" si="64"/>
        <v>0</v>
      </c>
      <c r="AJ274" s="21">
        <f t="shared" si="65"/>
        <v>0</v>
      </c>
      <c r="AK274" s="22">
        <f t="shared" si="66"/>
        <v>0</v>
      </c>
      <c r="AL274" s="21">
        <f t="shared" si="67"/>
        <v>0</v>
      </c>
      <c r="AM274" s="22">
        <f t="shared" si="68"/>
        <v>0</v>
      </c>
      <c r="AN274" s="23">
        <f t="shared" si="69"/>
        <v>0</v>
      </c>
      <c r="BD274">
        <v>75.652199999999993</v>
      </c>
      <c r="BE274">
        <v>1.89889E-2</v>
      </c>
      <c r="BF274">
        <v>83.882999999999996</v>
      </c>
      <c r="BZ274">
        <v>1</v>
      </c>
      <c r="CA274" t="s">
        <v>1714</v>
      </c>
      <c r="CB274" t="s">
        <v>2112</v>
      </c>
      <c r="CC274" t="s">
        <v>391</v>
      </c>
      <c r="CD274" t="s">
        <v>2113</v>
      </c>
      <c r="CE274" t="s">
        <v>2114</v>
      </c>
      <c r="CF274" t="s">
        <v>2115</v>
      </c>
      <c r="CG274">
        <v>6</v>
      </c>
      <c r="CH274">
        <v>2</v>
      </c>
      <c r="CI274">
        <v>-0.21814</v>
      </c>
      <c r="CJ274">
        <v>5698300</v>
      </c>
      <c r="CK274">
        <v>5698300</v>
      </c>
      <c r="CL274">
        <v>0</v>
      </c>
      <c r="CM274">
        <v>0</v>
      </c>
      <c r="CN274" t="s">
        <v>210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5698300</v>
      </c>
      <c r="CX274">
        <v>0</v>
      </c>
      <c r="CY274">
        <v>0</v>
      </c>
      <c r="CZ274">
        <v>0</v>
      </c>
      <c r="DA274" t="s">
        <v>210</v>
      </c>
      <c r="DB274" t="s">
        <v>210</v>
      </c>
      <c r="DC274" t="s">
        <v>210</v>
      </c>
      <c r="DD274" t="s">
        <v>210</v>
      </c>
      <c r="DE274" t="s">
        <v>210</v>
      </c>
      <c r="DF274" t="s">
        <v>210</v>
      </c>
      <c r="DG274" t="s">
        <v>210</v>
      </c>
      <c r="DH274" t="s">
        <v>210</v>
      </c>
      <c r="DI274" t="s">
        <v>210</v>
      </c>
      <c r="DJ274" t="s">
        <v>210</v>
      </c>
      <c r="DK274" t="s">
        <v>210</v>
      </c>
      <c r="DL274" t="s">
        <v>210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5698300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GK274">
        <v>273</v>
      </c>
      <c r="GL274">
        <v>209</v>
      </c>
      <c r="GM274">
        <v>360</v>
      </c>
      <c r="GN274">
        <v>360</v>
      </c>
      <c r="GO274">
        <v>285</v>
      </c>
      <c r="GP274">
        <v>299</v>
      </c>
      <c r="GQ274">
        <v>1375</v>
      </c>
      <c r="GR274">
        <v>2019</v>
      </c>
      <c r="GS274">
        <v>1375</v>
      </c>
      <c r="GT274">
        <v>2019</v>
      </c>
      <c r="GU274" t="s">
        <v>340</v>
      </c>
      <c r="GV274">
        <v>6333</v>
      </c>
      <c r="GW274">
        <v>1375</v>
      </c>
      <c r="GX274">
        <v>2019</v>
      </c>
      <c r="GY274" t="s">
        <v>340</v>
      </c>
      <c r="GZ274">
        <v>6333</v>
      </c>
      <c r="HA274">
        <v>1375</v>
      </c>
      <c r="HB274">
        <v>2019</v>
      </c>
      <c r="HC274" t="s">
        <v>340</v>
      </c>
      <c r="HD274">
        <v>6333</v>
      </c>
    </row>
    <row r="275" spans="1:212" x14ac:dyDescent="0.25">
      <c r="A275" t="s">
        <v>1046</v>
      </c>
      <c r="B275" t="s">
        <v>2116</v>
      </c>
      <c r="C275" t="s">
        <v>1048</v>
      </c>
      <c r="D275" t="s">
        <v>1048</v>
      </c>
      <c r="E275" t="s">
        <v>596</v>
      </c>
      <c r="F275" t="s">
        <v>597</v>
      </c>
      <c r="G275" t="s">
        <v>1049</v>
      </c>
      <c r="H275">
        <v>0.32894400000000001</v>
      </c>
      <c r="I275">
        <v>0.214557</v>
      </c>
      <c r="J275">
        <v>0</v>
      </c>
      <c r="K275">
        <v>1.0962100000000001E-2</v>
      </c>
      <c r="L275">
        <v>67.153000000000006</v>
      </c>
      <c r="M275">
        <v>34.823999999999998</v>
      </c>
      <c r="N275">
        <v>67.153000000000006</v>
      </c>
      <c r="Q275" s="7">
        <v>0.32894400000000001</v>
      </c>
      <c r="AA275" s="16">
        <f t="shared" si="57"/>
        <v>1</v>
      </c>
      <c r="AB275" s="13">
        <f t="shared" si="58"/>
        <v>0</v>
      </c>
      <c r="AC275" s="16">
        <f t="shared" si="59"/>
        <v>0</v>
      </c>
      <c r="AD275" s="13">
        <f t="shared" si="60"/>
        <v>0</v>
      </c>
      <c r="AE275" s="16">
        <f t="shared" si="61"/>
        <v>1</v>
      </c>
      <c r="AF275" s="13">
        <f t="shared" si="61"/>
        <v>0</v>
      </c>
      <c r="AG275" s="17">
        <f t="shared" si="62"/>
        <v>1</v>
      </c>
      <c r="AH275" s="21">
        <f t="shared" si="63"/>
        <v>0</v>
      </c>
      <c r="AI275" s="22">
        <f t="shared" si="64"/>
        <v>0</v>
      </c>
      <c r="AJ275" s="21">
        <f t="shared" si="65"/>
        <v>0</v>
      </c>
      <c r="AK275" s="22">
        <f t="shared" si="66"/>
        <v>0</v>
      </c>
      <c r="AL275" s="21">
        <f t="shared" si="67"/>
        <v>0</v>
      </c>
      <c r="AM275" s="22">
        <f t="shared" si="68"/>
        <v>0</v>
      </c>
      <c r="AN275" s="23">
        <f t="shared" si="69"/>
        <v>0</v>
      </c>
      <c r="AU275">
        <v>0</v>
      </c>
      <c r="AV275">
        <v>1.0962100000000001E-2</v>
      </c>
      <c r="AW275">
        <v>67.153000000000006</v>
      </c>
      <c r="CA275" t="s">
        <v>1714</v>
      </c>
      <c r="CB275" t="s">
        <v>2117</v>
      </c>
      <c r="CC275" t="s">
        <v>214</v>
      </c>
      <c r="CD275" t="s">
        <v>215</v>
      </c>
      <c r="CE275" t="s">
        <v>1052</v>
      </c>
      <c r="CF275" t="s">
        <v>1053</v>
      </c>
      <c r="CG275">
        <v>11</v>
      </c>
      <c r="CH275">
        <v>3</v>
      </c>
      <c r="CI275">
        <v>-4.2359</v>
      </c>
      <c r="CJ275">
        <v>0</v>
      </c>
      <c r="CK275">
        <v>0</v>
      </c>
      <c r="CL275">
        <v>0</v>
      </c>
      <c r="CM275">
        <v>0</v>
      </c>
      <c r="CN275" t="s">
        <v>210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 t="s">
        <v>210</v>
      </c>
      <c r="DB275" t="s">
        <v>210</v>
      </c>
      <c r="DC275" t="s">
        <v>210</v>
      </c>
      <c r="DD275" t="s">
        <v>210</v>
      </c>
      <c r="DE275" t="s">
        <v>210</v>
      </c>
      <c r="DF275" t="s">
        <v>210</v>
      </c>
      <c r="DG275" t="s">
        <v>210</v>
      </c>
      <c r="DH275" t="s">
        <v>210</v>
      </c>
      <c r="DI275" t="s">
        <v>210</v>
      </c>
      <c r="DJ275" t="s">
        <v>210</v>
      </c>
      <c r="DK275" t="s">
        <v>210</v>
      </c>
      <c r="DL275" t="s">
        <v>210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GK275">
        <v>274</v>
      </c>
      <c r="GL275">
        <v>211</v>
      </c>
      <c r="GM275">
        <v>93</v>
      </c>
      <c r="GN275">
        <v>93</v>
      </c>
      <c r="GO275">
        <v>290</v>
      </c>
      <c r="GP275">
        <v>304</v>
      </c>
      <c r="GS275">
        <v>1381</v>
      </c>
      <c r="GT275">
        <v>2026</v>
      </c>
      <c r="GU275" t="s">
        <v>271</v>
      </c>
      <c r="GV275">
        <v>18207</v>
      </c>
      <c r="GW275">
        <v>1381</v>
      </c>
      <c r="GX275">
        <v>2026</v>
      </c>
      <c r="GY275" t="s">
        <v>271</v>
      </c>
      <c r="GZ275">
        <v>18207</v>
      </c>
      <c r="HA275">
        <v>1381</v>
      </c>
      <c r="HB275">
        <v>2026</v>
      </c>
      <c r="HC275" t="s">
        <v>271</v>
      </c>
      <c r="HD275">
        <v>18207</v>
      </c>
    </row>
    <row r="276" spans="1:212" x14ac:dyDescent="0.25">
      <c r="A276" t="s">
        <v>2118</v>
      </c>
      <c r="B276" t="s">
        <v>2119</v>
      </c>
      <c r="C276" t="s">
        <v>2120</v>
      </c>
      <c r="D276" t="s">
        <v>2120</v>
      </c>
      <c r="F276" t="s">
        <v>2121</v>
      </c>
      <c r="G276" t="s">
        <v>2122</v>
      </c>
      <c r="H276">
        <v>0.99751299999999998</v>
      </c>
      <c r="I276">
        <v>3.2644800000000002E-4</v>
      </c>
      <c r="J276">
        <v>26.033300000000001</v>
      </c>
      <c r="K276">
        <v>1.9004E-2</v>
      </c>
      <c r="L276">
        <v>43.500999999999998</v>
      </c>
      <c r="M276">
        <v>18.053000000000001</v>
      </c>
      <c r="N276">
        <v>43.500999999999998</v>
      </c>
      <c r="Z276" s="13">
        <v>0.99751299999999998</v>
      </c>
      <c r="AA276" s="16">
        <f t="shared" si="57"/>
        <v>0</v>
      </c>
      <c r="AB276" s="13">
        <f t="shared" si="58"/>
        <v>0</v>
      </c>
      <c r="AC276" s="16">
        <f t="shared" si="59"/>
        <v>0</v>
      </c>
      <c r="AD276" s="13">
        <f t="shared" si="60"/>
        <v>1</v>
      </c>
      <c r="AE276" s="16">
        <f t="shared" si="61"/>
        <v>0</v>
      </c>
      <c r="AF276" s="13">
        <f t="shared" si="61"/>
        <v>1</v>
      </c>
      <c r="AG276" s="17">
        <f t="shared" si="62"/>
        <v>1</v>
      </c>
      <c r="AH276" s="21">
        <f t="shared" si="63"/>
        <v>0</v>
      </c>
      <c r="AI276" s="22">
        <f t="shared" si="64"/>
        <v>0</v>
      </c>
      <c r="AJ276" s="21">
        <f t="shared" si="65"/>
        <v>0</v>
      </c>
      <c r="AK276" s="22">
        <f t="shared" si="66"/>
        <v>0</v>
      </c>
      <c r="AL276" s="21">
        <f t="shared" si="67"/>
        <v>0</v>
      </c>
      <c r="AM276" s="22">
        <f t="shared" si="68"/>
        <v>0</v>
      </c>
      <c r="AN276" s="23">
        <f t="shared" si="69"/>
        <v>0</v>
      </c>
      <c r="BV276">
        <v>26.033300000000001</v>
      </c>
      <c r="BW276">
        <v>1.9004E-2</v>
      </c>
      <c r="BX276">
        <v>43.500999999999998</v>
      </c>
      <c r="BZ276">
        <v>1</v>
      </c>
      <c r="CA276" t="s">
        <v>1714</v>
      </c>
      <c r="CB276" t="s">
        <v>2123</v>
      </c>
      <c r="CC276" t="s">
        <v>2124</v>
      </c>
      <c r="CD276" t="s">
        <v>257</v>
      </c>
      <c r="CE276" t="s">
        <v>2125</v>
      </c>
      <c r="CF276" t="s">
        <v>2126</v>
      </c>
      <c r="CG276">
        <v>9</v>
      </c>
      <c r="CH276">
        <v>2</v>
      </c>
      <c r="CI276">
        <v>0.70074999999999998</v>
      </c>
      <c r="CJ276">
        <v>0</v>
      </c>
      <c r="CK276">
        <v>0</v>
      </c>
      <c r="CL276">
        <v>0</v>
      </c>
      <c r="CM276">
        <v>0</v>
      </c>
      <c r="CN276" t="s">
        <v>210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 t="s">
        <v>210</v>
      </c>
      <c r="DB276" t="s">
        <v>210</v>
      </c>
      <c r="DC276" t="s">
        <v>210</v>
      </c>
      <c r="DD276" t="s">
        <v>210</v>
      </c>
      <c r="DE276" t="s">
        <v>210</v>
      </c>
      <c r="DF276" t="s">
        <v>210</v>
      </c>
      <c r="DG276" t="s">
        <v>210</v>
      </c>
      <c r="DH276" t="s">
        <v>210</v>
      </c>
      <c r="DI276" t="s">
        <v>210</v>
      </c>
      <c r="DJ276" t="s">
        <v>210</v>
      </c>
      <c r="DK276" t="s">
        <v>210</v>
      </c>
      <c r="DL276" t="s">
        <v>210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GK276">
        <v>275</v>
      </c>
      <c r="GL276">
        <v>218</v>
      </c>
      <c r="GM276">
        <v>521</v>
      </c>
      <c r="GN276">
        <v>521</v>
      </c>
      <c r="GO276">
        <v>331</v>
      </c>
      <c r="GP276">
        <v>346</v>
      </c>
      <c r="GQ276">
        <v>1506</v>
      </c>
      <c r="GR276">
        <v>2162</v>
      </c>
      <c r="GS276">
        <v>1506</v>
      </c>
      <c r="GT276">
        <v>2162</v>
      </c>
      <c r="GU276" t="s">
        <v>230</v>
      </c>
      <c r="GV276">
        <v>18591</v>
      </c>
      <c r="GW276">
        <v>1506</v>
      </c>
      <c r="GX276">
        <v>2162</v>
      </c>
      <c r="GY276" t="s">
        <v>230</v>
      </c>
      <c r="GZ276">
        <v>18591</v>
      </c>
      <c r="HA276">
        <v>1506</v>
      </c>
      <c r="HB276">
        <v>2162</v>
      </c>
      <c r="HC276" t="s">
        <v>230</v>
      </c>
      <c r="HD276">
        <v>18591</v>
      </c>
    </row>
    <row r="277" spans="1:212" x14ac:dyDescent="0.25">
      <c r="A277" t="s">
        <v>1085</v>
      </c>
      <c r="B277" t="s">
        <v>2127</v>
      </c>
      <c r="C277" t="s">
        <v>1087</v>
      </c>
      <c r="D277" t="s">
        <v>1087</v>
      </c>
      <c r="E277" t="s">
        <v>1088</v>
      </c>
      <c r="F277" t="s">
        <v>1089</v>
      </c>
      <c r="G277" t="s">
        <v>1090</v>
      </c>
      <c r="H277">
        <v>1</v>
      </c>
      <c r="I277">
        <v>0</v>
      </c>
      <c r="J277">
        <v>55.3217</v>
      </c>
      <c r="K277">
        <v>1.50464E-2</v>
      </c>
      <c r="L277">
        <v>55.322000000000003</v>
      </c>
      <c r="M277">
        <v>8.3960000000000008</v>
      </c>
      <c r="N277">
        <v>55.322000000000003</v>
      </c>
      <c r="Z277" s="13">
        <v>1</v>
      </c>
      <c r="AA277" s="16">
        <f t="shared" si="57"/>
        <v>0</v>
      </c>
      <c r="AB277" s="13">
        <f t="shared" si="58"/>
        <v>0</v>
      </c>
      <c r="AC277" s="16">
        <f t="shared" si="59"/>
        <v>0</v>
      </c>
      <c r="AD277" s="13">
        <f t="shared" si="60"/>
        <v>1</v>
      </c>
      <c r="AE277" s="16">
        <f t="shared" si="61"/>
        <v>0</v>
      </c>
      <c r="AF277" s="13">
        <f t="shared" si="61"/>
        <v>1</v>
      </c>
      <c r="AG277" s="17">
        <f t="shared" si="62"/>
        <v>1</v>
      </c>
      <c r="AH277" s="21">
        <f t="shared" si="63"/>
        <v>0</v>
      </c>
      <c r="AI277" s="22">
        <f t="shared" si="64"/>
        <v>0</v>
      </c>
      <c r="AJ277" s="21">
        <f t="shared" si="65"/>
        <v>0</v>
      </c>
      <c r="AK277" s="22">
        <f t="shared" si="66"/>
        <v>0</v>
      </c>
      <c r="AL277" s="21">
        <f t="shared" si="67"/>
        <v>0</v>
      </c>
      <c r="AM277" s="22">
        <f t="shared" si="68"/>
        <v>0</v>
      </c>
      <c r="AN277" s="23">
        <f t="shared" si="69"/>
        <v>0</v>
      </c>
      <c r="BV277">
        <v>55.3217</v>
      </c>
      <c r="BW277">
        <v>1.50464E-2</v>
      </c>
      <c r="BX277">
        <v>55.322000000000003</v>
      </c>
      <c r="BZ277">
        <v>2</v>
      </c>
      <c r="CA277" t="s">
        <v>1714</v>
      </c>
      <c r="CB277" t="s">
        <v>2128</v>
      </c>
      <c r="CC277" t="s">
        <v>1449</v>
      </c>
      <c r="CD277" t="s">
        <v>1424</v>
      </c>
      <c r="CE277" t="s">
        <v>1093</v>
      </c>
      <c r="CF277" t="s">
        <v>1094</v>
      </c>
      <c r="CG277">
        <v>15</v>
      </c>
      <c r="CH277">
        <v>3</v>
      </c>
      <c r="CI277">
        <v>1.0142</v>
      </c>
      <c r="CJ277">
        <v>535660</v>
      </c>
      <c r="CK277">
        <v>0</v>
      </c>
      <c r="CL277">
        <v>535660</v>
      </c>
      <c r="CM277">
        <v>0</v>
      </c>
      <c r="CN277" t="s">
        <v>210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535660</v>
      </c>
      <c r="DA277" t="s">
        <v>210</v>
      </c>
      <c r="DB277" t="s">
        <v>210</v>
      </c>
      <c r="DC277" t="s">
        <v>210</v>
      </c>
      <c r="DD277" t="s">
        <v>210</v>
      </c>
      <c r="DE277" t="s">
        <v>210</v>
      </c>
      <c r="DF277" t="s">
        <v>210</v>
      </c>
      <c r="DG277" t="s">
        <v>210</v>
      </c>
      <c r="DH277" t="s">
        <v>210</v>
      </c>
      <c r="DI277" t="s">
        <v>210</v>
      </c>
      <c r="DJ277" t="s">
        <v>210</v>
      </c>
      <c r="DK277" t="s">
        <v>210</v>
      </c>
      <c r="DL277" t="s">
        <v>210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535660</v>
      </c>
      <c r="EV277">
        <v>0</v>
      </c>
      <c r="GK277">
        <v>276</v>
      </c>
      <c r="GL277">
        <v>223</v>
      </c>
      <c r="GM277">
        <v>58</v>
      </c>
      <c r="GN277">
        <v>58</v>
      </c>
      <c r="GO277">
        <v>343</v>
      </c>
      <c r="GP277">
        <v>359</v>
      </c>
      <c r="GQ277">
        <v>1886</v>
      </c>
      <c r="GR277">
        <v>2973</v>
      </c>
      <c r="GS277">
        <v>1886</v>
      </c>
      <c r="GT277">
        <v>2973</v>
      </c>
      <c r="GU277" t="s">
        <v>230</v>
      </c>
      <c r="GV277">
        <v>10235</v>
      </c>
      <c r="GW277">
        <v>1886</v>
      </c>
      <c r="GX277">
        <v>2973</v>
      </c>
      <c r="GY277" t="s">
        <v>230</v>
      </c>
      <c r="GZ277">
        <v>10235</v>
      </c>
      <c r="HA277">
        <v>1886</v>
      </c>
      <c r="HB277">
        <v>2973</v>
      </c>
      <c r="HC277" t="s">
        <v>230</v>
      </c>
      <c r="HD277">
        <v>10235</v>
      </c>
    </row>
    <row r="278" spans="1:212" x14ac:dyDescent="0.25">
      <c r="A278" t="s">
        <v>2129</v>
      </c>
      <c r="B278" t="s">
        <v>2130</v>
      </c>
      <c r="C278" t="s">
        <v>2131</v>
      </c>
      <c r="D278" t="s">
        <v>2131</v>
      </c>
      <c r="E278" t="s">
        <v>2132</v>
      </c>
      <c r="F278" t="s">
        <v>2133</v>
      </c>
      <c r="G278" t="s">
        <v>2134</v>
      </c>
      <c r="H278">
        <v>0.99999899999999997</v>
      </c>
      <c r="I278" s="1">
        <v>2.56282E-8</v>
      </c>
      <c r="J278">
        <v>62.1708</v>
      </c>
      <c r="K278">
        <v>1.9276499999999998E-2</v>
      </c>
      <c r="L278">
        <v>73.346000000000004</v>
      </c>
      <c r="M278">
        <v>8.1121999999999996</v>
      </c>
      <c r="N278">
        <v>73.346000000000004</v>
      </c>
      <c r="Z278" s="13">
        <v>0.99999899999999997</v>
      </c>
      <c r="AA278" s="16">
        <f t="shared" si="57"/>
        <v>0</v>
      </c>
      <c r="AB278" s="13">
        <f t="shared" si="58"/>
        <v>0</v>
      </c>
      <c r="AC278" s="16">
        <f t="shared" si="59"/>
        <v>0</v>
      </c>
      <c r="AD278" s="13">
        <f t="shared" si="60"/>
        <v>1</v>
      </c>
      <c r="AE278" s="16">
        <f t="shared" si="61"/>
        <v>0</v>
      </c>
      <c r="AF278" s="13">
        <f t="shared" si="61"/>
        <v>1</v>
      </c>
      <c r="AG278" s="17">
        <f t="shared" si="62"/>
        <v>1</v>
      </c>
      <c r="AH278" s="21">
        <f t="shared" si="63"/>
        <v>0</v>
      </c>
      <c r="AI278" s="22">
        <f t="shared" si="64"/>
        <v>0</v>
      </c>
      <c r="AJ278" s="21">
        <f t="shared" si="65"/>
        <v>0</v>
      </c>
      <c r="AK278" s="22">
        <f t="shared" si="66"/>
        <v>0</v>
      </c>
      <c r="AL278" s="21">
        <f t="shared" si="67"/>
        <v>0</v>
      </c>
      <c r="AM278" s="22">
        <f t="shared" si="68"/>
        <v>0</v>
      </c>
      <c r="AN278" s="23">
        <f t="shared" si="69"/>
        <v>0</v>
      </c>
      <c r="BV278">
        <v>62.1708</v>
      </c>
      <c r="BW278">
        <v>1.9276499999999998E-2</v>
      </c>
      <c r="BX278">
        <v>73.346000000000004</v>
      </c>
      <c r="BZ278">
        <v>1</v>
      </c>
      <c r="CA278" t="s">
        <v>1714</v>
      </c>
      <c r="CB278" t="s">
        <v>2135</v>
      </c>
      <c r="CC278" t="s">
        <v>391</v>
      </c>
      <c r="CD278" t="s">
        <v>291</v>
      </c>
      <c r="CE278" t="s">
        <v>2136</v>
      </c>
      <c r="CF278" t="s">
        <v>2137</v>
      </c>
      <c r="CG278">
        <v>18</v>
      </c>
      <c r="CH278">
        <v>2</v>
      </c>
      <c r="CI278">
        <v>9.6260999999999999E-2</v>
      </c>
      <c r="CJ278">
        <v>34930000</v>
      </c>
      <c r="CK278">
        <v>34930000</v>
      </c>
      <c r="CL278">
        <v>0</v>
      </c>
      <c r="CM278">
        <v>0</v>
      </c>
      <c r="CN278" t="s">
        <v>210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34930000</v>
      </c>
      <c r="DA278" t="s">
        <v>210</v>
      </c>
      <c r="DB278" t="s">
        <v>210</v>
      </c>
      <c r="DC278" t="s">
        <v>210</v>
      </c>
      <c r="DD278" t="s">
        <v>210</v>
      </c>
      <c r="DE278" t="s">
        <v>210</v>
      </c>
      <c r="DF278" t="s">
        <v>210</v>
      </c>
      <c r="DG278" t="s">
        <v>210</v>
      </c>
      <c r="DH278" t="s">
        <v>210</v>
      </c>
      <c r="DI278" t="s">
        <v>210</v>
      </c>
      <c r="DJ278" t="s">
        <v>210</v>
      </c>
      <c r="DK278" t="s">
        <v>210</v>
      </c>
      <c r="DL278" t="s">
        <v>210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34930000</v>
      </c>
      <c r="EU278">
        <v>0</v>
      </c>
      <c r="EV278">
        <v>0</v>
      </c>
      <c r="GK278">
        <v>277</v>
      </c>
      <c r="GL278">
        <v>225</v>
      </c>
      <c r="GM278">
        <v>27</v>
      </c>
      <c r="GN278">
        <v>27</v>
      </c>
      <c r="GO278">
        <v>89</v>
      </c>
      <c r="GP278">
        <v>89</v>
      </c>
      <c r="GQ278">
        <v>206</v>
      </c>
      <c r="GR278">
        <v>226</v>
      </c>
      <c r="GS278">
        <v>206</v>
      </c>
      <c r="GT278">
        <v>226</v>
      </c>
      <c r="GU278" t="s">
        <v>230</v>
      </c>
      <c r="GV278">
        <v>7737</v>
      </c>
      <c r="GW278">
        <v>206</v>
      </c>
      <c r="GX278">
        <v>226</v>
      </c>
      <c r="GY278" t="s">
        <v>230</v>
      </c>
      <c r="GZ278">
        <v>7737</v>
      </c>
      <c r="HA278">
        <v>206</v>
      </c>
      <c r="HB278">
        <v>226</v>
      </c>
      <c r="HC278" t="s">
        <v>230</v>
      </c>
      <c r="HD278">
        <v>7737</v>
      </c>
    </row>
    <row r="279" spans="1:212" x14ac:dyDescent="0.25">
      <c r="A279" t="s">
        <v>1112</v>
      </c>
      <c r="B279">
        <v>78</v>
      </c>
      <c r="C279" t="s">
        <v>1112</v>
      </c>
      <c r="D279" t="s">
        <v>1112</v>
      </c>
      <c r="F279" t="s">
        <v>1113</v>
      </c>
      <c r="G279" t="s">
        <v>1114</v>
      </c>
      <c r="H279">
        <v>0.72004800000000002</v>
      </c>
      <c r="I279">
        <v>5.9952999999999999E-2</v>
      </c>
      <c r="J279">
        <v>5.3715099999999998</v>
      </c>
      <c r="K279">
        <v>1.4771400000000001E-2</v>
      </c>
      <c r="L279">
        <v>62.055</v>
      </c>
      <c r="M279">
        <v>9.8703000000000003</v>
      </c>
      <c r="N279">
        <v>54.280999999999999</v>
      </c>
      <c r="Q279" s="7">
        <v>0.47767599999999999</v>
      </c>
      <c r="T279" s="9">
        <v>0.72004800000000002</v>
      </c>
      <c r="W279" s="11">
        <v>0.46564699999999998</v>
      </c>
      <c r="AA279" s="16">
        <f t="shared" si="57"/>
        <v>1</v>
      </c>
      <c r="AB279" s="13">
        <f t="shared" si="58"/>
        <v>1</v>
      </c>
      <c r="AC279" s="16">
        <f t="shared" si="59"/>
        <v>1</v>
      </c>
      <c r="AD279" s="13">
        <f t="shared" si="60"/>
        <v>0</v>
      </c>
      <c r="AE279" s="16">
        <f t="shared" si="61"/>
        <v>2</v>
      </c>
      <c r="AF279" s="13">
        <f t="shared" si="61"/>
        <v>1</v>
      </c>
      <c r="AG279" s="17">
        <f t="shared" si="62"/>
        <v>3</v>
      </c>
      <c r="AH279" s="21">
        <f t="shared" si="63"/>
        <v>0</v>
      </c>
      <c r="AI279" s="22">
        <f t="shared" si="64"/>
        <v>0</v>
      </c>
      <c r="AJ279" s="21">
        <f t="shared" si="65"/>
        <v>0</v>
      </c>
      <c r="AK279" s="22">
        <f t="shared" si="66"/>
        <v>0</v>
      </c>
      <c r="AL279" s="21">
        <f t="shared" si="67"/>
        <v>0</v>
      </c>
      <c r="AM279" s="22">
        <f t="shared" si="68"/>
        <v>0</v>
      </c>
      <c r="AN279" s="23">
        <f t="shared" si="69"/>
        <v>0</v>
      </c>
      <c r="AU279">
        <v>1.3839999999999999</v>
      </c>
      <c r="AV279">
        <v>1.4771400000000001E-2</v>
      </c>
      <c r="AW279">
        <v>62.055</v>
      </c>
      <c r="BD279">
        <v>5.3715099999999998</v>
      </c>
      <c r="BE279">
        <v>1.74051E-2</v>
      </c>
      <c r="BF279">
        <v>54.280999999999999</v>
      </c>
      <c r="BM279">
        <v>0</v>
      </c>
      <c r="BN279">
        <v>1.74051E-2</v>
      </c>
      <c r="BO279">
        <v>54.280999999999999</v>
      </c>
      <c r="BZ279">
        <v>1</v>
      </c>
      <c r="CA279" t="s">
        <v>1714</v>
      </c>
      <c r="CB279" t="s">
        <v>2138</v>
      </c>
      <c r="CC279" t="s">
        <v>1954</v>
      </c>
      <c r="CD279" t="s">
        <v>2139</v>
      </c>
      <c r="CE279" t="s">
        <v>2140</v>
      </c>
      <c r="CF279" t="s">
        <v>2141</v>
      </c>
      <c r="CG279">
        <v>8</v>
      </c>
      <c r="CH279">
        <v>3</v>
      </c>
      <c r="CI279">
        <v>-4.2530999999999999</v>
      </c>
      <c r="CJ279">
        <v>738740</v>
      </c>
      <c r="CK279">
        <v>738740</v>
      </c>
      <c r="CL279">
        <v>0</v>
      </c>
      <c r="CM279">
        <v>0</v>
      </c>
      <c r="CN279" t="s">
        <v>210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738740</v>
      </c>
      <c r="CX279">
        <v>0</v>
      </c>
      <c r="CY279">
        <v>0</v>
      </c>
      <c r="CZ279">
        <v>0</v>
      </c>
      <c r="DA279" t="s">
        <v>210</v>
      </c>
      <c r="DB279" t="s">
        <v>210</v>
      </c>
      <c r="DC279" t="s">
        <v>210</v>
      </c>
      <c r="DD279" t="s">
        <v>210</v>
      </c>
      <c r="DE279" t="s">
        <v>210</v>
      </c>
      <c r="DF279" t="s">
        <v>210</v>
      </c>
      <c r="DG279" t="s">
        <v>210</v>
      </c>
      <c r="DH279" t="s">
        <v>210</v>
      </c>
      <c r="DI279" t="s">
        <v>210</v>
      </c>
      <c r="DJ279" t="s">
        <v>210</v>
      </c>
      <c r="DK279" t="s">
        <v>210</v>
      </c>
      <c r="DL279" t="s">
        <v>210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738740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GK279">
        <v>278</v>
      </c>
      <c r="GL279">
        <v>228</v>
      </c>
      <c r="GM279">
        <v>78</v>
      </c>
      <c r="GN279">
        <v>78</v>
      </c>
      <c r="GO279">
        <v>370</v>
      </c>
      <c r="GP279">
        <v>386</v>
      </c>
      <c r="GQ279">
        <v>1948</v>
      </c>
      <c r="GR279">
        <v>3039</v>
      </c>
      <c r="GS279">
        <v>1948</v>
      </c>
      <c r="GT279">
        <v>3039</v>
      </c>
      <c r="GU279" t="s">
        <v>340</v>
      </c>
      <c r="GV279">
        <v>11223</v>
      </c>
      <c r="GW279">
        <v>1947</v>
      </c>
      <c r="GX279">
        <v>3038</v>
      </c>
      <c r="GY279" t="s">
        <v>271</v>
      </c>
      <c r="GZ279">
        <v>11352</v>
      </c>
      <c r="HA279">
        <v>1947</v>
      </c>
      <c r="HB279">
        <v>3038</v>
      </c>
      <c r="HC279" t="s">
        <v>271</v>
      </c>
      <c r="HD279">
        <v>11352</v>
      </c>
    </row>
    <row r="280" spans="1:212" x14ac:dyDescent="0.25">
      <c r="A280" t="s">
        <v>2142</v>
      </c>
      <c r="B280" t="s">
        <v>2143</v>
      </c>
      <c r="C280" t="s">
        <v>2144</v>
      </c>
      <c r="D280" t="s">
        <v>2144</v>
      </c>
      <c r="E280" t="s">
        <v>2145</v>
      </c>
      <c r="F280" t="s">
        <v>2146</v>
      </c>
      <c r="G280" t="s">
        <v>2147</v>
      </c>
      <c r="H280">
        <v>0.81689000000000001</v>
      </c>
      <c r="I280">
        <v>3.16783E-2</v>
      </c>
      <c r="J280">
        <v>9.5048100000000009</v>
      </c>
      <c r="K280">
        <v>7.5899399999999999E-3</v>
      </c>
      <c r="L280">
        <v>78.504999999999995</v>
      </c>
      <c r="M280">
        <v>6.8918999999999997</v>
      </c>
      <c r="N280">
        <v>78.504999999999995</v>
      </c>
      <c r="W280" s="11">
        <v>0.81689000000000001</v>
      </c>
      <c r="AA280" s="16">
        <f t="shared" si="57"/>
        <v>0</v>
      </c>
      <c r="AB280" s="13">
        <f t="shared" si="58"/>
        <v>0</v>
      </c>
      <c r="AC280" s="16">
        <f t="shared" si="59"/>
        <v>1</v>
      </c>
      <c r="AD280" s="13">
        <f t="shared" si="60"/>
        <v>0</v>
      </c>
      <c r="AE280" s="16">
        <f t="shared" si="61"/>
        <v>1</v>
      </c>
      <c r="AF280" s="13">
        <f t="shared" si="61"/>
        <v>0</v>
      </c>
      <c r="AG280" s="17">
        <f t="shared" si="62"/>
        <v>1</v>
      </c>
      <c r="AH280" s="21">
        <f t="shared" si="63"/>
        <v>0</v>
      </c>
      <c r="AI280" s="22">
        <f t="shared" si="64"/>
        <v>0</v>
      </c>
      <c r="AJ280" s="21">
        <f t="shared" si="65"/>
        <v>0</v>
      </c>
      <c r="AK280" s="22">
        <f t="shared" si="66"/>
        <v>0</v>
      </c>
      <c r="AL280" s="21">
        <f t="shared" si="67"/>
        <v>0</v>
      </c>
      <c r="AM280" s="22">
        <f t="shared" si="68"/>
        <v>0</v>
      </c>
      <c r="AN280" s="23">
        <f t="shared" si="69"/>
        <v>0</v>
      </c>
      <c r="BM280">
        <v>9.5048100000000009</v>
      </c>
      <c r="BN280">
        <v>7.5899399999999999E-3</v>
      </c>
      <c r="BO280">
        <v>78.504999999999995</v>
      </c>
      <c r="BZ280">
        <v>1</v>
      </c>
      <c r="CA280" t="s">
        <v>1714</v>
      </c>
      <c r="CB280" t="s">
        <v>2148</v>
      </c>
      <c r="CC280" t="s">
        <v>861</v>
      </c>
      <c r="CD280" t="s">
        <v>821</v>
      </c>
      <c r="CE280" t="s">
        <v>2149</v>
      </c>
      <c r="CF280" t="s">
        <v>2150</v>
      </c>
      <c r="CG280">
        <v>10</v>
      </c>
      <c r="CH280">
        <v>2</v>
      </c>
      <c r="CI280">
        <v>2.1945000000000001</v>
      </c>
      <c r="CJ280">
        <v>452490</v>
      </c>
      <c r="CK280">
        <v>452490</v>
      </c>
      <c r="CL280">
        <v>0</v>
      </c>
      <c r="CM280">
        <v>0</v>
      </c>
      <c r="CN280" t="s">
        <v>210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452490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 t="s">
        <v>210</v>
      </c>
      <c r="DB280" t="s">
        <v>210</v>
      </c>
      <c r="DC280" t="s">
        <v>210</v>
      </c>
      <c r="DD280" t="s">
        <v>210</v>
      </c>
      <c r="DE280" t="s">
        <v>210</v>
      </c>
      <c r="DF280" t="s">
        <v>210</v>
      </c>
      <c r="DG280" t="s">
        <v>210</v>
      </c>
      <c r="DH280" t="s">
        <v>210</v>
      </c>
      <c r="DI280" t="s">
        <v>210</v>
      </c>
      <c r="DJ280" t="s">
        <v>210</v>
      </c>
      <c r="DK280" t="s">
        <v>210</v>
      </c>
      <c r="DL280" t="s">
        <v>210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452490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GK280">
        <v>279</v>
      </c>
      <c r="GL280">
        <v>236</v>
      </c>
      <c r="GM280">
        <v>10</v>
      </c>
      <c r="GN280">
        <v>10</v>
      </c>
      <c r="GO280">
        <v>394</v>
      </c>
      <c r="GP280">
        <v>410</v>
      </c>
      <c r="GQ280">
        <v>2198</v>
      </c>
      <c r="GR280">
        <v>3672</v>
      </c>
      <c r="GS280">
        <v>2198</v>
      </c>
      <c r="GT280">
        <v>3672</v>
      </c>
      <c r="GU280" t="s">
        <v>242</v>
      </c>
      <c r="GV280">
        <v>5695</v>
      </c>
      <c r="GW280">
        <v>2198</v>
      </c>
      <c r="GX280">
        <v>3672</v>
      </c>
      <c r="GY280" t="s">
        <v>242</v>
      </c>
      <c r="GZ280">
        <v>5695</v>
      </c>
      <c r="HA280">
        <v>2198</v>
      </c>
      <c r="HB280">
        <v>3672</v>
      </c>
      <c r="HC280" t="s">
        <v>242</v>
      </c>
      <c r="HD280">
        <v>5695</v>
      </c>
    </row>
    <row r="281" spans="1:212" x14ac:dyDescent="0.25">
      <c r="A281" t="s">
        <v>1161</v>
      </c>
      <c r="B281">
        <v>79</v>
      </c>
      <c r="C281" t="s">
        <v>1161</v>
      </c>
      <c r="D281" t="s">
        <v>1161</v>
      </c>
      <c r="F281" t="s">
        <v>1162</v>
      </c>
      <c r="G281" t="s">
        <v>1163</v>
      </c>
      <c r="H281">
        <v>0.686442</v>
      </c>
      <c r="I281">
        <v>6.8310200000000001E-2</v>
      </c>
      <c r="J281">
        <v>4.6644199999999998</v>
      </c>
      <c r="K281">
        <v>1.75546E-2</v>
      </c>
      <c r="L281">
        <v>44.203000000000003</v>
      </c>
      <c r="M281">
        <v>21.483000000000001</v>
      </c>
      <c r="N281">
        <v>44.203000000000003</v>
      </c>
      <c r="Z281" s="13">
        <v>0.686442</v>
      </c>
      <c r="AA281" s="16">
        <f t="shared" si="57"/>
        <v>0</v>
      </c>
      <c r="AB281" s="13">
        <f t="shared" si="58"/>
        <v>0</v>
      </c>
      <c r="AC281" s="16">
        <f t="shared" si="59"/>
        <v>0</v>
      </c>
      <c r="AD281" s="13">
        <f t="shared" si="60"/>
        <v>1</v>
      </c>
      <c r="AE281" s="16">
        <f t="shared" si="61"/>
        <v>0</v>
      </c>
      <c r="AF281" s="13">
        <f t="shared" si="61"/>
        <v>1</v>
      </c>
      <c r="AG281" s="17">
        <f t="shared" si="62"/>
        <v>1</v>
      </c>
      <c r="AH281" s="21">
        <f t="shared" si="63"/>
        <v>0</v>
      </c>
      <c r="AI281" s="22">
        <f t="shared" si="64"/>
        <v>0</v>
      </c>
      <c r="AJ281" s="21">
        <f t="shared" si="65"/>
        <v>0</v>
      </c>
      <c r="AK281" s="22">
        <f t="shared" si="66"/>
        <v>0</v>
      </c>
      <c r="AL281" s="21">
        <f t="shared" si="67"/>
        <v>0</v>
      </c>
      <c r="AM281" s="22">
        <f t="shared" si="68"/>
        <v>0</v>
      </c>
      <c r="AN281" s="23">
        <f t="shared" si="69"/>
        <v>0</v>
      </c>
      <c r="BV281">
        <v>4.6644199999999998</v>
      </c>
      <c r="BW281">
        <v>1.75546E-2</v>
      </c>
      <c r="BX281">
        <v>44.203000000000003</v>
      </c>
      <c r="BZ281">
        <v>2</v>
      </c>
      <c r="CA281" t="s">
        <v>1714</v>
      </c>
      <c r="CB281" t="s">
        <v>2151</v>
      </c>
      <c r="CC281" t="s">
        <v>2152</v>
      </c>
      <c r="CD281" t="s">
        <v>1503</v>
      </c>
      <c r="CE281" t="s">
        <v>1166</v>
      </c>
      <c r="CF281" t="s">
        <v>1167</v>
      </c>
      <c r="CG281">
        <v>3</v>
      </c>
      <c r="CH281">
        <v>2</v>
      </c>
      <c r="CI281">
        <v>0.84499999999999997</v>
      </c>
      <c r="CJ281">
        <v>0</v>
      </c>
      <c r="CK281">
        <v>0</v>
      </c>
      <c r="CL281">
        <v>0</v>
      </c>
      <c r="CM281">
        <v>0</v>
      </c>
      <c r="CN281" t="s">
        <v>210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 t="s">
        <v>210</v>
      </c>
      <c r="DB281" t="s">
        <v>210</v>
      </c>
      <c r="DC281" t="s">
        <v>210</v>
      </c>
      <c r="DD281" t="s">
        <v>210</v>
      </c>
      <c r="DE281" t="s">
        <v>210</v>
      </c>
      <c r="DF281" t="s">
        <v>210</v>
      </c>
      <c r="DG281" t="s">
        <v>210</v>
      </c>
      <c r="DH281" t="s">
        <v>210</v>
      </c>
      <c r="DI281" t="s">
        <v>210</v>
      </c>
      <c r="DJ281" t="s">
        <v>210</v>
      </c>
      <c r="DK281" t="s">
        <v>210</v>
      </c>
      <c r="DL281" t="s">
        <v>210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GK281">
        <v>280</v>
      </c>
      <c r="GL281">
        <v>237</v>
      </c>
      <c r="GM281">
        <v>79</v>
      </c>
      <c r="GN281">
        <v>79</v>
      </c>
      <c r="GO281">
        <v>575</v>
      </c>
      <c r="GP281">
        <v>592</v>
      </c>
      <c r="GQ281">
        <v>2686</v>
      </c>
      <c r="GR281">
        <v>4176</v>
      </c>
      <c r="GS281">
        <v>2686</v>
      </c>
      <c r="GT281">
        <v>4176</v>
      </c>
      <c r="GU281" t="s">
        <v>230</v>
      </c>
      <c r="GV281">
        <v>19193</v>
      </c>
      <c r="GW281">
        <v>2686</v>
      </c>
      <c r="GX281">
        <v>4176</v>
      </c>
      <c r="GY281" t="s">
        <v>230</v>
      </c>
      <c r="GZ281">
        <v>19193</v>
      </c>
      <c r="HA281">
        <v>2686</v>
      </c>
      <c r="HB281">
        <v>4176</v>
      </c>
      <c r="HC281" t="s">
        <v>230</v>
      </c>
      <c r="HD281">
        <v>19193</v>
      </c>
    </row>
    <row r="282" spans="1:212" x14ac:dyDescent="0.25">
      <c r="A282" t="s">
        <v>2153</v>
      </c>
      <c r="B282">
        <v>276</v>
      </c>
      <c r="C282" t="s">
        <v>2153</v>
      </c>
      <c r="D282" t="s">
        <v>2153</v>
      </c>
      <c r="F282" t="s">
        <v>2154</v>
      </c>
      <c r="G282" t="s">
        <v>2155</v>
      </c>
      <c r="H282">
        <v>0.98469899999999999</v>
      </c>
      <c r="I282">
        <v>2.0270499999999999E-3</v>
      </c>
      <c r="J282">
        <v>18.085799999999999</v>
      </c>
      <c r="K282">
        <v>1.34223E-2</v>
      </c>
      <c r="L282">
        <v>88.596000000000004</v>
      </c>
      <c r="M282">
        <v>26.780999999999999</v>
      </c>
      <c r="N282">
        <v>88.596000000000004</v>
      </c>
      <c r="V282" s="11">
        <v>0.98469899999999999</v>
      </c>
      <c r="X282" s="13">
        <v>0.90303599999999995</v>
      </c>
      <c r="AA282" s="16">
        <f t="shared" si="57"/>
        <v>0</v>
      </c>
      <c r="AB282" s="13">
        <f t="shared" si="58"/>
        <v>0</v>
      </c>
      <c r="AC282" s="16">
        <f t="shared" si="59"/>
        <v>1</v>
      </c>
      <c r="AD282" s="13">
        <f t="shared" si="60"/>
        <v>1</v>
      </c>
      <c r="AE282" s="16">
        <f t="shared" si="61"/>
        <v>1</v>
      </c>
      <c r="AF282" s="13">
        <f t="shared" si="61"/>
        <v>1</v>
      </c>
      <c r="AG282" s="17">
        <f t="shared" si="62"/>
        <v>2</v>
      </c>
      <c r="AH282" s="21">
        <f t="shared" si="63"/>
        <v>0</v>
      </c>
      <c r="AI282" s="22">
        <f t="shared" si="64"/>
        <v>0</v>
      </c>
      <c r="AJ282" s="21">
        <f t="shared" si="65"/>
        <v>1</v>
      </c>
      <c r="AK282" s="22">
        <f t="shared" si="66"/>
        <v>1</v>
      </c>
      <c r="AL282" s="21">
        <f t="shared" si="67"/>
        <v>1</v>
      </c>
      <c r="AM282" s="22">
        <f t="shared" si="68"/>
        <v>1</v>
      </c>
      <c r="AN282" s="23">
        <f t="shared" si="69"/>
        <v>2</v>
      </c>
      <c r="BJ282">
        <v>18.085799999999999</v>
      </c>
      <c r="BK282">
        <v>1.34223E-2</v>
      </c>
      <c r="BL282">
        <v>88.596000000000004</v>
      </c>
      <c r="BP282">
        <v>9.6909700000000001</v>
      </c>
      <c r="BQ282">
        <v>1.6382500000000001E-2</v>
      </c>
      <c r="BR282">
        <v>73.91</v>
      </c>
      <c r="BZ282">
        <v>1</v>
      </c>
      <c r="CA282" t="s">
        <v>1714</v>
      </c>
      <c r="CB282" t="s">
        <v>2156</v>
      </c>
      <c r="CC282" t="s">
        <v>2157</v>
      </c>
      <c r="CD282" t="s">
        <v>2158</v>
      </c>
      <c r="CE282" t="s">
        <v>2159</v>
      </c>
      <c r="CF282" t="s">
        <v>2160</v>
      </c>
      <c r="CG282">
        <v>14</v>
      </c>
      <c r="CH282">
        <v>2</v>
      </c>
      <c r="CI282">
        <v>1.2938000000000001</v>
      </c>
      <c r="CJ282">
        <v>278350000</v>
      </c>
      <c r="CK282">
        <v>278350000</v>
      </c>
      <c r="CL282">
        <v>0</v>
      </c>
      <c r="CM282">
        <v>0</v>
      </c>
      <c r="CN282" t="s">
        <v>210</v>
      </c>
      <c r="CO282">
        <v>0</v>
      </c>
      <c r="CP282">
        <v>0</v>
      </c>
      <c r="CQ282">
        <v>0</v>
      </c>
      <c r="CR282">
        <v>0</v>
      </c>
      <c r="CS282">
        <v>170690000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 t="s">
        <v>210</v>
      </c>
      <c r="DB282" t="s">
        <v>210</v>
      </c>
      <c r="DC282" t="s">
        <v>210</v>
      </c>
      <c r="DD282" t="s">
        <v>210</v>
      </c>
      <c r="DE282" t="s">
        <v>210</v>
      </c>
      <c r="DF282" t="s">
        <v>210</v>
      </c>
      <c r="DG282" t="s">
        <v>210</v>
      </c>
      <c r="DH282" t="s">
        <v>210</v>
      </c>
      <c r="DI282" t="s">
        <v>210</v>
      </c>
      <c r="DJ282" t="s">
        <v>210</v>
      </c>
      <c r="DK282" t="s">
        <v>210</v>
      </c>
      <c r="DL282" t="s">
        <v>210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170690000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GK282">
        <v>281</v>
      </c>
      <c r="GL282">
        <v>239</v>
      </c>
      <c r="GM282">
        <v>276</v>
      </c>
      <c r="GN282">
        <v>276</v>
      </c>
      <c r="GO282">
        <v>410</v>
      </c>
      <c r="GP282">
        <v>427</v>
      </c>
      <c r="GQ282" t="s">
        <v>2161</v>
      </c>
      <c r="GR282" t="s">
        <v>2162</v>
      </c>
      <c r="GS282">
        <v>2381</v>
      </c>
      <c r="GT282">
        <v>3856</v>
      </c>
      <c r="GU282" t="s">
        <v>2163</v>
      </c>
      <c r="GV282">
        <v>7636</v>
      </c>
      <c r="GW282">
        <v>2381</v>
      </c>
      <c r="GX282">
        <v>3856</v>
      </c>
      <c r="GY282" t="s">
        <v>2163</v>
      </c>
      <c r="GZ282">
        <v>7636</v>
      </c>
      <c r="HA282">
        <v>2381</v>
      </c>
      <c r="HB282">
        <v>3856</v>
      </c>
      <c r="HC282" t="s">
        <v>2163</v>
      </c>
      <c r="HD282">
        <v>7636</v>
      </c>
    </row>
    <row r="283" spans="1:212" x14ac:dyDescent="0.25">
      <c r="A283" t="s">
        <v>2164</v>
      </c>
      <c r="B283" t="s">
        <v>2165</v>
      </c>
      <c r="C283" t="s">
        <v>2166</v>
      </c>
      <c r="D283" t="s">
        <v>2166</v>
      </c>
      <c r="E283" t="s">
        <v>2167</v>
      </c>
      <c r="F283" t="s">
        <v>2168</v>
      </c>
      <c r="G283" t="s">
        <v>2169</v>
      </c>
      <c r="H283">
        <v>0.99968000000000001</v>
      </c>
      <c r="I283" s="1">
        <v>2.4185500000000001E-5</v>
      </c>
      <c r="J283">
        <v>34.950899999999997</v>
      </c>
      <c r="K283">
        <v>1.86512E-2</v>
      </c>
      <c r="L283">
        <v>49.332999999999998</v>
      </c>
      <c r="M283">
        <v>9.8241999999999994</v>
      </c>
      <c r="N283">
        <v>49.332999999999998</v>
      </c>
      <c r="W283" s="11">
        <v>0.99968000000000001</v>
      </c>
      <c r="AA283" s="16">
        <f t="shared" si="57"/>
        <v>0</v>
      </c>
      <c r="AB283" s="13">
        <f t="shared" si="58"/>
        <v>0</v>
      </c>
      <c r="AC283" s="16">
        <f t="shared" si="59"/>
        <v>1</v>
      </c>
      <c r="AD283" s="13">
        <f t="shared" si="60"/>
        <v>0</v>
      </c>
      <c r="AE283" s="16">
        <f t="shared" si="61"/>
        <v>1</v>
      </c>
      <c r="AF283" s="13">
        <f t="shared" si="61"/>
        <v>0</v>
      </c>
      <c r="AG283" s="17">
        <f t="shared" si="62"/>
        <v>1</v>
      </c>
      <c r="AH283" s="21">
        <f t="shared" si="63"/>
        <v>0</v>
      </c>
      <c r="AI283" s="22">
        <f t="shared" si="64"/>
        <v>0</v>
      </c>
      <c r="AJ283" s="21">
        <f t="shared" si="65"/>
        <v>0</v>
      </c>
      <c r="AK283" s="22">
        <f t="shared" si="66"/>
        <v>0</v>
      </c>
      <c r="AL283" s="21">
        <f t="shared" si="67"/>
        <v>0</v>
      </c>
      <c r="AM283" s="22">
        <f t="shared" si="68"/>
        <v>0</v>
      </c>
      <c r="AN283" s="23">
        <f t="shared" si="69"/>
        <v>0</v>
      </c>
      <c r="BM283">
        <v>34.950899999999997</v>
      </c>
      <c r="BN283">
        <v>1.86512E-2</v>
      </c>
      <c r="BO283">
        <v>49.332999999999998</v>
      </c>
      <c r="BZ283">
        <v>1</v>
      </c>
      <c r="CA283" t="s">
        <v>1714</v>
      </c>
      <c r="CB283" t="s">
        <v>2170</v>
      </c>
      <c r="CC283" t="s">
        <v>391</v>
      </c>
      <c r="CD283" t="s">
        <v>759</v>
      </c>
      <c r="CE283" t="s">
        <v>2171</v>
      </c>
      <c r="CF283" t="s">
        <v>2172</v>
      </c>
      <c r="CG283">
        <v>21</v>
      </c>
      <c r="CH283">
        <v>2</v>
      </c>
      <c r="CI283">
        <v>1.7919</v>
      </c>
      <c r="CJ283">
        <v>25481000</v>
      </c>
      <c r="CK283">
        <v>25481000</v>
      </c>
      <c r="CL283">
        <v>0</v>
      </c>
      <c r="CM283">
        <v>0</v>
      </c>
      <c r="CN283" t="s">
        <v>210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25481000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 t="s">
        <v>210</v>
      </c>
      <c r="DB283" t="s">
        <v>210</v>
      </c>
      <c r="DC283" t="s">
        <v>210</v>
      </c>
      <c r="DD283" t="s">
        <v>210</v>
      </c>
      <c r="DE283" t="s">
        <v>210</v>
      </c>
      <c r="DF283" t="s">
        <v>210</v>
      </c>
      <c r="DG283" t="s">
        <v>210</v>
      </c>
      <c r="DH283" t="s">
        <v>210</v>
      </c>
      <c r="DI283" t="s">
        <v>210</v>
      </c>
      <c r="DJ283" t="s">
        <v>210</v>
      </c>
      <c r="DK283" t="s">
        <v>210</v>
      </c>
      <c r="DL283" t="s">
        <v>210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25481000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GK283">
        <v>282</v>
      </c>
      <c r="GL283">
        <v>240</v>
      </c>
      <c r="GM283">
        <v>118</v>
      </c>
      <c r="GN283">
        <v>118</v>
      </c>
      <c r="GO283">
        <v>110</v>
      </c>
      <c r="GP283">
        <v>113</v>
      </c>
      <c r="GQ283">
        <v>264</v>
      </c>
      <c r="GR283">
        <v>296</v>
      </c>
      <c r="GS283">
        <v>264</v>
      </c>
      <c r="GT283">
        <v>296</v>
      </c>
      <c r="GU283" t="s">
        <v>242</v>
      </c>
      <c r="GV283">
        <v>7827</v>
      </c>
      <c r="GW283">
        <v>264</v>
      </c>
      <c r="GX283">
        <v>296</v>
      </c>
      <c r="GY283" t="s">
        <v>242</v>
      </c>
      <c r="GZ283">
        <v>7827</v>
      </c>
      <c r="HA283">
        <v>264</v>
      </c>
      <c r="HB283">
        <v>296</v>
      </c>
      <c r="HC283" t="s">
        <v>242</v>
      </c>
      <c r="HD283">
        <v>7827</v>
      </c>
    </row>
    <row r="284" spans="1:212" x14ac:dyDescent="0.25">
      <c r="A284" t="s">
        <v>2173</v>
      </c>
      <c r="B284" t="s">
        <v>2174</v>
      </c>
      <c r="C284" t="s">
        <v>2175</v>
      </c>
      <c r="D284" t="s">
        <v>2175</v>
      </c>
      <c r="E284" t="s">
        <v>2176</v>
      </c>
      <c r="F284" t="s">
        <v>2177</v>
      </c>
      <c r="G284" t="s">
        <v>2178</v>
      </c>
      <c r="H284">
        <v>1</v>
      </c>
      <c r="I284" s="1">
        <v>2.85843E-9</v>
      </c>
      <c r="J284">
        <v>69.022300000000001</v>
      </c>
      <c r="K284">
        <v>1.40976E-2</v>
      </c>
      <c r="L284">
        <v>115.24</v>
      </c>
      <c r="M284">
        <v>52.167000000000002</v>
      </c>
      <c r="N284">
        <v>115.24</v>
      </c>
      <c r="Z284" s="13">
        <v>1</v>
      </c>
      <c r="AA284" s="16">
        <f t="shared" si="57"/>
        <v>0</v>
      </c>
      <c r="AB284" s="13">
        <f t="shared" si="58"/>
        <v>0</v>
      </c>
      <c r="AC284" s="16">
        <f t="shared" si="59"/>
        <v>0</v>
      </c>
      <c r="AD284" s="13">
        <f t="shared" si="60"/>
        <v>1</v>
      </c>
      <c r="AE284" s="16">
        <f t="shared" si="61"/>
        <v>0</v>
      </c>
      <c r="AF284" s="13">
        <f t="shared" si="61"/>
        <v>1</v>
      </c>
      <c r="AG284" s="17">
        <f t="shared" si="62"/>
        <v>1</v>
      </c>
      <c r="AH284" s="21">
        <f t="shared" si="63"/>
        <v>0</v>
      </c>
      <c r="AI284" s="22">
        <f t="shared" si="64"/>
        <v>0</v>
      </c>
      <c r="AJ284" s="21">
        <f t="shared" si="65"/>
        <v>0</v>
      </c>
      <c r="AK284" s="22">
        <f t="shared" si="66"/>
        <v>0</v>
      </c>
      <c r="AL284" s="21">
        <f t="shared" si="67"/>
        <v>0</v>
      </c>
      <c r="AM284" s="22">
        <f t="shared" si="68"/>
        <v>0</v>
      </c>
      <c r="AN284" s="23">
        <f t="shared" si="69"/>
        <v>0</v>
      </c>
      <c r="BV284">
        <v>69.022300000000001</v>
      </c>
      <c r="BW284">
        <v>1.40976E-2</v>
      </c>
      <c r="BX284">
        <v>115.24</v>
      </c>
      <c r="BZ284">
        <v>1</v>
      </c>
      <c r="CA284" t="s">
        <v>1714</v>
      </c>
      <c r="CB284" t="s">
        <v>2179</v>
      </c>
      <c r="CC284" t="s">
        <v>2180</v>
      </c>
      <c r="CD284" t="s">
        <v>1926</v>
      </c>
      <c r="CE284" t="s">
        <v>2181</v>
      </c>
      <c r="CF284" t="s">
        <v>2182</v>
      </c>
      <c r="CG284">
        <v>6</v>
      </c>
      <c r="CH284">
        <v>3</v>
      </c>
      <c r="CI284">
        <v>-1.7349000000000001</v>
      </c>
      <c r="CJ284">
        <v>37806</v>
      </c>
      <c r="CK284">
        <v>37806</v>
      </c>
      <c r="CL284">
        <v>0</v>
      </c>
      <c r="CM284">
        <v>0</v>
      </c>
      <c r="CN284" t="s">
        <v>210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37806</v>
      </c>
      <c r="DA284" t="s">
        <v>210</v>
      </c>
      <c r="DB284" t="s">
        <v>210</v>
      </c>
      <c r="DC284" t="s">
        <v>210</v>
      </c>
      <c r="DD284" t="s">
        <v>210</v>
      </c>
      <c r="DE284" t="s">
        <v>210</v>
      </c>
      <c r="DF284" t="s">
        <v>210</v>
      </c>
      <c r="DG284" t="s">
        <v>210</v>
      </c>
      <c r="DH284" t="s">
        <v>210</v>
      </c>
      <c r="DI284" t="s">
        <v>210</v>
      </c>
      <c r="DJ284" t="s">
        <v>210</v>
      </c>
      <c r="DK284" t="s">
        <v>210</v>
      </c>
      <c r="DL284" t="s">
        <v>210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37806</v>
      </c>
      <c r="EU284">
        <v>0</v>
      </c>
      <c r="EV284">
        <v>0</v>
      </c>
      <c r="GK284">
        <v>283</v>
      </c>
      <c r="GL284">
        <v>241</v>
      </c>
      <c r="GM284">
        <v>16</v>
      </c>
      <c r="GN284">
        <v>16</v>
      </c>
      <c r="GO284">
        <v>472</v>
      </c>
      <c r="GP284">
        <v>489</v>
      </c>
      <c r="GQ284">
        <v>2495</v>
      </c>
      <c r="GR284">
        <v>3982</v>
      </c>
      <c r="GS284">
        <v>2495</v>
      </c>
      <c r="GT284">
        <v>3982</v>
      </c>
      <c r="GU284" t="s">
        <v>230</v>
      </c>
      <c r="GV284">
        <v>4812</v>
      </c>
      <c r="GW284">
        <v>2495</v>
      </c>
      <c r="GX284">
        <v>3982</v>
      </c>
      <c r="GY284" t="s">
        <v>230</v>
      </c>
      <c r="GZ284">
        <v>4812</v>
      </c>
      <c r="HA284">
        <v>2495</v>
      </c>
      <c r="HB284">
        <v>3982</v>
      </c>
      <c r="HC284" t="s">
        <v>230</v>
      </c>
      <c r="HD284">
        <v>4812</v>
      </c>
    </row>
    <row r="285" spans="1:212" x14ac:dyDescent="0.25">
      <c r="A285" t="s">
        <v>1178</v>
      </c>
      <c r="B285">
        <v>97</v>
      </c>
      <c r="C285" t="s">
        <v>1178</v>
      </c>
      <c r="D285" t="s">
        <v>1178</v>
      </c>
      <c r="F285" t="s">
        <v>1179</v>
      </c>
      <c r="G285" t="s">
        <v>1180</v>
      </c>
      <c r="H285">
        <v>0.84302999999999995</v>
      </c>
      <c r="I285">
        <v>2.7786999999999999E-2</v>
      </c>
      <c r="J285">
        <v>7.5996899999999998</v>
      </c>
      <c r="K285">
        <v>1.45386E-2</v>
      </c>
      <c r="L285">
        <v>41.274999999999999</v>
      </c>
      <c r="M285">
        <v>12.334</v>
      </c>
      <c r="N285">
        <v>41.274999999999999</v>
      </c>
      <c r="T285" s="9">
        <v>0.84302999999999995</v>
      </c>
      <c r="AA285" s="16">
        <f t="shared" si="57"/>
        <v>0</v>
      </c>
      <c r="AB285" s="13">
        <f t="shared" si="58"/>
        <v>1</v>
      </c>
      <c r="AC285" s="16">
        <f t="shared" si="59"/>
        <v>0</v>
      </c>
      <c r="AD285" s="13">
        <f t="shared" si="60"/>
        <v>0</v>
      </c>
      <c r="AE285" s="16">
        <f t="shared" si="61"/>
        <v>0</v>
      </c>
      <c r="AF285" s="13">
        <f t="shared" si="61"/>
        <v>1</v>
      </c>
      <c r="AG285" s="17">
        <f t="shared" si="62"/>
        <v>1</v>
      </c>
      <c r="AH285" s="21">
        <f t="shared" si="63"/>
        <v>0</v>
      </c>
      <c r="AI285" s="22">
        <f t="shared" si="64"/>
        <v>0</v>
      </c>
      <c r="AJ285" s="21">
        <f t="shared" si="65"/>
        <v>0</v>
      </c>
      <c r="AK285" s="22">
        <f t="shared" si="66"/>
        <v>0</v>
      </c>
      <c r="AL285" s="21">
        <f t="shared" si="67"/>
        <v>0</v>
      </c>
      <c r="AM285" s="22">
        <f t="shared" si="68"/>
        <v>0</v>
      </c>
      <c r="AN285" s="23">
        <f t="shared" si="69"/>
        <v>0</v>
      </c>
      <c r="BD285">
        <v>7.5996899999999998</v>
      </c>
      <c r="BE285">
        <v>1.45386E-2</v>
      </c>
      <c r="BF285">
        <v>41.274999999999999</v>
      </c>
      <c r="BZ285">
        <v>3</v>
      </c>
      <c r="CA285" t="s">
        <v>1714</v>
      </c>
      <c r="CB285" t="s">
        <v>2183</v>
      </c>
      <c r="CC285" t="s">
        <v>2184</v>
      </c>
      <c r="CD285" t="s">
        <v>1483</v>
      </c>
      <c r="CE285" t="s">
        <v>1184</v>
      </c>
      <c r="CF285" t="s">
        <v>1185</v>
      </c>
      <c r="CG285">
        <v>6</v>
      </c>
      <c r="CH285">
        <v>3</v>
      </c>
      <c r="CI285">
        <v>-3.9855</v>
      </c>
      <c r="CJ285">
        <v>142850000</v>
      </c>
      <c r="CK285">
        <v>0</v>
      </c>
      <c r="CL285">
        <v>0</v>
      </c>
      <c r="CM285">
        <v>142850000</v>
      </c>
      <c r="CN285" t="s">
        <v>210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142850000</v>
      </c>
      <c r="CX285">
        <v>0</v>
      </c>
      <c r="CY285">
        <v>0</v>
      </c>
      <c r="CZ285">
        <v>0</v>
      </c>
      <c r="DA285" t="s">
        <v>210</v>
      </c>
      <c r="DB285" t="s">
        <v>210</v>
      </c>
      <c r="DC285" t="s">
        <v>210</v>
      </c>
      <c r="DD285" t="s">
        <v>210</v>
      </c>
      <c r="DE285" t="s">
        <v>210</v>
      </c>
      <c r="DF285" t="s">
        <v>210</v>
      </c>
      <c r="DG285" t="s">
        <v>210</v>
      </c>
      <c r="DH285" t="s">
        <v>210</v>
      </c>
      <c r="DI285" t="s">
        <v>210</v>
      </c>
      <c r="DJ285" t="s">
        <v>210</v>
      </c>
      <c r="DK285" t="s">
        <v>210</v>
      </c>
      <c r="DL285" t="s">
        <v>210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142850000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GK285">
        <v>284</v>
      </c>
      <c r="GL285">
        <v>243</v>
      </c>
      <c r="GM285">
        <v>97</v>
      </c>
      <c r="GN285">
        <v>97</v>
      </c>
      <c r="GO285">
        <v>294</v>
      </c>
      <c r="GP285">
        <v>308</v>
      </c>
      <c r="GQ285">
        <v>1386</v>
      </c>
      <c r="GR285">
        <v>2031</v>
      </c>
      <c r="GS285">
        <v>1386</v>
      </c>
      <c r="GT285">
        <v>2031</v>
      </c>
      <c r="GU285" t="s">
        <v>340</v>
      </c>
      <c r="GV285">
        <v>8667</v>
      </c>
      <c r="GW285">
        <v>1386</v>
      </c>
      <c r="GX285">
        <v>2031</v>
      </c>
      <c r="GY285" t="s">
        <v>340</v>
      </c>
      <c r="GZ285">
        <v>8667</v>
      </c>
      <c r="HA285">
        <v>1386</v>
      </c>
      <c r="HB285">
        <v>2031</v>
      </c>
      <c r="HC285" t="s">
        <v>340</v>
      </c>
      <c r="HD285">
        <v>8667</v>
      </c>
    </row>
    <row r="286" spans="1:212" x14ac:dyDescent="0.25">
      <c r="A286" t="s">
        <v>1178</v>
      </c>
      <c r="B286">
        <v>108</v>
      </c>
      <c r="C286" t="s">
        <v>1178</v>
      </c>
      <c r="D286" t="s">
        <v>1178</v>
      </c>
      <c r="F286" t="s">
        <v>1179</v>
      </c>
      <c r="G286" t="s">
        <v>1180</v>
      </c>
      <c r="H286">
        <v>0.95682800000000001</v>
      </c>
      <c r="I286">
        <v>5.5099099999999998E-3</v>
      </c>
      <c r="J286">
        <v>14.5245</v>
      </c>
      <c r="K286">
        <v>1.45386E-2</v>
      </c>
      <c r="L286">
        <v>41.274999999999999</v>
      </c>
      <c r="M286">
        <v>12.334</v>
      </c>
      <c r="N286">
        <v>41.274999999999999</v>
      </c>
      <c r="T286" s="9">
        <v>0.95682800000000001</v>
      </c>
      <c r="AA286" s="16">
        <f t="shared" si="57"/>
        <v>0</v>
      </c>
      <c r="AB286" s="13">
        <f t="shared" si="58"/>
        <v>1</v>
      </c>
      <c r="AC286" s="16">
        <f t="shared" si="59"/>
        <v>0</v>
      </c>
      <c r="AD286" s="13">
        <f t="shared" si="60"/>
        <v>0</v>
      </c>
      <c r="AE286" s="16">
        <f t="shared" si="61"/>
        <v>0</v>
      </c>
      <c r="AF286" s="13">
        <f t="shared" si="61"/>
        <v>1</v>
      </c>
      <c r="AG286" s="17">
        <f t="shared" si="62"/>
        <v>1</v>
      </c>
      <c r="AH286" s="21">
        <f t="shared" si="63"/>
        <v>0</v>
      </c>
      <c r="AI286" s="22">
        <f t="shared" si="64"/>
        <v>0</v>
      </c>
      <c r="AJ286" s="21">
        <f t="shared" si="65"/>
        <v>0</v>
      </c>
      <c r="AK286" s="22">
        <f t="shared" si="66"/>
        <v>0</v>
      </c>
      <c r="AL286" s="21">
        <f t="shared" si="67"/>
        <v>0</v>
      </c>
      <c r="AM286" s="22">
        <f t="shared" si="68"/>
        <v>0</v>
      </c>
      <c r="AN286" s="23">
        <f t="shared" si="69"/>
        <v>0</v>
      </c>
      <c r="BD286">
        <v>14.5245</v>
      </c>
      <c r="BE286">
        <v>1.45386E-2</v>
      </c>
      <c r="BF286">
        <v>41.274999999999999</v>
      </c>
      <c r="BZ286">
        <v>3</v>
      </c>
      <c r="CA286" t="s">
        <v>1714</v>
      </c>
      <c r="CB286" t="s">
        <v>2185</v>
      </c>
      <c r="CC286" t="s">
        <v>2186</v>
      </c>
      <c r="CD286" t="s">
        <v>2187</v>
      </c>
      <c r="CE286" t="s">
        <v>1184</v>
      </c>
      <c r="CF286" t="s">
        <v>1185</v>
      </c>
      <c r="CG286">
        <v>17</v>
      </c>
      <c r="CH286">
        <v>3</v>
      </c>
      <c r="CI286">
        <v>-3.9855</v>
      </c>
      <c r="CJ286">
        <v>142850000</v>
      </c>
      <c r="CK286">
        <v>0</v>
      </c>
      <c r="CL286">
        <v>0</v>
      </c>
      <c r="CM286">
        <v>142850000</v>
      </c>
      <c r="CN286" t="s">
        <v>210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142850000</v>
      </c>
      <c r="CX286">
        <v>0</v>
      </c>
      <c r="CY286">
        <v>0</v>
      </c>
      <c r="CZ286">
        <v>0</v>
      </c>
      <c r="DA286" t="s">
        <v>210</v>
      </c>
      <c r="DB286" t="s">
        <v>210</v>
      </c>
      <c r="DC286" t="s">
        <v>210</v>
      </c>
      <c r="DD286" t="s">
        <v>210</v>
      </c>
      <c r="DE286" t="s">
        <v>210</v>
      </c>
      <c r="DF286" t="s">
        <v>210</v>
      </c>
      <c r="DG286" t="s">
        <v>210</v>
      </c>
      <c r="DH286" t="s">
        <v>210</v>
      </c>
      <c r="DI286" t="s">
        <v>210</v>
      </c>
      <c r="DJ286" t="s">
        <v>210</v>
      </c>
      <c r="DK286" t="s">
        <v>210</v>
      </c>
      <c r="DL286" t="s">
        <v>210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142850000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GK286">
        <v>285</v>
      </c>
      <c r="GL286">
        <v>243</v>
      </c>
      <c r="GM286">
        <v>108</v>
      </c>
      <c r="GN286">
        <v>108</v>
      </c>
      <c r="GO286">
        <v>294</v>
      </c>
      <c r="GP286">
        <v>308</v>
      </c>
      <c r="GQ286">
        <v>1386</v>
      </c>
      <c r="GR286">
        <v>2031</v>
      </c>
      <c r="GS286">
        <v>1386</v>
      </c>
      <c r="GT286">
        <v>2031</v>
      </c>
      <c r="GU286" t="s">
        <v>340</v>
      </c>
      <c r="GV286">
        <v>8667</v>
      </c>
      <c r="GW286">
        <v>1386</v>
      </c>
      <c r="GX286">
        <v>2031</v>
      </c>
      <c r="GY286" t="s">
        <v>340</v>
      </c>
      <c r="GZ286">
        <v>8667</v>
      </c>
      <c r="HA286">
        <v>1386</v>
      </c>
      <c r="HB286">
        <v>2031</v>
      </c>
      <c r="HC286" t="s">
        <v>340</v>
      </c>
      <c r="HD286">
        <v>8667</v>
      </c>
    </row>
    <row r="287" spans="1:212" x14ac:dyDescent="0.25">
      <c r="A287" t="s">
        <v>2188</v>
      </c>
      <c r="B287" t="s">
        <v>2189</v>
      </c>
      <c r="C287" t="s">
        <v>2190</v>
      </c>
      <c r="D287" t="s">
        <v>2190</v>
      </c>
      <c r="E287" t="s">
        <v>2191</v>
      </c>
      <c r="F287" t="s">
        <v>2192</v>
      </c>
      <c r="G287" t="s">
        <v>2193</v>
      </c>
      <c r="H287">
        <v>1</v>
      </c>
      <c r="I287">
        <v>0</v>
      </c>
      <c r="J287">
        <v>35.152000000000001</v>
      </c>
      <c r="K287">
        <v>1.75762E-2</v>
      </c>
      <c r="L287">
        <v>50.353999999999999</v>
      </c>
      <c r="M287">
        <v>12.051</v>
      </c>
      <c r="N287">
        <v>44.753</v>
      </c>
      <c r="T287" s="9">
        <v>1</v>
      </c>
      <c r="W287" s="11">
        <v>1</v>
      </c>
      <c r="AA287" s="16">
        <f t="shared" si="57"/>
        <v>0</v>
      </c>
      <c r="AB287" s="13">
        <f t="shared" si="58"/>
        <v>1</v>
      </c>
      <c r="AC287" s="16">
        <f t="shared" si="59"/>
        <v>1</v>
      </c>
      <c r="AD287" s="13">
        <f t="shared" si="60"/>
        <v>0</v>
      </c>
      <c r="AE287" s="16">
        <f t="shared" si="61"/>
        <v>1</v>
      </c>
      <c r="AF287" s="13">
        <f t="shared" si="61"/>
        <v>1</v>
      </c>
      <c r="AG287" s="17">
        <f t="shared" si="62"/>
        <v>2</v>
      </c>
      <c r="AH287" s="21">
        <f t="shared" si="63"/>
        <v>0</v>
      </c>
      <c r="AI287" s="22">
        <f t="shared" si="64"/>
        <v>0</v>
      </c>
      <c r="AJ287" s="21">
        <f t="shared" si="65"/>
        <v>0</v>
      </c>
      <c r="AK287" s="22">
        <f t="shared" si="66"/>
        <v>0</v>
      </c>
      <c r="AL287" s="21">
        <f t="shared" si="67"/>
        <v>0</v>
      </c>
      <c r="AM287" s="22">
        <f t="shared" si="68"/>
        <v>0</v>
      </c>
      <c r="AN287" s="23">
        <f t="shared" si="69"/>
        <v>0</v>
      </c>
      <c r="BD287">
        <v>27.0473</v>
      </c>
      <c r="BE287">
        <v>1.75762E-2</v>
      </c>
      <c r="BF287">
        <v>50.353999999999999</v>
      </c>
      <c r="BM287">
        <v>35.152000000000001</v>
      </c>
      <c r="BN287">
        <v>1.82084E-2</v>
      </c>
      <c r="BO287">
        <v>44.753</v>
      </c>
      <c r="BZ287">
        <v>1</v>
      </c>
      <c r="CA287" t="s">
        <v>1714</v>
      </c>
      <c r="CB287" t="s">
        <v>2194</v>
      </c>
      <c r="CC287" t="s">
        <v>2195</v>
      </c>
      <c r="CD287" t="s">
        <v>1100</v>
      </c>
      <c r="CE287" t="s">
        <v>2196</v>
      </c>
      <c r="CF287" t="s">
        <v>2197</v>
      </c>
      <c r="CG287">
        <v>10</v>
      </c>
      <c r="CH287">
        <v>2</v>
      </c>
      <c r="CI287">
        <v>-0.83142000000000005</v>
      </c>
      <c r="CJ287">
        <v>201740</v>
      </c>
      <c r="CK287">
        <v>201740</v>
      </c>
      <c r="CL287">
        <v>0</v>
      </c>
      <c r="CM287">
        <v>0</v>
      </c>
      <c r="CN287" t="s">
        <v>210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107590</v>
      </c>
      <c r="CU287">
        <v>0</v>
      </c>
      <c r="CV287">
        <v>0</v>
      </c>
      <c r="CW287">
        <v>94142</v>
      </c>
      <c r="CX287">
        <v>0</v>
      </c>
      <c r="CY287">
        <v>0</v>
      </c>
      <c r="CZ287">
        <v>0</v>
      </c>
      <c r="DA287" t="s">
        <v>210</v>
      </c>
      <c r="DB287" t="s">
        <v>210</v>
      </c>
      <c r="DC287" t="s">
        <v>210</v>
      </c>
      <c r="DD287" t="s">
        <v>210</v>
      </c>
      <c r="DE287" t="s">
        <v>210</v>
      </c>
      <c r="DF287" t="s">
        <v>210</v>
      </c>
      <c r="DG287" t="s">
        <v>210</v>
      </c>
      <c r="DH287" t="s">
        <v>210</v>
      </c>
      <c r="DI287" t="s">
        <v>210</v>
      </c>
      <c r="DJ287" t="s">
        <v>210</v>
      </c>
      <c r="DK287" t="s">
        <v>210</v>
      </c>
      <c r="DL287" t="s">
        <v>210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94142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107590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GK287">
        <v>286</v>
      </c>
      <c r="GL287">
        <v>244</v>
      </c>
      <c r="GM287">
        <v>216</v>
      </c>
      <c r="GN287">
        <v>216</v>
      </c>
      <c r="GO287">
        <v>514</v>
      </c>
      <c r="GP287">
        <v>531</v>
      </c>
      <c r="GQ287" t="s">
        <v>2198</v>
      </c>
      <c r="GR287" t="s">
        <v>2199</v>
      </c>
      <c r="GS287">
        <v>2574</v>
      </c>
      <c r="GT287">
        <v>4063</v>
      </c>
      <c r="GU287" t="s">
        <v>242</v>
      </c>
      <c r="GV287">
        <v>24253</v>
      </c>
      <c r="GW287">
        <v>2573</v>
      </c>
      <c r="GX287">
        <v>4062</v>
      </c>
      <c r="GY287" t="s">
        <v>340</v>
      </c>
      <c r="GZ287">
        <v>23273</v>
      </c>
      <c r="HA287">
        <v>2573</v>
      </c>
      <c r="HB287">
        <v>4062</v>
      </c>
      <c r="HC287" t="s">
        <v>340</v>
      </c>
      <c r="HD287">
        <v>23273</v>
      </c>
    </row>
    <row r="288" spans="1:212" x14ac:dyDescent="0.25">
      <c r="A288" t="s">
        <v>1186</v>
      </c>
      <c r="B288">
        <v>350</v>
      </c>
      <c r="C288" t="s">
        <v>1186</v>
      </c>
      <c r="D288" t="s">
        <v>1186</v>
      </c>
      <c r="F288" t="s">
        <v>1187</v>
      </c>
      <c r="G288" t="s">
        <v>1188</v>
      </c>
      <c r="H288">
        <v>0.99290999999999996</v>
      </c>
      <c r="I288">
        <v>8.0373200000000004E-4</v>
      </c>
      <c r="J288">
        <v>19.107299999999999</v>
      </c>
      <c r="K288">
        <v>9.9399399999999995E-3</v>
      </c>
      <c r="L288">
        <v>77.278999999999996</v>
      </c>
      <c r="M288">
        <v>17.704000000000001</v>
      </c>
      <c r="N288">
        <v>77.278999999999996</v>
      </c>
      <c r="T288" s="9">
        <v>0.99290999999999996</v>
      </c>
      <c r="AA288" s="16">
        <f t="shared" si="57"/>
        <v>0</v>
      </c>
      <c r="AB288" s="13">
        <f t="shared" si="58"/>
        <v>1</v>
      </c>
      <c r="AC288" s="16">
        <f t="shared" si="59"/>
        <v>0</v>
      </c>
      <c r="AD288" s="13">
        <f t="shared" si="60"/>
        <v>0</v>
      </c>
      <c r="AE288" s="16">
        <f t="shared" si="61"/>
        <v>0</v>
      </c>
      <c r="AF288" s="13">
        <f t="shared" si="61"/>
        <v>1</v>
      </c>
      <c r="AG288" s="17">
        <f t="shared" si="62"/>
        <v>1</v>
      </c>
      <c r="AH288" s="21">
        <f t="shared" si="63"/>
        <v>0</v>
      </c>
      <c r="AI288" s="22">
        <f t="shared" si="64"/>
        <v>0</v>
      </c>
      <c r="AJ288" s="21">
        <f t="shared" si="65"/>
        <v>0</v>
      </c>
      <c r="AK288" s="22">
        <f t="shared" si="66"/>
        <v>0</v>
      </c>
      <c r="AL288" s="21">
        <f t="shared" si="67"/>
        <v>0</v>
      </c>
      <c r="AM288" s="22">
        <f t="shared" si="68"/>
        <v>0</v>
      </c>
      <c r="AN288" s="23">
        <f t="shared" si="69"/>
        <v>0</v>
      </c>
      <c r="BD288">
        <v>19.107299999999999</v>
      </c>
      <c r="BE288">
        <v>9.9399399999999995E-3</v>
      </c>
      <c r="BF288">
        <v>77.278999999999996</v>
      </c>
      <c r="BZ288">
        <v>2</v>
      </c>
      <c r="CA288" t="s">
        <v>1714</v>
      </c>
      <c r="CB288" t="s">
        <v>2200</v>
      </c>
      <c r="CC288" t="s">
        <v>2201</v>
      </c>
      <c r="CD288" t="s">
        <v>2202</v>
      </c>
      <c r="CE288" t="s">
        <v>1192</v>
      </c>
      <c r="CF288" t="s">
        <v>1193</v>
      </c>
      <c r="CG288">
        <v>15</v>
      </c>
      <c r="CH288">
        <v>2</v>
      </c>
      <c r="CI288">
        <v>-4.4386000000000001</v>
      </c>
      <c r="CJ288">
        <v>941810</v>
      </c>
      <c r="CK288">
        <v>0</v>
      </c>
      <c r="CL288">
        <v>941810</v>
      </c>
      <c r="CM288">
        <v>0</v>
      </c>
      <c r="CN288" t="s">
        <v>210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941810</v>
      </c>
      <c r="CX288">
        <v>0</v>
      </c>
      <c r="CY288">
        <v>0</v>
      </c>
      <c r="CZ288">
        <v>0</v>
      </c>
      <c r="DA288" t="s">
        <v>210</v>
      </c>
      <c r="DB288" t="s">
        <v>210</v>
      </c>
      <c r="DC288" t="s">
        <v>210</v>
      </c>
      <c r="DD288" t="s">
        <v>210</v>
      </c>
      <c r="DE288" t="s">
        <v>210</v>
      </c>
      <c r="DF288" t="s">
        <v>210</v>
      </c>
      <c r="DG288" t="s">
        <v>210</v>
      </c>
      <c r="DH288" t="s">
        <v>210</v>
      </c>
      <c r="DI288" t="s">
        <v>210</v>
      </c>
      <c r="DJ288" t="s">
        <v>210</v>
      </c>
      <c r="DK288" t="s">
        <v>210</v>
      </c>
      <c r="DL288" t="s">
        <v>210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941810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GK288">
        <v>287</v>
      </c>
      <c r="GL288">
        <v>247</v>
      </c>
      <c r="GM288">
        <v>350</v>
      </c>
      <c r="GN288">
        <v>350</v>
      </c>
      <c r="GO288">
        <v>40</v>
      </c>
      <c r="GP288">
        <v>41</v>
      </c>
      <c r="GQ288">
        <v>121</v>
      </c>
      <c r="GR288">
        <v>135</v>
      </c>
      <c r="GS288">
        <v>121</v>
      </c>
      <c r="GT288">
        <v>135</v>
      </c>
      <c r="GU288" t="s">
        <v>340</v>
      </c>
      <c r="GV288">
        <v>9746</v>
      </c>
      <c r="GW288">
        <v>121</v>
      </c>
      <c r="GX288">
        <v>135</v>
      </c>
      <c r="GY288" t="s">
        <v>340</v>
      </c>
      <c r="GZ288">
        <v>9746</v>
      </c>
      <c r="HA288">
        <v>121</v>
      </c>
      <c r="HB288">
        <v>135</v>
      </c>
      <c r="HC288" t="s">
        <v>340</v>
      </c>
      <c r="HD288">
        <v>9746</v>
      </c>
    </row>
    <row r="289" spans="1:212" x14ac:dyDescent="0.25">
      <c r="A289" t="s">
        <v>1205</v>
      </c>
      <c r="B289">
        <v>123</v>
      </c>
      <c r="C289" t="s">
        <v>1205</v>
      </c>
      <c r="D289" t="s">
        <v>1205</v>
      </c>
      <c r="E289" t="s">
        <v>1206</v>
      </c>
      <c r="F289" t="s">
        <v>1207</v>
      </c>
      <c r="G289" t="s">
        <v>1208</v>
      </c>
      <c r="H289">
        <v>0.37963000000000002</v>
      </c>
      <c r="I289">
        <v>0.20147699999999999</v>
      </c>
      <c r="J289">
        <v>0</v>
      </c>
      <c r="K289">
        <v>5.8731800000000004E-3</v>
      </c>
      <c r="L289">
        <v>98.352999999999994</v>
      </c>
      <c r="M289">
        <v>68.022000000000006</v>
      </c>
      <c r="N289">
        <v>87.363</v>
      </c>
      <c r="P289" s="7">
        <v>0.37963000000000002</v>
      </c>
      <c r="V289" s="11">
        <v>0.37323499999999998</v>
      </c>
      <c r="AA289" s="16">
        <f t="shared" si="57"/>
        <v>1</v>
      </c>
      <c r="AB289" s="13">
        <f t="shared" si="58"/>
        <v>0</v>
      </c>
      <c r="AC289" s="16">
        <f t="shared" si="59"/>
        <v>1</v>
      </c>
      <c r="AD289" s="13">
        <f t="shared" si="60"/>
        <v>0</v>
      </c>
      <c r="AE289" s="16">
        <f t="shared" si="61"/>
        <v>2</v>
      </c>
      <c r="AF289" s="13">
        <f t="shared" si="61"/>
        <v>0</v>
      </c>
      <c r="AG289" s="17">
        <f t="shared" si="62"/>
        <v>2</v>
      </c>
      <c r="AH289" s="21">
        <f t="shared" si="63"/>
        <v>1</v>
      </c>
      <c r="AI289" s="22">
        <f t="shared" si="64"/>
        <v>0</v>
      </c>
      <c r="AJ289" s="21">
        <f t="shared" si="65"/>
        <v>1</v>
      </c>
      <c r="AK289" s="22">
        <f t="shared" si="66"/>
        <v>0</v>
      </c>
      <c r="AL289" s="21">
        <f t="shared" si="67"/>
        <v>2</v>
      </c>
      <c r="AM289" s="22">
        <f t="shared" si="68"/>
        <v>0</v>
      </c>
      <c r="AN289" s="23">
        <f t="shared" si="69"/>
        <v>2</v>
      </c>
      <c r="AR289">
        <v>0</v>
      </c>
      <c r="AS289">
        <v>1.2719100000000001E-2</v>
      </c>
      <c r="AT289">
        <v>87.363</v>
      </c>
      <c r="BJ289">
        <v>0</v>
      </c>
      <c r="BK289">
        <v>5.8731800000000004E-3</v>
      </c>
      <c r="BL289">
        <v>98.352999999999994</v>
      </c>
      <c r="CA289" t="s">
        <v>1714</v>
      </c>
      <c r="CB289" t="s">
        <v>2203</v>
      </c>
      <c r="CC289" t="s">
        <v>265</v>
      </c>
      <c r="CD289" t="s">
        <v>442</v>
      </c>
      <c r="CE289" t="s">
        <v>2204</v>
      </c>
      <c r="CF289" t="s">
        <v>2205</v>
      </c>
      <c r="CG289">
        <v>1</v>
      </c>
      <c r="CH289">
        <v>2</v>
      </c>
      <c r="CI289">
        <v>-1.3385</v>
      </c>
      <c r="CJ289">
        <v>0</v>
      </c>
      <c r="CK289">
        <v>0</v>
      </c>
      <c r="CL289">
        <v>0</v>
      </c>
      <c r="CM289">
        <v>0</v>
      </c>
      <c r="CN289" t="s">
        <v>210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 t="s">
        <v>210</v>
      </c>
      <c r="DB289" t="s">
        <v>210</v>
      </c>
      <c r="DC289" t="s">
        <v>210</v>
      </c>
      <c r="DD289" t="s">
        <v>210</v>
      </c>
      <c r="DE289" t="s">
        <v>210</v>
      </c>
      <c r="DF289" t="s">
        <v>210</v>
      </c>
      <c r="DG289" t="s">
        <v>210</v>
      </c>
      <c r="DH289" t="s">
        <v>210</v>
      </c>
      <c r="DI289" t="s">
        <v>210</v>
      </c>
      <c r="DJ289" t="s">
        <v>210</v>
      </c>
      <c r="DK289" t="s">
        <v>210</v>
      </c>
      <c r="DL289" t="s">
        <v>210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GK289">
        <v>288</v>
      </c>
      <c r="GL289">
        <v>249</v>
      </c>
      <c r="GM289">
        <v>123</v>
      </c>
      <c r="GN289">
        <v>123</v>
      </c>
      <c r="GO289">
        <v>642</v>
      </c>
      <c r="GP289">
        <v>661</v>
      </c>
      <c r="GS289">
        <v>2791</v>
      </c>
      <c r="GT289">
        <v>4287</v>
      </c>
      <c r="GU289" t="s">
        <v>911</v>
      </c>
      <c r="GV289">
        <v>7458</v>
      </c>
      <c r="GW289">
        <v>2793</v>
      </c>
      <c r="GX289">
        <v>4289</v>
      </c>
      <c r="GY289" t="s">
        <v>2163</v>
      </c>
      <c r="GZ289">
        <v>7484</v>
      </c>
      <c r="HA289">
        <v>2793</v>
      </c>
      <c r="HB289">
        <v>4289</v>
      </c>
      <c r="HC289" t="s">
        <v>2163</v>
      </c>
      <c r="HD289">
        <v>7484</v>
      </c>
    </row>
    <row r="290" spans="1:212" x14ac:dyDescent="0.25">
      <c r="A290" t="s">
        <v>1205</v>
      </c>
      <c r="B290">
        <v>124</v>
      </c>
      <c r="C290" t="s">
        <v>1205</v>
      </c>
      <c r="D290" t="s">
        <v>1205</v>
      </c>
      <c r="E290" t="s">
        <v>1206</v>
      </c>
      <c r="F290" t="s">
        <v>1207</v>
      </c>
      <c r="G290" t="s">
        <v>1208</v>
      </c>
      <c r="H290">
        <v>0.38072299999999998</v>
      </c>
      <c r="I290">
        <v>0.20022599999999999</v>
      </c>
      <c r="J290">
        <v>0</v>
      </c>
      <c r="K290">
        <v>5.8731800000000004E-3</v>
      </c>
      <c r="L290">
        <v>98.352999999999994</v>
      </c>
      <c r="M290">
        <v>68.022000000000006</v>
      </c>
      <c r="N290">
        <v>87.363</v>
      </c>
      <c r="P290" s="7">
        <v>0.38072299999999998</v>
      </c>
      <c r="V290" s="11">
        <v>0.37477100000000002</v>
      </c>
      <c r="AA290" s="16">
        <f t="shared" si="57"/>
        <v>1</v>
      </c>
      <c r="AB290" s="13">
        <f t="shared" si="58"/>
        <v>0</v>
      </c>
      <c r="AC290" s="16">
        <f t="shared" si="59"/>
        <v>1</v>
      </c>
      <c r="AD290" s="13">
        <f t="shared" si="60"/>
        <v>0</v>
      </c>
      <c r="AE290" s="16">
        <f t="shared" si="61"/>
        <v>2</v>
      </c>
      <c r="AF290" s="13">
        <f t="shared" si="61"/>
        <v>0</v>
      </c>
      <c r="AG290" s="17">
        <f t="shared" si="62"/>
        <v>2</v>
      </c>
      <c r="AH290" s="21">
        <f t="shared" si="63"/>
        <v>1</v>
      </c>
      <c r="AI290" s="22">
        <f t="shared" si="64"/>
        <v>0</v>
      </c>
      <c r="AJ290" s="21">
        <f t="shared" si="65"/>
        <v>1</v>
      </c>
      <c r="AK290" s="22">
        <f t="shared" si="66"/>
        <v>0</v>
      </c>
      <c r="AL290" s="21">
        <f t="shared" si="67"/>
        <v>2</v>
      </c>
      <c r="AM290" s="22">
        <f t="shared" si="68"/>
        <v>0</v>
      </c>
      <c r="AN290" s="23">
        <f t="shared" si="69"/>
        <v>2</v>
      </c>
      <c r="AR290">
        <v>0</v>
      </c>
      <c r="AS290">
        <v>1.2719100000000001E-2</v>
      </c>
      <c r="AT290">
        <v>87.363</v>
      </c>
      <c r="BJ290">
        <v>0</v>
      </c>
      <c r="BK290">
        <v>5.8731800000000004E-3</v>
      </c>
      <c r="BL290">
        <v>98.352999999999994</v>
      </c>
      <c r="CA290" t="s">
        <v>1714</v>
      </c>
      <c r="CB290" t="s">
        <v>2206</v>
      </c>
      <c r="CC290" t="s">
        <v>214</v>
      </c>
      <c r="CD290" t="s">
        <v>215</v>
      </c>
      <c r="CE290" t="s">
        <v>2204</v>
      </c>
      <c r="CF290" t="s">
        <v>2205</v>
      </c>
      <c r="CG290">
        <v>2</v>
      </c>
      <c r="CH290">
        <v>2</v>
      </c>
      <c r="CI290">
        <v>-1.3385</v>
      </c>
      <c r="CJ290">
        <v>0</v>
      </c>
      <c r="CK290">
        <v>0</v>
      </c>
      <c r="CL290">
        <v>0</v>
      </c>
      <c r="CM290">
        <v>0</v>
      </c>
      <c r="CN290" t="s">
        <v>210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 t="s">
        <v>210</v>
      </c>
      <c r="DB290" t="s">
        <v>210</v>
      </c>
      <c r="DC290" t="s">
        <v>210</v>
      </c>
      <c r="DD290" t="s">
        <v>210</v>
      </c>
      <c r="DE290" t="s">
        <v>210</v>
      </c>
      <c r="DF290" t="s">
        <v>210</v>
      </c>
      <c r="DG290" t="s">
        <v>210</v>
      </c>
      <c r="DH290" t="s">
        <v>210</v>
      </c>
      <c r="DI290" t="s">
        <v>210</v>
      </c>
      <c r="DJ290" t="s">
        <v>210</v>
      </c>
      <c r="DK290" t="s">
        <v>210</v>
      </c>
      <c r="DL290" t="s">
        <v>210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GK290">
        <v>289</v>
      </c>
      <c r="GL290">
        <v>249</v>
      </c>
      <c r="GM290">
        <v>124</v>
      </c>
      <c r="GN290">
        <v>124</v>
      </c>
      <c r="GO290">
        <v>642</v>
      </c>
      <c r="GP290">
        <v>661</v>
      </c>
      <c r="GS290">
        <v>2791</v>
      </c>
      <c r="GT290">
        <v>4287</v>
      </c>
      <c r="GU290" t="s">
        <v>911</v>
      </c>
      <c r="GV290">
        <v>7458</v>
      </c>
      <c r="GW290">
        <v>2793</v>
      </c>
      <c r="GX290">
        <v>4289</v>
      </c>
      <c r="GY290" t="s">
        <v>2163</v>
      </c>
      <c r="GZ290">
        <v>7484</v>
      </c>
      <c r="HA290">
        <v>2793</v>
      </c>
      <c r="HB290">
        <v>4289</v>
      </c>
      <c r="HC290" t="s">
        <v>2163</v>
      </c>
      <c r="HD290">
        <v>7484</v>
      </c>
    </row>
    <row r="291" spans="1:212" x14ac:dyDescent="0.25">
      <c r="A291" t="s">
        <v>2207</v>
      </c>
      <c r="B291" t="s">
        <v>2208</v>
      </c>
      <c r="C291" t="s">
        <v>2209</v>
      </c>
      <c r="D291" t="s">
        <v>2209</v>
      </c>
      <c r="E291" t="s">
        <v>2210</v>
      </c>
      <c r="F291" t="s">
        <v>2211</v>
      </c>
      <c r="G291" t="s">
        <v>2212</v>
      </c>
      <c r="H291">
        <v>0.76953700000000003</v>
      </c>
      <c r="I291">
        <v>4.1995400000000002E-2</v>
      </c>
      <c r="J291">
        <v>5.3096399999999999</v>
      </c>
      <c r="K291">
        <v>1.8800299999999999E-2</v>
      </c>
      <c r="L291">
        <v>45.356999999999999</v>
      </c>
      <c r="M291">
        <v>8.9059000000000008</v>
      </c>
      <c r="N291">
        <v>45.356999999999999</v>
      </c>
      <c r="Z291" s="13">
        <v>0.76953700000000003</v>
      </c>
      <c r="AA291" s="16">
        <f t="shared" si="57"/>
        <v>0</v>
      </c>
      <c r="AB291" s="13">
        <f t="shared" si="58"/>
        <v>0</v>
      </c>
      <c r="AC291" s="16">
        <f t="shared" si="59"/>
        <v>0</v>
      </c>
      <c r="AD291" s="13">
        <f t="shared" si="60"/>
        <v>1</v>
      </c>
      <c r="AE291" s="16">
        <f t="shared" si="61"/>
        <v>0</v>
      </c>
      <c r="AF291" s="13">
        <f t="shared" si="61"/>
        <v>1</v>
      </c>
      <c r="AG291" s="17">
        <f t="shared" si="62"/>
        <v>1</v>
      </c>
      <c r="AH291" s="21">
        <f t="shared" si="63"/>
        <v>0</v>
      </c>
      <c r="AI291" s="22">
        <f t="shared" si="64"/>
        <v>0</v>
      </c>
      <c r="AJ291" s="21">
        <f t="shared" si="65"/>
        <v>0</v>
      </c>
      <c r="AK291" s="22">
        <f t="shared" si="66"/>
        <v>0</v>
      </c>
      <c r="AL291" s="21">
        <f t="shared" si="67"/>
        <v>0</v>
      </c>
      <c r="AM291" s="22">
        <f t="shared" si="68"/>
        <v>0</v>
      </c>
      <c r="AN291" s="23">
        <f t="shared" si="69"/>
        <v>0</v>
      </c>
      <c r="BV291">
        <v>5.3096399999999999</v>
      </c>
      <c r="BW291">
        <v>1.8800299999999999E-2</v>
      </c>
      <c r="BX291">
        <v>45.356999999999999</v>
      </c>
      <c r="BZ291">
        <v>1</v>
      </c>
      <c r="CA291" t="s">
        <v>1714</v>
      </c>
      <c r="CB291" t="s">
        <v>2213</v>
      </c>
      <c r="CC291" t="s">
        <v>2214</v>
      </c>
      <c r="CD291" t="s">
        <v>291</v>
      </c>
      <c r="CE291" t="s">
        <v>2215</v>
      </c>
      <c r="CF291" t="s">
        <v>2216</v>
      </c>
      <c r="CG291">
        <v>20</v>
      </c>
      <c r="CH291">
        <v>3</v>
      </c>
      <c r="CI291">
        <v>-4.3559000000000001</v>
      </c>
      <c r="CJ291">
        <v>1222600</v>
      </c>
      <c r="CK291">
        <v>1222600</v>
      </c>
      <c r="CL291">
        <v>0</v>
      </c>
      <c r="CM291">
        <v>0</v>
      </c>
      <c r="CN291" t="s">
        <v>210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1222600</v>
      </c>
      <c r="DA291" t="s">
        <v>210</v>
      </c>
      <c r="DB291" t="s">
        <v>210</v>
      </c>
      <c r="DC291" t="s">
        <v>210</v>
      </c>
      <c r="DD291" t="s">
        <v>210</v>
      </c>
      <c r="DE291" t="s">
        <v>210</v>
      </c>
      <c r="DF291" t="s">
        <v>210</v>
      </c>
      <c r="DG291" t="s">
        <v>210</v>
      </c>
      <c r="DH291" t="s">
        <v>210</v>
      </c>
      <c r="DI291" t="s">
        <v>210</v>
      </c>
      <c r="DJ291" t="s">
        <v>210</v>
      </c>
      <c r="DK291" t="s">
        <v>210</v>
      </c>
      <c r="DL291" t="s">
        <v>210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1222600</v>
      </c>
      <c r="EU291">
        <v>0</v>
      </c>
      <c r="EV291">
        <v>0</v>
      </c>
      <c r="GK291">
        <v>290</v>
      </c>
      <c r="GL291">
        <v>253</v>
      </c>
      <c r="GM291">
        <v>160</v>
      </c>
      <c r="GN291">
        <v>160</v>
      </c>
      <c r="GO291">
        <v>470</v>
      </c>
      <c r="GP291">
        <v>487</v>
      </c>
      <c r="GQ291">
        <v>2491</v>
      </c>
      <c r="GR291">
        <v>3978</v>
      </c>
      <c r="GS291">
        <v>2491</v>
      </c>
      <c r="GT291">
        <v>3978</v>
      </c>
      <c r="GU291" t="s">
        <v>230</v>
      </c>
      <c r="GV291">
        <v>10408</v>
      </c>
      <c r="GW291">
        <v>2491</v>
      </c>
      <c r="GX291">
        <v>3978</v>
      </c>
      <c r="GY291" t="s">
        <v>230</v>
      </c>
      <c r="GZ291">
        <v>10408</v>
      </c>
      <c r="HA291">
        <v>2491</v>
      </c>
      <c r="HB291">
        <v>3978</v>
      </c>
      <c r="HC291" t="s">
        <v>230</v>
      </c>
      <c r="HD291">
        <v>10408</v>
      </c>
    </row>
    <row r="292" spans="1:212" x14ac:dyDescent="0.25">
      <c r="A292" t="s">
        <v>1222</v>
      </c>
      <c r="B292">
        <v>487</v>
      </c>
      <c r="C292" t="s">
        <v>1222</v>
      </c>
      <c r="D292" t="s">
        <v>1222</v>
      </c>
      <c r="F292" t="s">
        <v>1223</v>
      </c>
      <c r="G292" t="s">
        <v>1224</v>
      </c>
      <c r="H292">
        <v>0.99887499999999996</v>
      </c>
      <c r="I292" s="1">
        <v>8.8175699999999997E-5</v>
      </c>
      <c r="J292">
        <v>29.267099999999999</v>
      </c>
      <c r="K292">
        <v>1.9400000000000001E-2</v>
      </c>
      <c r="L292">
        <v>45.335000000000001</v>
      </c>
      <c r="M292">
        <v>15.785</v>
      </c>
      <c r="N292">
        <v>45.335000000000001</v>
      </c>
      <c r="Z292" s="13">
        <v>0.99887499999999996</v>
      </c>
      <c r="AA292" s="16">
        <f t="shared" si="57"/>
        <v>0</v>
      </c>
      <c r="AB292" s="13">
        <f t="shared" si="58"/>
        <v>0</v>
      </c>
      <c r="AC292" s="16">
        <f t="shared" si="59"/>
        <v>0</v>
      </c>
      <c r="AD292" s="13">
        <f t="shared" si="60"/>
        <v>1</v>
      </c>
      <c r="AE292" s="16">
        <f t="shared" si="61"/>
        <v>0</v>
      </c>
      <c r="AF292" s="13">
        <f t="shared" si="61"/>
        <v>1</v>
      </c>
      <c r="AG292" s="17">
        <f t="shared" si="62"/>
        <v>1</v>
      </c>
      <c r="AH292" s="21">
        <f t="shared" si="63"/>
        <v>0</v>
      </c>
      <c r="AI292" s="22">
        <f t="shared" si="64"/>
        <v>0</v>
      </c>
      <c r="AJ292" s="21">
        <f t="shared" si="65"/>
        <v>0</v>
      </c>
      <c r="AK292" s="22">
        <f t="shared" si="66"/>
        <v>0</v>
      </c>
      <c r="AL292" s="21">
        <f t="shared" si="67"/>
        <v>0</v>
      </c>
      <c r="AM292" s="22">
        <f t="shared" si="68"/>
        <v>0</v>
      </c>
      <c r="AN292" s="23">
        <f t="shared" si="69"/>
        <v>0</v>
      </c>
      <c r="BV292">
        <v>29.267099999999999</v>
      </c>
      <c r="BW292">
        <v>1.9400000000000001E-2</v>
      </c>
      <c r="BX292">
        <v>45.335000000000001</v>
      </c>
      <c r="BZ292">
        <v>3</v>
      </c>
      <c r="CA292" t="s">
        <v>1714</v>
      </c>
      <c r="CB292" t="s">
        <v>2217</v>
      </c>
      <c r="CC292" t="s">
        <v>2218</v>
      </c>
      <c r="CD292" t="s">
        <v>392</v>
      </c>
      <c r="CE292" t="s">
        <v>1227</v>
      </c>
      <c r="CF292" t="s">
        <v>1228</v>
      </c>
      <c r="CG292">
        <v>2</v>
      </c>
      <c r="CH292">
        <v>2</v>
      </c>
      <c r="CI292">
        <v>-0.18199000000000001</v>
      </c>
      <c r="CJ292">
        <v>0</v>
      </c>
      <c r="CK292">
        <v>0</v>
      </c>
      <c r="CL292">
        <v>0</v>
      </c>
      <c r="CM292">
        <v>0</v>
      </c>
      <c r="CN292" t="s">
        <v>210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 t="s">
        <v>210</v>
      </c>
      <c r="DB292" t="s">
        <v>210</v>
      </c>
      <c r="DC292" t="s">
        <v>210</v>
      </c>
      <c r="DD292" t="s">
        <v>210</v>
      </c>
      <c r="DE292" t="s">
        <v>210</v>
      </c>
      <c r="DF292" t="s">
        <v>210</v>
      </c>
      <c r="DG292" t="s">
        <v>210</v>
      </c>
      <c r="DH292" t="s">
        <v>210</v>
      </c>
      <c r="DI292" t="s">
        <v>210</v>
      </c>
      <c r="DJ292" t="s">
        <v>210</v>
      </c>
      <c r="DK292" t="s">
        <v>210</v>
      </c>
      <c r="DL292" t="s">
        <v>210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GK292">
        <v>291</v>
      </c>
      <c r="GL292">
        <v>257</v>
      </c>
      <c r="GM292">
        <v>487</v>
      </c>
      <c r="GN292">
        <v>487</v>
      </c>
      <c r="GO292">
        <v>740</v>
      </c>
      <c r="GP292">
        <v>763</v>
      </c>
      <c r="GQ292">
        <v>4034</v>
      </c>
      <c r="GR292">
        <v>6036</v>
      </c>
      <c r="GS292">
        <v>4034</v>
      </c>
      <c r="GT292">
        <v>6036</v>
      </c>
      <c r="GU292" t="s">
        <v>230</v>
      </c>
      <c r="GV292">
        <v>9208</v>
      </c>
      <c r="GW292">
        <v>4034</v>
      </c>
      <c r="GX292">
        <v>6036</v>
      </c>
      <c r="GY292" t="s">
        <v>230</v>
      </c>
      <c r="GZ292">
        <v>9208</v>
      </c>
      <c r="HA292">
        <v>4034</v>
      </c>
      <c r="HB292">
        <v>6036</v>
      </c>
      <c r="HC292" t="s">
        <v>230</v>
      </c>
      <c r="HD292">
        <v>9208</v>
      </c>
    </row>
    <row r="293" spans="1:212" x14ac:dyDescent="0.25">
      <c r="A293" t="s">
        <v>2219</v>
      </c>
      <c r="B293" t="s">
        <v>2220</v>
      </c>
      <c r="C293" t="s">
        <v>2221</v>
      </c>
      <c r="D293" t="s">
        <v>2221</v>
      </c>
      <c r="F293" t="s">
        <v>2222</v>
      </c>
      <c r="G293" t="s">
        <v>2223</v>
      </c>
      <c r="H293">
        <v>0.99994400000000006</v>
      </c>
      <c r="I293" s="1">
        <v>3.7519E-6</v>
      </c>
      <c r="J293">
        <v>42.501899999999999</v>
      </c>
      <c r="K293">
        <v>1.9221100000000001E-2</v>
      </c>
      <c r="L293">
        <v>68.846999999999994</v>
      </c>
      <c r="M293">
        <v>10.573</v>
      </c>
      <c r="N293">
        <v>68.846999999999994</v>
      </c>
      <c r="Q293" s="7">
        <v>0.99994400000000006</v>
      </c>
      <c r="AA293" s="16">
        <f t="shared" si="57"/>
        <v>1</v>
      </c>
      <c r="AB293" s="13">
        <f t="shared" si="58"/>
        <v>0</v>
      </c>
      <c r="AC293" s="16">
        <f t="shared" si="59"/>
        <v>0</v>
      </c>
      <c r="AD293" s="13">
        <f t="shared" si="60"/>
        <v>0</v>
      </c>
      <c r="AE293" s="16">
        <f t="shared" si="61"/>
        <v>1</v>
      </c>
      <c r="AF293" s="13">
        <f t="shared" si="61"/>
        <v>0</v>
      </c>
      <c r="AG293" s="17">
        <f t="shared" si="62"/>
        <v>1</v>
      </c>
      <c r="AH293" s="21">
        <f t="shared" si="63"/>
        <v>0</v>
      </c>
      <c r="AI293" s="22">
        <f t="shared" si="64"/>
        <v>0</v>
      </c>
      <c r="AJ293" s="21">
        <f t="shared" si="65"/>
        <v>0</v>
      </c>
      <c r="AK293" s="22">
        <f t="shared" si="66"/>
        <v>0</v>
      </c>
      <c r="AL293" s="21">
        <f t="shared" si="67"/>
        <v>0</v>
      </c>
      <c r="AM293" s="22">
        <f t="shared" si="68"/>
        <v>0</v>
      </c>
      <c r="AN293" s="23">
        <f t="shared" si="69"/>
        <v>0</v>
      </c>
      <c r="AU293">
        <v>42.501899999999999</v>
      </c>
      <c r="AV293">
        <v>1.9221100000000001E-2</v>
      </c>
      <c r="AW293">
        <v>68.846999999999994</v>
      </c>
      <c r="BZ293">
        <v>1</v>
      </c>
      <c r="CA293" t="s">
        <v>1714</v>
      </c>
      <c r="CB293" t="s">
        <v>2224</v>
      </c>
      <c r="CC293" t="s">
        <v>2180</v>
      </c>
      <c r="CD293" t="s">
        <v>1022</v>
      </c>
      <c r="CE293" t="s">
        <v>2225</v>
      </c>
      <c r="CF293" t="s">
        <v>2226</v>
      </c>
      <c r="CG293">
        <v>5</v>
      </c>
      <c r="CH293">
        <v>2</v>
      </c>
      <c r="CI293">
        <v>2.0533000000000001</v>
      </c>
      <c r="CJ293">
        <v>0</v>
      </c>
      <c r="CK293">
        <v>0</v>
      </c>
      <c r="CL293">
        <v>0</v>
      </c>
      <c r="CM293">
        <v>0</v>
      </c>
      <c r="CN293" t="s">
        <v>210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 t="s">
        <v>210</v>
      </c>
      <c r="DB293" t="s">
        <v>210</v>
      </c>
      <c r="DC293" t="s">
        <v>210</v>
      </c>
      <c r="DD293" t="s">
        <v>210</v>
      </c>
      <c r="DE293" t="s">
        <v>210</v>
      </c>
      <c r="DF293" t="s">
        <v>210</v>
      </c>
      <c r="DG293" t="s">
        <v>210</v>
      </c>
      <c r="DH293" t="s">
        <v>210</v>
      </c>
      <c r="DI293" t="s">
        <v>210</v>
      </c>
      <c r="DJ293" t="s">
        <v>210</v>
      </c>
      <c r="DK293" t="s">
        <v>210</v>
      </c>
      <c r="DL293" t="s">
        <v>210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GK293">
        <v>292</v>
      </c>
      <c r="GL293">
        <v>259</v>
      </c>
      <c r="GM293">
        <v>96</v>
      </c>
      <c r="GN293">
        <v>96</v>
      </c>
      <c r="GO293">
        <v>16</v>
      </c>
      <c r="GP293">
        <v>17</v>
      </c>
      <c r="GQ293">
        <v>72</v>
      </c>
      <c r="GR293">
        <v>84</v>
      </c>
      <c r="GS293">
        <v>72</v>
      </c>
      <c r="GT293">
        <v>84</v>
      </c>
      <c r="GU293" t="s">
        <v>271</v>
      </c>
      <c r="GV293">
        <v>11452</v>
      </c>
      <c r="GW293">
        <v>72</v>
      </c>
      <c r="GX293">
        <v>84</v>
      </c>
      <c r="GY293" t="s">
        <v>271</v>
      </c>
      <c r="GZ293">
        <v>11452</v>
      </c>
      <c r="HA293">
        <v>72</v>
      </c>
      <c r="HB293">
        <v>84</v>
      </c>
      <c r="HC293" t="s">
        <v>271</v>
      </c>
      <c r="HD293">
        <v>11452</v>
      </c>
    </row>
    <row r="294" spans="1:212" x14ac:dyDescent="0.25">
      <c r="A294" t="s">
        <v>1229</v>
      </c>
      <c r="B294" t="s">
        <v>2227</v>
      </c>
      <c r="C294" t="s">
        <v>1231</v>
      </c>
      <c r="D294" t="s">
        <v>1231</v>
      </c>
      <c r="E294" t="s">
        <v>1232</v>
      </c>
      <c r="F294" t="s">
        <v>1233</v>
      </c>
      <c r="G294" t="s">
        <v>1234</v>
      </c>
      <c r="H294">
        <v>0.99532600000000004</v>
      </c>
      <c r="I294">
        <v>5.3651600000000001E-4</v>
      </c>
      <c r="J294">
        <v>21.5154</v>
      </c>
      <c r="K294">
        <v>1.9584299999999999E-2</v>
      </c>
      <c r="L294">
        <v>57.793999999999997</v>
      </c>
      <c r="M294">
        <v>7.31</v>
      </c>
      <c r="N294">
        <v>57.793999999999997</v>
      </c>
      <c r="Z294" s="13">
        <v>0.99532600000000004</v>
      </c>
      <c r="AA294" s="16">
        <f t="shared" si="57"/>
        <v>0</v>
      </c>
      <c r="AB294" s="13">
        <f t="shared" si="58"/>
        <v>0</v>
      </c>
      <c r="AC294" s="16">
        <f t="shared" si="59"/>
        <v>0</v>
      </c>
      <c r="AD294" s="13">
        <f t="shared" si="60"/>
        <v>1</v>
      </c>
      <c r="AE294" s="16">
        <f t="shared" si="61"/>
        <v>0</v>
      </c>
      <c r="AF294" s="13">
        <f t="shared" si="61"/>
        <v>1</v>
      </c>
      <c r="AG294" s="17">
        <f t="shared" si="62"/>
        <v>1</v>
      </c>
      <c r="AH294" s="21">
        <f t="shared" si="63"/>
        <v>0</v>
      </c>
      <c r="AI294" s="22">
        <f t="shared" si="64"/>
        <v>0</v>
      </c>
      <c r="AJ294" s="21">
        <f t="shared" si="65"/>
        <v>0</v>
      </c>
      <c r="AK294" s="22">
        <f t="shared" si="66"/>
        <v>0</v>
      </c>
      <c r="AL294" s="21">
        <f t="shared" si="67"/>
        <v>0</v>
      </c>
      <c r="AM294" s="22">
        <f t="shared" si="68"/>
        <v>0</v>
      </c>
      <c r="AN294" s="23">
        <f t="shared" si="69"/>
        <v>0</v>
      </c>
      <c r="BV294">
        <v>21.5154</v>
      </c>
      <c r="BW294">
        <v>1.9584299999999999E-2</v>
      </c>
      <c r="BX294">
        <v>57.793999999999997</v>
      </c>
      <c r="BZ294">
        <v>3</v>
      </c>
      <c r="CA294" t="s">
        <v>1714</v>
      </c>
      <c r="CB294" t="s">
        <v>2228</v>
      </c>
      <c r="CC294" t="s">
        <v>2229</v>
      </c>
      <c r="CD294" t="s">
        <v>2230</v>
      </c>
      <c r="CE294" t="s">
        <v>1238</v>
      </c>
      <c r="CF294" t="s">
        <v>1239</v>
      </c>
      <c r="CG294">
        <v>6</v>
      </c>
      <c r="CH294">
        <v>2</v>
      </c>
      <c r="CI294">
        <v>-0.50890000000000002</v>
      </c>
      <c r="CJ294">
        <v>13921000</v>
      </c>
      <c r="CK294">
        <v>0</v>
      </c>
      <c r="CL294">
        <v>0</v>
      </c>
      <c r="CM294">
        <v>13921000</v>
      </c>
      <c r="CN294" t="s">
        <v>210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13921000</v>
      </c>
      <c r="DA294" t="s">
        <v>210</v>
      </c>
      <c r="DB294" t="s">
        <v>210</v>
      </c>
      <c r="DC294" t="s">
        <v>210</v>
      </c>
      <c r="DD294" t="s">
        <v>210</v>
      </c>
      <c r="DE294" t="s">
        <v>210</v>
      </c>
      <c r="DF294" t="s">
        <v>210</v>
      </c>
      <c r="DG294" t="s">
        <v>210</v>
      </c>
      <c r="DH294" t="s">
        <v>210</v>
      </c>
      <c r="DI294" t="s">
        <v>210</v>
      </c>
      <c r="DJ294" t="s">
        <v>210</v>
      </c>
      <c r="DK294" t="s">
        <v>210</v>
      </c>
      <c r="DL294" t="s">
        <v>210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13921000</v>
      </c>
      <c r="GK294">
        <v>293</v>
      </c>
      <c r="GL294">
        <v>260</v>
      </c>
      <c r="GM294">
        <v>513</v>
      </c>
      <c r="GN294">
        <v>513</v>
      </c>
      <c r="GO294">
        <v>626</v>
      </c>
      <c r="GP294">
        <v>643</v>
      </c>
      <c r="GQ294">
        <v>2763</v>
      </c>
      <c r="GR294">
        <v>4254</v>
      </c>
      <c r="GS294">
        <v>2763</v>
      </c>
      <c r="GT294">
        <v>4254</v>
      </c>
      <c r="GU294" t="s">
        <v>230</v>
      </c>
      <c r="GV294">
        <v>7828</v>
      </c>
      <c r="GW294">
        <v>2763</v>
      </c>
      <c r="GX294">
        <v>4254</v>
      </c>
      <c r="GY294" t="s">
        <v>230</v>
      </c>
      <c r="GZ294">
        <v>7828</v>
      </c>
      <c r="HA294">
        <v>2763</v>
      </c>
      <c r="HB294">
        <v>4254</v>
      </c>
      <c r="HC294" t="s">
        <v>230</v>
      </c>
      <c r="HD294">
        <v>7828</v>
      </c>
    </row>
    <row r="295" spans="1:212" x14ac:dyDescent="0.25">
      <c r="A295" t="s">
        <v>1276</v>
      </c>
      <c r="B295">
        <v>180</v>
      </c>
      <c r="C295" t="s">
        <v>1276</v>
      </c>
      <c r="D295" t="s">
        <v>1276</v>
      </c>
      <c r="E295" t="s">
        <v>1277</v>
      </c>
      <c r="F295" t="s">
        <v>1278</v>
      </c>
      <c r="G295" t="s">
        <v>1279</v>
      </c>
      <c r="H295">
        <v>0.253446</v>
      </c>
      <c r="I295">
        <v>0.24127899999999999</v>
      </c>
      <c r="J295">
        <v>0</v>
      </c>
      <c r="K295">
        <v>1.9481800000000001E-2</v>
      </c>
      <c r="L295">
        <v>58.171999999999997</v>
      </c>
      <c r="M295">
        <v>19.213000000000001</v>
      </c>
      <c r="N295">
        <v>58.171999999999997</v>
      </c>
      <c r="T295" s="9">
        <v>0.253446</v>
      </c>
      <c r="AA295" s="16">
        <f t="shared" si="57"/>
        <v>0</v>
      </c>
      <c r="AB295" s="13">
        <f t="shared" si="58"/>
        <v>1</v>
      </c>
      <c r="AC295" s="16">
        <f t="shared" si="59"/>
        <v>0</v>
      </c>
      <c r="AD295" s="13">
        <f t="shared" si="60"/>
        <v>0</v>
      </c>
      <c r="AE295" s="16">
        <f t="shared" si="61"/>
        <v>0</v>
      </c>
      <c r="AF295" s="13">
        <f t="shared" si="61"/>
        <v>1</v>
      </c>
      <c r="AG295" s="17">
        <f t="shared" si="62"/>
        <v>1</v>
      </c>
      <c r="AH295" s="21">
        <f t="shared" si="63"/>
        <v>0</v>
      </c>
      <c r="AI295" s="22">
        <f t="shared" si="64"/>
        <v>0</v>
      </c>
      <c r="AJ295" s="21">
        <f t="shared" si="65"/>
        <v>0</v>
      </c>
      <c r="AK295" s="22">
        <f t="shared" si="66"/>
        <v>0</v>
      </c>
      <c r="AL295" s="21">
        <f t="shared" si="67"/>
        <v>0</v>
      </c>
      <c r="AM295" s="22">
        <f t="shared" si="68"/>
        <v>0</v>
      </c>
      <c r="AN295" s="23">
        <f t="shared" si="69"/>
        <v>0</v>
      </c>
      <c r="BD295">
        <v>0</v>
      </c>
      <c r="BE295">
        <v>1.9481800000000001E-2</v>
      </c>
      <c r="BF295">
        <v>58.171999999999997</v>
      </c>
      <c r="CA295" t="s">
        <v>1714</v>
      </c>
      <c r="CB295" t="s">
        <v>2231</v>
      </c>
      <c r="CC295" t="s">
        <v>2232</v>
      </c>
      <c r="CD295" t="s">
        <v>2233</v>
      </c>
      <c r="CE295" t="s">
        <v>1281</v>
      </c>
      <c r="CF295" t="s">
        <v>1282</v>
      </c>
      <c r="CG295">
        <v>14</v>
      </c>
      <c r="CH295">
        <v>2</v>
      </c>
      <c r="CI295">
        <v>2.847</v>
      </c>
      <c r="CJ295">
        <v>0</v>
      </c>
      <c r="CK295">
        <v>0</v>
      </c>
      <c r="CL295">
        <v>0</v>
      </c>
      <c r="CM295">
        <v>0</v>
      </c>
      <c r="CN295" t="s">
        <v>210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 t="s">
        <v>210</v>
      </c>
      <c r="DB295" t="s">
        <v>210</v>
      </c>
      <c r="DC295" t="s">
        <v>210</v>
      </c>
      <c r="DD295" t="s">
        <v>210</v>
      </c>
      <c r="DE295" t="s">
        <v>210</v>
      </c>
      <c r="DF295" t="s">
        <v>210</v>
      </c>
      <c r="DG295" t="s">
        <v>210</v>
      </c>
      <c r="DH295" t="s">
        <v>210</v>
      </c>
      <c r="DI295" t="s">
        <v>210</v>
      </c>
      <c r="DJ295" t="s">
        <v>210</v>
      </c>
      <c r="DK295" t="s">
        <v>210</v>
      </c>
      <c r="DL295" t="s">
        <v>210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GK295">
        <v>294</v>
      </c>
      <c r="GL295">
        <v>276</v>
      </c>
      <c r="GM295">
        <v>180</v>
      </c>
      <c r="GN295">
        <v>180</v>
      </c>
      <c r="GO295">
        <v>212</v>
      </c>
      <c r="GP295">
        <v>221</v>
      </c>
      <c r="GS295">
        <v>593</v>
      </c>
      <c r="GT295">
        <v>656</v>
      </c>
      <c r="GU295" t="s">
        <v>340</v>
      </c>
      <c r="GV295">
        <v>8644</v>
      </c>
      <c r="GW295">
        <v>593</v>
      </c>
      <c r="GX295">
        <v>656</v>
      </c>
      <c r="GY295" t="s">
        <v>340</v>
      </c>
      <c r="GZ295">
        <v>8644</v>
      </c>
      <c r="HA295">
        <v>593</v>
      </c>
      <c r="HB295">
        <v>656</v>
      </c>
      <c r="HC295" t="s">
        <v>340</v>
      </c>
      <c r="HD295">
        <v>8644</v>
      </c>
    </row>
    <row r="296" spans="1:212" x14ac:dyDescent="0.25">
      <c r="A296" t="s">
        <v>1276</v>
      </c>
      <c r="B296">
        <v>182</v>
      </c>
      <c r="C296" t="s">
        <v>1276</v>
      </c>
      <c r="D296" t="s">
        <v>1276</v>
      </c>
      <c r="E296" t="s">
        <v>1277</v>
      </c>
      <c r="F296" t="s">
        <v>1278</v>
      </c>
      <c r="G296" t="s">
        <v>1279</v>
      </c>
      <c r="H296">
        <v>0.23350099999999999</v>
      </c>
      <c r="I296">
        <v>0.24957299999999999</v>
      </c>
      <c r="J296">
        <v>0</v>
      </c>
      <c r="K296">
        <v>1.9481800000000001E-2</v>
      </c>
      <c r="L296">
        <v>58.171999999999997</v>
      </c>
      <c r="M296">
        <v>19.213000000000001</v>
      </c>
      <c r="N296">
        <v>58.171999999999997</v>
      </c>
      <c r="T296" s="9">
        <v>0.23350099999999999</v>
      </c>
      <c r="AA296" s="16">
        <f t="shared" si="57"/>
        <v>0</v>
      </c>
      <c r="AB296" s="13">
        <f t="shared" si="58"/>
        <v>1</v>
      </c>
      <c r="AC296" s="16">
        <f t="shared" si="59"/>
        <v>0</v>
      </c>
      <c r="AD296" s="13">
        <f t="shared" si="60"/>
        <v>0</v>
      </c>
      <c r="AE296" s="16">
        <f t="shared" si="61"/>
        <v>0</v>
      </c>
      <c r="AF296" s="13">
        <f t="shared" si="61"/>
        <v>1</v>
      </c>
      <c r="AG296" s="17">
        <f t="shared" si="62"/>
        <v>1</v>
      </c>
      <c r="AH296" s="21">
        <f t="shared" si="63"/>
        <v>0</v>
      </c>
      <c r="AI296" s="22">
        <f t="shared" si="64"/>
        <v>0</v>
      </c>
      <c r="AJ296" s="21">
        <f t="shared" si="65"/>
        <v>0</v>
      </c>
      <c r="AK296" s="22">
        <f t="shared" si="66"/>
        <v>0</v>
      </c>
      <c r="AL296" s="21">
        <f t="shared" si="67"/>
        <v>0</v>
      </c>
      <c r="AM296" s="22">
        <f t="shared" si="68"/>
        <v>0</v>
      </c>
      <c r="AN296" s="23">
        <f t="shared" si="69"/>
        <v>0</v>
      </c>
      <c r="BD296">
        <v>0</v>
      </c>
      <c r="BE296">
        <v>1.9481800000000001E-2</v>
      </c>
      <c r="BF296">
        <v>58.171999999999997</v>
      </c>
      <c r="CA296" t="s">
        <v>1714</v>
      </c>
      <c r="CB296" t="s">
        <v>2234</v>
      </c>
      <c r="CC296" t="s">
        <v>214</v>
      </c>
      <c r="CD296" t="s">
        <v>215</v>
      </c>
      <c r="CE296" t="s">
        <v>1281</v>
      </c>
      <c r="CF296" t="s">
        <v>1282</v>
      </c>
      <c r="CG296">
        <v>16</v>
      </c>
      <c r="CH296">
        <v>2</v>
      </c>
      <c r="CI296">
        <v>2.847</v>
      </c>
      <c r="CJ296">
        <v>0</v>
      </c>
      <c r="CK296">
        <v>0</v>
      </c>
      <c r="CL296">
        <v>0</v>
      </c>
      <c r="CM296">
        <v>0</v>
      </c>
      <c r="CN296" t="s">
        <v>210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 t="s">
        <v>210</v>
      </c>
      <c r="DB296" t="s">
        <v>210</v>
      </c>
      <c r="DC296" t="s">
        <v>210</v>
      </c>
      <c r="DD296" t="s">
        <v>210</v>
      </c>
      <c r="DE296" t="s">
        <v>210</v>
      </c>
      <c r="DF296" t="s">
        <v>210</v>
      </c>
      <c r="DG296" t="s">
        <v>210</v>
      </c>
      <c r="DH296" t="s">
        <v>210</v>
      </c>
      <c r="DI296" t="s">
        <v>210</v>
      </c>
      <c r="DJ296" t="s">
        <v>210</v>
      </c>
      <c r="DK296" t="s">
        <v>210</v>
      </c>
      <c r="DL296" t="s">
        <v>210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GK296">
        <v>295</v>
      </c>
      <c r="GL296">
        <v>276</v>
      </c>
      <c r="GM296">
        <v>182</v>
      </c>
      <c r="GN296">
        <v>182</v>
      </c>
      <c r="GO296">
        <v>212</v>
      </c>
      <c r="GP296">
        <v>221</v>
      </c>
      <c r="GS296">
        <v>593</v>
      </c>
      <c r="GT296">
        <v>656</v>
      </c>
      <c r="GU296" t="s">
        <v>340</v>
      </c>
      <c r="GV296">
        <v>8644</v>
      </c>
      <c r="GW296">
        <v>593</v>
      </c>
      <c r="GX296">
        <v>656</v>
      </c>
      <c r="GY296" t="s">
        <v>340</v>
      </c>
      <c r="GZ296">
        <v>8644</v>
      </c>
      <c r="HA296">
        <v>593</v>
      </c>
      <c r="HB296">
        <v>656</v>
      </c>
      <c r="HC296" t="s">
        <v>340</v>
      </c>
      <c r="HD296">
        <v>8644</v>
      </c>
    </row>
    <row r="297" spans="1:212" x14ac:dyDescent="0.25">
      <c r="A297" t="s">
        <v>1284</v>
      </c>
      <c r="B297" t="s">
        <v>2235</v>
      </c>
      <c r="C297" t="s">
        <v>1286</v>
      </c>
      <c r="D297" t="s">
        <v>1286</v>
      </c>
      <c r="E297" t="s">
        <v>1287</v>
      </c>
      <c r="F297" t="s">
        <v>1288</v>
      </c>
      <c r="G297" t="s">
        <v>1289</v>
      </c>
      <c r="H297">
        <v>0.499413</v>
      </c>
      <c r="I297">
        <v>0.15889400000000001</v>
      </c>
      <c r="J297">
        <v>0</v>
      </c>
      <c r="K297">
        <v>1.8476099999999999E-2</v>
      </c>
      <c r="L297">
        <v>41.689</v>
      </c>
      <c r="M297">
        <v>13.458</v>
      </c>
      <c r="N297">
        <v>41.689</v>
      </c>
      <c r="W297" s="11">
        <v>0.499413</v>
      </c>
      <c r="AA297" s="16">
        <f t="shared" si="57"/>
        <v>0</v>
      </c>
      <c r="AB297" s="13">
        <f t="shared" si="58"/>
        <v>0</v>
      </c>
      <c r="AC297" s="16">
        <f t="shared" si="59"/>
        <v>1</v>
      </c>
      <c r="AD297" s="13">
        <f t="shared" si="60"/>
        <v>0</v>
      </c>
      <c r="AE297" s="16">
        <f t="shared" si="61"/>
        <v>1</v>
      </c>
      <c r="AF297" s="13">
        <f t="shared" si="61"/>
        <v>0</v>
      </c>
      <c r="AG297" s="17">
        <f t="shared" si="62"/>
        <v>1</v>
      </c>
      <c r="AH297" s="21">
        <f t="shared" si="63"/>
        <v>0</v>
      </c>
      <c r="AI297" s="22">
        <f t="shared" si="64"/>
        <v>0</v>
      </c>
      <c r="AJ297" s="21">
        <f t="shared" si="65"/>
        <v>0</v>
      </c>
      <c r="AK297" s="22">
        <f t="shared" si="66"/>
        <v>0</v>
      </c>
      <c r="AL297" s="21">
        <f t="shared" si="67"/>
        <v>0</v>
      </c>
      <c r="AM297" s="22">
        <f t="shared" si="68"/>
        <v>0</v>
      </c>
      <c r="AN297" s="23">
        <f t="shared" si="69"/>
        <v>0</v>
      </c>
      <c r="BM297">
        <v>0</v>
      </c>
      <c r="BN297">
        <v>1.8476099999999999E-2</v>
      </c>
      <c r="BO297">
        <v>41.689</v>
      </c>
      <c r="CA297" t="s">
        <v>1714</v>
      </c>
      <c r="CB297" t="s">
        <v>2236</v>
      </c>
      <c r="CC297" t="s">
        <v>214</v>
      </c>
      <c r="CD297" t="s">
        <v>215</v>
      </c>
      <c r="CE297" t="s">
        <v>1293</v>
      </c>
      <c r="CF297" t="s">
        <v>1294</v>
      </c>
      <c r="CG297">
        <v>13</v>
      </c>
      <c r="CH297">
        <v>2</v>
      </c>
      <c r="CI297">
        <v>-2.8134999999999999</v>
      </c>
      <c r="CJ297">
        <v>0</v>
      </c>
      <c r="CK297">
        <v>0</v>
      </c>
      <c r="CL297">
        <v>0</v>
      </c>
      <c r="CM297">
        <v>0</v>
      </c>
      <c r="CN297" t="s">
        <v>210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 t="s">
        <v>210</v>
      </c>
      <c r="DB297" t="s">
        <v>210</v>
      </c>
      <c r="DC297" t="s">
        <v>210</v>
      </c>
      <c r="DD297" t="s">
        <v>210</v>
      </c>
      <c r="DE297" t="s">
        <v>210</v>
      </c>
      <c r="DF297" t="s">
        <v>210</v>
      </c>
      <c r="DG297" t="s">
        <v>210</v>
      </c>
      <c r="DH297" t="s">
        <v>210</v>
      </c>
      <c r="DI297" t="s">
        <v>210</v>
      </c>
      <c r="DJ297" t="s">
        <v>210</v>
      </c>
      <c r="DK297" t="s">
        <v>210</v>
      </c>
      <c r="DL297" t="s">
        <v>210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GK297">
        <v>296</v>
      </c>
      <c r="GL297">
        <v>281</v>
      </c>
      <c r="GM297">
        <v>42</v>
      </c>
      <c r="GN297">
        <v>42</v>
      </c>
      <c r="GO297">
        <v>434</v>
      </c>
      <c r="GP297">
        <v>451</v>
      </c>
      <c r="GS297">
        <v>2432</v>
      </c>
      <c r="GT297">
        <v>3917</v>
      </c>
      <c r="GU297" t="s">
        <v>242</v>
      </c>
      <c r="GV297">
        <v>10580</v>
      </c>
      <c r="GW297">
        <v>2432</v>
      </c>
      <c r="GX297">
        <v>3917</v>
      </c>
      <c r="GY297" t="s">
        <v>242</v>
      </c>
      <c r="GZ297">
        <v>10580</v>
      </c>
      <c r="HA297">
        <v>2432</v>
      </c>
      <c r="HB297">
        <v>3917</v>
      </c>
      <c r="HC297" t="s">
        <v>242</v>
      </c>
      <c r="HD297">
        <v>10580</v>
      </c>
    </row>
    <row r="298" spans="1:212" x14ac:dyDescent="0.25">
      <c r="A298" t="s">
        <v>1295</v>
      </c>
      <c r="B298" t="s">
        <v>2237</v>
      </c>
      <c r="C298" t="s">
        <v>1297</v>
      </c>
      <c r="D298" t="s">
        <v>1297</v>
      </c>
      <c r="E298" t="s">
        <v>1298</v>
      </c>
      <c r="F298" t="s">
        <v>1299</v>
      </c>
      <c r="G298" t="s">
        <v>1300</v>
      </c>
      <c r="H298">
        <v>0.52524099999999996</v>
      </c>
      <c r="I298">
        <v>0.12012</v>
      </c>
      <c r="J298">
        <v>5.0614600000000003</v>
      </c>
      <c r="K298">
        <v>1.8611699999999998E-2</v>
      </c>
      <c r="L298">
        <v>50.404000000000003</v>
      </c>
      <c r="M298">
        <v>8.5503999999999998</v>
      </c>
      <c r="N298">
        <v>50.404000000000003</v>
      </c>
      <c r="Z298" s="13">
        <v>0.52524099999999996</v>
      </c>
      <c r="AA298" s="16">
        <f t="shared" si="57"/>
        <v>0</v>
      </c>
      <c r="AB298" s="13">
        <f t="shared" si="58"/>
        <v>0</v>
      </c>
      <c r="AC298" s="16">
        <f t="shared" si="59"/>
        <v>0</v>
      </c>
      <c r="AD298" s="13">
        <f t="shared" si="60"/>
        <v>1</v>
      </c>
      <c r="AE298" s="16">
        <f t="shared" si="61"/>
        <v>0</v>
      </c>
      <c r="AF298" s="13">
        <f t="shared" si="61"/>
        <v>1</v>
      </c>
      <c r="AG298" s="17">
        <f t="shared" si="62"/>
        <v>1</v>
      </c>
      <c r="AH298" s="21">
        <f t="shared" si="63"/>
        <v>0</v>
      </c>
      <c r="AI298" s="22">
        <f t="shared" si="64"/>
        <v>0</v>
      </c>
      <c r="AJ298" s="21">
        <f t="shared" si="65"/>
        <v>0</v>
      </c>
      <c r="AK298" s="22">
        <f t="shared" si="66"/>
        <v>0</v>
      </c>
      <c r="AL298" s="21">
        <f t="shared" si="67"/>
        <v>0</v>
      </c>
      <c r="AM298" s="22">
        <f t="shared" si="68"/>
        <v>0</v>
      </c>
      <c r="AN298" s="23">
        <f t="shared" si="69"/>
        <v>0</v>
      </c>
      <c r="BV298">
        <v>5.0614600000000003</v>
      </c>
      <c r="BW298">
        <v>1.8611699999999998E-2</v>
      </c>
      <c r="BX298">
        <v>50.404000000000003</v>
      </c>
      <c r="BZ298">
        <v>3</v>
      </c>
      <c r="CA298" t="s">
        <v>1714</v>
      </c>
      <c r="CB298" t="s">
        <v>2238</v>
      </c>
      <c r="CC298" t="s">
        <v>2239</v>
      </c>
      <c r="CD298" t="s">
        <v>923</v>
      </c>
      <c r="CE298" t="s">
        <v>1303</v>
      </c>
      <c r="CF298" t="s">
        <v>1304</v>
      </c>
      <c r="CG298">
        <v>4</v>
      </c>
      <c r="CH298">
        <v>3</v>
      </c>
      <c r="CI298">
        <v>-2.0489999999999999</v>
      </c>
      <c r="CJ298">
        <v>0</v>
      </c>
      <c r="CK298">
        <v>0</v>
      </c>
      <c r="CL298">
        <v>0</v>
      </c>
      <c r="CM298">
        <v>0</v>
      </c>
      <c r="CN298" t="s">
        <v>210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 t="s">
        <v>210</v>
      </c>
      <c r="DB298" t="s">
        <v>210</v>
      </c>
      <c r="DC298" t="s">
        <v>210</v>
      </c>
      <c r="DD298" t="s">
        <v>210</v>
      </c>
      <c r="DE298" t="s">
        <v>210</v>
      </c>
      <c r="DF298" t="s">
        <v>210</v>
      </c>
      <c r="DG298" t="s">
        <v>210</v>
      </c>
      <c r="DH298" t="s">
        <v>210</v>
      </c>
      <c r="DI298" t="s">
        <v>210</v>
      </c>
      <c r="DJ298" t="s">
        <v>210</v>
      </c>
      <c r="DK298" t="s">
        <v>210</v>
      </c>
      <c r="DL298" t="s">
        <v>210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GK298">
        <v>297</v>
      </c>
      <c r="GL298">
        <v>282</v>
      </c>
      <c r="GM298">
        <v>37</v>
      </c>
      <c r="GN298">
        <v>37</v>
      </c>
      <c r="GO298">
        <v>706</v>
      </c>
      <c r="GP298">
        <v>728</v>
      </c>
      <c r="GQ298">
        <v>3960</v>
      </c>
      <c r="GR298">
        <v>5961</v>
      </c>
      <c r="GS298">
        <v>3960</v>
      </c>
      <c r="GT298">
        <v>5961</v>
      </c>
      <c r="GU298" t="s">
        <v>230</v>
      </c>
      <c r="GV298">
        <v>7690</v>
      </c>
      <c r="GW298">
        <v>3960</v>
      </c>
      <c r="GX298">
        <v>5961</v>
      </c>
      <c r="GY298" t="s">
        <v>230</v>
      </c>
      <c r="GZ298">
        <v>7690</v>
      </c>
      <c r="HA298">
        <v>3960</v>
      </c>
      <c r="HB298">
        <v>5961</v>
      </c>
      <c r="HC298" t="s">
        <v>230</v>
      </c>
      <c r="HD298">
        <v>7690</v>
      </c>
    </row>
    <row r="299" spans="1:212" x14ac:dyDescent="0.25">
      <c r="A299" t="s">
        <v>1307</v>
      </c>
      <c r="B299" t="s">
        <v>2240</v>
      </c>
      <c r="C299" t="s">
        <v>1309</v>
      </c>
      <c r="D299" t="s">
        <v>1309</v>
      </c>
      <c r="E299" t="s">
        <v>1310</v>
      </c>
      <c r="F299" t="s">
        <v>1311</v>
      </c>
      <c r="G299" t="s">
        <v>1312</v>
      </c>
      <c r="H299">
        <v>1</v>
      </c>
      <c r="I299">
        <v>0</v>
      </c>
      <c r="J299">
        <v>52.019199999999998</v>
      </c>
      <c r="K299">
        <v>1.52198E-2</v>
      </c>
      <c r="L299">
        <v>70.784000000000006</v>
      </c>
      <c r="M299">
        <v>17.292999999999999</v>
      </c>
      <c r="N299">
        <v>70.784000000000006</v>
      </c>
      <c r="W299" s="11">
        <v>1</v>
      </c>
      <c r="AA299" s="16">
        <f t="shared" si="57"/>
        <v>0</v>
      </c>
      <c r="AB299" s="13">
        <f t="shared" si="58"/>
        <v>0</v>
      </c>
      <c r="AC299" s="16">
        <f t="shared" si="59"/>
        <v>1</v>
      </c>
      <c r="AD299" s="13">
        <f t="shared" si="60"/>
        <v>0</v>
      </c>
      <c r="AE299" s="16">
        <f t="shared" si="61"/>
        <v>1</v>
      </c>
      <c r="AF299" s="13">
        <f t="shared" si="61"/>
        <v>0</v>
      </c>
      <c r="AG299" s="17">
        <f t="shared" si="62"/>
        <v>1</v>
      </c>
      <c r="AH299" s="21">
        <f t="shared" si="63"/>
        <v>0</v>
      </c>
      <c r="AI299" s="22">
        <f t="shared" si="64"/>
        <v>0</v>
      </c>
      <c r="AJ299" s="21">
        <f t="shared" si="65"/>
        <v>0</v>
      </c>
      <c r="AK299" s="22">
        <f t="shared" si="66"/>
        <v>0</v>
      </c>
      <c r="AL299" s="21">
        <f t="shared" si="67"/>
        <v>0</v>
      </c>
      <c r="AM299" s="22">
        <f t="shared" si="68"/>
        <v>0</v>
      </c>
      <c r="AN299" s="23">
        <f t="shared" si="69"/>
        <v>0</v>
      </c>
      <c r="BM299">
        <v>52.019199999999998</v>
      </c>
      <c r="BN299">
        <v>1.52198E-2</v>
      </c>
      <c r="BO299">
        <v>70.784000000000006</v>
      </c>
      <c r="BZ299">
        <v>2</v>
      </c>
      <c r="CA299" t="s">
        <v>1714</v>
      </c>
      <c r="CB299" t="s">
        <v>2241</v>
      </c>
      <c r="CC299" t="s">
        <v>2242</v>
      </c>
      <c r="CD299" t="s">
        <v>1607</v>
      </c>
      <c r="CE299" t="s">
        <v>1315</v>
      </c>
      <c r="CF299" t="s">
        <v>1316</v>
      </c>
      <c r="CG299">
        <v>12</v>
      </c>
      <c r="CH299">
        <v>3</v>
      </c>
      <c r="CI299">
        <v>0.48762</v>
      </c>
      <c r="CJ299">
        <v>1489200</v>
      </c>
      <c r="CK299">
        <v>0</v>
      </c>
      <c r="CL299">
        <v>1489200</v>
      </c>
      <c r="CM299">
        <v>0</v>
      </c>
      <c r="CN299" t="s">
        <v>210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1489200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 t="s">
        <v>210</v>
      </c>
      <c r="DB299" t="s">
        <v>210</v>
      </c>
      <c r="DC299" t="s">
        <v>210</v>
      </c>
      <c r="DD299" t="s">
        <v>210</v>
      </c>
      <c r="DE299" t="s">
        <v>210</v>
      </c>
      <c r="DF299" t="s">
        <v>210</v>
      </c>
      <c r="DG299" t="s">
        <v>210</v>
      </c>
      <c r="DH299" t="s">
        <v>210</v>
      </c>
      <c r="DI299" t="s">
        <v>210</v>
      </c>
      <c r="DJ299" t="s">
        <v>210</v>
      </c>
      <c r="DK299" t="s">
        <v>210</v>
      </c>
      <c r="DL299" t="s">
        <v>210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1489200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GK299">
        <v>298</v>
      </c>
      <c r="GL299">
        <v>283</v>
      </c>
      <c r="GM299">
        <v>1073</v>
      </c>
      <c r="GN299">
        <v>1073</v>
      </c>
      <c r="GO299">
        <v>541</v>
      </c>
      <c r="GP299">
        <v>558</v>
      </c>
      <c r="GQ299">
        <v>2613</v>
      </c>
      <c r="GR299">
        <v>4102</v>
      </c>
      <c r="GS299">
        <v>2613</v>
      </c>
      <c r="GT299">
        <v>4102</v>
      </c>
      <c r="GU299" t="s">
        <v>242</v>
      </c>
      <c r="GV299">
        <v>10898</v>
      </c>
      <c r="GW299">
        <v>2613</v>
      </c>
      <c r="GX299">
        <v>4102</v>
      </c>
      <c r="GY299" t="s">
        <v>242</v>
      </c>
      <c r="GZ299">
        <v>10898</v>
      </c>
      <c r="HA299">
        <v>2613</v>
      </c>
      <c r="HB299">
        <v>4102</v>
      </c>
      <c r="HC299" t="s">
        <v>242</v>
      </c>
      <c r="HD299">
        <v>10898</v>
      </c>
    </row>
    <row r="300" spans="1:212" x14ac:dyDescent="0.25">
      <c r="A300" t="s">
        <v>2243</v>
      </c>
      <c r="B300">
        <v>2</v>
      </c>
      <c r="C300" t="s">
        <v>2243</v>
      </c>
      <c r="D300" t="s">
        <v>2243</v>
      </c>
      <c r="E300" t="s">
        <v>2244</v>
      </c>
      <c r="F300" t="s">
        <v>2245</v>
      </c>
      <c r="G300" t="s">
        <v>2246</v>
      </c>
      <c r="H300">
        <v>0.75425200000000003</v>
      </c>
      <c r="I300">
        <v>4.4934099999999998E-2</v>
      </c>
      <c r="J300">
        <v>9.5171399999999995</v>
      </c>
      <c r="K300">
        <v>1.7005200000000002E-2</v>
      </c>
      <c r="L300">
        <v>64.55</v>
      </c>
      <c r="M300">
        <v>25.545999999999999</v>
      </c>
      <c r="N300">
        <v>64.55</v>
      </c>
      <c r="W300" s="11">
        <v>0.75425200000000003</v>
      </c>
      <c r="AA300" s="16">
        <f t="shared" si="57"/>
        <v>0</v>
      </c>
      <c r="AB300" s="13">
        <f t="shared" si="58"/>
        <v>0</v>
      </c>
      <c r="AC300" s="16">
        <f t="shared" si="59"/>
        <v>1</v>
      </c>
      <c r="AD300" s="13">
        <f t="shared" si="60"/>
        <v>0</v>
      </c>
      <c r="AE300" s="16">
        <f t="shared" si="61"/>
        <v>1</v>
      </c>
      <c r="AF300" s="13">
        <f t="shared" si="61"/>
        <v>0</v>
      </c>
      <c r="AG300" s="17">
        <f t="shared" si="62"/>
        <v>1</v>
      </c>
      <c r="AH300" s="21">
        <f t="shared" si="63"/>
        <v>0</v>
      </c>
      <c r="AI300" s="22">
        <f t="shared" si="64"/>
        <v>0</v>
      </c>
      <c r="AJ300" s="21">
        <f t="shared" si="65"/>
        <v>0</v>
      </c>
      <c r="AK300" s="22">
        <f t="shared" si="66"/>
        <v>0</v>
      </c>
      <c r="AL300" s="21">
        <f t="shared" si="67"/>
        <v>0</v>
      </c>
      <c r="AM300" s="22">
        <f t="shared" si="68"/>
        <v>0</v>
      </c>
      <c r="AN300" s="23">
        <f t="shared" si="69"/>
        <v>0</v>
      </c>
      <c r="BM300">
        <v>9.5171399999999995</v>
      </c>
      <c r="BN300">
        <v>1.7005200000000002E-2</v>
      </c>
      <c r="BO300">
        <v>64.55</v>
      </c>
      <c r="BZ300">
        <v>1</v>
      </c>
      <c r="CA300" t="s">
        <v>1714</v>
      </c>
      <c r="CB300" t="s">
        <v>2247</v>
      </c>
      <c r="CC300" t="s">
        <v>2248</v>
      </c>
      <c r="CD300" t="s">
        <v>2249</v>
      </c>
      <c r="CE300" t="s">
        <v>2250</v>
      </c>
      <c r="CF300" t="s">
        <v>2251</v>
      </c>
      <c r="CG300">
        <v>2</v>
      </c>
      <c r="CH300">
        <v>3</v>
      </c>
      <c r="CI300">
        <v>-1.0845</v>
      </c>
      <c r="CJ300">
        <v>0</v>
      </c>
      <c r="CK300">
        <v>0</v>
      </c>
      <c r="CL300">
        <v>0</v>
      </c>
      <c r="CM300">
        <v>0</v>
      </c>
      <c r="CN300" t="s">
        <v>210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 t="s">
        <v>210</v>
      </c>
      <c r="DB300" t="s">
        <v>210</v>
      </c>
      <c r="DC300" t="s">
        <v>210</v>
      </c>
      <c r="DD300" t="s">
        <v>210</v>
      </c>
      <c r="DE300" t="s">
        <v>210</v>
      </c>
      <c r="DF300" t="s">
        <v>210</v>
      </c>
      <c r="DG300" t="s">
        <v>210</v>
      </c>
      <c r="DH300" t="s">
        <v>210</v>
      </c>
      <c r="DI300" t="s">
        <v>210</v>
      </c>
      <c r="DJ300" t="s">
        <v>210</v>
      </c>
      <c r="DK300" t="s">
        <v>210</v>
      </c>
      <c r="DL300" t="s">
        <v>210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GK300">
        <v>299</v>
      </c>
      <c r="GL300">
        <v>301</v>
      </c>
      <c r="GM300">
        <v>2</v>
      </c>
      <c r="GN300">
        <v>2</v>
      </c>
      <c r="GO300">
        <v>431</v>
      </c>
      <c r="GP300">
        <v>448</v>
      </c>
      <c r="GQ300">
        <v>2429</v>
      </c>
      <c r="GR300">
        <v>3914</v>
      </c>
      <c r="GS300">
        <v>2429</v>
      </c>
      <c r="GT300">
        <v>3914</v>
      </c>
      <c r="GU300" t="s">
        <v>242</v>
      </c>
      <c r="GV300">
        <v>11052</v>
      </c>
      <c r="GW300">
        <v>2429</v>
      </c>
      <c r="GX300">
        <v>3914</v>
      </c>
      <c r="GY300" t="s">
        <v>242</v>
      </c>
      <c r="GZ300">
        <v>11052</v>
      </c>
      <c r="HA300">
        <v>2429</v>
      </c>
      <c r="HB300">
        <v>3914</v>
      </c>
      <c r="HC300" t="s">
        <v>242</v>
      </c>
      <c r="HD300">
        <v>11052</v>
      </c>
    </row>
    <row r="301" spans="1:212" x14ac:dyDescent="0.25">
      <c r="A301" t="s">
        <v>2252</v>
      </c>
      <c r="B301">
        <v>82</v>
      </c>
      <c r="C301" t="s">
        <v>2252</v>
      </c>
      <c r="D301" t="s">
        <v>2252</v>
      </c>
      <c r="E301" t="s">
        <v>2253</v>
      </c>
      <c r="F301" t="s">
        <v>2254</v>
      </c>
      <c r="G301" t="s">
        <v>2255</v>
      </c>
      <c r="H301">
        <v>0.93979000000000001</v>
      </c>
      <c r="I301">
        <v>8.5876100000000007E-3</v>
      </c>
      <c r="J301">
        <v>14.1624</v>
      </c>
      <c r="K301">
        <v>9.3127799999999997E-3</v>
      </c>
      <c r="L301">
        <v>100.09</v>
      </c>
      <c r="M301">
        <v>12.372999999999999</v>
      </c>
      <c r="N301">
        <v>100.09</v>
      </c>
      <c r="T301" s="9">
        <v>0.93979000000000001</v>
      </c>
      <c r="AA301" s="16">
        <f t="shared" si="57"/>
        <v>0</v>
      </c>
      <c r="AB301" s="13">
        <f t="shared" si="58"/>
        <v>1</v>
      </c>
      <c r="AC301" s="16">
        <f t="shared" si="59"/>
        <v>0</v>
      </c>
      <c r="AD301" s="13">
        <f t="shared" si="60"/>
        <v>0</v>
      </c>
      <c r="AE301" s="16">
        <f t="shared" si="61"/>
        <v>0</v>
      </c>
      <c r="AF301" s="13">
        <f t="shared" si="61"/>
        <v>1</v>
      </c>
      <c r="AG301" s="17">
        <f t="shared" si="62"/>
        <v>1</v>
      </c>
      <c r="AH301" s="21">
        <f t="shared" si="63"/>
        <v>0</v>
      </c>
      <c r="AI301" s="22">
        <f t="shared" si="64"/>
        <v>0</v>
      </c>
      <c r="AJ301" s="21">
        <f t="shared" si="65"/>
        <v>0</v>
      </c>
      <c r="AK301" s="22">
        <f t="shared" si="66"/>
        <v>0</v>
      </c>
      <c r="AL301" s="21">
        <f t="shared" si="67"/>
        <v>0</v>
      </c>
      <c r="AM301" s="22">
        <f t="shared" si="68"/>
        <v>0</v>
      </c>
      <c r="AN301" s="23">
        <f t="shared" si="69"/>
        <v>0</v>
      </c>
      <c r="BD301">
        <v>14.1624</v>
      </c>
      <c r="BE301">
        <v>9.3127799999999997E-3</v>
      </c>
      <c r="BF301">
        <v>100.09</v>
      </c>
      <c r="BZ301">
        <v>2</v>
      </c>
      <c r="CA301" t="s">
        <v>1714</v>
      </c>
      <c r="CB301" t="s">
        <v>2256</v>
      </c>
      <c r="CC301" t="s">
        <v>2257</v>
      </c>
      <c r="CD301" t="s">
        <v>2258</v>
      </c>
      <c r="CE301" t="s">
        <v>2259</v>
      </c>
      <c r="CF301" t="s">
        <v>2260</v>
      </c>
      <c r="CG301">
        <v>15</v>
      </c>
      <c r="CH301">
        <v>2</v>
      </c>
      <c r="CI301">
        <v>-3.6223999999999998</v>
      </c>
      <c r="CJ301">
        <v>3884300</v>
      </c>
      <c r="CK301">
        <v>0</v>
      </c>
      <c r="CL301">
        <v>3884300</v>
      </c>
      <c r="CM301">
        <v>0</v>
      </c>
      <c r="CN301" t="s">
        <v>210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3884300</v>
      </c>
      <c r="CX301">
        <v>0</v>
      </c>
      <c r="CY301">
        <v>0</v>
      </c>
      <c r="CZ301">
        <v>0</v>
      </c>
      <c r="DA301" t="s">
        <v>210</v>
      </c>
      <c r="DB301" t="s">
        <v>210</v>
      </c>
      <c r="DC301" t="s">
        <v>210</v>
      </c>
      <c r="DD301" t="s">
        <v>210</v>
      </c>
      <c r="DE301" t="s">
        <v>210</v>
      </c>
      <c r="DF301" t="s">
        <v>210</v>
      </c>
      <c r="DG301" t="s">
        <v>210</v>
      </c>
      <c r="DH301" t="s">
        <v>210</v>
      </c>
      <c r="DI301" t="s">
        <v>210</v>
      </c>
      <c r="DJ301" t="s">
        <v>210</v>
      </c>
      <c r="DK301" t="s">
        <v>210</v>
      </c>
      <c r="DL301" t="s">
        <v>210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3884300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GK301">
        <v>300</v>
      </c>
      <c r="GL301">
        <v>317</v>
      </c>
      <c r="GM301">
        <v>82</v>
      </c>
      <c r="GN301">
        <v>82</v>
      </c>
      <c r="GO301">
        <v>139</v>
      </c>
      <c r="GP301">
        <v>144</v>
      </c>
      <c r="GQ301">
        <v>350</v>
      </c>
      <c r="GR301">
        <v>390</v>
      </c>
      <c r="GS301">
        <v>350</v>
      </c>
      <c r="GT301">
        <v>390</v>
      </c>
      <c r="GU301" t="s">
        <v>340</v>
      </c>
      <c r="GV301">
        <v>9025</v>
      </c>
      <c r="GW301">
        <v>350</v>
      </c>
      <c r="GX301">
        <v>390</v>
      </c>
      <c r="GY301" t="s">
        <v>340</v>
      </c>
      <c r="GZ301">
        <v>9025</v>
      </c>
      <c r="HA301">
        <v>350</v>
      </c>
      <c r="HB301">
        <v>390</v>
      </c>
      <c r="HC301" t="s">
        <v>340</v>
      </c>
      <c r="HD301">
        <v>9025</v>
      </c>
    </row>
    <row r="302" spans="1:212" x14ac:dyDescent="0.25">
      <c r="A302" t="s">
        <v>2261</v>
      </c>
      <c r="B302">
        <v>195</v>
      </c>
      <c r="C302" t="s">
        <v>2261</v>
      </c>
      <c r="D302" t="s">
        <v>2261</v>
      </c>
      <c r="G302" t="s">
        <v>2262</v>
      </c>
      <c r="H302">
        <v>0.69145500000000004</v>
      </c>
      <c r="I302">
        <v>6.7224999999999993E-2</v>
      </c>
      <c r="J302">
        <v>4.3445400000000003</v>
      </c>
      <c r="K302">
        <v>1.71316E-2</v>
      </c>
      <c r="L302">
        <v>52.008000000000003</v>
      </c>
      <c r="M302">
        <v>7.1795</v>
      </c>
      <c r="N302">
        <v>52.008000000000003</v>
      </c>
      <c r="T302" s="9">
        <v>0.69145500000000004</v>
      </c>
      <c r="AA302" s="16">
        <f t="shared" si="57"/>
        <v>0</v>
      </c>
      <c r="AB302" s="13">
        <f t="shared" si="58"/>
        <v>1</v>
      </c>
      <c r="AC302" s="16">
        <f t="shared" si="59"/>
        <v>0</v>
      </c>
      <c r="AD302" s="13">
        <f t="shared" si="60"/>
        <v>0</v>
      </c>
      <c r="AE302" s="16">
        <f t="shared" si="61"/>
        <v>0</v>
      </c>
      <c r="AF302" s="13">
        <f t="shared" si="61"/>
        <v>1</v>
      </c>
      <c r="AG302" s="17">
        <f t="shared" si="62"/>
        <v>1</v>
      </c>
      <c r="AH302" s="21">
        <f t="shared" si="63"/>
        <v>0</v>
      </c>
      <c r="AI302" s="22">
        <f t="shared" si="64"/>
        <v>0</v>
      </c>
      <c r="AJ302" s="21">
        <f t="shared" si="65"/>
        <v>0</v>
      </c>
      <c r="AK302" s="22">
        <f t="shared" si="66"/>
        <v>0</v>
      </c>
      <c r="AL302" s="21">
        <f t="shared" si="67"/>
        <v>0</v>
      </c>
      <c r="AM302" s="22">
        <f t="shared" si="68"/>
        <v>0</v>
      </c>
      <c r="AN302" s="23">
        <f t="shared" si="69"/>
        <v>0</v>
      </c>
      <c r="BD302">
        <v>4.3445400000000003</v>
      </c>
      <c r="BE302">
        <v>1.71316E-2</v>
      </c>
      <c r="BF302">
        <v>52.008000000000003</v>
      </c>
      <c r="BZ302">
        <v>1</v>
      </c>
      <c r="CA302" t="s">
        <v>1714</v>
      </c>
      <c r="CB302" t="s">
        <v>2263</v>
      </c>
      <c r="CC302" t="s">
        <v>2264</v>
      </c>
      <c r="CD302" t="s">
        <v>2265</v>
      </c>
      <c r="CE302" t="s">
        <v>2266</v>
      </c>
      <c r="CF302" t="s">
        <v>2267</v>
      </c>
      <c r="CG302">
        <v>14</v>
      </c>
      <c r="CH302">
        <v>2</v>
      </c>
      <c r="CI302">
        <v>0.43192000000000003</v>
      </c>
      <c r="CJ302">
        <v>4557300</v>
      </c>
      <c r="CK302">
        <v>4557300</v>
      </c>
      <c r="CL302">
        <v>0</v>
      </c>
      <c r="CM302">
        <v>0</v>
      </c>
      <c r="CN302" t="s">
        <v>210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4557300</v>
      </c>
      <c r="CX302">
        <v>0</v>
      </c>
      <c r="CY302">
        <v>0</v>
      </c>
      <c r="CZ302">
        <v>0</v>
      </c>
      <c r="DA302" t="s">
        <v>210</v>
      </c>
      <c r="DB302" t="s">
        <v>210</v>
      </c>
      <c r="DC302" t="s">
        <v>210</v>
      </c>
      <c r="DD302" t="s">
        <v>210</v>
      </c>
      <c r="DE302" t="s">
        <v>210</v>
      </c>
      <c r="DF302" t="s">
        <v>210</v>
      </c>
      <c r="DG302" t="s">
        <v>210</v>
      </c>
      <c r="DH302" t="s">
        <v>210</v>
      </c>
      <c r="DI302" t="s">
        <v>210</v>
      </c>
      <c r="DJ302" t="s">
        <v>210</v>
      </c>
      <c r="DK302" t="s">
        <v>210</v>
      </c>
      <c r="DL302" t="s">
        <v>210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4557300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GK302">
        <v>301</v>
      </c>
      <c r="GL302">
        <v>329</v>
      </c>
      <c r="GM302">
        <v>195</v>
      </c>
      <c r="GN302">
        <v>195</v>
      </c>
      <c r="GO302">
        <v>2</v>
      </c>
      <c r="GP302">
        <v>2</v>
      </c>
      <c r="GQ302">
        <v>12</v>
      </c>
      <c r="GR302">
        <v>12</v>
      </c>
      <c r="GS302">
        <v>12</v>
      </c>
      <c r="GT302">
        <v>12</v>
      </c>
      <c r="GU302" t="s">
        <v>340</v>
      </c>
      <c r="GV302">
        <v>7406</v>
      </c>
      <c r="GW302">
        <v>12</v>
      </c>
      <c r="GX302">
        <v>12</v>
      </c>
      <c r="GY302" t="s">
        <v>340</v>
      </c>
      <c r="GZ302">
        <v>7406</v>
      </c>
      <c r="HA302">
        <v>12</v>
      </c>
      <c r="HB302">
        <v>12</v>
      </c>
      <c r="HC302" t="s">
        <v>340</v>
      </c>
      <c r="HD302">
        <v>7406</v>
      </c>
    </row>
    <row r="303" spans="1:212" x14ac:dyDescent="0.25">
      <c r="A303" t="s">
        <v>2268</v>
      </c>
      <c r="B303" t="s">
        <v>2269</v>
      </c>
      <c r="C303" t="s">
        <v>2270</v>
      </c>
      <c r="D303" t="s">
        <v>2270</v>
      </c>
      <c r="E303" t="s">
        <v>2271</v>
      </c>
      <c r="F303" t="s">
        <v>2272</v>
      </c>
      <c r="G303" t="s">
        <v>2273</v>
      </c>
      <c r="H303">
        <v>0.98792400000000002</v>
      </c>
      <c r="I303">
        <v>1.42384E-3</v>
      </c>
      <c r="J303">
        <v>19.127800000000001</v>
      </c>
      <c r="K303">
        <v>1.0865400000000001E-2</v>
      </c>
      <c r="L303">
        <v>66.19</v>
      </c>
      <c r="M303">
        <v>8.6582000000000008</v>
      </c>
      <c r="N303">
        <v>66.19</v>
      </c>
      <c r="T303" s="9">
        <v>0.98792400000000002</v>
      </c>
      <c r="AA303" s="16">
        <f t="shared" si="57"/>
        <v>0</v>
      </c>
      <c r="AB303" s="13">
        <f t="shared" si="58"/>
        <v>1</v>
      </c>
      <c r="AC303" s="16">
        <f t="shared" si="59"/>
        <v>0</v>
      </c>
      <c r="AD303" s="13">
        <f t="shared" si="60"/>
        <v>0</v>
      </c>
      <c r="AE303" s="16">
        <f t="shared" si="61"/>
        <v>0</v>
      </c>
      <c r="AF303" s="13">
        <f t="shared" si="61"/>
        <v>1</v>
      </c>
      <c r="AG303" s="17">
        <f t="shared" si="62"/>
        <v>1</v>
      </c>
      <c r="AH303" s="21">
        <f t="shared" si="63"/>
        <v>0</v>
      </c>
      <c r="AI303" s="22">
        <f t="shared" si="64"/>
        <v>0</v>
      </c>
      <c r="AJ303" s="21">
        <f t="shared" si="65"/>
        <v>0</v>
      </c>
      <c r="AK303" s="22">
        <f t="shared" si="66"/>
        <v>0</v>
      </c>
      <c r="AL303" s="21">
        <f t="shared" si="67"/>
        <v>0</v>
      </c>
      <c r="AM303" s="22">
        <f t="shared" si="68"/>
        <v>0</v>
      </c>
      <c r="AN303" s="23">
        <f t="shared" si="69"/>
        <v>0</v>
      </c>
      <c r="BD303">
        <v>19.127800000000001</v>
      </c>
      <c r="BE303">
        <v>1.0865400000000001E-2</v>
      </c>
      <c r="BF303">
        <v>66.19</v>
      </c>
      <c r="BZ303">
        <v>2</v>
      </c>
      <c r="CA303" t="s">
        <v>1714</v>
      </c>
      <c r="CB303" t="s">
        <v>2274</v>
      </c>
      <c r="CC303" t="s">
        <v>2275</v>
      </c>
      <c r="CD303" t="s">
        <v>1248</v>
      </c>
      <c r="CE303" t="s">
        <v>2276</v>
      </c>
      <c r="CF303" t="s">
        <v>2277</v>
      </c>
      <c r="CG303">
        <v>9</v>
      </c>
      <c r="CH303">
        <v>2</v>
      </c>
      <c r="CI303">
        <v>-3.4977</v>
      </c>
      <c r="CJ303">
        <v>1665800</v>
      </c>
      <c r="CK303">
        <v>0</v>
      </c>
      <c r="CL303">
        <v>1665800</v>
      </c>
      <c r="CM303">
        <v>0</v>
      </c>
      <c r="CN303" t="s">
        <v>210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1665800</v>
      </c>
      <c r="CX303">
        <v>0</v>
      </c>
      <c r="CY303">
        <v>0</v>
      </c>
      <c r="CZ303">
        <v>0</v>
      </c>
      <c r="DA303" t="s">
        <v>210</v>
      </c>
      <c r="DB303" t="s">
        <v>210</v>
      </c>
      <c r="DC303" t="s">
        <v>210</v>
      </c>
      <c r="DD303" t="s">
        <v>210</v>
      </c>
      <c r="DE303" t="s">
        <v>210</v>
      </c>
      <c r="DF303" t="s">
        <v>210</v>
      </c>
      <c r="DG303" t="s">
        <v>210</v>
      </c>
      <c r="DH303" t="s">
        <v>210</v>
      </c>
      <c r="DI303" t="s">
        <v>210</v>
      </c>
      <c r="DJ303" t="s">
        <v>210</v>
      </c>
      <c r="DK303" t="s">
        <v>210</v>
      </c>
      <c r="DL303" t="s">
        <v>210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1665800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GK303">
        <v>302</v>
      </c>
      <c r="GL303">
        <v>330</v>
      </c>
      <c r="GM303">
        <v>698</v>
      </c>
      <c r="GN303">
        <v>698</v>
      </c>
      <c r="GO303">
        <v>535</v>
      </c>
      <c r="GP303">
        <v>552</v>
      </c>
      <c r="GQ303">
        <v>2604</v>
      </c>
      <c r="GR303">
        <v>4093</v>
      </c>
      <c r="GS303">
        <v>2604</v>
      </c>
      <c r="GT303">
        <v>4093</v>
      </c>
      <c r="GU303" t="s">
        <v>340</v>
      </c>
      <c r="GV303">
        <v>6185</v>
      </c>
      <c r="GW303">
        <v>2604</v>
      </c>
      <c r="GX303">
        <v>4093</v>
      </c>
      <c r="GY303" t="s">
        <v>340</v>
      </c>
      <c r="GZ303">
        <v>6185</v>
      </c>
      <c r="HA303">
        <v>2604</v>
      </c>
      <c r="HB303">
        <v>4093</v>
      </c>
      <c r="HC303" t="s">
        <v>340</v>
      </c>
      <c r="HD303">
        <v>6185</v>
      </c>
    </row>
    <row r="304" spans="1:212" x14ac:dyDescent="0.25">
      <c r="A304" t="s">
        <v>2268</v>
      </c>
      <c r="B304" t="s">
        <v>2278</v>
      </c>
      <c r="C304" t="s">
        <v>2270</v>
      </c>
      <c r="D304" t="s">
        <v>2270</v>
      </c>
      <c r="E304" t="s">
        <v>2271</v>
      </c>
      <c r="F304" t="s">
        <v>2272</v>
      </c>
      <c r="G304" t="s">
        <v>2273</v>
      </c>
      <c r="H304">
        <v>0.999973</v>
      </c>
      <c r="I304" s="1">
        <v>2.1200800000000001E-6</v>
      </c>
      <c r="J304">
        <v>45.614199999999997</v>
      </c>
      <c r="K304">
        <v>1.0865400000000001E-2</v>
      </c>
      <c r="L304">
        <v>66.19</v>
      </c>
      <c r="M304">
        <v>8.6582000000000008</v>
      </c>
      <c r="N304">
        <v>66.19</v>
      </c>
      <c r="T304" s="9">
        <v>0.999973</v>
      </c>
      <c r="AA304" s="16">
        <f t="shared" si="57"/>
        <v>0</v>
      </c>
      <c r="AB304" s="13">
        <f t="shared" si="58"/>
        <v>1</v>
      </c>
      <c r="AC304" s="16">
        <f t="shared" si="59"/>
        <v>0</v>
      </c>
      <c r="AD304" s="13">
        <f t="shared" si="60"/>
        <v>0</v>
      </c>
      <c r="AE304" s="16">
        <f t="shared" si="61"/>
        <v>0</v>
      </c>
      <c r="AF304" s="13">
        <f t="shared" si="61"/>
        <v>1</v>
      </c>
      <c r="AG304" s="17">
        <f t="shared" si="62"/>
        <v>1</v>
      </c>
      <c r="AH304" s="21">
        <f t="shared" si="63"/>
        <v>0</v>
      </c>
      <c r="AI304" s="22">
        <f t="shared" si="64"/>
        <v>0</v>
      </c>
      <c r="AJ304" s="21">
        <f t="shared" si="65"/>
        <v>0</v>
      </c>
      <c r="AK304" s="22">
        <f t="shared" si="66"/>
        <v>0</v>
      </c>
      <c r="AL304" s="21">
        <f t="shared" si="67"/>
        <v>0</v>
      </c>
      <c r="AM304" s="22">
        <f t="shared" si="68"/>
        <v>0</v>
      </c>
      <c r="AN304" s="23">
        <f t="shared" si="69"/>
        <v>0</v>
      </c>
      <c r="BD304">
        <v>45.614199999999997</v>
      </c>
      <c r="BE304">
        <v>1.0865400000000001E-2</v>
      </c>
      <c r="BF304">
        <v>66.19</v>
      </c>
      <c r="BZ304">
        <v>2</v>
      </c>
      <c r="CA304" t="s">
        <v>1714</v>
      </c>
      <c r="CB304" t="s">
        <v>2279</v>
      </c>
      <c r="CC304" t="s">
        <v>779</v>
      </c>
      <c r="CD304" t="s">
        <v>1292</v>
      </c>
      <c r="CE304" t="s">
        <v>2276</v>
      </c>
      <c r="CF304" t="s">
        <v>2277</v>
      </c>
      <c r="CG304">
        <v>12</v>
      </c>
      <c r="CH304">
        <v>2</v>
      </c>
      <c r="CI304">
        <v>-3.4977</v>
      </c>
      <c r="CJ304">
        <v>1665800</v>
      </c>
      <c r="CK304">
        <v>0</v>
      </c>
      <c r="CL304">
        <v>1665800</v>
      </c>
      <c r="CM304">
        <v>0</v>
      </c>
      <c r="CN304" t="s">
        <v>210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1665800</v>
      </c>
      <c r="CX304">
        <v>0</v>
      </c>
      <c r="CY304">
        <v>0</v>
      </c>
      <c r="CZ304">
        <v>0</v>
      </c>
      <c r="DA304" t="s">
        <v>210</v>
      </c>
      <c r="DB304" t="s">
        <v>210</v>
      </c>
      <c r="DC304" t="s">
        <v>210</v>
      </c>
      <c r="DD304" t="s">
        <v>210</v>
      </c>
      <c r="DE304" t="s">
        <v>210</v>
      </c>
      <c r="DF304" t="s">
        <v>210</v>
      </c>
      <c r="DG304" t="s">
        <v>210</v>
      </c>
      <c r="DH304" t="s">
        <v>210</v>
      </c>
      <c r="DI304" t="s">
        <v>210</v>
      </c>
      <c r="DJ304" t="s">
        <v>210</v>
      </c>
      <c r="DK304" t="s">
        <v>210</v>
      </c>
      <c r="DL304" t="s">
        <v>210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1665800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GK304">
        <v>303</v>
      </c>
      <c r="GL304">
        <v>330</v>
      </c>
      <c r="GM304">
        <v>701</v>
      </c>
      <c r="GN304">
        <v>701</v>
      </c>
      <c r="GO304">
        <v>535</v>
      </c>
      <c r="GP304">
        <v>552</v>
      </c>
      <c r="GQ304">
        <v>2604</v>
      </c>
      <c r="GR304">
        <v>4093</v>
      </c>
      <c r="GS304">
        <v>2604</v>
      </c>
      <c r="GT304">
        <v>4093</v>
      </c>
      <c r="GU304" t="s">
        <v>340</v>
      </c>
      <c r="GV304">
        <v>6185</v>
      </c>
      <c r="GW304">
        <v>2604</v>
      </c>
      <c r="GX304">
        <v>4093</v>
      </c>
      <c r="GY304" t="s">
        <v>340</v>
      </c>
      <c r="GZ304">
        <v>6185</v>
      </c>
      <c r="HA304">
        <v>2604</v>
      </c>
      <c r="HB304">
        <v>4093</v>
      </c>
      <c r="HC304" t="s">
        <v>340</v>
      </c>
      <c r="HD304">
        <v>6185</v>
      </c>
    </row>
    <row r="305" spans="1:212" x14ac:dyDescent="0.25">
      <c r="A305" t="s">
        <v>2280</v>
      </c>
      <c r="B305">
        <v>97</v>
      </c>
      <c r="C305" t="s">
        <v>2280</v>
      </c>
      <c r="D305" t="s">
        <v>2280</v>
      </c>
      <c r="E305" t="s">
        <v>2281</v>
      </c>
      <c r="F305" t="s">
        <v>2282</v>
      </c>
      <c r="G305" t="s">
        <v>2283</v>
      </c>
      <c r="H305">
        <v>1</v>
      </c>
      <c r="I305">
        <v>0</v>
      </c>
      <c r="J305">
        <v>63.3063</v>
      </c>
      <c r="K305">
        <v>1.8549300000000001E-2</v>
      </c>
      <c r="L305">
        <v>63.305999999999997</v>
      </c>
      <c r="M305">
        <v>9.9548000000000005</v>
      </c>
      <c r="N305">
        <v>63.305999999999997</v>
      </c>
      <c r="Q305" s="7">
        <v>1</v>
      </c>
      <c r="AA305" s="16">
        <f t="shared" si="57"/>
        <v>1</v>
      </c>
      <c r="AB305" s="13">
        <f t="shared" si="58"/>
        <v>0</v>
      </c>
      <c r="AC305" s="16">
        <f t="shared" si="59"/>
        <v>0</v>
      </c>
      <c r="AD305" s="13">
        <f t="shared" si="60"/>
        <v>0</v>
      </c>
      <c r="AE305" s="16">
        <f t="shared" si="61"/>
        <v>1</v>
      </c>
      <c r="AF305" s="13">
        <f t="shared" si="61"/>
        <v>0</v>
      </c>
      <c r="AG305" s="17">
        <f t="shared" si="62"/>
        <v>1</v>
      </c>
      <c r="AH305" s="21">
        <f t="shared" si="63"/>
        <v>0</v>
      </c>
      <c r="AI305" s="22">
        <f t="shared" si="64"/>
        <v>0</v>
      </c>
      <c r="AJ305" s="21">
        <f t="shared" si="65"/>
        <v>0</v>
      </c>
      <c r="AK305" s="22">
        <f t="shared" si="66"/>
        <v>0</v>
      </c>
      <c r="AL305" s="21">
        <f t="shared" si="67"/>
        <v>0</v>
      </c>
      <c r="AM305" s="22">
        <f t="shared" si="68"/>
        <v>0</v>
      </c>
      <c r="AN305" s="23">
        <f t="shared" si="69"/>
        <v>0</v>
      </c>
      <c r="AU305">
        <v>63.3063</v>
      </c>
      <c r="AV305">
        <v>1.8549300000000001E-2</v>
      </c>
      <c r="AW305">
        <v>63.305999999999997</v>
      </c>
      <c r="BZ305">
        <v>1</v>
      </c>
      <c r="CA305" t="s">
        <v>1714</v>
      </c>
      <c r="CB305" t="s">
        <v>2284</v>
      </c>
      <c r="CC305" t="s">
        <v>391</v>
      </c>
      <c r="CD305" t="s">
        <v>632</v>
      </c>
      <c r="CE305" t="s">
        <v>2285</v>
      </c>
      <c r="CF305" t="s">
        <v>2286</v>
      </c>
      <c r="CG305">
        <v>5</v>
      </c>
      <c r="CH305">
        <v>2</v>
      </c>
      <c r="CI305">
        <v>1.8892</v>
      </c>
      <c r="CJ305">
        <v>0</v>
      </c>
      <c r="CK305">
        <v>0</v>
      </c>
      <c r="CL305">
        <v>0</v>
      </c>
      <c r="CM305">
        <v>0</v>
      </c>
      <c r="CN305" t="s">
        <v>210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 t="s">
        <v>210</v>
      </c>
      <c r="DB305" t="s">
        <v>210</v>
      </c>
      <c r="DC305" t="s">
        <v>210</v>
      </c>
      <c r="DD305" t="s">
        <v>210</v>
      </c>
      <c r="DE305" t="s">
        <v>210</v>
      </c>
      <c r="DF305" t="s">
        <v>210</v>
      </c>
      <c r="DG305" t="s">
        <v>210</v>
      </c>
      <c r="DH305" t="s">
        <v>210</v>
      </c>
      <c r="DI305" t="s">
        <v>210</v>
      </c>
      <c r="DJ305" t="s">
        <v>210</v>
      </c>
      <c r="DK305" t="s">
        <v>210</v>
      </c>
      <c r="DL305" t="s">
        <v>210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GK305">
        <v>304</v>
      </c>
      <c r="GL305">
        <v>334</v>
      </c>
      <c r="GM305">
        <v>97</v>
      </c>
      <c r="GN305">
        <v>97</v>
      </c>
      <c r="GO305">
        <v>249</v>
      </c>
      <c r="GP305">
        <v>259</v>
      </c>
      <c r="GQ305">
        <v>707</v>
      </c>
      <c r="GR305">
        <v>780</v>
      </c>
      <c r="GS305">
        <v>707</v>
      </c>
      <c r="GT305">
        <v>780</v>
      </c>
      <c r="GU305" t="s">
        <v>271</v>
      </c>
      <c r="GV305">
        <v>7600</v>
      </c>
      <c r="GW305">
        <v>707</v>
      </c>
      <c r="GX305">
        <v>780</v>
      </c>
      <c r="GY305" t="s">
        <v>271</v>
      </c>
      <c r="GZ305">
        <v>7600</v>
      </c>
      <c r="HA305">
        <v>707</v>
      </c>
      <c r="HB305">
        <v>780</v>
      </c>
      <c r="HC305" t="s">
        <v>271</v>
      </c>
      <c r="HD305">
        <v>7600</v>
      </c>
    </row>
    <row r="306" spans="1:212" x14ac:dyDescent="0.25">
      <c r="A306" t="s">
        <v>1325</v>
      </c>
      <c r="B306" t="s">
        <v>2287</v>
      </c>
      <c r="C306" t="s">
        <v>1327</v>
      </c>
      <c r="D306" t="s">
        <v>1327</v>
      </c>
      <c r="E306" t="s">
        <v>1328</v>
      </c>
      <c r="F306" t="s">
        <v>1329</v>
      </c>
      <c r="G306" t="s">
        <v>1330</v>
      </c>
      <c r="H306">
        <v>0.88841400000000004</v>
      </c>
      <c r="I306">
        <v>1.56344E-2</v>
      </c>
      <c r="J306">
        <v>8.4271499999999993</v>
      </c>
      <c r="K306">
        <v>1.9137899999999999E-2</v>
      </c>
      <c r="L306">
        <v>47.261000000000003</v>
      </c>
      <c r="M306">
        <v>8.9040999999999997</v>
      </c>
      <c r="N306">
        <v>47.261000000000003</v>
      </c>
      <c r="T306" s="9">
        <v>0.88841400000000004</v>
      </c>
      <c r="AA306" s="16">
        <f t="shared" si="57"/>
        <v>0</v>
      </c>
      <c r="AB306" s="13">
        <f t="shared" si="58"/>
        <v>1</v>
      </c>
      <c r="AC306" s="16">
        <f t="shared" si="59"/>
        <v>0</v>
      </c>
      <c r="AD306" s="13">
        <f t="shared" si="60"/>
        <v>0</v>
      </c>
      <c r="AE306" s="16">
        <f t="shared" si="61"/>
        <v>0</v>
      </c>
      <c r="AF306" s="13">
        <f t="shared" si="61"/>
        <v>1</v>
      </c>
      <c r="AG306" s="17">
        <f t="shared" si="62"/>
        <v>1</v>
      </c>
      <c r="AH306" s="21">
        <f t="shared" si="63"/>
        <v>0</v>
      </c>
      <c r="AI306" s="22">
        <f t="shared" si="64"/>
        <v>0</v>
      </c>
      <c r="AJ306" s="21">
        <f t="shared" si="65"/>
        <v>0</v>
      </c>
      <c r="AK306" s="22">
        <f t="shared" si="66"/>
        <v>0</v>
      </c>
      <c r="AL306" s="21">
        <f t="shared" si="67"/>
        <v>0</v>
      </c>
      <c r="AM306" s="22">
        <f t="shared" si="68"/>
        <v>0</v>
      </c>
      <c r="AN306" s="23">
        <f t="shared" si="69"/>
        <v>0</v>
      </c>
      <c r="BD306">
        <v>8.4271499999999993</v>
      </c>
      <c r="BE306">
        <v>1.9137899999999999E-2</v>
      </c>
      <c r="BF306">
        <v>47.261000000000003</v>
      </c>
      <c r="BZ306">
        <v>2</v>
      </c>
      <c r="CA306" t="s">
        <v>1714</v>
      </c>
      <c r="CB306" t="s">
        <v>2288</v>
      </c>
      <c r="CC306" t="s">
        <v>918</v>
      </c>
      <c r="CD306" t="s">
        <v>369</v>
      </c>
      <c r="CE306" t="s">
        <v>1332</v>
      </c>
      <c r="CF306" t="s">
        <v>1333</v>
      </c>
      <c r="CG306">
        <v>1</v>
      </c>
      <c r="CH306">
        <v>2</v>
      </c>
      <c r="CI306">
        <v>3.9826999999999999</v>
      </c>
      <c r="CJ306">
        <v>0</v>
      </c>
      <c r="CK306">
        <v>0</v>
      </c>
      <c r="CL306">
        <v>0</v>
      </c>
      <c r="CM306">
        <v>0</v>
      </c>
      <c r="CN306" t="s">
        <v>210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 t="s">
        <v>210</v>
      </c>
      <c r="DB306" t="s">
        <v>210</v>
      </c>
      <c r="DC306" t="s">
        <v>210</v>
      </c>
      <c r="DD306" t="s">
        <v>210</v>
      </c>
      <c r="DE306" t="s">
        <v>210</v>
      </c>
      <c r="DF306" t="s">
        <v>210</v>
      </c>
      <c r="DG306" t="s">
        <v>210</v>
      </c>
      <c r="DH306" t="s">
        <v>210</v>
      </c>
      <c r="DI306" t="s">
        <v>210</v>
      </c>
      <c r="DJ306" t="s">
        <v>210</v>
      </c>
      <c r="DK306" t="s">
        <v>210</v>
      </c>
      <c r="DL306" t="s">
        <v>210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GK306">
        <v>305</v>
      </c>
      <c r="GL306">
        <v>342</v>
      </c>
      <c r="GM306">
        <v>44</v>
      </c>
      <c r="GN306">
        <v>44</v>
      </c>
      <c r="GO306">
        <v>637</v>
      </c>
      <c r="GP306">
        <v>656</v>
      </c>
      <c r="GQ306">
        <v>2784</v>
      </c>
      <c r="GR306">
        <v>4280</v>
      </c>
      <c r="GS306">
        <v>2784</v>
      </c>
      <c r="GT306">
        <v>4280</v>
      </c>
      <c r="GU306" t="s">
        <v>340</v>
      </c>
      <c r="GV306">
        <v>14443</v>
      </c>
      <c r="GW306">
        <v>2784</v>
      </c>
      <c r="GX306">
        <v>4280</v>
      </c>
      <c r="GY306" t="s">
        <v>340</v>
      </c>
      <c r="GZ306">
        <v>14443</v>
      </c>
      <c r="HA306">
        <v>2784</v>
      </c>
      <c r="HB306">
        <v>4280</v>
      </c>
      <c r="HC306" t="s">
        <v>340</v>
      </c>
      <c r="HD306">
        <v>14443</v>
      </c>
    </row>
    <row r="307" spans="1:212" x14ac:dyDescent="0.25">
      <c r="A307" t="s">
        <v>2289</v>
      </c>
      <c r="B307">
        <v>1228</v>
      </c>
      <c r="C307" t="s">
        <v>2289</v>
      </c>
      <c r="D307" t="s">
        <v>2289</v>
      </c>
      <c r="E307" t="s">
        <v>2290</v>
      </c>
      <c r="F307" t="s">
        <v>2291</v>
      </c>
      <c r="G307" t="s">
        <v>2292</v>
      </c>
      <c r="H307">
        <v>0.47116400000000003</v>
      </c>
      <c r="I307">
        <v>0.16689300000000001</v>
      </c>
      <c r="J307">
        <v>0</v>
      </c>
      <c r="K307">
        <v>7.9772300000000001E-3</v>
      </c>
      <c r="L307">
        <v>82.069000000000003</v>
      </c>
      <c r="M307">
        <v>11.528</v>
      </c>
      <c r="N307">
        <v>82.069000000000003</v>
      </c>
      <c r="T307" s="9">
        <v>0.47116400000000003</v>
      </c>
      <c r="AA307" s="16">
        <f t="shared" si="57"/>
        <v>0</v>
      </c>
      <c r="AB307" s="13">
        <f t="shared" si="58"/>
        <v>1</v>
      </c>
      <c r="AC307" s="16">
        <f t="shared" si="59"/>
        <v>0</v>
      </c>
      <c r="AD307" s="13">
        <f t="shared" si="60"/>
        <v>0</v>
      </c>
      <c r="AE307" s="16">
        <f t="shared" si="61"/>
        <v>0</v>
      </c>
      <c r="AF307" s="13">
        <f t="shared" si="61"/>
        <v>1</v>
      </c>
      <c r="AG307" s="17">
        <f t="shared" si="62"/>
        <v>1</v>
      </c>
      <c r="AH307" s="21">
        <f t="shared" si="63"/>
        <v>0</v>
      </c>
      <c r="AI307" s="22">
        <f t="shared" si="64"/>
        <v>0</v>
      </c>
      <c r="AJ307" s="21">
        <f t="shared" si="65"/>
        <v>0</v>
      </c>
      <c r="AK307" s="22">
        <f t="shared" si="66"/>
        <v>0</v>
      </c>
      <c r="AL307" s="21">
        <f t="shared" si="67"/>
        <v>0</v>
      </c>
      <c r="AM307" s="22">
        <f t="shared" si="68"/>
        <v>0</v>
      </c>
      <c r="AN307" s="23">
        <f t="shared" si="69"/>
        <v>0</v>
      </c>
      <c r="BD307">
        <v>0</v>
      </c>
      <c r="BE307">
        <v>7.9772300000000001E-3</v>
      </c>
      <c r="BF307">
        <v>82.069000000000003</v>
      </c>
      <c r="CA307" t="s">
        <v>1714</v>
      </c>
      <c r="CB307" t="s">
        <v>2293</v>
      </c>
      <c r="CC307" t="s">
        <v>485</v>
      </c>
      <c r="CD307" t="s">
        <v>1092</v>
      </c>
      <c r="CE307" t="s">
        <v>2294</v>
      </c>
      <c r="CF307" t="s">
        <v>2295</v>
      </c>
      <c r="CG307">
        <v>12</v>
      </c>
      <c r="CH307">
        <v>2</v>
      </c>
      <c r="CI307">
        <v>2.6964999999999999</v>
      </c>
      <c r="CJ307">
        <v>0</v>
      </c>
      <c r="CK307">
        <v>0</v>
      </c>
      <c r="CL307">
        <v>0</v>
      </c>
      <c r="CM307">
        <v>0</v>
      </c>
      <c r="CN307" t="s">
        <v>210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 t="s">
        <v>210</v>
      </c>
      <c r="DB307" t="s">
        <v>210</v>
      </c>
      <c r="DC307" t="s">
        <v>210</v>
      </c>
      <c r="DD307" t="s">
        <v>210</v>
      </c>
      <c r="DE307" t="s">
        <v>210</v>
      </c>
      <c r="DF307" t="s">
        <v>210</v>
      </c>
      <c r="DG307" t="s">
        <v>210</v>
      </c>
      <c r="DH307" t="s">
        <v>210</v>
      </c>
      <c r="DI307" t="s">
        <v>210</v>
      </c>
      <c r="DJ307" t="s">
        <v>210</v>
      </c>
      <c r="DK307" t="s">
        <v>210</v>
      </c>
      <c r="DL307" t="s">
        <v>210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GK307">
        <v>306</v>
      </c>
      <c r="GL307">
        <v>343</v>
      </c>
      <c r="GM307">
        <v>1228</v>
      </c>
      <c r="GN307">
        <v>1228</v>
      </c>
      <c r="GO307">
        <v>550</v>
      </c>
      <c r="GP307">
        <v>567</v>
      </c>
      <c r="GS307">
        <v>2626</v>
      </c>
      <c r="GT307">
        <v>4115</v>
      </c>
      <c r="GU307" t="s">
        <v>340</v>
      </c>
      <c r="GV307">
        <v>9452</v>
      </c>
      <c r="GW307">
        <v>2626</v>
      </c>
      <c r="GX307">
        <v>4115</v>
      </c>
      <c r="GY307" t="s">
        <v>340</v>
      </c>
      <c r="GZ307">
        <v>9452</v>
      </c>
      <c r="HA307">
        <v>2626</v>
      </c>
      <c r="HB307">
        <v>4115</v>
      </c>
      <c r="HC307" t="s">
        <v>340</v>
      </c>
      <c r="HD307">
        <v>9452</v>
      </c>
    </row>
    <row r="308" spans="1:212" x14ac:dyDescent="0.25">
      <c r="A308" t="s">
        <v>2289</v>
      </c>
      <c r="B308">
        <v>1230</v>
      </c>
      <c r="C308" t="s">
        <v>2289</v>
      </c>
      <c r="D308" t="s">
        <v>2289</v>
      </c>
      <c r="E308" t="s">
        <v>2290</v>
      </c>
      <c r="F308" t="s">
        <v>2291</v>
      </c>
      <c r="G308" t="s">
        <v>2292</v>
      </c>
      <c r="H308">
        <v>0.47112399999999999</v>
      </c>
      <c r="I308">
        <v>0.16806399999999999</v>
      </c>
      <c r="J308">
        <v>0</v>
      </c>
      <c r="K308">
        <v>7.9772300000000001E-3</v>
      </c>
      <c r="L308">
        <v>82.069000000000003</v>
      </c>
      <c r="M308">
        <v>11.528</v>
      </c>
      <c r="N308">
        <v>82.069000000000003</v>
      </c>
      <c r="T308" s="9">
        <v>0.47112399999999999</v>
      </c>
      <c r="AA308" s="16">
        <f t="shared" si="57"/>
        <v>0</v>
      </c>
      <c r="AB308" s="13">
        <f t="shared" si="58"/>
        <v>1</v>
      </c>
      <c r="AC308" s="16">
        <f t="shared" si="59"/>
        <v>0</v>
      </c>
      <c r="AD308" s="13">
        <f t="shared" si="60"/>
        <v>0</v>
      </c>
      <c r="AE308" s="16">
        <f t="shared" si="61"/>
        <v>0</v>
      </c>
      <c r="AF308" s="13">
        <f t="shared" si="61"/>
        <v>1</v>
      </c>
      <c r="AG308" s="17">
        <f t="shared" si="62"/>
        <v>1</v>
      </c>
      <c r="AH308" s="21">
        <f t="shared" si="63"/>
        <v>0</v>
      </c>
      <c r="AI308" s="22">
        <f t="shared" si="64"/>
        <v>0</v>
      </c>
      <c r="AJ308" s="21">
        <f t="shared" si="65"/>
        <v>0</v>
      </c>
      <c r="AK308" s="22">
        <f t="shared" si="66"/>
        <v>0</v>
      </c>
      <c r="AL308" s="21">
        <f t="shared" si="67"/>
        <v>0</v>
      </c>
      <c r="AM308" s="22">
        <f t="shared" si="68"/>
        <v>0</v>
      </c>
      <c r="AN308" s="23">
        <f t="shared" si="69"/>
        <v>0</v>
      </c>
      <c r="BD308">
        <v>0</v>
      </c>
      <c r="BE308">
        <v>7.9772300000000001E-3</v>
      </c>
      <c r="BF308">
        <v>82.069000000000003</v>
      </c>
      <c r="CA308" t="s">
        <v>1714</v>
      </c>
      <c r="CB308" t="s">
        <v>2296</v>
      </c>
      <c r="CC308" t="s">
        <v>214</v>
      </c>
      <c r="CD308" t="s">
        <v>215</v>
      </c>
      <c r="CE308" t="s">
        <v>2294</v>
      </c>
      <c r="CF308" t="s">
        <v>2295</v>
      </c>
      <c r="CG308">
        <v>14</v>
      </c>
      <c r="CH308">
        <v>2</v>
      </c>
      <c r="CI308">
        <v>2.6964999999999999</v>
      </c>
      <c r="CJ308">
        <v>0</v>
      </c>
      <c r="CK308">
        <v>0</v>
      </c>
      <c r="CL308">
        <v>0</v>
      </c>
      <c r="CM308">
        <v>0</v>
      </c>
      <c r="CN308" t="s">
        <v>210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 t="s">
        <v>210</v>
      </c>
      <c r="DB308" t="s">
        <v>210</v>
      </c>
      <c r="DC308" t="s">
        <v>210</v>
      </c>
      <c r="DD308" t="s">
        <v>210</v>
      </c>
      <c r="DE308" t="s">
        <v>210</v>
      </c>
      <c r="DF308" t="s">
        <v>210</v>
      </c>
      <c r="DG308" t="s">
        <v>210</v>
      </c>
      <c r="DH308" t="s">
        <v>210</v>
      </c>
      <c r="DI308" t="s">
        <v>210</v>
      </c>
      <c r="DJ308" t="s">
        <v>210</v>
      </c>
      <c r="DK308" t="s">
        <v>210</v>
      </c>
      <c r="DL308" t="s">
        <v>210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GK308">
        <v>307</v>
      </c>
      <c r="GL308">
        <v>343</v>
      </c>
      <c r="GM308">
        <v>1230</v>
      </c>
      <c r="GN308">
        <v>1230</v>
      </c>
      <c r="GO308">
        <v>550</v>
      </c>
      <c r="GP308">
        <v>567</v>
      </c>
      <c r="GS308">
        <v>2626</v>
      </c>
      <c r="GT308">
        <v>4115</v>
      </c>
      <c r="GU308" t="s">
        <v>340</v>
      </c>
      <c r="GV308">
        <v>9452</v>
      </c>
      <c r="GW308">
        <v>2626</v>
      </c>
      <c r="GX308">
        <v>4115</v>
      </c>
      <c r="GY308" t="s">
        <v>340</v>
      </c>
      <c r="GZ308">
        <v>9452</v>
      </c>
      <c r="HA308">
        <v>2626</v>
      </c>
      <c r="HB308">
        <v>4115</v>
      </c>
      <c r="HC308" t="s">
        <v>340</v>
      </c>
      <c r="HD308">
        <v>9452</v>
      </c>
    </row>
    <row r="309" spans="1:212" x14ac:dyDescent="0.25">
      <c r="A309" t="s">
        <v>1355</v>
      </c>
      <c r="B309">
        <v>872</v>
      </c>
      <c r="C309" t="s">
        <v>1355</v>
      </c>
      <c r="D309" t="s">
        <v>1355</v>
      </c>
      <c r="E309" t="s">
        <v>1356</v>
      </c>
      <c r="F309" t="s">
        <v>1357</v>
      </c>
      <c r="G309" t="s">
        <v>1358</v>
      </c>
      <c r="H309">
        <v>0.38802799999999998</v>
      </c>
      <c r="I309">
        <v>0.19772799999999999</v>
      </c>
      <c r="J309">
        <v>0</v>
      </c>
      <c r="K309">
        <v>1.72374E-2</v>
      </c>
      <c r="L309">
        <v>49.076000000000001</v>
      </c>
      <c r="M309">
        <v>15.282</v>
      </c>
      <c r="N309">
        <v>49.076000000000001</v>
      </c>
      <c r="T309" s="9">
        <v>0.38802799999999998</v>
      </c>
      <c r="AA309" s="16">
        <f t="shared" si="57"/>
        <v>0</v>
      </c>
      <c r="AB309" s="13">
        <f t="shared" si="58"/>
        <v>1</v>
      </c>
      <c r="AC309" s="16">
        <f t="shared" si="59"/>
        <v>0</v>
      </c>
      <c r="AD309" s="13">
        <f t="shared" si="60"/>
        <v>0</v>
      </c>
      <c r="AE309" s="16">
        <f t="shared" si="61"/>
        <v>0</v>
      </c>
      <c r="AF309" s="13">
        <f t="shared" si="61"/>
        <v>1</v>
      </c>
      <c r="AG309" s="17">
        <f t="shared" si="62"/>
        <v>1</v>
      </c>
      <c r="AH309" s="21">
        <f t="shared" si="63"/>
        <v>0</v>
      </c>
      <c r="AI309" s="22">
        <f t="shared" si="64"/>
        <v>0</v>
      </c>
      <c r="AJ309" s="21">
        <f t="shared" si="65"/>
        <v>0</v>
      </c>
      <c r="AK309" s="22">
        <f t="shared" si="66"/>
        <v>0</v>
      </c>
      <c r="AL309" s="21">
        <f t="shared" si="67"/>
        <v>0</v>
      </c>
      <c r="AM309" s="22">
        <f t="shared" si="68"/>
        <v>0</v>
      </c>
      <c r="AN309" s="23">
        <f t="shared" si="69"/>
        <v>0</v>
      </c>
      <c r="BD309">
        <v>0</v>
      </c>
      <c r="BE309">
        <v>1.72374E-2</v>
      </c>
      <c r="BF309">
        <v>49.076000000000001</v>
      </c>
      <c r="CA309" t="s">
        <v>1714</v>
      </c>
      <c r="CB309" t="s">
        <v>2297</v>
      </c>
      <c r="CC309" t="s">
        <v>214</v>
      </c>
      <c r="CD309" t="s">
        <v>215</v>
      </c>
      <c r="CE309" t="s">
        <v>1362</v>
      </c>
      <c r="CF309" t="s">
        <v>1363</v>
      </c>
      <c r="CG309">
        <v>9</v>
      </c>
      <c r="CH309">
        <v>3</v>
      </c>
      <c r="CI309">
        <v>3.0638000000000001</v>
      </c>
      <c r="CJ309">
        <v>0</v>
      </c>
      <c r="CK309">
        <v>0</v>
      </c>
      <c r="CL309">
        <v>0</v>
      </c>
      <c r="CM309">
        <v>0</v>
      </c>
      <c r="CN309" t="s">
        <v>210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 t="s">
        <v>210</v>
      </c>
      <c r="DB309" t="s">
        <v>210</v>
      </c>
      <c r="DC309" t="s">
        <v>210</v>
      </c>
      <c r="DD309" t="s">
        <v>210</v>
      </c>
      <c r="DE309" t="s">
        <v>210</v>
      </c>
      <c r="DF309" t="s">
        <v>210</v>
      </c>
      <c r="DG309" t="s">
        <v>210</v>
      </c>
      <c r="DH309" t="s">
        <v>210</v>
      </c>
      <c r="DI309" t="s">
        <v>210</v>
      </c>
      <c r="DJ309" t="s">
        <v>210</v>
      </c>
      <c r="DK309" t="s">
        <v>210</v>
      </c>
      <c r="DL309" t="s">
        <v>210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GK309">
        <v>308</v>
      </c>
      <c r="GL309">
        <v>352</v>
      </c>
      <c r="GM309">
        <v>872</v>
      </c>
      <c r="GN309">
        <v>872</v>
      </c>
      <c r="GO309">
        <v>258</v>
      </c>
      <c r="GP309">
        <v>269</v>
      </c>
      <c r="GS309">
        <v>741</v>
      </c>
      <c r="GT309">
        <v>816</v>
      </c>
      <c r="GU309" t="s">
        <v>340</v>
      </c>
      <c r="GV309">
        <v>9148</v>
      </c>
      <c r="GW309">
        <v>741</v>
      </c>
      <c r="GX309">
        <v>816</v>
      </c>
      <c r="GY309" t="s">
        <v>340</v>
      </c>
      <c r="GZ309">
        <v>9148</v>
      </c>
      <c r="HA309">
        <v>741</v>
      </c>
      <c r="HB309">
        <v>816</v>
      </c>
      <c r="HC309" t="s">
        <v>340</v>
      </c>
      <c r="HD309">
        <v>9148</v>
      </c>
    </row>
    <row r="310" spans="1:212" x14ac:dyDescent="0.25">
      <c r="A310" t="s">
        <v>2298</v>
      </c>
      <c r="B310">
        <v>4</v>
      </c>
      <c r="C310" t="s">
        <v>2298</v>
      </c>
      <c r="D310" t="s">
        <v>2298</v>
      </c>
      <c r="G310" t="s">
        <v>2299</v>
      </c>
      <c r="H310">
        <v>1</v>
      </c>
      <c r="I310">
        <v>0</v>
      </c>
      <c r="J310">
        <v>58.5946</v>
      </c>
      <c r="K310">
        <v>1.8543899999999999E-2</v>
      </c>
      <c r="L310">
        <v>89.44</v>
      </c>
      <c r="M310">
        <v>7.4897999999999998</v>
      </c>
      <c r="N310">
        <v>59.225000000000001</v>
      </c>
      <c r="W310" s="11">
        <v>1</v>
      </c>
      <c r="Z310" s="13">
        <v>1</v>
      </c>
      <c r="AA310" s="16">
        <f t="shared" si="57"/>
        <v>0</v>
      </c>
      <c r="AB310" s="13">
        <f t="shared" si="58"/>
        <v>0</v>
      </c>
      <c r="AC310" s="16">
        <f t="shared" si="59"/>
        <v>1</v>
      </c>
      <c r="AD310" s="13">
        <f t="shared" si="60"/>
        <v>1</v>
      </c>
      <c r="AE310" s="16">
        <f t="shared" si="61"/>
        <v>1</v>
      </c>
      <c r="AF310" s="13">
        <f t="shared" si="61"/>
        <v>1</v>
      </c>
      <c r="AG310" s="17">
        <f t="shared" si="62"/>
        <v>2</v>
      </c>
      <c r="AH310" s="21">
        <f t="shared" si="63"/>
        <v>0</v>
      </c>
      <c r="AI310" s="22">
        <f t="shared" si="64"/>
        <v>0</v>
      </c>
      <c r="AJ310" s="21">
        <f t="shared" si="65"/>
        <v>0</v>
      </c>
      <c r="AK310" s="22">
        <f t="shared" si="66"/>
        <v>0</v>
      </c>
      <c r="AL310" s="21">
        <f t="shared" si="67"/>
        <v>0</v>
      </c>
      <c r="AM310" s="22">
        <f t="shared" si="68"/>
        <v>0</v>
      </c>
      <c r="AN310" s="23">
        <f t="shared" si="69"/>
        <v>0</v>
      </c>
      <c r="BM310">
        <v>89.440299999999993</v>
      </c>
      <c r="BN310">
        <v>1.8543899999999999E-2</v>
      </c>
      <c r="BO310">
        <v>89.44</v>
      </c>
      <c r="BV310">
        <v>58.5946</v>
      </c>
      <c r="BW310">
        <v>1.87574E-2</v>
      </c>
      <c r="BX310">
        <v>59.225000000000001</v>
      </c>
      <c r="BZ310">
        <v>1</v>
      </c>
      <c r="CA310" t="s">
        <v>1714</v>
      </c>
      <c r="CB310" t="s">
        <v>2300</v>
      </c>
      <c r="CC310" t="s">
        <v>2005</v>
      </c>
      <c r="CD310" t="s">
        <v>449</v>
      </c>
      <c r="CE310" t="s">
        <v>2301</v>
      </c>
      <c r="CF310" t="s">
        <v>2302</v>
      </c>
      <c r="CG310">
        <v>4</v>
      </c>
      <c r="CH310">
        <v>2</v>
      </c>
      <c r="CI310">
        <v>4.2910000000000004</v>
      </c>
      <c r="CJ310">
        <v>5647600</v>
      </c>
      <c r="CK310">
        <v>5647600</v>
      </c>
      <c r="CL310">
        <v>0</v>
      </c>
      <c r="CM310">
        <v>0</v>
      </c>
      <c r="CN310" t="s">
        <v>210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1099100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4548400</v>
      </c>
      <c r="DA310" t="s">
        <v>210</v>
      </c>
      <c r="DB310" t="s">
        <v>210</v>
      </c>
      <c r="DC310" t="s">
        <v>210</v>
      </c>
      <c r="DD310" t="s">
        <v>210</v>
      </c>
      <c r="DE310" t="s">
        <v>210</v>
      </c>
      <c r="DF310" t="s">
        <v>210</v>
      </c>
      <c r="DG310" t="s">
        <v>210</v>
      </c>
      <c r="DH310" t="s">
        <v>210</v>
      </c>
      <c r="DI310" t="s">
        <v>210</v>
      </c>
      <c r="DJ310" t="s">
        <v>210</v>
      </c>
      <c r="DK310" t="s">
        <v>210</v>
      </c>
      <c r="DL310" t="s">
        <v>210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1099100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4548400</v>
      </c>
      <c r="EU310">
        <v>0</v>
      </c>
      <c r="EV310">
        <v>0</v>
      </c>
      <c r="GK310">
        <v>309</v>
      </c>
      <c r="GL310">
        <v>355</v>
      </c>
      <c r="GM310">
        <v>4</v>
      </c>
      <c r="GN310">
        <v>4</v>
      </c>
      <c r="GO310">
        <v>422</v>
      </c>
      <c r="GP310">
        <v>439</v>
      </c>
      <c r="GQ310" t="s">
        <v>2303</v>
      </c>
      <c r="GR310" t="s">
        <v>2304</v>
      </c>
      <c r="GS310">
        <v>2396</v>
      </c>
      <c r="GT310">
        <v>3871</v>
      </c>
      <c r="GU310" t="s">
        <v>230</v>
      </c>
      <c r="GV310">
        <v>9086</v>
      </c>
      <c r="GW310">
        <v>2395</v>
      </c>
      <c r="GX310">
        <v>3870</v>
      </c>
      <c r="GY310" t="s">
        <v>242</v>
      </c>
      <c r="GZ310">
        <v>9328</v>
      </c>
      <c r="HA310">
        <v>2395</v>
      </c>
      <c r="HB310">
        <v>3870</v>
      </c>
      <c r="HC310" t="s">
        <v>242</v>
      </c>
      <c r="HD310">
        <v>9328</v>
      </c>
    </row>
    <row r="311" spans="1:212" x14ac:dyDescent="0.25">
      <c r="A311" t="s">
        <v>2305</v>
      </c>
      <c r="B311" t="s">
        <v>2306</v>
      </c>
      <c r="C311" t="s">
        <v>2307</v>
      </c>
      <c r="D311" t="s">
        <v>2307</v>
      </c>
      <c r="E311" t="s">
        <v>2308</v>
      </c>
      <c r="F311" t="s">
        <v>2309</v>
      </c>
      <c r="G311" t="s">
        <v>2310</v>
      </c>
      <c r="H311">
        <v>1</v>
      </c>
      <c r="I311">
        <v>0</v>
      </c>
      <c r="J311">
        <v>78.985500000000002</v>
      </c>
      <c r="K311">
        <v>1.48749E-2</v>
      </c>
      <c r="L311">
        <v>78.984999999999999</v>
      </c>
      <c r="M311">
        <v>6.8898999999999999</v>
      </c>
      <c r="N311">
        <v>78.984999999999999</v>
      </c>
      <c r="W311" s="11">
        <v>1</v>
      </c>
      <c r="AA311" s="16">
        <f t="shared" si="57"/>
        <v>0</v>
      </c>
      <c r="AB311" s="13">
        <f t="shared" si="58"/>
        <v>0</v>
      </c>
      <c r="AC311" s="16">
        <f t="shared" si="59"/>
        <v>1</v>
      </c>
      <c r="AD311" s="13">
        <f t="shared" si="60"/>
        <v>0</v>
      </c>
      <c r="AE311" s="16">
        <f t="shared" si="61"/>
        <v>1</v>
      </c>
      <c r="AF311" s="13">
        <f t="shared" si="61"/>
        <v>0</v>
      </c>
      <c r="AG311" s="17">
        <f t="shared" si="62"/>
        <v>1</v>
      </c>
      <c r="AH311" s="21">
        <f t="shared" si="63"/>
        <v>0</v>
      </c>
      <c r="AI311" s="22">
        <f t="shared" si="64"/>
        <v>0</v>
      </c>
      <c r="AJ311" s="21">
        <f t="shared" si="65"/>
        <v>0</v>
      </c>
      <c r="AK311" s="22">
        <f t="shared" si="66"/>
        <v>0</v>
      </c>
      <c r="AL311" s="21">
        <f t="shared" si="67"/>
        <v>0</v>
      </c>
      <c r="AM311" s="22">
        <f t="shared" si="68"/>
        <v>0</v>
      </c>
      <c r="AN311" s="23">
        <f t="shared" si="69"/>
        <v>0</v>
      </c>
      <c r="BM311">
        <v>78.985500000000002</v>
      </c>
      <c r="BN311">
        <v>1.48749E-2</v>
      </c>
      <c r="BO311">
        <v>78.984999999999999</v>
      </c>
      <c r="BZ311">
        <v>1</v>
      </c>
      <c r="CA311" t="s">
        <v>1714</v>
      </c>
      <c r="CB311" t="s">
        <v>2311</v>
      </c>
      <c r="CC311" t="s">
        <v>2312</v>
      </c>
      <c r="CD311" t="s">
        <v>1100</v>
      </c>
      <c r="CE311" t="s">
        <v>2313</v>
      </c>
      <c r="CF311" t="s">
        <v>2314</v>
      </c>
      <c r="CG311">
        <v>10</v>
      </c>
      <c r="CH311">
        <v>3</v>
      </c>
      <c r="CI311">
        <v>-4.4545000000000003</v>
      </c>
      <c r="CJ311">
        <v>0</v>
      </c>
      <c r="CK311">
        <v>0</v>
      </c>
      <c r="CL311">
        <v>0</v>
      </c>
      <c r="CM311">
        <v>0</v>
      </c>
      <c r="CN311" t="s">
        <v>210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 t="s">
        <v>210</v>
      </c>
      <c r="DB311" t="s">
        <v>210</v>
      </c>
      <c r="DC311" t="s">
        <v>210</v>
      </c>
      <c r="DD311" t="s">
        <v>210</v>
      </c>
      <c r="DE311" t="s">
        <v>210</v>
      </c>
      <c r="DF311" t="s">
        <v>210</v>
      </c>
      <c r="DG311" t="s">
        <v>210</v>
      </c>
      <c r="DH311" t="s">
        <v>210</v>
      </c>
      <c r="DI311" t="s">
        <v>210</v>
      </c>
      <c r="DJ311" t="s">
        <v>210</v>
      </c>
      <c r="DK311" t="s">
        <v>210</v>
      </c>
      <c r="DL311" t="s">
        <v>210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GK311">
        <v>310</v>
      </c>
      <c r="GL311">
        <v>357</v>
      </c>
      <c r="GM311">
        <v>266</v>
      </c>
      <c r="GN311">
        <v>266</v>
      </c>
      <c r="GO311">
        <v>77</v>
      </c>
      <c r="GP311">
        <v>77</v>
      </c>
      <c r="GQ311">
        <v>184</v>
      </c>
      <c r="GR311">
        <v>204</v>
      </c>
      <c r="GS311">
        <v>184</v>
      </c>
      <c r="GT311">
        <v>204</v>
      </c>
      <c r="GU311" t="s">
        <v>242</v>
      </c>
      <c r="GV311">
        <v>7253</v>
      </c>
      <c r="GW311">
        <v>184</v>
      </c>
      <c r="GX311">
        <v>204</v>
      </c>
      <c r="GY311" t="s">
        <v>242</v>
      </c>
      <c r="GZ311">
        <v>7253</v>
      </c>
      <c r="HA311">
        <v>184</v>
      </c>
      <c r="HB311">
        <v>204</v>
      </c>
      <c r="HC311" t="s">
        <v>242</v>
      </c>
      <c r="HD311">
        <v>7253</v>
      </c>
    </row>
    <row r="312" spans="1:212" x14ac:dyDescent="0.25">
      <c r="A312" t="s">
        <v>1385</v>
      </c>
      <c r="B312">
        <v>106</v>
      </c>
      <c r="C312" t="s">
        <v>1385</v>
      </c>
      <c r="D312" t="s">
        <v>1385</v>
      </c>
      <c r="E312" t="s">
        <v>1386</v>
      </c>
      <c r="F312" t="s">
        <v>1387</v>
      </c>
      <c r="G312" t="s">
        <v>1388</v>
      </c>
      <c r="H312">
        <v>0.65690700000000002</v>
      </c>
      <c r="I312">
        <v>8.3470799999999998E-2</v>
      </c>
      <c r="J312">
        <v>4.3018999999999998</v>
      </c>
      <c r="K312">
        <v>1.85308E-2</v>
      </c>
      <c r="L312">
        <v>40.588999999999999</v>
      </c>
      <c r="M312">
        <v>8.4977</v>
      </c>
      <c r="N312">
        <v>40.588999999999999</v>
      </c>
      <c r="Q312" s="7">
        <v>0.65690700000000002</v>
      </c>
      <c r="AA312" s="16">
        <f t="shared" si="57"/>
        <v>1</v>
      </c>
      <c r="AB312" s="13">
        <f t="shared" si="58"/>
        <v>0</v>
      </c>
      <c r="AC312" s="16">
        <f t="shared" si="59"/>
        <v>0</v>
      </c>
      <c r="AD312" s="13">
        <f t="shared" si="60"/>
        <v>0</v>
      </c>
      <c r="AE312" s="16">
        <f t="shared" si="61"/>
        <v>1</v>
      </c>
      <c r="AF312" s="13">
        <f t="shared" si="61"/>
        <v>0</v>
      </c>
      <c r="AG312" s="17">
        <f t="shared" si="62"/>
        <v>1</v>
      </c>
      <c r="AH312" s="21">
        <f t="shared" si="63"/>
        <v>0</v>
      </c>
      <c r="AI312" s="22">
        <f t="shared" si="64"/>
        <v>0</v>
      </c>
      <c r="AJ312" s="21">
        <f t="shared" si="65"/>
        <v>0</v>
      </c>
      <c r="AK312" s="22">
        <f t="shared" si="66"/>
        <v>0</v>
      </c>
      <c r="AL312" s="21">
        <f t="shared" si="67"/>
        <v>0</v>
      </c>
      <c r="AM312" s="22">
        <f t="shared" si="68"/>
        <v>0</v>
      </c>
      <c r="AN312" s="23">
        <f t="shared" si="69"/>
        <v>0</v>
      </c>
      <c r="AU312">
        <v>4.3018999999999998</v>
      </c>
      <c r="AV312">
        <v>1.85308E-2</v>
      </c>
      <c r="AW312">
        <v>40.588999999999999</v>
      </c>
      <c r="BZ312">
        <v>2</v>
      </c>
      <c r="CA312" t="s">
        <v>1714</v>
      </c>
      <c r="CB312" t="s">
        <v>2315</v>
      </c>
      <c r="CC312" t="s">
        <v>2316</v>
      </c>
      <c r="CD312" t="s">
        <v>940</v>
      </c>
      <c r="CE312" t="s">
        <v>1391</v>
      </c>
      <c r="CF312" t="s">
        <v>1392</v>
      </c>
      <c r="CG312">
        <v>6</v>
      </c>
      <c r="CH312">
        <v>2</v>
      </c>
      <c r="CI312">
        <v>2.4159999999999999</v>
      </c>
      <c r="CJ312">
        <v>0</v>
      </c>
      <c r="CK312">
        <v>0</v>
      </c>
      <c r="CL312">
        <v>0</v>
      </c>
      <c r="CM312">
        <v>0</v>
      </c>
      <c r="CN312" t="s">
        <v>210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 t="s">
        <v>210</v>
      </c>
      <c r="DB312" t="s">
        <v>210</v>
      </c>
      <c r="DC312" t="s">
        <v>210</v>
      </c>
      <c r="DD312" t="s">
        <v>210</v>
      </c>
      <c r="DE312" t="s">
        <v>210</v>
      </c>
      <c r="DF312" t="s">
        <v>210</v>
      </c>
      <c r="DG312" t="s">
        <v>210</v>
      </c>
      <c r="DH312" t="s">
        <v>210</v>
      </c>
      <c r="DI312" t="s">
        <v>210</v>
      </c>
      <c r="DJ312" t="s">
        <v>210</v>
      </c>
      <c r="DK312" t="s">
        <v>210</v>
      </c>
      <c r="DL312" t="s">
        <v>210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GK312">
        <v>311</v>
      </c>
      <c r="GL312">
        <v>359</v>
      </c>
      <c r="GM312">
        <v>106</v>
      </c>
      <c r="GN312">
        <v>106</v>
      </c>
      <c r="GO312">
        <v>126</v>
      </c>
      <c r="GP312">
        <v>130</v>
      </c>
      <c r="GQ312">
        <v>304</v>
      </c>
      <c r="GR312">
        <v>337</v>
      </c>
      <c r="GS312">
        <v>304</v>
      </c>
      <c r="GT312">
        <v>337</v>
      </c>
      <c r="GU312" t="s">
        <v>271</v>
      </c>
      <c r="GV312">
        <v>23326</v>
      </c>
      <c r="GW312">
        <v>304</v>
      </c>
      <c r="GX312">
        <v>337</v>
      </c>
      <c r="GY312" t="s">
        <v>271</v>
      </c>
      <c r="GZ312">
        <v>23326</v>
      </c>
      <c r="HA312">
        <v>304</v>
      </c>
      <c r="HB312">
        <v>337</v>
      </c>
      <c r="HC312" t="s">
        <v>271</v>
      </c>
      <c r="HD312">
        <v>23326</v>
      </c>
    </row>
    <row r="313" spans="1:212" x14ac:dyDescent="0.25">
      <c r="A313" t="s">
        <v>2317</v>
      </c>
      <c r="B313" t="s">
        <v>2318</v>
      </c>
      <c r="C313" t="s">
        <v>2319</v>
      </c>
      <c r="D313" t="s">
        <v>2319</v>
      </c>
      <c r="E313" t="s">
        <v>2320</v>
      </c>
      <c r="F313" t="s">
        <v>2321</v>
      </c>
      <c r="G313" t="s">
        <v>2322</v>
      </c>
      <c r="H313">
        <v>0.73414299999999999</v>
      </c>
      <c r="I313">
        <v>5.4947799999999998E-2</v>
      </c>
      <c r="J313">
        <v>7.42164</v>
      </c>
      <c r="K313">
        <v>1.8174900000000001E-2</v>
      </c>
      <c r="L313">
        <v>101.66</v>
      </c>
      <c r="M313">
        <v>11.22</v>
      </c>
      <c r="N313">
        <v>101.66</v>
      </c>
      <c r="W313" s="11">
        <v>0.73414299999999999</v>
      </c>
      <c r="AA313" s="16">
        <f t="shared" si="57"/>
        <v>0</v>
      </c>
      <c r="AB313" s="13">
        <f t="shared" si="58"/>
        <v>0</v>
      </c>
      <c r="AC313" s="16">
        <f t="shared" si="59"/>
        <v>1</v>
      </c>
      <c r="AD313" s="13">
        <f t="shared" si="60"/>
        <v>0</v>
      </c>
      <c r="AE313" s="16">
        <f t="shared" si="61"/>
        <v>1</v>
      </c>
      <c r="AF313" s="13">
        <f t="shared" si="61"/>
        <v>0</v>
      </c>
      <c r="AG313" s="17">
        <f t="shared" si="62"/>
        <v>1</v>
      </c>
      <c r="AH313" s="21">
        <f t="shared" si="63"/>
        <v>0</v>
      </c>
      <c r="AI313" s="22">
        <f t="shared" si="64"/>
        <v>0</v>
      </c>
      <c r="AJ313" s="21">
        <f t="shared" si="65"/>
        <v>0</v>
      </c>
      <c r="AK313" s="22">
        <f t="shared" si="66"/>
        <v>0</v>
      </c>
      <c r="AL313" s="21">
        <f t="shared" si="67"/>
        <v>0</v>
      </c>
      <c r="AM313" s="22">
        <f t="shared" si="68"/>
        <v>0</v>
      </c>
      <c r="AN313" s="23">
        <f t="shared" si="69"/>
        <v>0</v>
      </c>
      <c r="BM313">
        <v>7.42164</v>
      </c>
      <c r="BN313">
        <v>1.8174900000000001E-2</v>
      </c>
      <c r="BO313">
        <v>101.66</v>
      </c>
      <c r="BZ313">
        <v>1</v>
      </c>
      <c r="CA313" t="s">
        <v>1714</v>
      </c>
      <c r="CB313" t="s">
        <v>2323</v>
      </c>
      <c r="CC313" t="s">
        <v>2324</v>
      </c>
      <c r="CD313" t="s">
        <v>2325</v>
      </c>
      <c r="CE313" t="s">
        <v>2326</v>
      </c>
      <c r="CF313" t="s">
        <v>2327</v>
      </c>
      <c r="CG313">
        <v>9</v>
      </c>
      <c r="CH313">
        <v>2</v>
      </c>
      <c r="CI313">
        <v>-2.5284</v>
      </c>
      <c r="CJ313">
        <v>189360</v>
      </c>
      <c r="CK313">
        <v>189360</v>
      </c>
      <c r="CL313">
        <v>0</v>
      </c>
      <c r="CM313">
        <v>0</v>
      </c>
      <c r="CN313" t="s">
        <v>210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189360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 t="s">
        <v>210</v>
      </c>
      <c r="DB313" t="s">
        <v>210</v>
      </c>
      <c r="DC313" t="s">
        <v>210</v>
      </c>
      <c r="DD313" t="s">
        <v>210</v>
      </c>
      <c r="DE313" t="s">
        <v>210</v>
      </c>
      <c r="DF313" t="s">
        <v>210</v>
      </c>
      <c r="DG313" t="s">
        <v>210</v>
      </c>
      <c r="DH313" t="s">
        <v>210</v>
      </c>
      <c r="DI313" t="s">
        <v>210</v>
      </c>
      <c r="DJ313" t="s">
        <v>210</v>
      </c>
      <c r="DK313" t="s">
        <v>210</v>
      </c>
      <c r="DL313" t="s">
        <v>210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189360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GK313">
        <v>312</v>
      </c>
      <c r="GL313">
        <v>361</v>
      </c>
      <c r="GM313">
        <v>1864</v>
      </c>
      <c r="GN313">
        <v>1864</v>
      </c>
      <c r="GO313">
        <v>566</v>
      </c>
      <c r="GP313">
        <v>583</v>
      </c>
      <c r="GQ313">
        <v>2657</v>
      </c>
      <c r="GR313">
        <v>4147</v>
      </c>
      <c r="GS313">
        <v>2657</v>
      </c>
      <c r="GT313">
        <v>4147</v>
      </c>
      <c r="GU313" t="s">
        <v>242</v>
      </c>
      <c r="GV313">
        <v>12457</v>
      </c>
      <c r="GW313">
        <v>2657</v>
      </c>
      <c r="GX313">
        <v>4147</v>
      </c>
      <c r="GY313" t="s">
        <v>242</v>
      </c>
      <c r="GZ313">
        <v>12457</v>
      </c>
      <c r="HA313">
        <v>2657</v>
      </c>
      <c r="HB313">
        <v>4147</v>
      </c>
      <c r="HC313" t="s">
        <v>242</v>
      </c>
      <c r="HD313">
        <v>12457</v>
      </c>
    </row>
    <row r="314" spans="1:212" x14ac:dyDescent="0.25">
      <c r="A314" t="s">
        <v>1393</v>
      </c>
      <c r="B314">
        <v>218</v>
      </c>
      <c r="C314" t="s">
        <v>1393</v>
      </c>
      <c r="D314" t="s">
        <v>1393</v>
      </c>
      <c r="E314" t="s">
        <v>1394</v>
      </c>
      <c r="F314" t="s">
        <v>1395</v>
      </c>
      <c r="G314" t="s">
        <v>1396</v>
      </c>
      <c r="H314">
        <v>0.98094700000000001</v>
      </c>
      <c r="I314">
        <v>2.6313399999999998E-3</v>
      </c>
      <c r="J314">
        <v>16.2346</v>
      </c>
      <c r="K314">
        <v>1.31313E-2</v>
      </c>
      <c r="L314">
        <v>54.204999999999998</v>
      </c>
      <c r="M314">
        <v>16.045000000000002</v>
      </c>
      <c r="N314">
        <v>54.204999999999998</v>
      </c>
      <c r="T314" s="9">
        <v>0.82136200000000004</v>
      </c>
      <c r="W314" s="11">
        <v>0.98094700000000001</v>
      </c>
      <c r="AA314" s="16">
        <f t="shared" si="57"/>
        <v>0</v>
      </c>
      <c r="AB314" s="13">
        <f t="shared" si="58"/>
        <v>1</v>
      </c>
      <c r="AC314" s="16">
        <f t="shared" si="59"/>
        <v>1</v>
      </c>
      <c r="AD314" s="13">
        <f t="shared" si="60"/>
        <v>0</v>
      </c>
      <c r="AE314" s="16">
        <f t="shared" si="61"/>
        <v>1</v>
      </c>
      <c r="AF314" s="13">
        <f t="shared" si="61"/>
        <v>1</v>
      </c>
      <c r="AG314" s="17">
        <f t="shared" si="62"/>
        <v>2</v>
      </c>
      <c r="AH314" s="21">
        <f t="shared" si="63"/>
        <v>0</v>
      </c>
      <c r="AI314" s="22">
        <f t="shared" si="64"/>
        <v>0</v>
      </c>
      <c r="AJ314" s="21">
        <f t="shared" si="65"/>
        <v>0</v>
      </c>
      <c r="AK314" s="22">
        <f t="shared" si="66"/>
        <v>0</v>
      </c>
      <c r="AL314" s="21">
        <f t="shared" si="67"/>
        <v>0</v>
      </c>
      <c r="AM314" s="22">
        <f t="shared" si="68"/>
        <v>0</v>
      </c>
      <c r="AN314" s="23">
        <f t="shared" si="69"/>
        <v>0</v>
      </c>
      <c r="BD314">
        <v>4.6136799999999996</v>
      </c>
      <c r="BE314">
        <v>1.7713799999999998E-2</v>
      </c>
      <c r="BF314">
        <v>40.715000000000003</v>
      </c>
      <c r="BM314">
        <v>16.2346</v>
      </c>
      <c r="BN314">
        <v>1.31313E-2</v>
      </c>
      <c r="BO314">
        <v>54.204999999999998</v>
      </c>
      <c r="BZ314">
        <v>3</v>
      </c>
      <c r="CA314" t="s">
        <v>1714</v>
      </c>
      <c r="CB314" t="s">
        <v>2328</v>
      </c>
      <c r="CC314" t="s">
        <v>2329</v>
      </c>
      <c r="CD314" t="s">
        <v>266</v>
      </c>
      <c r="CE314" t="s">
        <v>1399</v>
      </c>
      <c r="CF314" t="s">
        <v>1400</v>
      </c>
      <c r="CG314">
        <v>1</v>
      </c>
      <c r="CH314">
        <v>2</v>
      </c>
      <c r="CI314">
        <v>4.3955000000000002</v>
      </c>
      <c r="CJ314">
        <v>0</v>
      </c>
      <c r="CK314">
        <v>0</v>
      </c>
      <c r="CL314">
        <v>0</v>
      </c>
      <c r="CM314">
        <v>0</v>
      </c>
      <c r="CN314" t="s">
        <v>210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 t="s">
        <v>210</v>
      </c>
      <c r="DB314" t="s">
        <v>210</v>
      </c>
      <c r="DC314" t="s">
        <v>210</v>
      </c>
      <c r="DD314" t="s">
        <v>210</v>
      </c>
      <c r="DE314" t="s">
        <v>210</v>
      </c>
      <c r="DF314" t="s">
        <v>210</v>
      </c>
      <c r="DG314" t="s">
        <v>210</v>
      </c>
      <c r="DH314" t="s">
        <v>210</v>
      </c>
      <c r="DI314" t="s">
        <v>210</v>
      </c>
      <c r="DJ314" t="s">
        <v>210</v>
      </c>
      <c r="DK314" t="s">
        <v>210</v>
      </c>
      <c r="DL314" t="s">
        <v>210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GK314">
        <v>313</v>
      </c>
      <c r="GL314">
        <v>362</v>
      </c>
      <c r="GM314">
        <v>218</v>
      </c>
      <c r="GN314">
        <v>218</v>
      </c>
      <c r="GO314">
        <v>638</v>
      </c>
      <c r="GP314">
        <v>657</v>
      </c>
      <c r="GQ314" t="s">
        <v>1401</v>
      </c>
      <c r="GR314" t="s">
        <v>1402</v>
      </c>
      <c r="GS314">
        <v>2787</v>
      </c>
      <c r="GT314">
        <v>4283</v>
      </c>
      <c r="GU314" t="s">
        <v>242</v>
      </c>
      <c r="GV314">
        <v>9790</v>
      </c>
      <c r="GW314">
        <v>2787</v>
      </c>
      <c r="GX314">
        <v>4283</v>
      </c>
      <c r="GY314" t="s">
        <v>242</v>
      </c>
      <c r="GZ314">
        <v>9790</v>
      </c>
      <c r="HA314">
        <v>2787</v>
      </c>
      <c r="HB314">
        <v>4283</v>
      </c>
      <c r="HC314" t="s">
        <v>242</v>
      </c>
      <c r="HD314">
        <v>9790</v>
      </c>
    </row>
    <row r="315" spans="1:212" x14ac:dyDescent="0.25">
      <c r="A315" t="s">
        <v>1393</v>
      </c>
      <c r="B315">
        <v>222</v>
      </c>
      <c r="C315" t="s">
        <v>1393</v>
      </c>
      <c r="D315" t="s">
        <v>1393</v>
      </c>
      <c r="E315" t="s">
        <v>1394</v>
      </c>
      <c r="F315" t="s">
        <v>1395</v>
      </c>
      <c r="G315" t="s">
        <v>1396</v>
      </c>
      <c r="H315">
        <v>0.84363500000000002</v>
      </c>
      <c r="I315">
        <v>2.6370600000000001E-2</v>
      </c>
      <c r="J315">
        <v>6.9576900000000004</v>
      </c>
      <c r="K315">
        <v>1.31313E-2</v>
      </c>
      <c r="L315">
        <v>54.204999999999998</v>
      </c>
      <c r="M315">
        <v>16.045000000000002</v>
      </c>
      <c r="N315">
        <v>44.395000000000003</v>
      </c>
      <c r="W315" s="11">
        <v>0.84363500000000002</v>
      </c>
      <c r="AA315" s="16">
        <f t="shared" si="57"/>
        <v>0</v>
      </c>
      <c r="AB315" s="13">
        <f t="shared" si="58"/>
        <v>0</v>
      </c>
      <c r="AC315" s="16">
        <f t="shared" si="59"/>
        <v>1</v>
      </c>
      <c r="AD315" s="13">
        <f t="shared" si="60"/>
        <v>0</v>
      </c>
      <c r="AE315" s="16">
        <f t="shared" si="61"/>
        <v>1</v>
      </c>
      <c r="AF315" s="13">
        <f t="shared" si="61"/>
        <v>0</v>
      </c>
      <c r="AG315" s="17">
        <f t="shared" si="62"/>
        <v>1</v>
      </c>
      <c r="AH315" s="21">
        <f t="shared" si="63"/>
        <v>0</v>
      </c>
      <c r="AI315" s="22">
        <f t="shared" si="64"/>
        <v>0</v>
      </c>
      <c r="AJ315" s="21">
        <f t="shared" si="65"/>
        <v>0</v>
      </c>
      <c r="AK315" s="22">
        <f t="shared" si="66"/>
        <v>0</v>
      </c>
      <c r="AL315" s="21">
        <f t="shared" si="67"/>
        <v>0</v>
      </c>
      <c r="AM315" s="22">
        <f t="shared" si="68"/>
        <v>0</v>
      </c>
      <c r="AN315" s="23">
        <f t="shared" si="69"/>
        <v>0</v>
      </c>
      <c r="BM315">
        <v>6.9576900000000004</v>
      </c>
      <c r="BN315">
        <v>1.31313E-2</v>
      </c>
      <c r="BO315">
        <v>54.204999999999998</v>
      </c>
      <c r="BZ315">
        <v>3</v>
      </c>
      <c r="CA315" t="s">
        <v>1714</v>
      </c>
      <c r="CB315" t="s">
        <v>2330</v>
      </c>
      <c r="CC315" t="s">
        <v>2331</v>
      </c>
      <c r="CD315" t="s">
        <v>632</v>
      </c>
      <c r="CE315" t="s">
        <v>2332</v>
      </c>
      <c r="CF315" t="s">
        <v>2333</v>
      </c>
      <c r="CG315">
        <v>5</v>
      </c>
      <c r="CH315">
        <v>2</v>
      </c>
      <c r="CI315">
        <v>3.9474999999999998</v>
      </c>
      <c r="CJ315">
        <v>0</v>
      </c>
      <c r="CK315">
        <v>0</v>
      </c>
      <c r="CL315">
        <v>0</v>
      </c>
      <c r="CM315">
        <v>0</v>
      </c>
      <c r="CN315" t="s">
        <v>210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 t="s">
        <v>210</v>
      </c>
      <c r="DB315" t="s">
        <v>210</v>
      </c>
      <c r="DC315" t="s">
        <v>210</v>
      </c>
      <c r="DD315" t="s">
        <v>210</v>
      </c>
      <c r="DE315" t="s">
        <v>210</v>
      </c>
      <c r="DF315" t="s">
        <v>210</v>
      </c>
      <c r="DG315" t="s">
        <v>210</v>
      </c>
      <c r="DH315" t="s">
        <v>210</v>
      </c>
      <c r="DI315" t="s">
        <v>210</v>
      </c>
      <c r="DJ315" t="s">
        <v>210</v>
      </c>
      <c r="DK315" t="s">
        <v>210</v>
      </c>
      <c r="DL315" t="s">
        <v>210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GK315">
        <v>314</v>
      </c>
      <c r="GL315">
        <v>362</v>
      </c>
      <c r="GM315">
        <v>222</v>
      </c>
      <c r="GN315">
        <v>222</v>
      </c>
      <c r="GO315">
        <v>638</v>
      </c>
      <c r="GP315">
        <v>657</v>
      </c>
      <c r="GQ315" t="s">
        <v>2334</v>
      </c>
      <c r="GR315" t="s">
        <v>2335</v>
      </c>
      <c r="GS315">
        <v>2786</v>
      </c>
      <c r="GT315">
        <v>4282</v>
      </c>
      <c r="GU315" t="s">
        <v>242</v>
      </c>
      <c r="GV315">
        <v>9096</v>
      </c>
      <c r="GW315">
        <v>2787</v>
      </c>
      <c r="GX315">
        <v>4283</v>
      </c>
      <c r="GY315" t="s">
        <v>242</v>
      </c>
      <c r="GZ315">
        <v>9790</v>
      </c>
      <c r="HA315">
        <v>2787</v>
      </c>
      <c r="HB315">
        <v>4283</v>
      </c>
      <c r="HC315" t="s">
        <v>242</v>
      </c>
      <c r="HD315">
        <v>9790</v>
      </c>
    </row>
    <row r="316" spans="1:212" x14ac:dyDescent="0.25">
      <c r="A316" t="s">
        <v>1446</v>
      </c>
      <c r="B316">
        <v>607</v>
      </c>
      <c r="C316" t="s">
        <v>1446</v>
      </c>
      <c r="D316" t="s">
        <v>1446</v>
      </c>
      <c r="G316" t="s">
        <v>1447</v>
      </c>
      <c r="H316">
        <v>0.80890600000000001</v>
      </c>
      <c r="I316">
        <v>3.4908300000000003E-2</v>
      </c>
      <c r="J316">
        <v>5.2114099999999999</v>
      </c>
      <c r="K316">
        <v>1.7657699999999998E-2</v>
      </c>
      <c r="L316">
        <v>54.343000000000004</v>
      </c>
      <c r="M316">
        <v>13.574999999999999</v>
      </c>
      <c r="N316">
        <v>54.343000000000004</v>
      </c>
      <c r="Z316" s="13">
        <v>0.80890600000000001</v>
      </c>
      <c r="AA316" s="16">
        <f t="shared" si="57"/>
        <v>0</v>
      </c>
      <c r="AB316" s="13">
        <f t="shared" si="58"/>
        <v>0</v>
      </c>
      <c r="AC316" s="16">
        <f t="shared" si="59"/>
        <v>0</v>
      </c>
      <c r="AD316" s="13">
        <f t="shared" si="60"/>
        <v>1</v>
      </c>
      <c r="AE316" s="16">
        <f t="shared" si="61"/>
        <v>0</v>
      </c>
      <c r="AF316" s="13">
        <f t="shared" si="61"/>
        <v>1</v>
      </c>
      <c r="AG316" s="17">
        <f t="shared" si="62"/>
        <v>1</v>
      </c>
      <c r="AH316" s="21">
        <f t="shared" si="63"/>
        <v>0</v>
      </c>
      <c r="AI316" s="22">
        <f t="shared" si="64"/>
        <v>0</v>
      </c>
      <c r="AJ316" s="21">
        <f t="shared" si="65"/>
        <v>0</v>
      </c>
      <c r="AK316" s="22">
        <f t="shared" si="66"/>
        <v>0</v>
      </c>
      <c r="AL316" s="21">
        <f t="shared" si="67"/>
        <v>0</v>
      </c>
      <c r="AM316" s="22">
        <f t="shared" si="68"/>
        <v>0</v>
      </c>
      <c r="AN316" s="23">
        <f t="shared" si="69"/>
        <v>0</v>
      </c>
      <c r="BV316">
        <v>5.2114099999999999</v>
      </c>
      <c r="BW316">
        <v>1.7657699999999998E-2</v>
      </c>
      <c r="BX316">
        <v>54.343000000000004</v>
      </c>
      <c r="BZ316">
        <v>2</v>
      </c>
      <c r="CA316" t="s">
        <v>1714</v>
      </c>
      <c r="CB316" t="s">
        <v>2336</v>
      </c>
      <c r="CC316" t="s">
        <v>768</v>
      </c>
      <c r="CD316" t="s">
        <v>808</v>
      </c>
      <c r="CE316" t="s">
        <v>1450</v>
      </c>
      <c r="CF316" t="s">
        <v>1451</v>
      </c>
      <c r="CG316">
        <v>2</v>
      </c>
      <c r="CH316">
        <v>2</v>
      </c>
      <c r="CI316">
        <v>-3.6852</v>
      </c>
      <c r="CJ316">
        <v>0</v>
      </c>
      <c r="CK316">
        <v>0</v>
      </c>
      <c r="CL316">
        <v>0</v>
      </c>
      <c r="CM316">
        <v>0</v>
      </c>
      <c r="CN316" t="s">
        <v>210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 t="s">
        <v>210</v>
      </c>
      <c r="DB316" t="s">
        <v>210</v>
      </c>
      <c r="DC316" t="s">
        <v>210</v>
      </c>
      <c r="DD316" t="s">
        <v>210</v>
      </c>
      <c r="DE316" t="s">
        <v>210</v>
      </c>
      <c r="DF316" t="s">
        <v>210</v>
      </c>
      <c r="DG316" t="s">
        <v>210</v>
      </c>
      <c r="DH316" t="s">
        <v>210</v>
      </c>
      <c r="DI316" t="s">
        <v>210</v>
      </c>
      <c r="DJ316" t="s">
        <v>210</v>
      </c>
      <c r="DK316" t="s">
        <v>210</v>
      </c>
      <c r="DL316" t="s">
        <v>210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GK316">
        <v>315</v>
      </c>
      <c r="GL316">
        <v>372</v>
      </c>
      <c r="GM316">
        <v>607</v>
      </c>
      <c r="GN316">
        <v>607</v>
      </c>
      <c r="GO316">
        <v>310</v>
      </c>
      <c r="GP316">
        <v>324</v>
      </c>
      <c r="GQ316">
        <v>1469</v>
      </c>
      <c r="GR316">
        <v>2123</v>
      </c>
      <c r="GS316">
        <v>1469</v>
      </c>
      <c r="GT316">
        <v>2123</v>
      </c>
      <c r="GU316" t="s">
        <v>230</v>
      </c>
      <c r="GV316">
        <v>14319</v>
      </c>
      <c r="GW316">
        <v>1469</v>
      </c>
      <c r="GX316">
        <v>2123</v>
      </c>
      <c r="GY316" t="s">
        <v>230</v>
      </c>
      <c r="GZ316">
        <v>14319</v>
      </c>
      <c r="HA316">
        <v>1469</v>
      </c>
      <c r="HB316">
        <v>2123</v>
      </c>
      <c r="HC316" t="s">
        <v>230</v>
      </c>
      <c r="HD316">
        <v>14319</v>
      </c>
    </row>
    <row r="317" spans="1:212" x14ac:dyDescent="0.25">
      <c r="A317" t="s">
        <v>1452</v>
      </c>
      <c r="B317" t="s">
        <v>2337</v>
      </c>
      <c r="C317" t="s">
        <v>1454</v>
      </c>
      <c r="D317" t="s">
        <v>1454</v>
      </c>
      <c r="E317" t="s">
        <v>1455</v>
      </c>
      <c r="F317" t="s">
        <v>1456</v>
      </c>
      <c r="G317" t="s">
        <v>1457</v>
      </c>
      <c r="H317">
        <v>0.197772</v>
      </c>
      <c r="I317">
        <v>0.26366499999999998</v>
      </c>
      <c r="J317">
        <v>0</v>
      </c>
      <c r="K317">
        <v>1.5695299999999999E-2</v>
      </c>
      <c r="L317">
        <v>49.5</v>
      </c>
      <c r="M317">
        <v>21.638999999999999</v>
      </c>
      <c r="N317">
        <v>49.5</v>
      </c>
      <c r="X317" s="13">
        <v>0.197772</v>
      </c>
      <c r="AA317" s="16">
        <f t="shared" si="57"/>
        <v>0</v>
      </c>
      <c r="AB317" s="13">
        <f t="shared" si="58"/>
        <v>0</v>
      </c>
      <c r="AC317" s="16">
        <f t="shared" si="59"/>
        <v>0</v>
      </c>
      <c r="AD317" s="13">
        <f t="shared" si="60"/>
        <v>1</v>
      </c>
      <c r="AE317" s="16">
        <f t="shared" si="61"/>
        <v>0</v>
      </c>
      <c r="AF317" s="13">
        <f t="shared" si="61"/>
        <v>1</v>
      </c>
      <c r="AG317" s="17">
        <f t="shared" si="62"/>
        <v>1</v>
      </c>
      <c r="AH317" s="21">
        <f t="shared" si="63"/>
        <v>0</v>
      </c>
      <c r="AI317" s="22">
        <f t="shared" si="64"/>
        <v>0</v>
      </c>
      <c r="AJ317" s="21">
        <f t="shared" si="65"/>
        <v>0</v>
      </c>
      <c r="AK317" s="22">
        <f t="shared" si="66"/>
        <v>1</v>
      </c>
      <c r="AL317" s="21">
        <f t="shared" si="67"/>
        <v>0</v>
      </c>
      <c r="AM317" s="22">
        <f t="shared" si="68"/>
        <v>1</v>
      </c>
      <c r="AN317" s="23">
        <f t="shared" si="69"/>
        <v>1</v>
      </c>
      <c r="BP317">
        <v>0</v>
      </c>
      <c r="BQ317">
        <v>1.5695299999999999E-2</v>
      </c>
      <c r="BR317">
        <v>49.5</v>
      </c>
      <c r="CA317" t="s">
        <v>1714</v>
      </c>
      <c r="CB317" t="s">
        <v>2338</v>
      </c>
      <c r="CC317" t="s">
        <v>214</v>
      </c>
      <c r="CD317" t="s">
        <v>215</v>
      </c>
      <c r="CE317" t="s">
        <v>1460</v>
      </c>
      <c r="CF317" t="s">
        <v>1461</v>
      </c>
      <c r="CG317">
        <v>7</v>
      </c>
      <c r="CH317">
        <v>2</v>
      </c>
      <c r="CI317">
        <v>-1.1960999999999999</v>
      </c>
      <c r="CJ317">
        <v>0</v>
      </c>
      <c r="CK317">
        <v>0</v>
      </c>
      <c r="CL317">
        <v>0</v>
      </c>
      <c r="CM317">
        <v>0</v>
      </c>
      <c r="CN317" t="s">
        <v>210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 t="s">
        <v>210</v>
      </c>
      <c r="DB317" t="s">
        <v>210</v>
      </c>
      <c r="DC317" t="s">
        <v>210</v>
      </c>
      <c r="DD317" t="s">
        <v>210</v>
      </c>
      <c r="DE317" t="s">
        <v>210</v>
      </c>
      <c r="DF317" t="s">
        <v>210</v>
      </c>
      <c r="DG317" t="s">
        <v>210</v>
      </c>
      <c r="DH317" t="s">
        <v>210</v>
      </c>
      <c r="DI317" t="s">
        <v>210</v>
      </c>
      <c r="DJ317" t="s">
        <v>210</v>
      </c>
      <c r="DK317" t="s">
        <v>210</v>
      </c>
      <c r="DL317" t="s">
        <v>210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GK317">
        <v>316</v>
      </c>
      <c r="GL317">
        <v>373</v>
      </c>
      <c r="GM317">
        <v>1604</v>
      </c>
      <c r="GN317">
        <v>1604</v>
      </c>
      <c r="GO317">
        <v>253</v>
      </c>
      <c r="GP317">
        <v>263</v>
      </c>
      <c r="GS317">
        <v>713</v>
      </c>
      <c r="GT317">
        <v>786</v>
      </c>
      <c r="GU317" t="s">
        <v>283</v>
      </c>
      <c r="GV317">
        <v>5695</v>
      </c>
      <c r="GW317">
        <v>713</v>
      </c>
      <c r="GX317">
        <v>786</v>
      </c>
      <c r="GY317" t="s">
        <v>283</v>
      </c>
      <c r="GZ317">
        <v>5695</v>
      </c>
      <c r="HA317">
        <v>713</v>
      </c>
      <c r="HB317">
        <v>786</v>
      </c>
      <c r="HC317" t="s">
        <v>283</v>
      </c>
      <c r="HD317">
        <v>5695</v>
      </c>
    </row>
    <row r="318" spans="1:212" x14ac:dyDescent="0.25">
      <c r="A318" t="s">
        <v>1477</v>
      </c>
      <c r="B318">
        <v>97</v>
      </c>
      <c r="C318" t="s">
        <v>1477</v>
      </c>
      <c r="D318" t="s">
        <v>1477</v>
      </c>
      <c r="E318" t="s">
        <v>1478</v>
      </c>
      <c r="F318" t="s">
        <v>1479</v>
      </c>
      <c r="G318" t="s">
        <v>1480</v>
      </c>
      <c r="H318">
        <v>0.36261199999999999</v>
      </c>
      <c r="I318">
        <v>0.20403299999999999</v>
      </c>
      <c r="J318">
        <v>0</v>
      </c>
      <c r="K318">
        <v>1.9298599999999999E-2</v>
      </c>
      <c r="L318">
        <v>41.115000000000002</v>
      </c>
      <c r="M318">
        <v>22.416</v>
      </c>
      <c r="N318">
        <v>41.115000000000002</v>
      </c>
      <c r="Z318" s="13">
        <v>0.36261199999999999</v>
      </c>
      <c r="AA318" s="16">
        <f t="shared" si="57"/>
        <v>0</v>
      </c>
      <c r="AB318" s="13">
        <f t="shared" si="58"/>
        <v>0</v>
      </c>
      <c r="AC318" s="16">
        <f t="shared" si="59"/>
        <v>0</v>
      </c>
      <c r="AD318" s="13">
        <f t="shared" si="60"/>
        <v>1</v>
      </c>
      <c r="AE318" s="16">
        <f t="shared" si="61"/>
        <v>0</v>
      </c>
      <c r="AF318" s="13">
        <f t="shared" si="61"/>
        <v>1</v>
      </c>
      <c r="AG318" s="17">
        <f t="shared" si="62"/>
        <v>1</v>
      </c>
      <c r="AH318" s="21">
        <f t="shared" si="63"/>
        <v>0</v>
      </c>
      <c r="AI318" s="22">
        <f t="shared" si="64"/>
        <v>0</v>
      </c>
      <c r="AJ318" s="21">
        <f t="shared" si="65"/>
        <v>0</v>
      </c>
      <c r="AK318" s="22">
        <f t="shared" si="66"/>
        <v>0</v>
      </c>
      <c r="AL318" s="21">
        <f t="shared" si="67"/>
        <v>0</v>
      </c>
      <c r="AM318" s="22">
        <f t="shared" si="68"/>
        <v>0</v>
      </c>
      <c r="AN318" s="23">
        <f t="shared" si="69"/>
        <v>0</v>
      </c>
      <c r="BV318">
        <v>0</v>
      </c>
      <c r="BW318">
        <v>1.9298599999999999E-2</v>
      </c>
      <c r="BX318">
        <v>41.115000000000002</v>
      </c>
      <c r="CA318" t="s">
        <v>1714</v>
      </c>
      <c r="CB318" t="s">
        <v>2339</v>
      </c>
      <c r="CC318" t="s">
        <v>2340</v>
      </c>
      <c r="CD318" t="s">
        <v>2341</v>
      </c>
      <c r="CE318" t="s">
        <v>1484</v>
      </c>
      <c r="CF318" t="s">
        <v>1485</v>
      </c>
      <c r="CG318">
        <v>9</v>
      </c>
      <c r="CH318">
        <v>3</v>
      </c>
      <c r="CI318">
        <v>-4.3848000000000003</v>
      </c>
      <c r="CJ318">
        <v>0</v>
      </c>
      <c r="CK318">
        <v>0</v>
      </c>
      <c r="CL318">
        <v>0</v>
      </c>
      <c r="CM318">
        <v>0</v>
      </c>
      <c r="CN318" t="s">
        <v>210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 t="s">
        <v>210</v>
      </c>
      <c r="DB318" t="s">
        <v>210</v>
      </c>
      <c r="DC318" t="s">
        <v>210</v>
      </c>
      <c r="DD318" t="s">
        <v>210</v>
      </c>
      <c r="DE318" t="s">
        <v>210</v>
      </c>
      <c r="DF318" t="s">
        <v>210</v>
      </c>
      <c r="DG318" t="s">
        <v>210</v>
      </c>
      <c r="DH318" t="s">
        <v>210</v>
      </c>
      <c r="DI318" t="s">
        <v>210</v>
      </c>
      <c r="DJ318" t="s">
        <v>210</v>
      </c>
      <c r="DK318" t="s">
        <v>210</v>
      </c>
      <c r="DL318" t="s">
        <v>210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GK318">
        <v>317</v>
      </c>
      <c r="GL318">
        <v>376</v>
      </c>
      <c r="GM318">
        <v>97</v>
      </c>
      <c r="GN318">
        <v>97</v>
      </c>
      <c r="GO318">
        <v>676</v>
      </c>
      <c r="GP318">
        <v>696</v>
      </c>
      <c r="GS318">
        <v>3850</v>
      </c>
      <c r="GT318">
        <v>5843</v>
      </c>
      <c r="GU318" t="s">
        <v>230</v>
      </c>
      <c r="GV318">
        <v>16249</v>
      </c>
      <c r="GW318">
        <v>3850</v>
      </c>
      <c r="GX318">
        <v>5843</v>
      </c>
      <c r="GY318" t="s">
        <v>230</v>
      </c>
      <c r="GZ318">
        <v>16249</v>
      </c>
      <c r="HA318">
        <v>3850</v>
      </c>
      <c r="HB318">
        <v>5843</v>
      </c>
      <c r="HC318" t="s">
        <v>230</v>
      </c>
      <c r="HD318">
        <v>16249</v>
      </c>
    </row>
    <row r="319" spans="1:212" x14ac:dyDescent="0.25">
      <c r="A319" t="s">
        <v>1477</v>
      </c>
      <c r="B319">
        <v>98</v>
      </c>
      <c r="C319" t="s">
        <v>1477</v>
      </c>
      <c r="D319" t="s">
        <v>1477</v>
      </c>
      <c r="E319" t="s">
        <v>1478</v>
      </c>
      <c r="F319" t="s">
        <v>1479</v>
      </c>
      <c r="G319" t="s">
        <v>1480</v>
      </c>
      <c r="H319">
        <v>0.370284</v>
      </c>
      <c r="I319">
        <v>0.20274700000000001</v>
      </c>
      <c r="J319">
        <v>0</v>
      </c>
      <c r="K319">
        <v>1.9298599999999999E-2</v>
      </c>
      <c r="L319">
        <v>41.115000000000002</v>
      </c>
      <c r="M319">
        <v>22.416</v>
      </c>
      <c r="N319">
        <v>41.115000000000002</v>
      </c>
      <c r="Z319" s="13">
        <v>0.370284</v>
      </c>
      <c r="AA319" s="16">
        <f t="shared" si="57"/>
        <v>0</v>
      </c>
      <c r="AB319" s="13">
        <f t="shared" si="58"/>
        <v>0</v>
      </c>
      <c r="AC319" s="16">
        <f t="shared" si="59"/>
        <v>0</v>
      </c>
      <c r="AD319" s="13">
        <f t="shared" si="60"/>
        <v>1</v>
      </c>
      <c r="AE319" s="16">
        <f t="shared" si="61"/>
        <v>0</v>
      </c>
      <c r="AF319" s="13">
        <f t="shared" si="61"/>
        <v>1</v>
      </c>
      <c r="AG319" s="17">
        <f t="shared" si="62"/>
        <v>1</v>
      </c>
      <c r="AH319" s="21">
        <f t="shared" si="63"/>
        <v>0</v>
      </c>
      <c r="AI319" s="22">
        <f t="shared" si="64"/>
        <v>0</v>
      </c>
      <c r="AJ319" s="21">
        <f t="shared" si="65"/>
        <v>0</v>
      </c>
      <c r="AK319" s="22">
        <f t="shared" si="66"/>
        <v>0</v>
      </c>
      <c r="AL319" s="21">
        <f t="shared" si="67"/>
        <v>0</v>
      </c>
      <c r="AM319" s="22">
        <f t="shared" si="68"/>
        <v>0</v>
      </c>
      <c r="AN319" s="23">
        <f t="shared" si="69"/>
        <v>0</v>
      </c>
      <c r="BV319">
        <v>0</v>
      </c>
      <c r="BW319">
        <v>1.9298599999999999E-2</v>
      </c>
      <c r="BX319">
        <v>41.115000000000002</v>
      </c>
      <c r="CA319" t="s">
        <v>1714</v>
      </c>
      <c r="CB319" t="s">
        <v>2342</v>
      </c>
      <c r="CC319" t="s">
        <v>214</v>
      </c>
      <c r="CD319" t="s">
        <v>215</v>
      </c>
      <c r="CE319" t="s">
        <v>1484</v>
      </c>
      <c r="CF319" t="s">
        <v>1485</v>
      </c>
      <c r="CG319">
        <v>10</v>
      </c>
      <c r="CH319">
        <v>3</v>
      </c>
      <c r="CI319">
        <v>-4.3848000000000003</v>
      </c>
      <c r="CJ319">
        <v>0</v>
      </c>
      <c r="CK319">
        <v>0</v>
      </c>
      <c r="CL319">
        <v>0</v>
      </c>
      <c r="CM319">
        <v>0</v>
      </c>
      <c r="CN319" t="s">
        <v>210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 t="s">
        <v>210</v>
      </c>
      <c r="DB319" t="s">
        <v>210</v>
      </c>
      <c r="DC319" t="s">
        <v>210</v>
      </c>
      <c r="DD319" t="s">
        <v>210</v>
      </c>
      <c r="DE319" t="s">
        <v>210</v>
      </c>
      <c r="DF319" t="s">
        <v>210</v>
      </c>
      <c r="DG319" t="s">
        <v>210</v>
      </c>
      <c r="DH319" t="s">
        <v>210</v>
      </c>
      <c r="DI319" t="s">
        <v>210</v>
      </c>
      <c r="DJ319" t="s">
        <v>210</v>
      </c>
      <c r="DK319" t="s">
        <v>210</v>
      </c>
      <c r="DL319" t="s">
        <v>210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GK319">
        <v>318</v>
      </c>
      <c r="GL319">
        <v>376</v>
      </c>
      <c r="GM319">
        <v>98</v>
      </c>
      <c r="GN319">
        <v>98</v>
      </c>
      <c r="GO319">
        <v>676</v>
      </c>
      <c r="GP319">
        <v>696</v>
      </c>
      <c r="GS319">
        <v>3850</v>
      </c>
      <c r="GT319">
        <v>5843</v>
      </c>
      <c r="GU319" t="s">
        <v>230</v>
      </c>
      <c r="GV319">
        <v>16249</v>
      </c>
      <c r="GW319">
        <v>3850</v>
      </c>
      <c r="GX319">
        <v>5843</v>
      </c>
      <c r="GY319" t="s">
        <v>230</v>
      </c>
      <c r="GZ319">
        <v>16249</v>
      </c>
      <c r="HA319">
        <v>3850</v>
      </c>
      <c r="HB319">
        <v>5843</v>
      </c>
      <c r="HC319" t="s">
        <v>230</v>
      </c>
      <c r="HD319">
        <v>16249</v>
      </c>
    </row>
    <row r="320" spans="1:212" x14ac:dyDescent="0.25">
      <c r="A320" t="s">
        <v>2343</v>
      </c>
      <c r="B320" t="s">
        <v>2344</v>
      </c>
      <c r="C320" t="s">
        <v>2345</v>
      </c>
      <c r="D320" t="s">
        <v>2345</v>
      </c>
      <c r="E320" t="s">
        <v>2346</v>
      </c>
      <c r="F320" t="s">
        <v>2347</v>
      </c>
      <c r="G320" t="s">
        <v>2348</v>
      </c>
      <c r="H320">
        <v>0.71091800000000005</v>
      </c>
      <c r="I320">
        <v>6.30106E-2</v>
      </c>
      <c r="J320">
        <v>7.1132299999999997</v>
      </c>
      <c r="K320">
        <v>1.8197100000000001E-2</v>
      </c>
      <c r="L320">
        <v>51.726999999999997</v>
      </c>
      <c r="M320">
        <v>18.465</v>
      </c>
      <c r="N320">
        <v>51.726999999999997</v>
      </c>
      <c r="T320" s="9">
        <v>0.71091800000000005</v>
      </c>
      <c r="AA320" s="16">
        <f t="shared" si="57"/>
        <v>0</v>
      </c>
      <c r="AB320" s="13">
        <f t="shared" si="58"/>
        <v>1</v>
      </c>
      <c r="AC320" s="16">
        <f t="shared" si="59"/>
        <v>0</v>
      </c>
      <c r="AD320" s="13">
        <f t="shared" si="60"/>
        <v>0</v>
      </c>
      <c r="AE320" s="16">
        <f t="shared" si="61"/>
        <v>0</v>
      </c>
      <c r="AF320" s="13">
        <f t="shared" si="61"/>
        <v>1</v>
      </c>
      <c r="AG320" s="17">
        <f t="shared" si="62"/>
        <v>1</v>
      </c>
      <c r="AH320" s="21">
        <f t="shared" si="63"/>
        <v>0</v>
      </c>
      <c r="AI320" s="22">
        <f t="shared" si="64"/>
        <v>0</v>
      </c>
      <c r="AJ320" s="21">
        <f t="shared" si="65"/>
        <v>0</v>
      </c>
      <c r="AK320" s="22">
        <f t="shared" si="66"/>
        <v>0</v>
      </c>
      <c r="AL320" s="21">
        <f t="shared" si="67"/>
        <v>0</v>
      </c>
      <c r="AM320" s="22">
        <f t="shared" si="68"/>
        <v>0</v>
      </c>
      <c r="AN320" s="23">
        <f t="shared" si="69"/>
        <v>0</v>
      </c>
      <c r="BD320">
        <v>7.1132299999999997</v>
      </c>
      <c r="BE320">
        <v>1.8197100000000001E-2</v>
      </c>
      <c r="BF320">
        <v>51.726999999999997</v>
      </c>
      <c r="BZ320">
        <v>1</v>
      </c>
      <c r="CA320" t="s">
        <v>1714</v>
      </c>
      <c r="CB320" t="s">
        <v>2349</v>
      </c>
      <c r="CC320" t="s">
        <v>391</v>
      </c>
      <c r="CD320" t="s">
        <v>1100</v>
      </c>
      <c r="CE320" t="s">
        <v>2350</v>
      </c>
      <c r="CF320" t="s">
        <v>2351</v>
      </c>
      <c r="CG320">
        <v>10</v>
      </c>
      <c r="CH320">
        <v>1</v>
      </c>
      <c r="CI320">
        <v>-0.19453000000000001</v>
      </c>
      <c r="CJ320">
        <v>1104200</v>
      </c>
      <c r="CK320">
        <v>1104200</v>
      </c>
      <c r="CL320">
        <v>0</v>
      </c>
      <c r="CM320">
        <v>0</v>
      </c>
      <c r="CN320" t="s">
        <v>210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1104200</v>
      </c>
      <c r="CX320">
        <v>0</v>
      </c>
      <c r="CY320">
        <v>0</v>
      </c>
      <c r="CZ320">
        <v>0</v>
      </c>
      <c r="DA320" t="s">
        <v>210</v>
      </c>
      <c r="DB320" t="s">
        <v>210</v>
      </c>
      <c r="DC320" t="s">
        <v>210</v>
      </c>
      <c r="DD320" t="s">
        <v>210</v>
      </c>
      <c r="DE320" t="s">
        <v>210</v>
      </c>
      <c r="DF320" t="s">
        <v>210</v>
      </c>
      <c r="DG320" t="s">
        <v>210</v>
      </c>
      <c r="DH320" t="s">
        <v>210</v>
      </c>
      <c r="DI320" t="s">
        <v>210</v>
      </c>
      <c r="DJ320" t="s">
        <v>210</v>
      </c>
      <c r="DK320" t="s">
        <v>210</v>
      </c>
      <c r="DL320" t="s">
        <v>210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1104200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GK320">
        <v>319</v>
      </c>
      <c r="GL320">
        <v>377</v>
      </c>
      <c r="GM320">
        <v>410</v>
      </c>
      <c r="GN320">
        <v>410</v>
      </c>
      <c r="GO320">
        <v>284</v>
      </c>
      <c r="GP320">
        <v>298</v>
      </c>
      <c r="GQ320">
        <v>1374</v>
      </c>
      <c r="GR320">
        <v>2018</v>
      </c>
      <c r="GS320">
        <v>1374</v>
      </c>
      <c r="GT320">
        <v>2018</v>
      </c>
      <c r="GU320" t="s">
        <v>340</v>
      </c>
      <c r="GV320">
        <v>9062</v>
      </c>
      <c r="GW320">
        <v>1374</v>
      </c>
      <c r="GX320">
        <v>2018</v>
      </c>
      <c r="GY320" t="s">
        <v>340</v>
      </c>
      <c r="GZ320">
        <v>9062</v>
      </c>
      <c r="HA320">
        <v>1374</v>
      </c>
      <c r="HB320">
        <v>2018</v>
      </c>
      <c r="HC320" t="s">
        <v>340</v>
      </c>
      <c r="HD320">
        <v>9062</v>
      </c>
    </row>
    <row r="321" spans="1:212" x14ac:dyDescent="0.25">
      <c r="A321" t="s">
        <v>1518</v>
      </c>
      <c r="B321" t="s">
        <v>2352</v>
      </c>
      <c r="C321" t="s">
        <v>1520</v>
      </c>
      <c r="D321" t="s">
        <v>1520</v>
      </c>
      <c r="E321" t="s">
        <v>1521</v>
      </c>
      <c r="F321" t="s">
        <v>1522</v>
      </c>
      <c r="G321" t="s">
        <v>1523</v>
      </c>
      <c r="H321">
        <v>0.75991399999999998</v>
      </c>
      <c r="I321">
        <v>4.3944900000000002E-2</v>
      </c>
      <c r="J321">
        <v>5.0039800000000003</v>
      </c>
      <c r="K321">
        <v>1.1155200000000001E-2</v>
      </c>
      <c r="L321">
        <v>84.507000000000005</v>
      </c>
      <c r="M321">
        <v>9.0915999999999997</v>
      </c>
      <c r="N321">
        <v>84.507000000000005</v>
      </c>
      <c r="Q321" s="7">
        <v>0.75991399999999998</v>
      </c>
      <c r="AA321" s="16">
        <f t="shared" si="57"/>
        <v>1</v>
      </c>
      <c r="AB321" s="13">
        <f t="shared" si="58"/>
        <v>0</v>
      </c>
      <c r="AC321" s="16">
        <f t="shared" si="59"/>
        <v>0</v>
      </c>
      <c r="AD321" s="13">
        <f t="shared" si="60"/>
        <v>0</v>
      </c>
      <c r="AE321" s="16">
        <f t="shared" si="61"/>
        <v>1</v>
      </c>
      <c r="AF321" s="13">
        <f t="shared" si="61"/>
        <v>0</v>
      </c>
      <c r="AG321" s="17">
        <f t="shared" si="62"/>
        <v>1</v>
      </c>
      <c r="AH321" s="21">
        <f t="shared" si="63"/>
        <v>0</v>
      </c>
      <c r="AI321" s="22">
        <f t="shared" si="64"/>
        <v>0</v>
      </c>
      <c r="AJ321" s="21">
        <f t="shared" si="65"/>
        <v>0</v>
      </c>
      <c r="AK321" s="22">
        <f t="shared" si="66"/>
        <v>0</v>
      </c>
      <c r="AL321" s="21">
        <f t="shared" si="67"/>
        <v>0</v>
      </c>
      <c r="AM321" s="22">
        <f t="shared" si="68"/>
        <v>0</v>
      </c>
      <c r="AN321" s="23">
        <f t="shared" si="69"/>
        <v>0</v>
      </c>
      <c r="AU321">
        <v>5.0039800000000003</v>
      </c>
      <c r="AV321">
        <v>1.1155200000000001E-2</v>
      </c>
      <c r="AW321">
        <v>84.507000000000005</v>
      </c>
      <c r="BZ321">
        <v>2</v>
      </c>
      <c r="CA321" t="s">
        <v>1714</v>
      </c>
      <c r="CB321" t="s">
        <v>2353</v>
      </c>
      <c r="CC321" t="s">
        <v>2354</v>
      </c>
      <c r="CD321" t="s">
        <v>1905</v>
      </c>
      <c r="CE321" t="s">
        <v>1527</v>
      </c>
      <c r="CF321" t="s">
        <v>1528</v>
      </c>
      <c r="CG321">
        <v>13</v>
      </c>
      <c r="CH321">
        <v>2</v>
      </c>
      <c r="CI321">
        <v>-2.9662999999999999</v>
      </c>
      <c r="CJ321">
        <v>6609000</v>
      </c>
      <c r="CK321">
        <v>0</v>
      </c>
      <c r="CL321">
        <v>6609000</v>
      </c>
      <c r="CM321">
        <v>0</v>
      </c>
      <c r="CN321" t="s">
        <v>210</v>
      </c>
      <c r="CO321">
        <v>0</v>
      </c>
      <c r="CP321">
        <v>0</v>
      </c>
      <c r="CQ321">
        <v>5241100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 t="s">
        <v>210</v>
      </c>
      <c r="DB321" t="s">
        <v>210</v>
      </c>
      <c r="DC321" t="s">
        <v>210</v>
      </c>
      <c r="DD321" t="s">
        <v>210</v>
      </c>
      <c r="DE321" t="s">
        <v>210</v>
      </c>
      <c r="DF321" t="s">
        <v>210</v>
      </c>
      <c r="DG321" t="s">
        <v>210</v>
      </c>
      <c r="DH321" t="s">
        <v>210</v>
      </c>
      <c r="DI321" t="s">
        <v>210</v>
      </c>
      <c r="DJ321" t="s">
        <v>210</v>
      </c>
      <c r="DK321" t="s">
        <v>210</v>
      </c>
      <c r="DL321" t="s">
        <v>210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5241100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GK321">
        <v>320</v>
      </c>
      <c r="GL321">
        <v>385</v>
      </c>
      <c r="GM321">
        <v>154</v>
      </c>
      <c r="GN321">
        <v>154</v>
      </c>
      <c r="GO321">
        <v>468</v>
      </c>
      <c r="GP321">
        <v>485</v>
      </c>
      <c r="GQ321" t="s">
        <v>1529</v>
      </c>
      <c r="GR321" t="s">
        <v>1530</v>
      </c>
      <c r="GS321">
        <v>2488</v>
      </c>
      <c r="GT321">
        <v>3975</v>
      </c>
      <c r="GU321" t="s">
        <v>271</v>
      </c>
      <c r="GV321">
        <v>15111</v>
      </c>
      <c r="GW321">
        <v>2488</v>
      </c>
      <c r="GX321">
        <v>3975</v>
      </c>
      <c r="GY321" t="s">
        <v>271</v>
      </c>
      <c r="GZ321">
        <v>15111</v>
      </c>
      <c r="HA321">
        <v>2488</v>
      </c>
      <c r="HB321">
        <v>3975</v>
      </c>
      <c r="HC321" t="s">
        <v>271</v>
      </c>
      <c r="HD321">
        <v>15111</v>
      </c>
    </row>
    <row r="322" spans="1:212" x14ac:dyDescent="0.25">
      <c r="A322" t="s">
        <v>2355</v>
      </c>
      <c r="B322">
        <v>2</v>
      </c>
      <c r="C322" t="s">
        <v>2355</v>
      </c>
      <c r="D322" t="s">
        <v>2355</v>
      </c>
      <c r="E322" t="s">
        <v>2356</v>
      </c>
      <c r="G322" t="s">
        <v>2357</v>
      </c>
      <c r="H322">
        <v>0.82267999999999997</v>
      </c>
      <c r="I322">
        <v>3.0071299999999999E-2</v>
      </c>
      <c r="J322">
        <v>9.6750399999999992</v>
      </c>
      <c r="K322">
        <v>1.9309099999999999E-2</v>
      </c>
      <c r="L322">
        <v>56.036000000000001</v>
      </c>
      <c r="M322">
        <v>11.79</v>
      </c>
      <c r="N322">
        <v>56.036000000000001</v>
      </c>
      <c r="T322" s="9">
        <v>0.82267999999999997</v>
      </c>
      <c r="AA322" s="16">
        <f t="shared" si="57"/>
        <v>0</v>
      </c>
      <c r="AB322" s="13">
        <f t="shared" si="58"/>
        <v>1</v>
      </c>
      <c r="AC322" s="16">
        <f t="shared" si="59"/>
        <v>0</v>
      </c>
      <c r="AD322" s="13">
        <f t="shared" si="60"/>
        <v>0</v>
      </c>
      <c r="AE322" s="16">
        <f t="shared" si="61"/>
        <v>0</v>
      </c>
      <c r="AF322" s="13">
        <f t="shared" si="61"/>
        <v>1</v>
      </c>
      <c r="AG322" s="17">
        <f t="shared" si="62"/>
        <v>1</v>
      </c>
      <c r="AH322" s="21">
        <f t="shared" si="63"/>
        <v>0</v>
      </c>
      <c r="AI322" s="22">
        <f t="shared" si="64"/>
        <v>0</v>
      </c>
      <c r="AJ322" s="21">
        <f t="shared" si="65"/>
        <v>0</v>
      </c>
      <c r="AK322" s="22">
        <f t="shared" si="66"/>
        <v>0</v>
      </c>
      <c r="AL322" s="21">
        <f t="shared" si="67"/>
        <v>0</v>
      </c>
      <c r="AM322" s="22">
        <f t="shared" si="68"/>
        <v>0</v>
      </c>
      <c r="AN322" s="23">
        <f t="shared" si="69"/>
        <v>0</v>
      </c>
      <c r="BD322">
        <v>9.6750399999999992</v>
      </c>
      <c r="BE322">
        <v>1.9309099999999999E-2</v>
      </c>
      <c r="BF322">
        <v>56.036000000000001</v>
      </c>
      <c r="BZ322">
        <v>1</v>
      </c>
      <c r="CA322" t="s">
        <v>1714</v>
      </c>
      <c r="CB322" t="s">
        <v>2358</v>
      </c>
      <c r="CC322" t="s">
        <v>2359</v>
      </c>
      <c r="CD322" t="s">
        <v>442</v>
      </c>
      <c r="CE322" t="s">
        <v>2360</v>
      </c>
      <c r="CF322" t="s">
        <v>2361</v>
      </c>
      <c r="CG322">
        <v>1</v>
      </c>
      <c r="CH322">
        <v>2</v>
      </c>
      <c r="CI322">
        <v>0.72743000000000002</v>
      </c>
      <c r="CJ322">
        <v>0</v>
      </c>
      <c r="CK322">
        <v>0</v>
      </c>
      <c r="CL322">
        <v>0</v>
      </c>
      <c r="CM322">
        <v>0</v>
      </c>
      <c r="CN322" t="s">
        <v>210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 t="s">
        <v>210</v>
      </c>
      <c r="DB322" t="s">
        <v>210</v>
      </c>
      <c r="DC322" t="s">
        <v>210</v>
      </c>
      <c r="DD322" t="s">
        <v>210</v>
      </c>
      <c r="DE322" t="s">
        <v>210</v>
      </c>
      <c r="DF322" t="s">
        <v>210</v>
      </c>
      <c r="DG322" t="s">
        <v>210</v>
      </c>
      <c r="DH322" t="s">
        <v>210</v>
      </c>
      <c r="DI322" t="s">
        <v>210</v>
      </c>
      <c r="DJ322" t="s">
        <v>210</v>
      </c>
      <c r="DK322" t="s">
        <v>210</v>
      </c>
      <c r="DL322" t="s">
        <v>210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GK322">
        <v>321</v>
      </c>
      <c r="GL322">
        <v>388</v>
      </c>
      <c r="GM322">
        <v>2</v>
      </c>
      <c r="GN322">
        <v>2</v>
      </c>
      <c r="GO322">
        <v>609</v>
      </c>
      <c r="GP322">
        <v>626</v>
      </c>
      <c r="GQ322">
        <v>2739</v>
      </c>
      <c r="GR322">
        <v>4229</v>
      </c>
      <c r="GS322">
        <v>2739</v>
      </c>
      <c r="GT322">
        <v>4229</v>
      </c>
      <c r="GU322" t="s">
        <v>340</v>
      </c>
      <c r="GV322">
        <v>9847</v>
      </c>
      <c r="GW322">
        <v>2739</v>
      </c>
      <c r="GX322">
        <v>4229</v>
      </c>
      <c r="GY322" t="s">
        <v>340</v>
      </c>
      <c r="GZ322">
        <v>9847</v>
      </c>
      <c r="HA322">
        <v>2739</v>
      </c>
      <c r="HB322">
        <v>4229</v>
      </c>
      <c r="HC322" t="s">
        <v>340</v>
      </c>
      <c r="HD322">
        <v>9847</v>
      </c>
    </row>
    <row r="323" spans="1:212" x14ac:dyDescent="0.25">
      <c r="A323" t="s">
        <v>2362</v>
      </c>
      <c r="B323">
        <v>36</v>
      </c>
      <c r="C323" t="s">
        <v>2362</v>
      </c>
      <c r="D323" t="s">
        <v>2362</v>
      </c>
      <c r="E323" t="s">
        <v>2363</v>
      </c>
      <c r="F323" t="s">
        <v>2364</v>
      </c>
      <c r="G323" t="s">
        <v>2365</v>
      </c>
      <c r="H323">
        <v>0.27527699999999999</v>
      </c>
      <c r="I323">
        <v>0.23299500000000001</v>
      </c>
      <c r="J323">
        <v>2.94537</v>
      </c>
      <c r="K323">
        <v>1.2426599999999999E-2</v>
      </c>
      <c r="L323">
        <v>45.914999999999999</v>
      </c>
      <c r="M323">
        <v>10.712</v>
      </c>
      <c r="N323">
        <v>45.914999999999999</v>
      </c>
      <c r="Z323" s="13">
        <v>0.27527699999999999</v>
      </c>
      <c r="AA323" s="16">
        <f t="shared" si="57"/>
        <v>0</v>
      </c>
      <c r="AB323" s="13">
        <f t="shared" si="58"/>
        <v>0</v>
      </c>
      <c r="AC323" s="16">
        <f t="shared" si="59"/>
        <v>0</v>
      </c>
      <c r="AD323" s="13">
        <f t="shared" si="60"/>
        <v>1</v>
      </c>
      <c r="AE323" s="16">
        <f t="shared" si="61"/>
        <v>0</v>
      </c>
      <c r="AF323" s="13">
        <f t="shared" si="61"/>
        <v>1</v>
      </c>
      <c r="AG323" s="17">
        <f t="shared" si="62"/>
        <v>1</v>
      </c>
      <c r="AH323" s="21">
        <f t="shared" si="63"/>
        <v>0</v>
      </c>
      <c r="AI323" s="22">
        <f t="shared" si="64"/>
        <v>0</v>
      </c>
      <c r="AJ323" s="21">
        <f t="shared" si="65"/>
        <v>0</v>
      </c>
      <c r="AK323" s="22">
        <f t="shared" si="66"/>
        <v>0</v>
      </c>
      <c r="AL323" s="21">
        <f t="shared" si="67"/>
        <v>0</v>
      </c>
      <c r="AM323" s="22">
        <f t="shared" si="68"/>
        <v>0</v>
      </c>
      <c r="AN323" s="23">
        <f t="shared" si="69"/>
        <v>0</v>
      </c>
      <c r="BV323">
        <v>2.94537</v>
      </c>
      <c r="BW323">
        <v>1.2426599999999999E-2</v>
      </c>
      <c r="BX323">
        <v>45.914999999999999</v>
      </c>
      <c r="CA323" t="s">
        <v>1714</v>
      </c>
      <c r="CB323" t="s">
        <v>2366</v>
      </c>
      <c r="CC323" t="s">
        <v>2367</v>
      </c>
      <c r="CD323" t="s">
        <v>2368</v>
      </c>
      <c r="CE323" t="s">
        <v>2369</v>
      </c>
      <c r="CF323" t="s">
        <v>2370</v>
      </c>
      <c r="CG323">
        <v>11</v>
      </c>
      <c r="CH323">
        <v>2</v>
      </c>
      <c r="CI323">
        <v>1.4188000000000001</v>
      </c>
      <c r="CJ323">
        <v>0</v>
      </c>
      <c r="CK323">
        <v>0</v>
      </c>
      <c r="CL323">
        <v>0</v>
      </c>
      <c r="CM323">
        <v>0</v>
      </c>
      <c r="CN323" t="s">
        <v>210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 t="s">
        <v>210</v>
      </c>
      <c r="DB323" t="s">
        <v>210</v>
      </c>
      <c r="DC323" t="s">
        <v>210</v>
      </c>
      <c r="DD323" t="s">
        <v>210</v>
      </c>
      <c r="DE323" t="s">
        <v>210</v>
      </c>
      <c r="DF323" t="s">
        <v>210</v>
      </c>
      <c r="DG323" t="s">
        <v>210</v>
      </c>
      <c r="DH323" t="s">
        <v>210</v>
      </c>
      <c r="DI323" t="s">
        <v>210</v>
      </c>
      <c r="DJ323" t="s">
        <v>210</v>
      </c>
      <c r="DK323" t="s">
        <v>210</v>
      </c>
      <c r="DL323" t="s">
        <v>210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GK323">
        <v>322</v>
      </c>
      <c r="GL323">
        <v>389</v>
      </c>
      <c r="GM323">
        <v>36</v>
      </c>
      <c r="GN323">
        <v>36</v>
      </c>
      <c r="GO323">
        <v>597</v>
      </c>
      <c r="GP323">
        <v>614</v>
      </c>
      <c r="GS323">
        <v>2720</v>
      </c>
      <c r="GT323">
        <v>4210</v>
      </c>
      <c r="GU323" t="s">
        <v>230</v>
      </c>
      <c r="GV323">
        <v>10060</v>
      </c>
      <c r="GW323">
        <v>2720</v>
      </c>
      <c r="GX323">
        <v>4210</v>
      </c>
      <c r="GY323" t="s">
        <v>230</v>
      </c>
      <c r="GZ323">
        <v>10060</v>
      </c>
      <c r="HA323">
        <v>2720</v>
      </c>
      <c r="HB323">
        <v>4210</v>
      </c>
      <c r="HC323" t="s">
        <v>230</v>
      </c>
      <c r="HD323">
        <v>10060</v>
      </c>
    </row>
    <row r="324" spans="1:212" x14ac:dyDescent="0.25">
      <c r="A324" t="s">
        <v>2371</v>
      </c>
      <c r="B324">
        <v>319</v>
      </c>
      <c r="C324" t="s">
        <v>2371</v>
      </c>
      <c r="D324" t="s">
        <v>2371</v>
      </c>
      <c r="E324" t="s">
        <v>2372</v>
      </c>
      <c r="F324" t="s">
        <v>2373</v>
      </c>
      <c r="G324" t="s">
        <v>2374</v>
      </c>
      <c r="H324">
        <v>0.998367</v>
      </c>
      <c r="I324">
        <v>1.6450199999999999E-4</v>
      </c>
      <c r="J324">
        <v>28.132000000000001</v>
      </c>
      <c r="K324">
        <v>1.5041799999999999E-2</v>
      </c>
      <c r="L324">
        <v>71.558000000000007</v>
      </c>
      <c r="M324">
        <v>10.96</v>
      </c>
      <c r="N324">
        <v>71.558000000000007</v>
      </c>
      <c r="W324" s="11">
        <v>0.998367</v>
      </c>
      <c r="AA324" s="16">
        <f t="shared" si="57"/>
        <v>0</v>
      </c>
      <c r="AB324" s="13">
        <f t="shared" si="58"/>
        <v>0</v>
      </c>
      <c r="AC324" s="16">
        <f t="shared" si="59"/>
        <v>1</v>
      </c>
      <c r="AD324" s="13">
        <f t="shared" si="60"/>
        <v>0</v>
      </c>
      <c r="AE324" s="16">
        <f t="shared" si="61"/>
        <v>1</v>
      </c>
      <c r="AF324" s="13">
        <f t="shared" si="61"/>
        <v>0</v>
      </c>
      <c r="AG324" s="17">
        <f t="shared" si="62"/>
        <v>1</v>
      </c>
      <c r="AH324" s="21">
        <f t="shared" si="63"/>
        <v>0</v>
      </c>
      <c r="AI324" s="22">
        <f t="shared" si="64"/>
        <v>0</v>
      </c>
      <c r="AJ324" s="21">
        <f t="shared" si="65"/>
        <v>0</v>
      </c>
      <c r="AK324" s="22">
        <f t="shared" si="66"/>
        <v>0</v>
      </c>
      <c r="AL324" s="21">
        <f t="shared" si="67"/>
        <v>0</v>
      </c>
      <c r="AM324" s="22">
        <f t="shared" si="68"/>
        <v>0</v>
      </c>
      <c r="AN324" s="23">
        <f t="shared" si="69"/>
        <v>0</v>
      </c>
      <c r="BM324">
        <v>28.132000000000001</v>
      </c>
      <c r="BN324">
        <v>1.5041799999999999E-2</v>
      </c>
      <c r="BO324">
        <v>71.558000000000007</v>
      </c>
      <c r="BZ324">
        <v>1</v>
      </c>
      <c r="CA324" t="s">
        <v>1714</v>
      </c>
      <c r="CB324" t="s">
        <v>2375</v>
      </c>
      <c r="CC324" t="s">
        <v>2376</v>
      </c>
      <c r="CD324" t="s">
        <v>662</v>
      </c>
      <c r="CE324" t="s">
        <v>2377</v>
      </c>
      <c r="CF324" t="s">
        <v>2378</v>
      </c>
      <c r="CG324">
        <v>16</v>
      </c>
      <c r="CH324">
        <v>2</v>
      </c>
      <c r="CI324">
        <v>2.0045000000000002</v>
      </c>
      <c r="CJ324">
        <v>145060</v>
      </c>
      <c r="CK324">
        <v>145060</v>
      </c>
      <c r="CL324">
        <v>0</v>
      </c>
      <c r="CM324">
        <v>0</v>
      </c>
      <c r="CN324" t="s">
        <v>210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145060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 t="s">
        <v>210</v>
      </c>
      <c r="DB324" t="s">
        <v>210</v>
      </c>
      <c r="DC324" t="s">
        <v>210</v>
      </c>
      <c r="DD324" t="s">
        <v>210</v>
      </c>
      <c r="DE324" t="s">
        <v>210</v>
      </c>
      <c r="DF324" t="s">
        <v>210</v>
      </c>
      <c r="DG324" t="s">
        <v>210</v>
      </c>
      <c r="DH324" t="s">
        <v>210</v>
      </c>
      <c r="DI324" t="s">
        <v>210</v>
      </c>
      <c r="DJ324" t="s">
        <v>210</v>
      </c>
      <c r="DK324" t="s">
        <v>210</v>
      </c>
      <c r="DL324" t="s">
        <v>210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145060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GK324">
        <v>323</v>
      </c>
      <c r="GL324">
        <v>396</v>
      </c>
      <c r="GM324">
        <v>319</v>
      </c>
      <c r="GN324">
        <v>319</v>
      </c>
      <c r="GO324">
        <v>627</v>
      </c>
      <c r="GP324">
        <v>644</v>
      </c>
      <c r="GQ324">
        <v>2764</v>
      </c>
      <c r="GR324">
        <v>4255</v>
      </c>
      <c r="GS324">
        <v>2764</v>
      </c>
      <c r="GT324">
        <v>4255</v>
      </c>
      <c r="GU324" t="s">
        <v>242</v>
      </c>
      <c r="GV324">
        <v>14904</v>
      </c>
      <c r="GW324">
        <v>2764</v>
      </c>
      <c r="GX324">
        <v>4255</v>
      </c>
      <c r="GY324" t="s">
        <v>242</v>
      </c>
      <c r="GZ324">
        <v>14904</v>
      </c>
      <c r="HA324">
        <v>2764</v>
      </c>
      <c r="HB324">
        <v>4255</v>
      </c>
      <c r="HC324" t="s">
        <v>242</v>
      </c>
      <c r="HD324">
        <v>14904</v>
      </c>
    </row>
    <row r="325" spans="1:212" x14ac:dyDescent="0.25">
      <c r="A325" t="s">
        <v>2379</v>
      </c>
      <c r="B325">
        <v>119</v>
      </c>
      <c r="C325" t="s">
        <v>2379</v>
      </c>
      <c r="D325" t="s">
        <v>2379</v>
      </c>
      <c r="E325" t="s">
        <v>2380</v>
      </c>
      <c r="F325" t="s">
        <v>2381</v>
      </c>
      <c r="G325" t="s">
        <v>2382</v>
      </c>
      <c r="H325">
        <v>1</v>
      </c>
      <c r="I325">
        <v>0</v>
      </c>
      <c r="J325">
        <v>49.536000000000001</v>
      </c>
      <c r="K325">
        <v>1.745E-2</v>
      </c>
      <c r="L325">
        <v>49.536000000000001</v>
      </c>
      <c r="M325">
        <v>9.5991999999999997</v>
      </c>
      <c r="N325">
        <v>49.536000000000001</v>
      </c>
      <c r="T325" s="9">
        <v>1</v>
      </c>
      <c r="AA325" s="16">
        <f t="shared" ref="AA325:AA386" si="70">COUNTIF(O325:Q325,"&gt;0")</f>
        <v>0</v>
      </c>
      <c r="AB325" s="13">
        <f t="shared" ref="AB325:AB386" si="71">COUNTIF(R325:T325,"&gt;0")</f>
        <v>1</v>
      </c>
      <c r="AC325" s="16">
        <f t="shared" ref="AC325:AC386" si="72">COUNTIF(U325:W325,"&gt;0")</f>
        <v>0</v>
      </c>
      <c r="AD325" s="13">
        <f t="shared" ref="AD325:AD386" si="73">COUNTIF(X325:Z325,"&gt;0")</f>
        <v>0</v>
      </c>
      <c r="AE325" s="16">
        <f t="shared" ref="AE325:AF386" si="74">AA325+AC325</f>
        <v>0</v>
      </c>
      <c r="AF325" s="13">
        <f t="shared" si="74"/>
        <v>1</v>
      </c>
      <c r="AG325" s="17">
        <f t="shared" ref="AG325:AG386" si="75">AE325+AF325</f>
        <v>1</v>
      </c>
      <c r="AH325" s="21">
        <f t="shared" ref="AH325:AH386" si="76">COUNTIF(O325:P325,"&gt;0")</f>
        <v>0</v>
      </c>
      <c r="AI325" s="22">
        <f t="shared" ref="AI325:AI386" si="77">COUNTIF(R325:S325,"&gt;0")</f>
        <v>0</v>
      </c>
      <c r="AJ325" s="21">
        <f t="shared" ref="AJ325:AJ386" si="78">COUNTIF(U325:V325,"&gt;0")</f>
        <v>0</v>
      </c>
      <c r="AK325" s="22">
        <f t="shared" ref="AK325:AK386" si="79">COUNTIF(X325:Y325,"&gt;0")</f>
        <v>0</v>
      </c>
      <c r="AL325" s="21">
        <f t="shared" ref="AL325:AL386" si="80">AH325+AJ325</f>
        <v>0</v>
      </c>
      <c r="AM325" s="22">
        <f t="shared" ref="AM325:AM386" si="81">AI325+AK325</f>
        <v>0</v>
      </c>
      <c r="AN325" s="23">
        <f t="shared" ref="AN325:AN386" si="82">AL325+AM325</f>
        <v>0</v>
      </c>
      <c r="BD325">
        <v>49.536000000000001</v>
      </c>
      <c r="BE325">
        <v>1.745E-2</v>
      </c>
      <c r="BF325">
        <v>49.536000000000001</v>
      </c>
      <c r="BZ325">
        <v>1</v>
      </c>
      <c r="CA325" t="s">
        <v>1714</v>
      </c>
      <c r="CB325" t="s">
        <v>2383</v>
      </c>
      <c r="CC325" t="s">
        <v>2384</v>
      </c>
      <c r="CD325" t="s">
        <v>707</v>
      </c>
      <c r="CE325" t="s">
        <v>2385</v>
      </c>
      <c r="CF325" t="s">
        <v>2386</v>
      </c>
      <c r="CG325">
        <v>4</v>
      </c>
      <c r="CH325">
        <v>2</v>
      </c>
      <c r="CI325">
        <v>-0.65190999999999999</v>
      </c>
      <c r="CJ325">
        <v>0</v>
      </c>
      <c r="CK325">
        <v>0</v>
      </c>
      <c r="CL325">
        <v>0</v>
      </c>
      <c r="CM325">
        <v>0</v>
      </c>
      <c r="CN325" t="s">
        <v>210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 t="s">
        <v>210</v>
      </c>
      <c r="DB325" t="s">
        <v>210</v>
      </c>
      <c r="DC325" t="s">
        <v>210</v>
      </c>
      <c r="DD325" t="s">
        <v>210</v>
      </c>
      <c r="DE325" t="s">
        <v>210</v>
      </c>
      <c r="DF325" t="s">
        <v>210</v>
      </c>
      <c r="DG325" t="s">
        <v>210</v>
      </c>
      <c r="DH325" t="s">
        <v>210</v>
      </c>
      <c r="DI325" t="s">
        <v>210</v>
      </c>
      <c r="DJ325" t="s">
        <v>210</v>
      </c>
      <c r="DK325" t="s">
        <v>210</v>
      </c>
      <c r="DL325" t="s">
        <v>210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GK325">
        <v>324</v>
      </c>
      <c r="GL325">
        <v>397</v>
      </c>
      <c r="GM325">
        <v>119</v>
      </c>
      <c r="GN325">
        <v>119</v>
      </c>
      <c r="GO325">
        <v>29</v>
      </c>
      <c r="GP325">
        <v>30</v>
      </c>
      <c r="GQ325">
        <v>106</v>
      </c>
      <c r="GR325">
        <v>119</v>
      </c>
      <c r="GS325">
        <v>106</v>
      </c>
      <c r="GT325">
        <v>119</v>
      </c>
      <c r="GU325" t="s">
        <v>340</v>
      </c>
      <c r="GV325">
        <v>14628</v>
      </c>
      <c r="GW325">
        <v>106</v>
      </c>
      <c r="GX325">
        <v>119</v>
      </c>
      <c r="GY325" t="s">
        <v>340</v>
      </c>
      <c r="GZ325">
        <v>14628</v>
      </c>
      <c r="HA325">
        <v>106</v>
      </c>
      <c r="HB325">
        <v>119</v>
      </c>
      <c r="HC325" t="s">
        <v>340</v>
      </c>
      <c r="HD325">
        <v>14628</v>
      </c>
    </row>
    <row r="326" spans="1:212" x14ac:dyDescent="0.25">
      <c r="A326" t="s">
        <v>1578</v>
      </c>
      <c r="B326" t="s">
        <v>2387</v>
      </c>
      <c r="C326" t="s">
        <v>1580</v>
      </c>
      <c r="D326" t="s">
        <v>1580</v>
      </c>
      <c r="E326" t="s">
        <v>1581</v>
      </c>
      <c r="F326" t="s">
        <v>1582</v>
      </c>
      <c r="G326" t="s">
        <v>1583</v>
      </c>
      <c r="H326">
        <v>0.47901700000000003</v>
      </c>
      <c r="I326">
        <v>0.165714</v>
      </c>
      <c r="J326">
        <v>2.6539999999999999</v>
      </c>
      <c r="K326">
        <v>1.8031100000000001E-2</v>
      </c>
      <c r="L326">
        <v>47.499000000000002</v>
      </c>
      <c r="M326">
        <v>21.829000000000001</v>
      </c>
      <c r="N326">
        <v>47.499000000000002</v>
      </c>
      <c r="Q326" s="7">
        <v>0.47901700000000003</v>
      </c>
      <c r="AA326" s="16">
        <f t="shared" si="70"/>
        <v>1</v>
      </c>
      <c r="AB326" s="13">
        <f t="shared" si="71"/>
        <v>0</v>
      </c>
      <c r="AC326" s="16">
        <f t="shared" si="72"/>
        <v>0</v>
      </c>
      <c r="AD326" s="13">
        <f t="shared" si="73"/>
        <v>0</v>
      </c>
      <c r="AE326" s="16">
        <f t="shared" si="74"/>
        <v>1</v>
      </c>
      <c r="AF326" s="13">
        <f t="shared" si="74"/>
        <v>0</v>
      </c>
      <c r="AG326" s="17">
        <f t="shared" si="75"/>
        <v>1</v>
      </c>
      <c r="AH326" s="21">
        <f t="shared" si="76"/>
        <v>0</v>
      </c>
      <c r="AI326" s="22">
        <f t="shared" si="77"/>
        <v>0</v>
      </c>
      <c r="AJ326" s="21">
        <f t="shared" si="78"/>
        <v>0</v>
      </c>
      <c r="AK326" s="22">
        <f t="shared" si="79"/>
        <v>0</v>
      </c>
      <c r="AL326" s="21">
        <f t="shared" si="80"/>
        <v>0</v>
      </c>
      <c r="AM326" s="22">
        <f t="shared" si="81"/>
        <v>0</v>
      </c>
      <c r="AN326" s="23">
        <f t="shared" si="82"/>
        <v>0</v>
      </c>
      <c r="AU326">
        <v>2.6539999999999999</v>
      </c>
      <c r="AV326">
        <v>1.8031100000000001E-2</v>
      </c>
      <c r="AW326">
        <v>47.499000000000002</v>
      </c>
      <c r="CA326" t="s">
        <v>1714</v>
      </c>
      <c r="CB326" t="s">
        <v>2388</v>
      </c>
      <c r="CC326" t="s">
        <v>2389</v>
      </c>
      <c r="CD326" t="s">
        <v>1361</v>
      </c>
      <c r="CE326" t="s">
        <v>1586</v>
      </c>
      <c r="CF326" t="s">
        <v>1587</v>
      </c>
      <c r="CG326">
        <v>7</v>
      </c>
      <c r="CH326">
        <v>3</v>
      </c>
      <c r="CI326">
        <v>3.4177</v>
      </c>
      <c r="CJ326">
        <v>0</v>
      </c>
      <c r="CK326">
        <v>0</v>
      </c>
      <c r="CL326">
        <v>0</v>
      </c>
      <c r="CM326">
        <v>0</v>
      </c>
      <c r="CN326" t="s">
        <v>210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 t="s">
        <v>210</v>
      </c>
      <c r="DB326" t="s">
        <v>210</v>
      </c>
      <c r="DC326" t="s">
        <v>210</v>
      </c>
      <c r="DD326" t="s">
        <v>210</v>
      </c>
      <c r="DE326" t="s">
        <v>210</v>
      </c>
      <c r="DF326" t="s">
        <v>210</v>
      </c>
      <c r="DG326" t="s">
        <v>210</v>
      </c>
      <c r="DH326" t="s">
        <v>210</v>
      </c>
      <c r="DI326" t="s">
        <v>210</v>
      </c>
      <c r="DJ326" t="s">
        <v>210</v>
      </c>
      <c r="DK326" t="s">
        <v>210</v>
      </c>
      <c r="DL326" t="s">
        <v>210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GK326">
        <v>325</v>
      </c>
      <c r="GL326">
        <v>403</v>
      </c>
      <c r="GM326">
        <v>42</v>
      </c>
      <c r="GN326">
        <v>42</v>
      </c>
      <c r="GO326">
        <v>371</v>
      </c>
      <c r="GP326">
        <v>387</v>
      </c>
      <c r="GS326">
        <v>1950</v>
      </c>
      <c r="GT326">
        <v>3041</v>
      </c>
      <c r="GU326" t="s">
        <v>271</v>
      </c>
      <c r="GV326">
        <v>18670</v>
      </c>
      <c r="GW326">
        <v>1950</v>
      </c>
      <c r="GX326">
        <v>3041</v>
      </c>
      <c r="GY326" t="s">
        <v>271</v>
      </c>
      <c r="GZ326">
        <v>18670</v>
      </c>
      <c r="HA326">
        <v>1950</v>
      </c>
      <c r="HB326">
        <v>3041</v>
      </c>
      <c r="HC326" t="s">
        <v>271</v>
      </c>
      <c r="HD326">
        <v>18670</v>
      </c>
    </row>
    <row r="327" spans="1:212" x14ac:dyDescent="0.25">
      <c r="A327" t="s">
        <v>1588</v>
      </c>
      <c r="B327" t="s">
        <v>2390</v>
      </c>
      <c r="C327" t="s">
        <v>1590</v>
      </c>
      <c r="D327" t="s">
        <v>1590</v>
      </c>
      <c r="E327" t="s">
        <v>1591</v>
      </c>
      <c r="F327" t="s">
        <v>1592</v>
      </c>
      <c r="G327" t="s">
        <v>1593</v>
      </c>
      <c r="H327">
        <v>0.28097499999999997</v>
      </c>
      <c r="I327">
        <v>0.230264</v>
      </c>
      <c r="J327">
        <v>2.2715000000000001</v>
      </c>
      <c r="K327">
        <v>1.8478399999999999E-2</v>
      </c>
      <c r="L327">
        <v>41.89</v>
      </c>
      <c r="M327">
        <v>26.96</v>
      </c>
      <c r="N327">
        <v>41.89</v>
      </c>
      <c r="Z327" s="13">
        <v>0.28097499999999997</v>
      </c>
      <c r="AA327" s="16">
        <f t="shared" si="70"/>
        <v>0</v>
      </c>
      <c r="AB327" s="13">
        <f t="shared" si="71"/>
        <v>0</v>
      </c>
      <c r="AC327" s="16">
        <f t="shared" si="72"/>
        <v>0</v>
      </c>
      <c r="AD327" s="13">
        <f t="shared" si="73"/>
        <v>1</v>
      </c>
      <c r="AE327" s="16">
        <f t="shared" si="74"/>
        <v>0</v>
      </c>
      <c r="AF327" s="13">
        <f t="shared" si="74"/>
        <v>1</v>
      </c>
      <c r="AG327" s="17">
        <f t="shared" si="75"/>
        <v>1</v>
      </c>
      <c r="AH327" s="21">
        <f t="shared" si="76"/>
        <v>0</v>
      </c>
      <c r="AI327" s="22">
        <f t="shared" si="77"/>
        <v>0</v>
      </c>
      <c r="AJ327" s="21">
        <f t="shared" si="78"/>
        <v>0</v>
      </c>
      <c r="AK327" s="22">
        <f t="shared" si="79"/>
        <v>0</v>
      </c>
      <c r="AL327" s="21">
        <f t="shared" si="80"/>
        <v>0</v>
      </c>
      <c r="AM327" s="22">
        <f t="shared" si="81"/>
        <v>0</v>
      </c>
      <c r="AN327" s="23">
        <f t="shared" si="82"/>
        <v>0</v>
      </c>
      <c r="BV327">
        <v>2.2715000000000001</v>
      </c>
      <c r="BW327">
        <v>1.8478399999999999E-2</v>
      </c>
      <c r="BX327">
        <v>41.89</v>
      </c>
      <c r="CA327" t="s">
        <v>1714</v>
      </c>
      <c r="CB327" t="s">
        <v>2391</v>
      </c>
      <c r="CC327" t="s">
        <v>2392</v>
      </c>
      <c r="CD327" t="s">
        <v>2393</v>
      </c>
      <c r="CE327" t="s">
        <v>1597</v>
      </c>
      <c r="CF327" t="s">
        <v>1598</v>
      </c>
      <c r="CG327">
        <v>11</v>
      </c>
      <c r="CH327">
        <v>3</v>
      </c>
      <c r="CI327">
        <v>0.22431000000000001</v>
      </c>
      <c r="CJ327">
        <v>0</v>
      </c>
      <c r="CK327">
        <v>0</v>
      </c>
      <c r="CL327">
        <v>0</v>
      </c>
      <c r="CM327">
        <v>0</v>
      </c>
      <c r="CN327" t="s">
        <v>210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 t="s">
        <v>210</v>
      </c>
      <c r="DB327" t="s">
        <v>210</v>
      </c>
      <c r="DC327" t="s">
        <v>210</v>
      </c>
      <c r="DD327" t="s">
        <v>210</v>
      </c>
      <c r="DE327" t="s">
        <v>210</v>
      </c>
      <c r="DF327" t="s">
        <v>210</v>
      </c>
      <c r="DG327" t="s">
        <v>210</v>
      </c>
      <c r="DH327" t="s">
        <v>210</v>
      </c>
      <c r="DI327" t="s">
        <v>210</v>
      </c>
      <c r="DJ327" t="s">
        <v>210</v>
      </c>
      <c r="DK327" t="s">
        <v>210</v>
      </c>
      <c r="DL327" t="s">
        <v>210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GK327">
        <v>326</v>
      </c>
      <c r="GL327">
        <v>404</v>
      </c>
      <c r="GM327">
        <v>457</v>
      </c>
      <c r="GN327">
        <v>457</v>
      </c>
      <c r="GO327">
        <v>574</v>
      </c>
      <c r="GP327">
        <v>591</v>
      </c>
      <c r="GS327">
        <v>2685</v>
      </c>
      <c r="GT327">
        <v>4175</v>
      </c>
      <c r="GU327" t="s">
        <v>230</v>
      </c>
      <c r="GV327">
        <v>12191</v>
      </c>
      <c r="GW327">
        <v>2685</v>
      </c>
      <c r="GX327">
        <v>4175</v>
      </c>
      <c r="GY327" t="s">
        <v>230</v>
      </c>
      <c r="GZ327">
        <v>12191</v>
      </c>
      <c r="HA327">
        <v>2685</v>
      </c>
      <c r="HB327">
        <v>4175</v>
      </c>
      <c r="HC327" t="s">
        <v>230</v>
      </c>
      <c r="HD327">
        <v>12191</v>
      </c>
    </row>
    <row r="328" spans="1:212" x14ac:dyDescent="0.25">
      <c r="A328" t="s">
        <v>1617</v>
      </c>
      <c r="B328">
        <v>802</v>
      </c>
      <c r="C328" t="s">
        <v>1617</v>
      </c>
      <c r="D328" t="s">
        <v>1617</v>
      </c>
      <c r="E328" t="s">
        <v>1618</v>
      </c>
      <c r="F328" t="s">
        <v>1619</v>
      </c>
      <c r="G328" t="s">
        <v>1620</v>
      </c>
      <c r="H328">
        <v>0.5</v>
      </c>
      <c r="I328">
        <v>0.14099900000000001</v>
      </c>
      <c r="J328">
        <v>0</v>
      </c>
      <c r="K328">
        <v>1.32608E-2</v>
      </c>
      <c r="L328">
        <v>62.545999999999999</v>
      </c>
      <c r="M328">
        <v>9.6095000000000006</v>
      </c>
      <c r="N328">
        <v>62.545999999999999</v>
      </c>
      <c r="Z328" s="13">
        <v>0.5</v>
      </c>
      <c r="AA328" s="16">
        <f t="shared" si="70"/>
        <v>0</v>
      </c>
      <c r="AB328" s="13">
        <f t="shared" si="71"/>
        <v>0</v>
      </c>
      <c r="AC328" s="16">
        <f t="shared" si="72"/>
        <v>0</v>
      </c>
      <c r="AD328" s="13">
        <f t="shared" si="73"/>
        <v>1</v>
      </c>
      <c r="AE328" s="16">
        <f t="shared" si="74"/>
        <v>0</v>
      </c>
      <c r="AF328" s="13">
        <f t="shared" si="74"/>
        <v>1</v>
      </c>
      <c r="AG328" s="17">
        <f t="shared" si="75"/>
        <v>1</v>
      </c>
      <c r="AH328" s="21">
        <f t="shared" si="76"/>
        <v>0</v>
      </c>
      <c r="AI328" s="22">
        <f t="shared" si="77"/>
        <v>0</v>
      </c>
      <c r="AJ328" s="21">
        <f t="shared" si="78"/>
        <v>0</v>
      </c>
      <c r="AK328" s="22">
        <f t="shared" si="79"/>
        <v>0</v>
      </c>
      <c r="AL328" s="21">
        <f t="shared" si="80"/>
        <v>0</v>
      </c>
      <c r="AM328" s="22">
        <f t="shared" si="81"/>
        <v>0</v>
      </c>
      <c r="AN328" s="23">
        <f t="shared" si="82"/>
        <v>0</v>
      </c>
      <c r="BV328">
        <v>0</v>
      </c>
      <c r="BW328">
        <v>1.32608E-2</v>
      </c>
      <c r="BX328">
        <v>62.545999999999999</v>
      </c>
      <c r="BZ328">
        <v>1</v>
      </c>
      <c r="CA328" t="s">
        <v>1714</v>
      </c>
      <c r="CB328" t="s">
        <v>2394</v>
      </c>
      <c r="CC328" t="s">
        <v>214</v>
      </c>
      <c r="CD328" t="s">
        <v>215</v>
      </c>
      <c r="CE328" t="s">
        <v>1622</v>
      </c>
      <c r="CF328" t="s">
        <v>1623</v>
      </c>
      <c r="CG328">
        <v>5</v>
      </c>
      <c r="CH328">
        <v>2</v>
      </c>
      <c r="CI328">
        <v>-0.74373999999999996</v>
      </c>
      <c r="CJ328">
        <v>0</v>
      </c>
      <c r="CK328">
        <v>0</v>
      </c>
      <c r="CL328">
        <v>0</v>
      </c>
      <c r="CM328">
        <v>0</v>
      </c>
      <c r="CN328" t="s">
        <v>210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 t="s">
        <v>210</v>
      </c>
      <c r="DB328" t="s">
        <v>210</v>
      </c>
      <c r="DC328" t="s">
        <v>210</v>
      </c>
      <c r="DD328" t="s">
        <v>210</v>
      </c>
      <c r="DE328" t="s">
        <v>210</v>
      </c>
      <c r="DF328" t="s">
        <v>210</v>
      </c>
      <c r="DG328" t="s">
        <v>210</v>
      </c>
      <c r="DH328" t="s">
        <v>210</v>
      </c>
      <c r="DI328" t="s">
        <v>210</v>
      </c>
      <c r="DJ328" t="s">
        <v>210</v>
      </c>
      <c r="DK328" t="s">
        <v>210</v>
      </c>
      <c r="DL328" t="s">
        <v>210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GK328">
        <v>327</v>
      </c>
      <c r="GL328">
        <v>407</v>
      </c>
      <c r="GM328">
        <v>802</v>
      </c>
      <c r="GN328">
        <v>802</v>
      </c>
      <c r="GO328">
        <v>305</v>
      </c>
      <c r="GP328">
        <v>319</v>
      </c>
      <c r="GQ328">
        <v>1464</v>
      </c>
      <c r="GR328">
        <v>2118</v>
      </c>
      <c r="GS328">
        <v>1464</v>
      </c>
      <c r="GT328">
        <v>2118</v>
      </c>
      <c r="GU328" t="s">
        <v>230</v>
      </c>
      <c r="GV328">
        <v>20093</v>
      </c>
      <c r="GW328">
        <v>1464</v>
      </c>
      <c r="GX328">
        <v>2118</v>
      </c>
      <c r="GY328" t="s">
        <v>230</v>
      </c>
      <c r="GZ328">
        <v>20093</v>
      </c>
      <c r="HA328">
        <v>1464</v>
      </c>
      <c r="HB328">
        <v>2118</v>
      </c>
      <c r="HC328" t="s">
        <v>230</v>
      </c>
      <c r="HD328">
        <v>20093</v>
      </c>
    </row>
    <row r="329" spans="1:212" x14ac:dyDescent="0.25">
      <c r="A329" t="s">
        <v>2395</v>
      </c>
      <c r="B329" t="s">
        <v>2396</v>
      </c>
      <c r="C329" t="s">
        <v>2397</v>
      </c>
      <c r="D329" t="s">
        <v>2397</v>
      </c>
      <c r="E329" t="s">
        <v>2398</v>
      </c>
      <c r="F329" t="s">
        <v>2399</v>
      </c>
      <c r="G329" t="s">
        <v>2400</v>
      </c>
      <c r="H329">
        <v>0.99734</v>
      </c>
      <c r="I329">
        <v>3.5075599999999997E-4</v>
      </c>
      <c r="J329">
        <v>25.7395</v>
      </c>
      <c r="K329">
        <v>1.8910699999999999E-2</v>
      </c>
      <c r="L329">
        <v>41.652000000000001</v>
      </c>
      <c r="M329">
        <v>13.478</v>
      </c>
      <c r="N329">
        <v>41.652000000000001</v>
      </c>
      <c r="T329" s="9">
        <v>0.99734</v>
      </c>
      <c r="AA329" s="16">
        <f t="shared" si="70"/>
        <v>0</v>
      </c>
      <c r="AB329" s="13">
        <f t="shared" si="71"/>
        <v>1</v>
      </c>
      <c r="AC329" s="16">
        <f t="shared" si="72"/>
        <v>0</v>
      </c>
      <c r="AD329" s="13">
        <f t="shared" si="73"/>
        <v>0</v>
      </c>
      <c r="AE329" s="16">
        <f t="shared" si="74"/>
        <v>0</v>
      </c>
      <c r="AF329" s="13">
        <f t="shared" si="74"/>
        <v>1</v>
      </c>
      <c r="AG329" s="17">
        <f t="shared" si="75"/>
        <v>1</v>
      </c>
      <c r="AH329" s="21">
        <f t="shared" si="76"/>
        <v>0</v>
      </c>
      <c r="AI329" s="22">
        <f t="shared" si="77"/>
        <v>0</v>
      </c>
      <c r="AJ329" s="21">
        <f t="shared" si="78"/>
        <v>0</v>
      </c>
      <c r="AK329" s="22">
        <f t="shared" si="79"/>
        <v>0</v>
      </c>
      <c r="AL329" s="21">
        <f t="shared" si="80"/>
        <v>0</v>
      </c>
      <c r="AM329" s="22">
        <f t="shared" si="81"/>
        <v>0</v>
      </c>
      <c r="AN329" s="23">
        <f t="shared" si="82"/>
        <v>0</v>
      </c>
      <c r="BD329">
        <v>25.7395</v>
      </c>
      <c r="BE329">
        <v>1.8910699999999999E-2</v>
      </c>
      <c r="BF329">
        <v>41.652000000000001</v>
      </c>
      <c r="BZ329">
        <v>2</v>
      </c>
      <c r="CA329" t="s">
        <v>1714</v>
      </c>
      <c r="CB329" t="s">
        <v>2401</v>
      </c>
      <c r="CC329" t="s">
        <v>1946</v>
      </c>
      <c r="CD329" t="s">
        <v>266</v>
      </c>
      <c r="CE329" t="s">
        <v>2402</v>
      </c>
      <c r="CF329" t="s">
        <v>2403</v>
      </c>
      <c r="CG329">
        <v>1</v>
      </c>
      <c r="CH329">
        <v>2</v>
      </c>
      <c r="CI329">
        <v>-2.8571</v>
      </c>
      <c r="CJ329">
        <v>0</v>
      </c>
      <c r="CK329">
        <v>0</v>
      </c>
      <c r="CL329">
        <v>0</v>
      </c>
      <c r="CM329">
        <v>0</v>
      </c>
      <c r="CN329" t="s">
        <v>210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 t="s">
        <v>210</v>
      </c>
      <c r="DB329" t="s">
        <v>210</v>
      </c>
      <c r="DC329" t="s">
        <v>210</v>
      </c>
      <c r="DD329" t="s">
        <v>210</v>
      </c>
      <c r="DE329" t="s">
        <v>210</v>
      </c>
      <c r="DF329" t="s">
        <v>210</v>
      </c>
      <c r="DG329" t="s">
        <v>210</v>
      </c>
      <c r="DH329" t="s">
        <v>210</v>
      </c>
      <c r="DI329" t="s">
        <v>210</v>
      </c>
      <c r="DJ329" t="s">
        <v>210</v>
      </c>
      <c r="DK329" t="s">
        <v>210</v>
      </c>
      <c r="DL329" t="s">
        <v>210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GK329">
        <v>328</v>
      </c>
      <c r="GL329">
        <v>409</v>
      </c>
      <c r="GM329">
        <v>99</v>
      </c>
      <c r="GN329">
        <v>99</v>
      </c>
      <c r="GO329">
        <v>629</v>
      </c>
      <c r="GP329">
        <v>647</v>
      </c>
      <c r="GQ329">
        <v>2770</v>
      </c>
      <c r="GR329">
        <v>4261</v>
      </c>
      <c r="GS329">
        <v>2770</v>
      </c>
      <c r="GT329">
        <v>4261</v>
      </c>
      <c r="GU329" t="s">
        <v>340</v>
      </c>
      <c r="GV329">
        <v>255</v>
      </c>
      <c r="GW329">
        <v>2770</v>
      </c>
      <c r="GX329">
        <v>4261</v>
      </c>
      <c r="GY329" t="s">
        <v>340</v>
      </c>
      <c r="GZ329">
        <v>255</v>
      </c>
      <c r="HA329">
        <v>2770</v>
      </c>
      <c r="HB329">
        <v>4261</v>
      </c>
      <c r="HC329" t="s">
        <v>340</v>
      </c>
      <c r="HD329">
        <v>255</v>
      </c>
    </row>
    <row r="330" spans="1:212" x14ac:dyDescent="0.25">
      <c r="A330" t="s">
        <v>1624</v>
      </c>
      <c r="B330">
        <v>11</v>
      </c>
      <c r="C330" t="s">
        <v>1624</v>
      </c>
      <c r="D330" t="s">
        <v>1624</v>
      </c>
      <c r="G330" t="s">
        <v>1625</v>
      </c>
      <c r="H330">
        <v>0.99870300000000001</v>
      </c>
      <c r="I330">
        <v>1.16517E-4</v>
      </c>
      <c r="J330">
        <v>33.631999999999998</v>
      </c>
      <c r="K330">
        <v>7.81221E-3</v>
      </c>
      <c r="L330">
        <v>83.397000000000006</v>
      </c>
      <c r="M330">
        <v>28.373000000000001</v>
      </c>
      <c r="N330">
        <v>60.255000000000003</v>
      </c>
      <c r="O330" s="7">
        <v>0.99556500000000003</v>
      </c>
      <c r="R330" s="9">
        <v>0.99870300000000001</v>
      </c>
      <c r="S330" s="9">
        <v>0.99556500000000003</v>
      </c>
      <c r="U330" s="11">
        <v>0.99864299999999995</v>
      </c>
      <c r="V330" s="11">
        <v>0.99870300000000001</v>
      </c>
      <c r="X330" s="13">
        <v>0.99556500000000003</v>
      </c>
      <c r="Y330" s="13">
        <v>0.99556500000000003</v>
      </c>
      <c r="AA330" s="16">
        <f t="shared" si="70"/>
        <v>1</v>
      </c>
      <c r="AB330" s="13">
        <f t="shared" si="71"/>
        <v>2</v>
      </c>
      <c r="AC330" s="16">
        <f t="shared" si="72"/>
        <v>2</v>
      </c>
      <c r="AD330" s="13">
        <f t="shared" si="73"/>
        <v>2</v>
      </c>
      <c r="AE330" s="16">
        <f t="shared" si="74"/>
        <v>3</v>
      </c>
      <c r="AF330" s="13">
        <f t="shared" si="74"/>
        <v>4</v>
      </c>
      <c r="AG330" s="17">
        <f t="shared" si="75"/>
        <v>7</v>
      </c>
      <c r="AH330" s="21">
        <f t="shared" si="76"/>
        <v>1</v>
      </c>
      <c r="AI330" s="22">
        <f t="shared" si="77"/>
        <v>2</v>
      </c>
      <c r="AJ330" s="21">
        <f t="shared" si="78"/>
        <v>2</v>
      </c>
      <c r="AK330" s="22">
        <f t="shared" si="79"/>
        <v>2</v>
      </c>
      <c r="AL330" s="21">
        <f t="shared" si="80"/>
        <v>3</v>
      </c>
      <c r="AM330" s="22">
        <f t="shared" si="81"/>
        <v>4</v>
      </c>
      <c r="AN330" s="23">
        <f t="shared" si="82"/>
        <v>7</v>
      </c>
      <c r="AO330">
        <v>28.270399999999999</v>
      </c>
      <c r="AP330">
        <v>1.3135600000000001E-2</v>
      </c>
      <c r="AQ330">
        <v>69.721000000000004</v>
      </c>
      <c r="AX330">
        <v>33.631999999999998</v>
      </c>
      <c r="AY330">
        <v>9.47075E-3</v>
      </c>
      <c r="AZ330">
        <v>79.659000000000006</v>
      </c>
      <c r="BA330">
        <v>28.270399999999999</v>
      </c>
      <c r="BB330">
        <v>7.81221E-3</v>
      </c>
      <c r="BC330">
        <v>83.397000000000006</v>
      </c>
      <c r="BG330">
        <v>33.366700000000002</v>
      </c>
      <c r="BH330">
        <v>1.7875200000000001E-2</v>
      </c>
      <c r="BI330">
        <v>53.012999999999998</v>
      </c>
      <c r="BJ330">
        <v>33.631999999999998</v>
      </c>
      <c r="BK330">
        <v>1.6060100000000001E-2</v>
      </c>
      <c r="BL330">
        <v>60.255000000000003</v>
      </c>
      <c r="BP330">
        <v>28.270399999999999</v>
      </c>
      <c r="BQ330">
        <v>1.21079E-2</v>
      </c>
      <c r="BR330">
        <v>72.652000000000001</v>
      </c>
      <c r="BS330">
        <v>28.270399999999999</v>
      </c>
      <c r="BT330">
        <v>1.3135600000000001E-2</v>
      </c>
      <c r="BU330">
        <v>69.721000000000004</v>
      </c>
      <c r="BZ330">
        <v>2</v>
      </c>
      <c r="CA330" t="s">
        <v>1714</v>
      </c>
      <c r="CB330" t="s">
        <v>2404</v>
      </c>
      <c r="CC330" t="s">
        <v>2405</v>
      </c>
      <c r="CD330" t="s">
        <v>2406</v>
      </c>
      <c r="CE330" t="s">
        <v>1629</v>
      </c>
      <c r="CF330" t="s">
        <v>1630</v>
      </c>
      <c r="CG330">
        <v>11</v>
      </c>
      <c r="CH330">
        <v>2</v>
      </c>
      <c r="CI330">
        <v>-2.0619000000000001</v>
      </c>
      <c r="CJ330">
        <v>13796000000</v>
      </c>
      <c r="CK330">
        <v>0</v>
      </c>
      <c r="CL330">
        <v>13796000000</v>
      </c>
      <c r="CM330">
        <v>0</v>
      </c>
      <c r="CN330" t="s">
        <v>210</v>
      </c>
      <c r="CO330">
        <v>1547099999.99999</v>
      </c>
      <c r="CP330">
        <v>0</v>
      </c>
      <c r="CQ330">
        <v>0</v>
      </c>
      <c r="CR330">
        <v>1621799999.99999</v>
      </c>
      <c r="CS330">
        <v>986980000</v>
      </c>
      <c r="CT330">
        <v>0</v>
      </c>
      <c r="CU330">
        <v>2448600000</v>
      </c>
      <c r="CV330">
        <v>1673799999.99999</v>
      </c>
      <c r="CW330">
        <v>0</v>
      </c>
      <c r="CX330">
        <v>2492200000</v>
      </c>
      <c r="CY330">
        <v>1887899999.99999</v>
      </c>
      <c r="CZ330">
        <v>0</v>
      </c>
      <c r="DA330" t="s">
        <v>210</v>
      </c>
      <c r="DB330" t="s">
        <v>210</v>
      </c>
      <c r="DC330" t="s">
        <v>210</v>
      </c>
      <c r="DD330" t="s">
        <v>210</v>
      </c>
      <c r="DE330" t="s">
        <v>210</v>
      </c>
      <c r="DF330" t="s">
        <v>210</v>
      </c>
      <c r="DG330" t="s">
        <v>210</v>
      </c>
      <c r="DH330" t="s">
        <v>210</v>
      </c>
      <c r="DI330" t="s">
        <v>210</v>
      </c>
      <c r="DJ330" t="s">
        <v>210</v>
      </c>
      <c r="DK330" t="s">
        <v>210</v>
      </c>
      <c r="DL330" t="s">
        <v>210</v>
      </c>
      <c r="DM330">
        <v>0</v>
      </c>
      <c r="DN330">
        <v>1547099999.99999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2448600000</v>
      </c>
      <c r="DX330">
        <v>0</v>
      </c>
      <c r="DY330">
        <v>0</v>
      </c>
      <c r="DZ330">
        <v>1673799999.99999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1621799999.99999</v>
      </c>
      <c r="EG330">
        <v>0</v>
      </c>
      <c r="EH330">
        <v>0</v>
      </c>
      <c r="EI330">
        <v>986980000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2492200000</v>
      </c>
      <c r="EP330">
        <v>0</v>
      </c>
      <c r="EQ330">
        <v>0</v>
      </c>
      <c r="ER330">
        <v>1887899999.99999</v>
      </c>
      <c r="ES330">
        <v>0</v>
      </c>
      <c r="ET330">
        <v>0</v>
      </c>
      <c r="EU330">
        <v>0</v>
      </c>
      <c r="EV330">
        <v>0</v>
      </c>
      <c r="GK330">
        <v>329</v>
      </c>
      <c r="GL330">
        <v>410</v>
      </c>
      <c r="GM330">
        <v>11</v>
      </c>
      <c r="GN330">
        <v>11</v>
      </c>
      <c r="GO330">
        <v>430</v>
      </c>
      <c r="GP330">
        <v>447</v>
      </c>
      <c r="GQ330" t="s">
        <v>1631</v>
      </c>
      <c r="GR330" t="s">
        <v>1632</v>
      </c>
      <c r="GS330">
        <v>2422</v>
      </c>
      <c r="GT330">
        <v>3905</v>
      </c>
      <c r="GU330" t="s">
        <v>2163</v>
      </c>
      <c r="GV330">
        <v>8062</v>
      </c>
      <c r="GW330">
        <v>2419</v>
      </c>
      <c r="GX330">
        <v>3901</v>
      </c>
      <c r="GY330" t="s">
        <v>218</v>
      </c>
      <c r="GZ330">
        <v>8148</v>
      </c>
      <c r="HA330">
        <v>2419</v>
      </c>
      <c r="HB330">
        <v>3901</v>
      </c>
      <c r="HC330" t="s">
        <v>218</v>
      </c>
      <c r="HD330">
        <v>8148</v>
      </c>
    </row>
    <row r="331" spans="1:212" x14ac:dyDescent="0.25">
      <c r="A331" t="s">
        <v>1642</v>
      </c>
      <c r="B331">
        <v>368</v>
      </c>
      <c r="C331" t="s">
        <v>1642</v>
      </c>
      <c r="D331" t="s">
        <v>1642</v>
      </c>
      <c r="E331" t="s">
        <v>1643</v>
      </c>
      <c r="F331" t="s">
        <v>1644</v>
      </c>
      <c r="G331" t="s">
        <v>1645</v>
      </c>
      <c r="H331">
        <v>0.56310899999999997</v>
      </c>
      <c r="I331">
        <v>0.108371</v>
      </c>
      <c r="J331">
        <v>1.6231599999999999</v>
      </c>
      <c r="K331">
        <v>1.6466100000000001E-2</v>
      </c>
      <c r="L331">
        <v>53.255000000000003</v>
      </c>
      <c r="M331">
        <v>6.9482999999999997</v>
      </c>
      <c r="N331">
        <v>53.255000000000003</v>
      </c>
      <c r="T331" s="9">
        <v>0.56310899999999997</v>
      </c>
      <c r="AA331" s="16">
        <f t="shared" si="70"/>
        <v>0</v>
      </c>
      <c r="AB331" s="13">
        <f t="shared" si="71"/>
        <v>1</v>
      </c>
      <c r="AC331" s="16">
        <f t="shared" si="72"/>
        <v>0</v>
      </c>
      <c r="AD331" s="13">
        <f t="shared" si="73"/>
        <v>0</v>
      </c>
      <c r="AE331" s="16">
        <f t="shared" si="74"/>
        <v>0</v>
      </c>
      <c r="AF331" s="13">
        <f t="shared" si="74"/>
        <v>1</v>
      </c>
      <c r="AG331" s="17">
        <f t="shared" si="75"/>
        <v>1</v>
      </c>
      <c r="AH331" s="21">
        <f t="shared" si="76"/>
        <v>0</v>
      </c>
      <c r="AI331" s="22">
        <f t="shared" si="77"/>
        <v>0</v>
      </c>
      <c r="AJ331" s="21">
        <f t="shared" si="78"/>
        <v>0</v>
      </c>
      <c r="AK331" s="22">
        <f t="shared" si="79"/>
        <v>0</v>
      </c>
      <c r="AL331" s="21">
        <f t="shared" si="80"/>
        <v>0</v>
      </c>
      <c r="AM331" s="22">
        <f t="shared" si="81"/>
        <v>0</v>
      </c>
      <c r="AN331" s="23">
        <f t="shared" si="82"/>
        <v>0</v>
      </c>
      <c r="BD331">
        <v>1.6231599999999999</v>
      </c>
      <c r="BE331">
        <v>1.6466100000000001E-2</v>
      </c>
      <c r="BF331">
        <v>53.255000000000003</v>
      </c>
      <c r="BZ331">
        <v>2</v>
      </c>
      <c r="CA331" t="s">
        <v>1714</v>
      </c>
      <c r="CB331" t="s">
        <v>2407</v>
      </c>
      <c r="CC331" t="s">
        <v>2408</v>
      </c>
      <c r="CD331" t="s">
        <v>1415</v>
      </c>
      <c r="CE331" t="s">
        <v>1648</v>
      </c>
      <c r="CF331" t="s">
        <v>1649</v>
      </c>
      <c r="CG331">
        <v>11</v>
      </c>
      <c r="CH331">
        <v>3</v>
      </c>
      <c r="CI331">
        <v>-1.1135999999999999</v>
      </c>
      <c r="CJ331">
        <v>46093000</v>
      </c>
      <c r="CK331">
        <v>0</v>
      </c>
      <c r="CL331">
        <v>46093000</v>
      </c>
      <c r="CM331">
        <v>0</v>
      </c>
      <c r="CN331" t="s">
        <v>210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46093000</v>
      </c>
      <c r="CX331">
        <v>0</v>
      </c>
      <c r="CY331">
        <v>0</v>
      </c>
      <c r="CZ331">
        <v>0</v>
      </c>
      <c r="DA331" t="s">
        <v>210</v>
      </c>
      <c r="DB331" t="s">
        <v>210</v>
      </c>
      <c r="DC331" t="s">
        <v>210</v>
      </c>
      <c r="DD331" t="s">
        <v>210</v>
      </c>
      <c r="DE331" t="s">
        <v>210</v>
      </c>
      <c r="DF331" t="s">
        <v>210</v>
      </c>
      <c r="DG331" t="s">
        <v>210</v>
      </c>
      <c r="DH331" t="s">
        <v>210</v>
      </c>
      <c r="DI331" t="s">
        <v>210</v>
      </c>
      <c r="DJ331" t="s">
        <v>210</v>
      </c>
      <c r="DK331" t="s">
        <v>210</v>
      </c>
      <c r="DL331" t="s">
        <v>210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46093000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GK331">
        <v>330</v>
      </c>
      <c r="GL331">
        <v>412</v>
      </c>
      <c r="GM331">
        <v>368</v>
      </c>
      <c r="GN331">
        <v>368</v>
      </c>
      <c r="GO331">
        <v>288</v>
      </c>
      <c r="GP331">
        <v>302</v>
      </c>
      <c r="GQ331">
        <v>1379</v>
      </c>
      <c r="GR331">
        <v>2023</v>
      </c>
      <c r="GS331">
        <v>1379</v>
      </c>
      <c r="GT331">
        <v>2023</v>
      </c>
      <c r="GU331" t="s">
        <v>340</v>
      </c>
      <c r="GV331">
        <v>9094</v>
      </c>
      <c r="GW331">
        <v>1379</v>
      </c>
      <c r="GX331">
        <v>2023</v>
      </c>
      <c r="GY331" t="s">
        <v>340</v>
      </c>
      <c r="GZ331">
        <v>9094</v>
      </c>
      <c r="HA331">
        <v>1379</v>
      </c>
      <c r="HB331">
        <v>2023</v>
      </c>
      <c r="HC331" t="s">
        <v>340</v>
      </c>
      <c r="HD331">
        <v>9094</v>
      </c>
    </row>
    <row r="332" spans="1:212" x14ac:dyDescent="0.25">
      <c r="A332" t="s">
        <v>2409</v>
      </c>
      <c r="B332" t="s">
        <v>2410</v>
      </c>
      <c r="C332" t="s">
        <v>2411</v>
      </c>
      <c r="D332" t="s">
        <v>2411</v>
      </c>
      <c r="E332" t="s">
        <v>2412</v>
      </c>
      <c r="F332" t="s">
        <v>2413</v>
      </c>
      <c r="G332" t="s">
        <v>2414</v>
      </c>
      <c r="H332">
        <v>0.99238499999999996</v>
      </c>
      <c r="I332">
        <v>8.6680299999999997E-4</v>
      </c>
      <c r="J332">
        <v>24.665600000000001</v>
      </c>
      <c r="K332">
        <v>1.25133E-2</v>
      </c>
      <c r="L332">
        <v>69.228999999999999</v>
      </c>
      <c r="M332">
        <v>22.349</v>
      </c>
      <c r="N332">
        <v>69.228999999999999</v>
      </c>
      <c r="Z332" s="13">
        <v>0.99238499999999996</v>
      </c>
      <c r="AA332" s="16">
        <f t="shared" si="70"/>
        <v>0</v>
      </c>
      <c r="AB332" s="13">
        <f t="shared" si="71"/>
        <v>0</v>
      </c>
      <c r="AC332" s="16">
        <f t="shared" si="72"/>
        <v>0</v>
      </c>
      <c r="AD332" s="13">
        <f t="shared" si="73"/>
        <v>1</v>
      </c>
      <c r="AE332" s="16">
        <f t="shared" si="74"/>
        <v>0</v>
      </c>
      <c r="AF332" s="13">
        <f t="shared" si="74"/>
        <v>1</v>
      </c>
      <c r="AG332" s="17">
        <f t="shared" si="75"/>
        <v>1</v>
      </c>
      <c r="AH332" s="21">
        <f t="shared" si="76"/>
        <v>0</v>
      </c>
      <c r="AI332" s="22">
        <f t="shared" si="77"/>
        <v>0</v>
      </c>
      <c r="AJ332" s="21">
        <f t="shared" si="78"/>
        <v>0</v>
      </c>
      <c r="AK332" s="22">
        <f t="shared" si="79"/>
        <v>0</v>
      </c>
      <c r="AL332" s="21">
        <f t="shared" si="80"/>
        <v>0</v>
      </c>
      <c r="AM332" s="22">
        <f t="shared" si="81"/>
        <v>0</v>
      </c>
      <c r="AN332" s="23">
        <f t="shared" si="82"/>
        <v>0</v>
      </c>
      <c r="BV332">
        <v>24.665600000000001</v>
      </c>
      <c r="BW332">
        <v>1.25133E-2</v>
      </c>
      <c r="BX332">
        <v>69.228999999999999</v>
      </c>
      <c r="BZ332">
        <v>1</v>
      </c>
      <c r="CA332" t="s">
        <v>1714</v>
      </c>
      <c r="CB332" t="s">
        <v>2415</v>
      </c>
      <c r="CC332" t="s">
        <v>2232</v>
      </c>
      <c r="CD332" t="s">
        <v>1415</v>
      </c>
      <c r="CE332" t="s">
        <v>2416</v>
      </c>
      <c r="CF332" t="s">
        <v>2417</v>
      </c>
      <c r="CG332">
        <v>11</v>
      </c>
      <c r="CH332">
        <v>2</v>
      </c>
      <c r="CI332">
        <v>1.1841999999999999</v>
      </c>
      <c r="CJ332">
        <v>6450600</v>
      </c>
      <c r="CK332">
        <v>6450600</v>
      </c>
      <c r="CL332">
        <v>0</v>
      </c>
      <c r="CM332">
        <v>0</v>
      </c>
      <c r="CN332" t="s">
        <v>210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6450600</v>
      </c>
      <c r="DA332" t="s">
        <v>210</v>
      </c>
      <c r="DB332" t="s">
        <v>210</v>
      </c>
      <c r="DC332" t="s">
        <v>210</v>
      </c>
      <c r="DD332" t="s">
        <v>210</v>
      </c>
      <c r="DE332" t="s">
        <v>210</v>
      </c>
      <c r="DF332" t="s">
        <v>210</v>
      </c>
      <c r="DG332" t="s">
        <v>210</v>
      </c>
      <c r="DH332" t="s">
        <v>210</v>
      </c>
      <c r="DI332" t="s">
        <v>210</v>
      </c>
      <c r="DJ332" t="s">
        <v>210</v>
      </c>
      <c r="DK332" t="s">
        <v>210</v>
      </c>
      <c r="DL332" t="s">
        <v>210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6450600</v>
      </c>
      <c r="EU332">
        <v>0</v>
      </c>
      <c r="EV332">
        <v>0</v>
      </c>
      <c r="GK332">
        <v>331</v>
      </c>
      <c r="GL332">
        <v>414</v>
      </c>
      <c r="GM332">
        <v>246</v>
      </c>
      <c r="GN332">
        <v>246</v>
      </c>
      <c r="GO332">
        <v>483</v>
      </c>
      <c r="GP332">
        <v>500</v>
      </c>
      <c r="GQ332">
        <v>2521</v>
      </c>
      <c r="GR332" t="s">
        <v>2418</v>
      </c>
      <c r="GS332">
        <v>2521</v>
      </c>
      <c r="GT332">
        <v>4009</v>
      </c>
      <c r="GU332" t="s">
        <v>230</v>
      </c>
      <c r="GV332">
        <v>9185</v>
      </c>
      <c r="GW332">
        <v>2521</v>
      </c>
      <c r="GX332">
        <v>4009</v>
      </c>
      <c r="GY332" t="s">
        <v>230</v>
      </c>
      <c r="GZ332">
        <v>9185</v>
      </c>
      <c r="HA332">
        <v>2521</v>
      </c>
      <c r="HB332">
        <v>4009</v>
      </c>
      <c r="HC332" t="s">
        <v>230</v>
      </c>
      <c r="HD332">
        <v>9185</v>
      </c>
    </row>
    <row r="333" spans="1:212" x14ac:dyDescent="0.25">
      <c r="A333" t="s">
        <v>1650</v>
      </c>
      <c r="B333">
        <v>23</v>
      </c>
      <c r="C333" t="s">
        <v>1650</v>
      </c>
      <c r="D333" t="s">
        <v>1650</v>
      </c>
      <c r="G333" t="s">
        <v>1651</v>
      </c>
      <c r="H333">
        <v>0.80854099999999995</v>
      </c>
      <c r="I333">
        <v>3.5715299999999998E-2</v>
      </c>
      <c r="J333">
        <v>4.7576400000000003</v>
      </c>
      <c r="K333">
        <v>1.9127100000000001E-2</v>
      </c>
      <c r="L333">
        <v>48.091000000000001</v>
      </c>
      <c r="M333">
        <v>12.381</v>
      </c>
      <c r="N333">
        <v>48.091000000000001</v>
      </c>
      <c r="T333" s="9">
        <v>0.80854099999999995</v>
      </c>
      <c r="AA333" s="16">
        <f t="shared" si="70"/>
        <v>0</v>
      </c>
      <c r="AB333" s="13">
        <f t="shared" si="71"/>
        <v>1</v>
      </c>
      <c r="AC333" s="16">
        <f t="shared" si="72"/>
        <v>0</v>
      </c>
      <c r="AD333" s="13">
        <f t="shared" si="73"/>
        <v>0</v>
      </c>
      <c r="AE333" s="16">
        <f t="shared" si="74"/>
        <v>0</v>
      </c>
      <c r="AF333" s="13">
        <f t="shared" si="74"/>
        <v>1</v>
      </c>
      <c r="AG333" s="17">
        <f t="shared" si="75"/>
        <v>1</v>
      </c>
      <c r="AH333" s="21">
        <f t="shared" si="76"/>
        <v>0</v>
      </c>
      <c r="AI333" s="22">
        <f t="shared" si="77"/>
        <v>0</v>
      </c>
      <c r="AJ333" s="21">
        <f t="shared" si="78"/>
        <v>0</v>
      </c>
      <c r="AK333" s="22">
        <f t="shared" si="79"/>
        <v>0</v>
      </c>
      <c r="AL333" s="21">
        <f t="shared" si="80"/>
        <v>0</v>
      </c>
      <c r="AM333" s="22">
        <f t="shared" si="81"/>
        <v>0</v>
      </c>
      <c r="AN333" s="23">
        <f t="shared" si="82"/>
        <v>0</v>
      </c>
      <c r="BD333">
        <v>4.7576400000000003</v>
      </c>
      <c r="BE333">
        <v>1.9127100000000001E-2</v>
      </c>
      <c r="BF333">
        <v>48.091000000000001</v>
      </c>
      <c r="BZ333">
        <v>3</v>
      </c>
      <c r="CA333" t="s">
        <v>1714</v>
      </c>
      <c r="CB333" t="s">
        <v>2419</v>
      </c>
      <c r="CC333" t="s">
        <v>2420</v>
      </c>
      <c r="CD333" t="s">
        <v>735</v>
      </c>
      <c r="CE333" t="s">
        <v>1654</v>
      </c>
      <c r="CF333" t="s">
        <v>1655</v>
      </c>
      <c r="CG333">
        <v>9</v>
      </c>
      <c r="CH333">
        <v>2</v>
      </c>
      <c r="CI333">
        <v>-2.9649999999999999E-2</v>
      </c>
      <c r="CJ333">
        <v>0</v>
      </c>
      <c r="CK333">
        <v>0</v>
      </c>
      <c r="CL333">
        <v>0</v>
      </c>
      <c r="CM333">
        <v>0</v>
      </c>
      <c r="CN333" t="s">
        <v>210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 t="s">
        <v>210</v>
      </c>
      <c r="DB333" t="s">
        <v>210</v>
      </c>
      <c r="DC333" t="s">
        <v>210</v>
      </c>
      <c r="DD333" t="s">
        <v>210</v>
      </c>
      <c r="DE333" t="s">
        <v>210</v>
      </c>
      <c r="DF333" t="s">
        <v>210</v>
      </c>
      <c r="DG333" t="s">
        <v>210</v>
      </c>
      <c r="DH333" t="s">
        <v>210</v>
      </c>
      <c r="DI333" t="s">
        <v>210</v>
      </c>
      <c r="DJ333" t="s">
        <v>210</v>
      </c>
      <c r="DK333" t="s">
        <v>210</v>
      </c>
      <c r="DL333" t="s">
        <v>210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GK333">
        <v>332</v>
      </c>
      <c r="GL333">
        <v>415</v>
      </c>
      <c r="GM333">
        <v>23</v>
      </c>
      <c r="GN333">
        <v>23</v>
      </c>
      <c r="GO333">
        <v>149</v>
      </c>
      <c r="GP333">
        <v>155</v>
      </c>
      <c r="GQ333">
        <v>374</v>
      </c>
      <c r="GR333">
        <v>416</v>
      </c>
      <c r="GS333">
        <v>374</v>
      </c>
      <c r="GT333">
        <v>416</v>
      </c>
      <c r="GU333" t="s">
        <v>340</v>
      </c>
      <c r="GV333">
        <v>10108</v>
      </c>
      <c r="GW333">
        <v>374</v>
      </c>
      <c r="GX333">
        <v>416</v>
      </c>
      <c r="GY333" t="s">
        <v>340</v>
      </c>
      <c r="GZ333">
        <v>10108</v>
      </c>
      <c r="HA333">
        <v>374</v>
      </c>
      <c r="HB333">
        <v>416</v>
      </c>
      <c r="HC333" t="s">
        <v>340</v>
      </c>
      <c r="HD333">
        <v>10108</v>
      </c>
    </row>
    <row r="334" spans="1:212" x14ac:dyDescent="0.25">
      <c r="A334" t="s">
        <v>2421</v>
      </c>
      <c r="B334">
        <v>206</v>
      </c>
      <c r="C334" t="s">
        <v>2421</v>
      </c>
      <c r="D334" t="s">
        <v>2421</v>
      </c>
      <c r="E334" t="s">
        <v>2422</v>
      </c>
      <c r="F334" t="s">
        <v>2423</v>
      </c>
      <c r="G334" t="s">
        <v>2424</v>
      </c>
      <c r="H334">
        <v>0.62890599999999997</v>
      </c>
      <c r="I334">
        <v>8.5799299999999995E-2</v>
      </c>
      <c r="J334">
        <v>3.3970500000000001</v>
      </c>
      <c r="K334">
        <v>1.7952800000000001E-2</v>
      </c>
      <c r="L334">
        <v>45.237000000000002</v>
      </c>
      <c r="M334">
        <v>8.2405000000000008</v>
      </c>
      <c r="N334">
        <v>45.237000000000002</v>
      </c>
      <c r="T334" s="9">
        <v>0.62890599999999997</v>
      </c>
      <c r="AA334" s="16">
        <f t="shared" si="70"/>
        <v>0</v>
      </c>
      <c r="AB334" s="13">
        <f t="shared" si="71"/>
        <v>1</v>
      </c>
      <c r="AC334" s="16">
        <f t="shared" si="72"/>
        <v>0</v>
      </c>
      <c r="AD334" s="13">
        <f t="shared" si="73"/>
        <v>0</v>
      </c>
      <c r="AE334" s="16">
        <f t="shared" si="74"/>
        <v>0</v>
      </c>
      <c r="AF334" s="13">
        <f t="shared" si="74"/>
        <v>1</v>
      </c>
      <c r="AG334" s="17">
        <f t="shared" si="75"/>
        <v>1</v>
      </c>
      <c r="AH334" s="21">
        <f t="shared" si="76"/>
        <v>0</v>
      </c>
      <c r="AI334" s="22">
        <f t="shared" si="77"/>
        <v>0</v>
      </c>
      <c r="AJ334" s="21">
        <f t="shared" si="78"/>
        <v>0</v>
      </c>
      <c r="AK334" s="22">
        <f t="shared" si="79"/>
        <v>0</v>
      </c>
      <c r="AL334" s="21">
        <f t="shared" si="80"/>
        <v>0</v>
      </c>
      <c r="AM334" s="22">
        <f t="shared" si="81"/>
        <v>0</v>
      </c>
      <c r="AN334" s="23">
        <f t="shared" si="82"/>
        <v>0</v>
      </c>
      <c r="BD334">
        <v>3.3970500000000001</v>
      </c>
      <c r="BE334">
        <v>1.7952800000000001E-2</v>
      </c>
      <c r="BF334">
        <v>45.237000000000002</v>
      </c>
      <c r="BZ334">
        <v>2</v>
      </c>
      <c r="CA334" t="s">
        <v>1714</v>
      </c>
      <c r="CB334" t="s">
        <v>2425</v>
      </c>
      <c r="CC334" t="s">
        <v>2426</v>
      </c>
      <c r="CD334" t="s">
        <v>2427</v>
      </c>
      <c r="CE334" t="s">
        <v>2428</v>
      </c>
      <c r="CF334" t="s">
        <v>2429</v>
      </c>
      <c r="CG334">
        <v>15</v>
      </c>
      <c r="CH334">
        <v>3</v>
      </c>
      <c r="CI334">
        <v>4.4326999999999996</v>
      </c>
      <c r="CJ334">
        <v>3658200</v>
      </c>
      <c r="CK334">
        <v>0</v>
      </c>
      <c r="CL334">
        <v>3658200</v>
      </c>
      <c r="CM334">
        <v>0</v>
      </c>
      <c r="CN334" t="s">
        <v>210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3658200</v>
      </c>
      <c r="CX334">
        <v>0</v>
      </c>
      <c r="CY334">
        <v>0</v>
      </c>
      <c r="CZ334">
        <v>0</v>
      </c>
      <c r="DA334" t="s">
        <v>210</v>
      </c>
      <c r="DB334" t="s">
        <v>210</v>
      </c>
      <c r="DC334" t="s">
        <v>210</v>
      </c>
      <c r="DD334" t="s">
        <v>210</v>
      </c>
      <c r="DE334" t="s">
        <v>210</v>
      </c>
      <c r="DF334" t="s">
        <v>210</v>
      </c>
      <c r="DG334" t="s">
        <v>210</v>
      </c>
      <c r="DH334" t="s">
        <v>210</v>
      </c>
      <c r="DI334" t="s">
        <v>210</v>
      </c>
      <c r="DJ334" t="s">
        <v>210</v>
      </c>
      <c r="DK334" t="s">
        <v>210</v>
      </c>
      <c r="DL334" t="s">
        <v>210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3658200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GK334">
        <v>333</v>
      </c>
      <c r="GL334">
        <v>416</v>
      </c>
      <c r="GM334">
        <v>206</v>
      </c>
      <c r="GN334">
        <v>206</v>
      </c>
      <c r="GO334">
        <v>275</v>
      </c>
      <c r="GP334">
        <v>289</v>
      </c>
      <c r="GQ334">
        <v>1359</v>
      </c>
      <c r="GR334">
        <v>2000</v>
      </c>
      <c r="GS334">
        <v>1359</v>
      </c>
      <c r="GT334">
        <v>2000</v>
      </c>
      <c r="GU334" t="s">
        <v>340</v>
      </c>
      <c r="GV334">
        <v>9176</v>
      </c>
      <c r="GW334">
        <v>1359</v>
      </c>
      <c r="GX334">
        <v>2000</v>
      </c>
      <c r="GY334" t="s">
        <v>340</v>
      </c>
      <c r="GZ334">
        <v>9176</v>
      </c>
      <c r="HA334">
        <v>1359</v>
      </c>
      <c r="HB334">
        <v>2000</v>
      </c>
      <c r="HC334" t="s">
        <v>340</v>
      </c>
      <c r="HD334">
        <v>9176</v>
      </c>
    </row>
    <row r="335" spans="1:212" x14ac:dyDescent="0.25">
      <c r="A335" t="s">
        <v>2421</v>
      </c>
      <c r="B335">
        <v>207</v>
      </c>
      <c r="C335" t="s">
        <v>2421</v>
      </c>
      <c r="D335" t="s">
        <v>2421</v>
      </c>
      <c r="E335" t="s">
        <v>2422</v>
      </c>
      <c r="F335" t="s">
        <v>2423</v>
      </c>
      <c r="G335" t="s">
        <v>2424</v>
      </c>
      <c r="H335">
        <v>0.75202100000000005</v>
      </c>
      <c r="I335">
        <v>4.5924600000000003E-2</v>
      </c>
      <c r="J335">
        <v>7.7019399999999996</v>
      </c>
      <c r="K335">
        <v>1.7952800000000001E-2</v>
      </c>
      <c r="L335">
        <v>45.237000000000002</v>
      </c>
      <c r="M335">
        <v>8.2405000000000008</v>
      </c>
      <c r="N335">
        <v>45.237000000000002</v>
      </c>
      <c r="T335" s="9">
        <v>0.75202100000000005</v>
      </c>
      <c r="AA335" s="16">
        <f t="shared" si="70"/>
        <v>0</v>
      </c>
      <c r="AB335" s="13">
        <f t="shared" si="71"/>
        <v>1</v>
      </c>
      <c r="AC335" s="16">
        <f t="shared" si="72"/>
        <v>0</v>
      </c>
      <c r="AD335" s="13">
        <f t="shared" si="73"/>
        <v>0</v>
      </c>
      <c r="AE335" s="16">
        <f t="shared" si="74"/>
        <v>0</v>
      </c>
      <c r="AF335" s="13">
        <f t="shared" si="74"/>
        <v>1</v>
      </c>
      <c r="AG335" s="17">
        <f t="shared" si="75"/>
        <v>1</v>
      </c>
      <c r="AH335" s="21">
        <f t="shared" si="76"/>
        <v>0</v>
      </c>
      <c r="AI335" s="22">
        <f t="shared" si="77"/>
        <v>0</v>
      </c>
      <c r="AJ335" s="21">
        <f t="shared" si="78"/>
        <v>0</v>
      </c>
      <c r="AK335" s="22">
        <f t="shared" si="79"/>
        <v>0</v>
      </c>
      <c r="AL335" s="21">
        <f t="shared" si="80"/>
        <v>0</v>
      </c>
      <c r="AM335" s="22">
        <f t="shared" si="81"/>
        <v>0</v>
      </c>
      <c r="AN335" s="23">
        <f t="shared" si="82"/>
        <v>0</v>
      </c>
      <c r="BD335">
        <v>7.7019399999999996</v>
      </c>
      <c r="BE335">
        <v>1.7952800000000001E-2</v>
      </c>
      <c r="BF335">
        <v>45.237000000000002</v>
      </c>
      <c r="BZ335">
        <v>2</v>
      </c>
      <c r="CA335" t="s">
        <v>1714</v>
      </c>
      <c r="CB335" t="s">
        <v>2430</v>
      </c>
      <c r="CC335" t="s">
        <v>2431</v>
      </c>
      <c r="CD335" t="s">
        <v>1072</v>
      </c>
      <c r="CE335" t="s">
        <v>2428</v>
      </c>
      <c r="CF335" t="s">
        <v>2429</v>
      </c>
      <c r="CG335">
        <v>16</v>
      </c>
      <c r="CH335">
        <v>3</v>
      </c>
      <c r="CI335">
        <v>4.4326999999999996</v>
      </c>
      <c r="CJ335">
        <v>3658200</v>
      </c>
      <c r="CK335">
        <v>0</v>
      </c>
      <c r="CL335">
        <v>3658200</v>
      </c>
      <c r="CM335">
        <v>0</v>
      </c>
      <c r="CN335" t="s">
        <v>210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3658200</v>
      </c>
      <c r="CX335">
        <v>0</v>
      </c>
      <c r="CY335">
        <v>0</v>
      </c>
      <c r="CZ335">
        <v>0</v>
      </c>
      <c r="DA335" t="s">
        <v>210</v>
      </c>
      <c r="DB335" t="s">
        <v>210</v>
      </c>
      <c r="DC335" t="s">
        <v>210</v>
      </c>
      <c r="DD335" t="s">
        <v>210</v>
      </c>
      <c r="DE335" t="s">
        <v>210</v>
      </c>
      <c r="DF335" t="s">
        <v>210</v>
      </c>
      <c r="DG335" t="s">
        <v>210</v>
      </c>
      <c r="DH335" t="s">
        <v>210</v>
      </c>
      <c r="DI335" t="s">
        <v>210</v>
      </c>
      <c r="DJ335" t="s">
        <v>210</v>
      </c>
      <c r="DK335" t="s">
        <v>210</v>
      </c>
      <c r="DL335" t="s">
        <v>210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3658200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GK335">
        <v>334</v>
      </c>
      <c r="GL335">
        <v>416</v>
      </c>
      <c r="GM335">
        <v>207</v>
      </c>
      <c r="GN335">
        <v>207</v>
      </c>
      <c r="GO335">
        <v>275</v>
      </c>
      <c r="GP335">
        <v>289</v>
      </c>
      <c r="GQ335">
        <v>1359</v>
      </c>
      <c r="GR335">
        <v>2000</v>
      </c>
      <c r="GS335">
        <v>1359</v>
      </c>
      <c r="GT335">
        <v>2000</v>
      </c>
      <c r="GU335" t="s">
        <v>340</v>
      </c>
      <c r="GV335">
        <v>9176</v>
      </c>
      <c r="GW335">
        <v>1359</v>
      </c>
      <c r="GX335">
        <v>2000</v>
      </c>
      <c r="GY335" t="s">
        <v>340</v>
      </c>
      <c r="GZ335">
        <v>9176</v>
      </c>
      <c r="HA335">
        <v>1359</v>
      </c>
      <c r="HB335">
        <v>2000</v>
      </c>
      <c r="HC335" t="s">
        <v>340</v>
      </c>
      <c r="HD335">
        <v>9176</v>
      </c>
    </row>
    <row r="336" spans="1:212" x14ac:dyDescent="0.25">
      <c r="A336" t="s">
        <v>2432</v>
      </c>
      <c r="B336" t="s">
        <v>2433</v>
      </c>
      <c r="C336" t="s">
        <v>2434</v>
      </c>
      <c r="D336" t="s">
        <v>2434</v>
      </c>
      <c r="E336" t="s">
        <v>2435</v>
      </c>
      <c r="F336" t="s">
        <v>2436</v>
      </c>
      <c r="G336" t="s">
        <v>2437</v>
      </c>
      <c r="H336">
        <v>0.94520800000000005</v>
      </c>
      <c r="I336">
        <v>7.90714E-3</v>
      </c>
      <c r="J336">
        <v>14.336</v>
      </c>
      <c r="K336">
        <v>1.7094499999999999E-2</v>
      </c>
      <c r="L336">
        <v>41.878</v>
      </c>
      <c r="M336">
        <v>12.435</v>
      </c>
      <c r="N336">
        <v>41.878</v>
      </c>
      <c r="Z336" s="13">
        <v>0.94520800000000005</v>
      </c>
      <c r="AA336" s="16">
        <f t="shared" si="70"/>
        <v>0</v>
      </c>
      <c r="AB336" s="13">
        <f t="shared" si="71"/>
        <v>0</v>
      </c>
      <c r="AC336" s="16">
        <f t="shared" si="72"/>
        <v>0</v>
      </c>
      <c r="AD336" s="13">
        <f t="shared" si="73"/>
        <v>1</v>
      </c>
      <c r="AE336" s="16">
        <f t="shared" si="74"/>
        <v>0</v>
      </c>
      <c r="AF336" s="13">
        <f t="shared" si="74"/>
        <v>1</v>
      </c>
      <c r="AG336" s="17">
        <f t="shared" si="75"/>
        <v>1</v>
      </c>
      <c r="AH336" s="21">
        <f t="shared" si="76"/>
        <v>0</v>
      </c>
      <c r="AI336" s="22">
        <f t="shared" si="77"/>
        <v>0</v>
      </c>
      <c r="AJ336" s="21">
        <f t="shared" si="78"/>
        <v>0</v>
      </c>
      <c r="AK336" s="22">
        <f t="shared" si="79"/>
        <v>0</v>
      </c>
      <c r="AL336" s="21">
        <f t="shared" si="80"/>
        <v>0</v>
      </c>
      <c r="AM336" s="22">
        <f t="shared" si="81"/>
        <v>0</v>
      </c>
      <c r="AN336" s="23">
        <f t="shared" si="82"/>
        <v>0</v>
      </c>
      <c r="BV336">
        <v>14.336</v>
      </c>
      <c r="BW336">
        <v>1.7094499999999999E-2</v>
      </c>
      <c r="BX336">
        <v>41.878</v>
      </c>
      <c r="BZ336">
        <v>1</v>
      </c>
      <c r="CA336" t="s">
        <v>1714</v>
      </c>
      <c r="CB336" t="s">
        <v>2438</v>
      </c>
      <c r="CC336" t="s">
        <v>910</v>
      </c>
      <c r="CD336" t="s">
        <v>2439</v>
      </c>
      <c r="CE336" t="s">
        <v>2440</v>
      </c>
      <c r="CF336" t="s">
        <v>2441</v>
      </c>
      <c r="CG336">
        <v>9</v>
      </c>
      <c r="CH336">
        <v>3</v>
      </c>
      <c r="CI336">
        <v>1.7723</v>
      </c>
      <c r="CJ336">
        <v>34890000</v>
      </c>
      <c r="CK336">
        <v>34890000</v>
      </c>
      <c r="CL336">
        <v>0</v>
      </c>
      <c r="CM336">
        <v>0</v>
      </c>
      <c r="CN336" t="s">
        <v>210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34890000</v>
      </c>
      <c r="DA336" t="s">
        <v>210</v>
      </c>
      <c r="DB336" t="s">
        <v>210</v>
      </c>
      <c r="DC336" t="s">
        <v>210</v>
      </c>
      <c r="DD336" t="s">
        <v>210</v>
      </c>
      <c r="DE336" t="s">
        <v>210</v>
      </c>
      <c r="DF336" t="s">
        <v>210</v>
      </c>
      <c r="DG336" t="s">
        <v>210</v>
      </c>
      <c r="DH336" t="s">
        <v>210</v>
      </c>
      <c r="DI336" t="s">
        <v>210</v>
      </c>
      <c r="DJ336" t="s">
        <v>210</v>
      </c>
      <c r="DK336" t="s">
        <v>210</v>
      </c>
      <c r="DL336" t="s">
        <v>210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34890000</v>
      </c>
      <c r="EU336">
        <v>0</v>
      </c>
      <c r="EV336">
        <v>0</v>
      </c>
      <c r="GK336">
        <v>335</v>
      </c>
      <c r="GL336">
        <v>421</v>
      </c>
      <c r="GM336">
        <v>86</v>
      </c>
      <c r="GN336">
        <v>86</v>
      </c>
      <c r="GO336">
        <v>291</v>
      </c>
      <c r="GP336">
        <v>305</v>
      </c>
      <c r="GQ336">
        <v>1382</v>
      </c>
      <c r="GR336">
        <v>2027</v>
      </c>
      <c r="GS336">
        <v>1382</v>
      </c>
      <c r="GT336">
        <v>2027</v>
      </c>
      <c r="GU336" t="s">
        <v>230</v>
      </c>
      <c r="GV336">
        <v>8564</v>
      </c>
      <c r="GW336">
        <v>1382</v>
      </c>
      <c r="GX336">
        <v>2027</v>
      </c>
      <c r="GY336" t="s">
        <v>230</v>
      </c>
      <c r="GZ336">
        <v>8564</v>
      </c>
      <c r="HA336">
        <v>1382</v>
      </c>
      <c r="HB336">
        <v>2027</v>
      </c>
      <c r="HC336" t="s">
        <v>230</v>
      </c>
      <c r="HD336">
        <v>8564</v>
      </c>
    </row>
    <row r="337" spans="1:212" x14ac:dyDescent="0.25">
      <c r="A337" t="s">
        <v>1680</v>
      </c>
      <c r="B337" t="s">
        <v>2442</v>
      </c>
      <c r="C337" t="s">
        <v>1682</v>
      </c>
      <c r="D337" t="s">
        <v>1682</v>
      </c>
      <c r="E337" t="s">
        <v>1683</v>
      </c>
      <c r="F337" t="s">
        <v>1684</v>
      </c>
      <c r="G337" t="s">
        <v>1685</v>
      </c>
      <c r="H337">
        <v>0.85448999999999997</v>
      </c>
      <c r="I337">
        <v>2.2113399999999998E-2</v>
      </c>
      <c r="J337">
        <v>9.5525800000000007</v>
      </c>
      <c r="K337">
        <v>1.9766700000000002E-2</v>
      </c>
      <c r="L337">
        <v>40.941000000000003</v>
      </c>
      <c r="M337">
        <v>11.029</v>
      </c>
      <c r="N337">
        <v>40.941000000000003</v>
      </c>
      <c r="Q337" s="7">
        <v>0.85448999999999997</v>
      </c>
      <c r="AA337" s="16">
        <f t="shared" si="70"/>
        <v>1</v>
      </c>
      <c r="AB337" s="13">
        <f t="shared" si="71"/>
        <v>0</v>
      </c>
      <c r="AC337" s="16">
        <f t="shared" si="72"/>
        <v>0</v>
      </c>
      <c r="AD337" s="13">
        <f t="shared" si="73"/>
        <v>0</v>
      </c>
      <c r="AE337" s="16">
        <f t="shared" si="74"/>
        <v>1</v>
      </c>
      <c r="AF337" s="13">
        <f t="shared" si="74"/>
        <v>0</v>
      </c>
      <c r="AG337" s="17">
        <f t="shared" si="75"/>
        <v>1</v>
      </c>
      <c r="AH337" s="21">
        <f t="shared" si="76"/>
        <v>0</v>
      </c>
      <c r="AI337" s="22">
        <f t="shared" si="77"/>
        <v>0</v>
      </c>
      <c r="AJ337" s="21">
        <f t="shared" si="78"/>
        <v>0</v>
      </c>
      <c r="AK337" s="22">
        <f t="shared" si="79"/>
        <v>0</v>
      </c>
      <c r="AL337" s="21">
        <f t="shared" si="80"/>
        <v>0</v>
      </c>
      <c r="AM337" s="22">
        <f t="shared" si="81"/>
        <v>0</v>
      </c>
      <c r="AN337" s="23">
        <f t="shared" si="82"/>
        <v>0</v>
      </c>
      <c r="AU337">
        <v>9.5525800000000007</v>
      </c>
      <c r="AV337">
        <v>1.9766700000000002E-2</v>
      </c>
      <c r="AW337">
        <v>40.941000000000003</v>
      </c>
      <c r="BZ337">
        <v>2</v>
      </c>
      <c r="CA337" t="s">
        <v>1714</v>
      </c>
      <c r="CB337" t="s">
        <v>2443</v>
      </c>
      <c r="CC337" t="s">
        <v>2444</v>
      </c>
      <c r="CD337" t="s">
        <v>601</v>
      </c>
      <c r="CE337" t="s">
        <v>1688</v>
      </c>
      <c r="CF337" t="s">
        <v>1689</v>
      </c>
      <c r="CG337">
        <v>2</v>
      </c>
      <c r="CH337">
        <v>2</v>
      </c>
      <c r="CI337">
        <v>-1.8776999999999999</v>
      </c>
      <c r="CJ337">
        <v>0</v>
      </c>
      <c r="CK337">
        <v>0</v>
      </c>
      <c r="CL337">
        <v>0</v>
      </c>
      <c r="CM337">
        <v>0</v>
      </c>
      <c r="CN337" t="s">
        <v>210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 t="s">
        <v>210</v>
      </c>
      <c r="DB337" t="s">
        <v>210</v>
      </c>
      <c r="DC337" t="s">
        <v>210</v>
      </c>
      <c r="DD337" t="s">
        <v>210</v>
      </c>
      <c r="DE337" t="s">
        <v>210</v>
      </c>
      <c r="DF337" t="s">
        <v>210</v>
      </c>
      <c r="DG337" t="s">
        <v>210</v>
      </c>
      <c r="DH337" t="s">
        <v>210</v>
      </c>
      <c r="DI337" t="s">
        <v>210</v>
      </c>
      <c r="DJ337" t="s">
        <v>210</v>
      </c>
      <c r="DK337" t="s">
        <v>210</v>
      </c>
      <c r="DL337" t="s">
        <v>210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GK337">
        <v>336</v>
      </c>
      <c r="GL337">
        <v>422</v>
      </c>
      <c r="GM337">
        <v>447</v>
      </c>
      <c r="GN337">
        <v>447</v>
      </c>
      <c r="GO337">
        <v>545</v>
      </c>
      <c r="GP337">
        <v>562</v>
      </c>
      <c r="GQ337">
        <v>2617</v>
      </c>
      <c r="GR337">
        <v>4106</v>
      </c>
      <c r="GS337">
        <v>2617</v>
      </c>
      <c r="GT337">
        <v>4106</v>
      </c>
      <c r="GU337" t="s">
        <v>271</v>
      </c>
      <c r="GV337">
        <v>20534</v>
      </c>
      <c r="GW337">
        <v>2617</v>
      </c>
      <c r="GX337">
        <v>4106</v>
      </c>
      <c r="GY337" t="s">
        <v>271</v>
      </c>
      <c r="GZ337">
        <v>20534</v>
      </c>
      <c r="HA337">
        <v>2617</v>
      </c>
      <c r="HB337">
        <v>4106</v>
      </c>
      <c r="HC337" t="s">
        <v>271</v>
      </c>
      <c r="HD337">
        <v>20534</v>
      </c>
    </row>
    <row r="338" spans="1:212" x14ac:dyDescent="0.25">
      <c r="A338" t="s">
        <v>1690</v>
      </c>
      <c r="B338">
        <v>312</v>
      </c>
      <c r="C338" t="s">
        <v>1690</v>
      </c>
      <c r="D338" t="s">
        <v>1690</v>
      </c>
      <c r="E338" t="s">
        <v>1691</v>
      </c>
      <c r="F338" t="s">
        <v>1692</v>
      </c>
      <c r="G338" t="s">
        <v>1693</v>
      </c>
      <c r="H338">
        <v>1</v>
      </c>
      <c r="I338">
        <v>0</v>
      </c>
      <c r="J338">
        <v>45.022199999999998</v>
      </c>
      <c r="K338">
        <v>1.54521E-2</v>
      </c>
      <c r="L338">
        <v>75.378</v>
      </c>
      <c r="M338">
        <v>22.140999999999998</v>
      </c>
      <c r="N338">
        <v>75.378</v>
      </c>
      <c r="Q338" s="7">
        <v>1</v>
      </c>
      <c r="AA338" s="16">
        <f t="shared" si="70"/>
        <v>1</v>
      </c>
      <c r="AB338" s="13">
        <f t="shared" si="71"/>
        <v>0</v>
      </c>
      <c r="AC338" s="16">
        <f t="shared" si="72"/>
        <v>0</v>
      </c>
      <c r="AD338" s="13">
        <f t="shared" si="73"/>
        <v>0</v>
      </c>
      <c r="AE338" s="16">
        <f t="shared" si="74"/>
        <v>1</v>
      </c>
      <c r="AF338" s="13">
        <f t="shared" si="74"/>
        <v>0</v>
      </c>
      <c r="AG338" s="17">
        <f t="shared" si="75"/>
        <v>1</v>
      </c>
      <c r="AH338" s="21">
        <f t="shared" si="76"/>
        <v>0</v>
      </c>
      <c r="AI338" s="22">
        <f t="shared" si="77"/>
        <v>0</v>
      </c>
      <c r="AJ338" s="21">
        <f t="shared" si="78"/>
        <v>0</v>
      </c>
      <c r="AK338" s="22">
        <f t="shared" si="79"/>
        <v>0</v>
      </c>
      <c r="AL338" s="21">
        <f t="shared" si="80"/>
        <v>0</v>
      </c>
      <c r="AM338" s="22">
        <f t="shared" si="81"/>
        <v>0</v>
      </c>
      <c r="AN338" s="23">
        <f t="shared" si="82"/>
        <v>0</v>
      </c>
      <c r="AU338">
        <v>45.022199999999998</v>
      </c>
      <c r="AV338">
        <v>1.54521E-2</v>
      </c>
      <c r="AW338">
        <v>75.378</v>
      </c>
      <c r="BZ338">
        <v>2</v>
      </c>
      <c r="CA338" t="s">
        <v>1714</v>
      </c>
      <c r="CB338" t="s">
        <v>2445</v>
      </c>
      <c r="CC338" t="s">
        <v>768</v>
      </c>
      <c r="CD338" t="s">
        <v>620</v>
      </c>
      <c r="CE338" t="s">
        <v>1695</v>
      </c>
      <c r="CF338" t="s">
        <v>1696</v>
      </c>
      <c r="CG338">
        <v>7</v>
      </c>
      <c r="CH338">
        <v>2</v>
      </c>
      <c r="CI338">
        <v>-3.8597999999999999</v>
      </c>
      <c r="CJ338">
        <v>0</v>
      </c>
      <c r="CK338">
        <v>0</v>
      </c>
      <c r="CL338">
        <v>0</v>
      </c>
      <c r="CM338">
        <v>0</v>
      </c>
      <c r="CN338" t="s">
        <v>210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 t="s">
        <v>210</v>
      </c>
      <c r="DB338" t="s">
        <v>210</v>
      </c>
      <c r="DC338" t="s">
        <v>210</v>
      </c>
      <c r="DD338" t="s">
        <v>210</v>
      </c>
      <c r="DE338" t="s">
        <v>210</v>
      </c>
      <c r="DF338" t="s">
        <v>210</v>
      </c>
      <c r="DG338" t="s">
        <v>210</v>
      </c>
      <c r="DH338" t="s">
        <v>210</v>
      </c>
      <c r="DI338" t="s">
        <v>210</v>
      </c>
      <c r="DJ338" t="s">
        <v>210</v>
      </c>
      <c r="DK338" t="s">
        <v>210</v>
      </c>
      <c r="DL338" t="s">
        <v>210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GK338">
        <v>337</v>
      </c>
      <c r="GL338">
        <v>423</v>
      </c>
      <c r="GM338">
        <v>312</v>
      </c>
      <c r="GN338">
        <v>312</v>
      </c>
      <c r="GO338">
        <v>19</v>
      </c>
      <c r="GP338">
        <v>20</v>
      </c>
      <c r="GQ338">
        <v>81</v>
      </c>
      <c r="GR338">
        <v>93</v>
      </c>
      <c r="GS338">
        <v>81</v>
      </c>
      <c r="GT338">
        <v>93</v>
      </c>
      <c r="GU338" t="s">
        <v>271</v>
      </c>
      <c r="GV338">
        <v>23346</v>
      </c>
      <c r="GW338">
        <v>81</v>
      </c>
      <c r="GX338">
        <v>93</v>
      </c>
      <c r="GY338" t="s">
        <v>271</v>
      </c>
      <c r="GZ338">
        <v>23346</v>
      </c>
      <c r="HA338">
        <v>81</v>
      </c>
      <c r="HB338">
        <v>93</v>
      </c>
      <c r="HC338" t="s">
        <v>271</v>
      </c>
      <c r="HD338">
        <v>23346</v>
      </c>
    </row>
    <row r="339" spans="1:212" x14ac:dyDescent="0.25">
      <c r="A339" t="s">
        <v>2446</v>
      </c>
      <c r="B339">
        <v>207</v>
      </c>
      <c r="C339" t="s">
        <v>2446</v>
      </c>
      <c r="D339" t="s">
        <v>2446</v>
      </c>
      <c r="E339" t="s">
        <v>2447</v>
      </c>
      <c r="F339" t="s">
        <v>2448</v>
      </c>
      <c r="G339" t="s">
        <v>2449</v>
      </c>
      <c r="H339">
        <v>0.5</v>
      </c>
      <c r="I339">
        <v>0.151952</v>
      </c>
      <c r="J339">
        <v>0</v>
      </c>
      <c r="K339">
        <v>1.1575E-2</v>
      </c>
      <c r="L339">
        <v>93.561000000000007</v>
      </c>
      <c r="M339">
        <v>30.867000000000001</v>
      </c>
      <c r="N339">
        <v>93.561000000000007</v>
      </c>
      <c r="Z339" s="13">
        <v>0.5</v>
      </c>
      <c r="AA339" s="16">
        <f t="shared" si="70"/>
        <v>0</v>
      </c>
      <c r="AB339" s="13">
        <f t="shared" si="71"/>
        <v>0</v>
      </c>
      <c r="AC339" s="16">
        <f t="shared" si="72"/>
        <v>0</v>
      </c>
      <c r="AD339" s="13">
        <f t="shared" si="73"/>
        <v>1</v>
      </c>
      <c r="AE339" s="16">
        <f t="shared" si="74"/>
        <v>0</v>
      </c>
      <c r="AF339" s="13">
        <f t="shared" si="74"/>
        <v>1</v>
      </c>
      <c r="AG339" s="17">
        <f t="shared" si="75"/>
        <v>1</v>
      </c>
      <c r="AH339" s="21">
        <f t="shared" si="76"/>
        <v>0</v>
      </c>
      <c r="AI339" s="22">
        <f t="shared" si="77"/>
        <v>0</v>
      </c>
      <c r="AJ339" s="21">
        <f t="shared" si="78"/>
        <v>0</v>
      </c>
      <c r="AK339" s="22">
        <f t="shared" si="79"/>
        <v>0</v>
      </c>
      <c r="AL339" s="21">
        <f t="shared" si="80"/>
        <v>0</v>
      </c>
      <c r="AM339" s="22">
        <f t="shared" si="81"/>
        <v>0</v>
      </c>
      <c r="AN339" s="23">
        <f t="shared" si="82"/>
        <v>0</v>
      </c>
      <c r="BV339">
        <v>0</v>
      </c>
      <c r="BW339">
        <v>1.1575E-2</v>
      </c>
      <c r="BX339">
        <v>93.561000000000007</v>
      </c>
      <c r="BZ339">
        <v>1</v>
      </c>
      <c r="CA339" t="s">
        <v>1714</v>
      </c>
      <c r="CB339" t="s">
        <v>2450</v>
      </c>
      <c r="CC339" t="s">
        <v>265</v>
      </c>
      <c r="CD339" t="s">
        <v>2065</v>
      </c>
      <c r="CE339" t="s">
        <v>2451</v>
      </c>
      <c r="CF339" t="s">
        <v>2452</v>
      </c>
      <c r="CG339">
        <v>11</v>
      </c>
      <c r="CH339">
        <v>2</v>
      </c>
      <c r="CI339">
        <v>0.67940999999999996</v>
      </c>
      <c r="CJ339">
        <v>0</v>
      </c>
      <c r="CK339">
        <v>0</v>
      </c>
      <c r="CL339">
        <v>0</v>
      </c>
      <c r="CM339">
        <v>0</v>
      </c>
      <c r="CN339" t="s">
        <v>210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 t="s">
        <v>210</v>
      </c>
      <c r="DB339" t="s">
        <v>210</v>
      </c>
      <c r="DC339" t="s">
        <v>210</v>
      </c>
      <c r="DD339" t="s">
        <v>210</v>
      </c>
      <c r="DE339" t="s">
        <v>210</v>
      </c>
      <c r="DF339" t="s">
        <v>210</v>
      </c>
      <c r="DG339" t="s">
        <v>210</v>
      </c>
      <c r="DH339" t="s">
        <v>210</v>
      </c>
      <c r="DI339" t="s">
        <v>210</v>
      </c>
      <c r="DJ339" t="s">
        <v>210</v>
      </c>
      <c r="DK339" t="s">
        <v>210</v>
      </c>
      <c r="DL339" t="s">
        <v>210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GK339">
        <v>338</v>
      </c>
      <c r="GL339">
        <v>425</v>
      </c>
      <c r="GM339">
        <v>207</v>
      </c>
      <c r="GN339">
        <v>207</v>
      </c>
      <c r="GO339">
        <v>391</v>
      </c>
      <c r="GP339">
        <v>407</v>
      </c>
      <c r="GQ339">
        <v>2194</v>
      </c>
      <c r="GR339">
        <v>3668</v>
      </c>
      <c r="GS339">
        <v>2194</v>
      </c>
      <c r="GT339">
        <v>3668</v>
      </c>
      <c r="GU339" t="s">
        <v>230</v>
      </c>
      <c r="GV339">
        <v>7696</v>
      </c>
      <c r="GW339">
        <v>2194</v>
      </c>
      <c r="GX339">
        <v>3668</v>
      </c>
      <c r="GY339" t="s">
        <v>230</v>
      </c>
      <c r="GZ339">
        <v>7696</v>
      </c>
      <c r="HA339">
        <v>2194</v>
      </c>
      <c r="HB339">
        <v>3668</v>
      </c>
      <c r="HC339" t="s">
        <v>230</v>
      </c>
      <c r="HD339">
        <v>7696</v>
      </c>
    </row>
    <row r="340" spans="1:212" x14ac:dyDescent="0.25">
      <c r="A340" t="s">
        <v>2446</v>
      </c>
      <c r="B340">
        <v>208</v>
      </c>
      <c r="C340" t="s">
        <v>2446</v>
      </c>
      <c r="D340" t="s">
        <v>2446</v>
      </c>
      <c r="E340" t="s">
        <v>2447</v>
      </c>
      <c r="F340" t="s">
        <v>2448</v>
      </c>
      <c r="G340" t="s">
        <v>2449</v>
      </c>
      <c r="H340">
        <v>0.5</v>
      </c>
      <c r="I340">
        <v>0.15076800000000001</v>
      </c>
      <c r="J340">
        <v>0</v>
      </c>
      <c r="K340">
        <v>1.1575E-2</v>
      </c>
      <c r="L340">
        <v>93.561000000000007</v>
      </c>
      <c r="M340">
        <v>30.867000000000001</v>
      </c>
      <c r="N340">
        <v>93.561000000000007</v>
      </c>
      <c r="Z340" s="13">
        <v>0.5</v>
      </c>
      <c r="AA340" s="16">
        <f t="shared" si="70"/>
        <v>0</v>
      </c>
      <c r="AB340" s="13">
        <f t="shared" si="71"/>
        <v>0</v>
      </c>
      <c r="AC340" s="16">
        <f t="shared" si="72"/>
        <v>0</v>
      </c>
      <c r="AD340" s="13">
        <f t="shared" si="73"/>
        <v>1</v>
      </c>
      <c r="AE340" s="16">
        <f t="shared" si="74"/>
        <v>0</v>
      </c>
      <c r="AF340" s="13">
        <f t="shared" si="74"/>
        <v>1</v>
      </c>
      <c r="AG340" s="17">
        <f t="shared" si="75"/>
        <v>1</v>
      </c>
      <c r="AH340" s="21">
        <f t="shared" si="76"/>
        <v>0</v>
      </c>
      <c r="AI340" s="22">
        <f t="shared" si="77"/>
        <v>0</v>
      </c>
      <c r="AJ340" s="21">
        <f t="shared" si="78"/>
        <v>0</v>
      </c>
      <c r="AK340" s="22">
        <f t="shared" si="79"/>
        <v>0</v>
      </c>
      <c r="AL340" s="21">
        <f t="shared" si="80"/>
        <v>0</v>
      </c>
      <c r="AM340" s="22">
        <f t="shared" si="81"/>
        <v>0</v>
      </c>
      <c r="AN340" s="23">
        <f t="shared" si="82"/>
        <v>0</v>
      </c>
      <c r="BV340">
        <v>0</v>
      </c>
      <c r="BW340">
        <v>1.1575E-2</v>
      </c>
      <c r="BX340">
        <v>93.561000000000007</v>
      </c>
      <c r="BZ340">
        <v>1</v>
      </c>
      <c r="CA340" t="s">
        <v>1714</v>
      </c>
      <c r="CB340" t="s">
        <v>2453</v>
      </c>
      <c r="CC340" t="s">
        <v>214</v>
      </c>
      <c r="CD340" t="s">
        <v>215</v>
      </c>
      <c r="CE340" t="s">
        <v>2451</v>
      </c>
      <c r="CF340" t="s">
        <v>2452</v>
      </c>
      <c r="CG340">
        <v>12</v>
      </c>
      <c r="CH340">
        <v>2</v>
      </c>
      <c r="CI340">
        <v>0.67940999999999996</v>
      </c>
      <c r="CJ340">
        <v>0</v>
      </c>
      <c r="CK340">
        <v>0</v>
      </c>
      <c r="CL340">
        <v>0</v>
      </c>
      <c r="CM340">
        <v>0</v>
      </c>
      <c r="CN340" t="s">
        <v>210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 t="s">
        <v>210</v>
      </c>
      <c r="DB340" t="s">
        <v>210</v>
      </c>
      <c r="DC340" t="s">
        <v>210</v>
      </c>
      <c r="DD340" t="s">
        <v>210</v>
      </c>
      <c r="DE340" t="s">
        <v>210</v>
      </c>
      <c r="DF340" t="s">
        <v>210</v>
      </c>
      <c r="DG340" t="s">
        <v>210</v>
      </c>
      <c r="DH340" t="s">
        <v>210</v>
      </c>
      <c r="DI340" t="s">
        <v>210</v>
      </c>
      <c r="DJ340" t="s">
        <v>210</v>
      </c>
      <c r="DK340" t="s">
        <v>210</v>
      </c>
      <c r="DL340" t="s">
        <v>210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GK340">
        <v>339</v>
      </c>
      <c r="GL340">
        <v>425</v>
      </c>
      <c r="GM340">
        <v>208</v>
      </c>
      <c r="GN340">
        <v>208</v>
      </c>
      <c r="GO340">
        <v>391</v>
      </c>
      <c r="GP340">
        <v>407</v>
      </c>
      <c r="GQ340">
        <v>2194</v>
      </c>
      <c r="GR340">
        <v>3668</v>
      </c>
      <c r="GS340">
        <v>2194</v>
      </c>
      <c r="GT340">
        <v>3668</v>
      </c>
      <c r="GU340" t="s">
        <v>230</v>
      </c>
      <c r="GV340">
        <v>7696</v>
      </c>
      <c r="GW340">
        <v>2194</v>
      </c>
      <c r="GX340">
        <v>3668</v>
      </c>
      <c r="GY340" t="s">
        <v>230</v>
      </c>
      <c r="GZ340">
        <v>7696</v>
      </c>
      <c r="HA340">
        <v>2194</v>
      </c>
      <c r="HB340">
        <v>3668</v>
      </c>
      <c r="HC340" t="s">
        <v>230</v>
      </c>
      <c r="HD340">
        <v>7696</v>
      </c>
    </row>
    <row r="341" spans="1:212" x14ac:dyDescent="0.25">
      <c r="A341" t="s">
        <v>1697</v>
      </c>
      <c r="B341">
        <v>536</v>
      </c>
      <c r="C341" t="s">
        <v>1697</v>
      </c>
      <c r="D341" t="s">
        <v>1697</v>
      </c>
      <c r="E341" t="s">
        <v>1698</v>
      </c>
      <c r="F341" t="s">
        <v>1699</v>
      </c>
      <c r="G341" t="s">
        <v>1700</v>
      </c>
      <c r="H341">
        <v>0.99973999999999996</v>
      </c>
      <c r="I341" s="1">
        <v>1.6523100000000001E-5</v>
      </c>
      <c r="J341">
        <v>33.209400000000002</v>
      </c>
      <c r="K341">
        <v>1.84397E-2</v>
      </c>
      <c r="L341">
        <v>57.414000000000001</v>
      </c>
      <c r="M341">
        <v>6.9541000000000004</v>
      </c>
      <c r="N341">
        <v>57.414000000000001</v>
      </c>
      <c r="T341" s="9">
        <v>0.99973999999999996</v>
      </c>
      <c r="AA341" s="16">
        <f t="shared" si="70"/>
        <v>0</v>
      </c>
      <c r="AB341" s="13">
        <f t="shared" si="71"/>
        <v>1</v>
      </c>
      <c r="AC341" s="16">
        <f t="shared" si="72"/>
        <v>0</v>
      </c>
      <c r="AD341" s="13">
        <f t="shared" si="73"/>
        <v>0</v>
      </c>
      <c r="AE341" s="16">
        <f t="shared" si="74"/>
        <v>0</v>
      </c>
      <c r="AF341" s="13">
        <f t="shared" si="74"/>
        <v>1</v>
      </c>
      <c r="AG341" s="17">
        <f t="shared" si="75"/>
        <v>1</v>
      </c>
      <c r="AH341" s="21">
        <f t="shared" si="76"/>
        <v>0</v>
      </c>
      <c r="AI341" s="22">
        <f t="shared" si="77"/>
        <v>0</v>
      </c>
      <c r="AJ341" s="21">
        <f t="shared" si="78"/>
        <v>0</v>
      </c>
      <c r="AK341" s="22">
        <f t="shared" si="79"/>
        <v>0</v>
      </c>
      <c r="AL341" s="21">
        <f t="shared" si="80"/>
        <v>0</v>
      </c>
      <c r="AM341" s="22">
        <f t="shared" si="81"/>
        <v>0</v>
      </c>
      <c r="AN341" s="23">
        <f t="shared" si="82"/>
        <v>0</v>
      </c>
      <c r="BD341">
        <v>33.209400000000002</v>
      </c>
      <c r="BE341">
        <v>1.84397E-2</v>
      </c>
      <c r="BF341">
        <v>57.414000000000001</v>
      </c>
      <c r="BZ341">
        <v>2</v>
      </c>
      <c r="CA341" t="s">
        <v>1714</v>
      </c>
      <c r="CB341" t="s">
        <v>2454</v>
      </c>
      <c r="CC341" t="s">
        <v>2455</v>
      </c>
      <c r="CD341" t="s">
        <v>1191</v>
      </c>
      <c r="CE341" t="s">
        <v>1704</v>
      </c>
      <c r="CF341" t="s">
        <v>1705</v>
      </c>
      <c r="CG341">
        <v>16</v>
      </c>
      <c r="CH341">
        <v>2</v>
      </c>
      <c r="CI341">
        <v>0.55137999999999998</v>
      </c>
      <c r="CJ341">
        <v>7210900</v>
      </c>
      <c r="CK341">
        <v>0</v>
      </c>
      <c r="CL341">
        <v>7210900</v>
      </c>
      <c r="CM341">
        <v>0</v>
      </c>
      <c r="CN341" t="s">
        <v>210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7210900</v>
      </c>
      <c r="CX341">
        <v>0</v>
      </c>
      <c r="CY341">
        <v>0</v>
      </c>
      <c r="CZ341">
        <v>0</v>
      </c>
      <c r="DA341" t="s">
        <v>210</v>
      </c>
      <c r="DB341" t="s">
        <v>210</v>
      </c>
      <c r="DC341" t="s">
        <v>210</v>
      </c>
      <c r="DD341" t="s">
        <v>210</v>
      </c>
      <c r="DE341" t="s">
        <v>210</v>
      </c>
      <c r="DF341" t="s">
        <v>210</v>
      </c>
      <c r="DG341" t="s">
        <v>210</v>
      </c>
      <c r="DH341" t="s">
        <v>210</v>
      </c>
      <c r="DI341" t="s">
        <v>210</v>
      </c>
      <c r="DJ341" t="s">
        <v>210</v>
      </c>
      <c r="DK341" t="s">
        <v>210</v>
      </c>
      <c r="DL341" t="s">
        <v>210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7210900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GK341">
        <v>340</v>
      </c>
      <c r="GL341">
        <v>426</v>
      </c>
      <c r="GM341">
        <v>536</v>
      </c>
      <c r="GN341">
        <v>536</v>
      </c>
      <c r="GO341">
        <v>10</v>
      </c>
      <c r="GP341">
        <v>11</v>
      </c>
      <c r="GQ341">
        <v>55</v>
      </c>
      <c r="GR341">
        <v>63</v>
      </c>
      <c r="GS341">
        <v>55</v>
      </c>
      <c r="GT341">
        <v>63</v>
      </c>
      <c r="GU341" t="s">
        <v>340</v>
      </c>
      <c r="GV341">
        <v>9099</v>
      </c>
      <c r="GW341">
        <v>55</v>
      </c>
      <c r="GX341">
        <v>63</v>
      </c>
      <c r="GY341" t="s">
        <v>340</v>
      </c>
      <c r="GZ341">
        <v>9099</v>
      </c>
      <c r="HA341">
        <v>55</v>
      </c>
      <c r="HB341">
        <v>63</v>
      </c>
      <c r="HC341" t="s">
        <v>340</v>
      </c>
      <c r="HD341">
        <v>9099</v>
      </c>
    </row>
    <row r="342" spans="1:212" x14ac:dyDescent="0.25">
      <c r="A342" t="s">
        <v>2456</v>
      </c>
      <c r="B342">
        <v>112</v>
      </c>
      <c r="C342" t="s">
        <v>2456</v>
      </c>
      <c r="D342" t="s">
        <v>2456</v>
      </c>
      <c r="E342" t="s">
        <v>2457</v>
      </c>
      <c r="F342" t="s">
        <v>2458</v>
      </c>
      <c r="G342" t="s">
        <v>2459</v>
      </c>
      <c r="H342">
        <v>1</v>
      </c>
      <c r="I342">
        <v>0</v>
      </c>
      <c r="J342">
        <v>75.565700000000007</v>
      </c>
      <c r="K342">
        <v>1.3405500000000001E-2</v>
      </c>
      <c r="L342">
        <v>96.113</v>
      </c>
      <c r="M342">
        <v>9.2318999999999996</v>
      </c>
      <c r="N342">
        <v>96.113</v>
      </c>
      <c r="Z342" s="13">
        <v>1</v>
      </c>
      <c r="AA342" s="16">
        <f t="shared" si="70"/>
        <v>0</v>
      </c>
      <c r="AB342" s="13">
        <f t="shared" si="71"/>
        <v>0</v>
      </c>
      <c r="AC342" s="16">
        <f t="shared" si="72"/>
        <v>0</v>
      </c>
      <c r="AD342" s="13">
        <f t="shared" si="73"/>
        <v>1</v>
      </c>
      <c r="AE342" s="16">
        <f t="shared" si="74"/>
        <v>0</v>
      </c>
      <c r="AF342" s="13">
        <f t="shared" si="74"/>
        <v>1</v>
      </c>
      <c r="AG342" s="17">
        <f t="shared" si="75"/>
        <v>1</v>
      </c>
      <c r="AH342" s="21">
        <f t="shared" si="76"/>
        <v>0</v>
      </c>
      <c r="AI342" s="22">
        <f t="shared" si="77"/>
        <v>0</v>
      </c>
      <c r="AJ342" s="21">
        <f t="shared" si="78"/>
        <v>0</v>
      </c>
      <c r="AK342" s="22">
        <f t="shared" si="79"/>
        <v>0</v>
      </c>
      <c r="AL342" s="21">
        <f t="shared" si="80"/>
        <v>0</v>
      </c>
      <c r="AM342" s="22">
        <f t="shared" si="81"/>
        <v>0</v>
      </c>
      <c r="AN342" s="23">
        <f t="shared" si="82"/>
        <v>0</v>
      </c>
      <c r="BV342">
        <v>75.565700000000007</v>
      </c>
      <c r="BW342">
        <v>1.3405500000000001E-2</v>
      </c>
      <c r="BX342">
        <v>96.113</v>
      </c>
      <c r="BZ342">
        <v>1</v>
      </c>
      <c r="CA342" t="s">
        <v>1714</v>
      </c>
      <c r="CB342" t="s">
        <v>2460</v>
      </c>
      <c r="CC342" t="s">
        <v>2384</v>
      </c>
      <c r="CD342" t="s">
        <v>417</v>
      </c>
      <c r="CE342" t="s">
        <v>2461</v>
      </c>
      <c r="CF342" t="s">
        <v>2462</v>
      </c>
      <c r="CG342">
        <v>11</v>
      </c>
      <c r="CH342">
        <v>2</v>
      </c>
      <c r="CI342">
        <v>2.7092000000000001</v>
      </c>
      <c r="CJ342">
        <v>377030000</v>
      </c>
      <c r="CK342">
        <v>377030000</v>
      </c>
      <c r="CL342">
        <v>0</v>
      </c>
      <c r="CM342">
        <v>0</v>
      </c>
      <c r="CN342" t="s">
        <v>210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377030000</v>
      </c>
      <c r="DA342" t="s">
        <v>210</v>
      </c>
      <c r="DB342" t="s">
        <v>210</v>
      </c>
      <c r="DC342" t="s">
        <v>210</v>
      </c>
      <c r="DD342" t="s">
        <v>210</v>
      </c>
      <c r="DE342" t="s">
        <v>210</v>
      </c>
      <c r="DF342" t="s">
        <v>210</v>
      </c>
      <c r="DG342" t="s">
        <v>210</v>
      </c>
      <c r="DH342" t="s">
        <v>210</v>
      </c>
      <c r="DI342" t="s">
        <v>210</v>
      </c>
      <c r="DJ342" t="s">
        <v>210</v>
      </c>
      <c r="DK342" t="s">
        <v>210</v>
      </c>
      <c r="DL342" t="s">
        <v>210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377030000</v>
      </c>
      <c r="EU342">
        <v>0</v>
      </c>
      <c r="EV342">
        <v>0</v>
      </c>
      <c r="GK342">
        <v>341</v>
      </c>
      <c r="GL342">
        <v>427</v>
      </c>
      <c r="GM342">
        <v>112</v>
      </c>
      <c r="GN342">
        <v>112</v>
      </c>
      <c r="GO342">
        <v>86</v>
      </c>
      <c r="GP342">
        <v>86</v>
      </c>
      <c r="GQ342">
        <v>200</v>
      </c>
      <c r="GR342">
        <v>220</v>
      </c>
      <c r="GS342">
        <v>200</v>
      </c>
      <c r="GT342">
        <v>220</v>
      </c>
      <c r="GU342" t="s">
        <v>230</v>
      </c>
      <c r="GV342">
        <v>6366</v>
      </c>
      <c r="GW342">
        <v>200</v>
      </c>
      <c r="GX342">
        <v>220</v>
      </c>
      <c r="GY342" t="s">
        <v>230</v>
      </c>
      <c r="GZ342">
        <v>6366</v>
      </c>
      <c r="HA342">
        <v>200</v>
      </c>
      <c r="HB342">
        <v>220</v>
      </c>
      <c r="HC342" t="s">
        <v>230</v>
      </c>
      <c r="HD342">
        <v>6366</v>
      </c>
    </row>
    <row r="343" spans="1:212" x14ac:dyDescent="0.25">
      <c r="A343" t="s">
        <v>2463</v>
      </c>
      <c r="B343">
        <v>480</v>
      </c>
      <c r="C343" t="s">
        <v>2463</v>
      </c>
      <c r="D343" t="s">
        <v>2463</v>
      </c>
      <c r="E343" t="s">
        <v>2464</v>
      </c>
      <c r="F343" t="s">
        <v>2465</v>
      </c>
      <c r="G343" t="s">
        <v>2466</v>
      </c>
      <c r="H343">
        <v>0.41866599999999998</v>
      </c>
      <c r="I343">
        <v>0.18279999999999999</v>
      </c>
      <c r="J343">
        <v>0</v>
      </c>
      <c r="K343">
        <v>7.4346100000000004E-3</v>
      </c>
      <c r="L343">
        <v>74.873000000000005</v>
      </c>
      <c r="M343">
        <v>17.675999999999998</v>
      </c>
      <c r="N343">
        <v>74.873000000000005</v>
      </c>
      <c r="Q343" s="7">
        <v>0.41387299999999999</v>
      </c>
      <c r="T343" s="9">
        <v>0.41866599999999998</v>
      </c>
      <c r="W343" s="11">
        <v>0.40860200000000002</v>
      </c>
      <c r="AA343" s="16">
        <f t="shared" si="70"/>
        <v>1</v>
      </c>
      <c r="AB343" s="13">
        <f t="shared" si="71"/>
        <v>1</v>
      </c>
      <c r="AC343" s="16">
        <f t="shared" si="72"/>
        <v>1</v>
      </c>
      <c r="AD343" s="13">
        <f t="shared" si="73"/>
        <v>0</v>
      </c>
      <c r="AE343" s="16">
        <f t="shared" si="74"/>
        <v>2</v>
      </c>
      <c r="AF343" s="13">
        <f t="shared" si="74"/>
        <v>1</v>
      </c>
      <c r="AG343" s="17">
        <f t="shared" si="75"/>
        <v>3</v>
      </c>
      <c r="AH343" s="21">
        <f t="shared" si="76"/>
        <v>0</v>
      </c>
      <c r="AI343" s="22">
        <f t="shared" si="77"/>
        <v>0</v>
      </c>
      <c r="AJ343" s="21">
        <f t="shared" si="78"/>
        <v>0</v>
      </c>
      <c r="AK343" s="22">
        <f t="shared" si="79"/>
        <v>0</v>
      </c>
      <c r="AL343" s="21">
        <f t="shared" si="80"/>
        <v>0</v>
      </c>
      <c r="AM343" s="22">
        <f t="shared" si="81"/>
        <v>0</v>
      </c>
      <c r="AN343" s="23">
        <f t="shared" si="82"/>
        <v>0</v>
      </c>
      <c r="AU343">
        <v>0</v>
      </c>
      <c r="AV343">
        <v>1.5003900000000001E-2</v>
      </c>
      <c r="AW343">
        <v>56.460999999999999</v>
      </c>
      <c r="BD343">
        <v>0</v>
      </c>
      <c r="BE343">
        <v>7.4346100000000004E-3</v>
      </c>
      <c r="BF343">
        <v>74.873000000000005</v>
      </c>
      <c r="BM343">
        <v>0</v>
      </c>
      <c r="BN343">
        <v>1.9415000000000002E-2</v>
      </c>
      <c r="BO343">
        <v>48.337000000000003</v>
      </c>
      <c r="CA343" t="s">
        <v>1714</v>
      </c>
      <c r="CB343" t="s">
        <v>2467</v>
      </c>
      <c r="CC343" t="s">
        <v>391</v>
      </c>
      <c r="CD343" t="s">
        <v>881</v>
      </c>
      <c r="CE343" t="s">
        <v>2468</v>
      </c>
      <c r="CF343" t="s">
        <v>2469</v>
      </c>
      <c r="CG343">
        <v>5</v>
      </c>
      <c r="CH343">
        <v>3</v>
      </c>
      <c r="CI343">
        <v>2.6916000000000002</v>
      </c>
      <c r="CJ343">
        <v>0</v>
      </c>
      <c r="CK343">
        <v>0</v>
      </c>
      <c r="CL343">
        <v>0</v>
      </c>
      <c r="CM343">
        <v>0</v>
      </c>
      <c r="CN343" t="s">
        <v>210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 t="s">
        <v>210</v>
      </c>
      <c r="DB343" t="s">
        <v>210</v>
      </c>
      <c r="DC343" t="s">
        <v>210</v>
      </c>
      <c r="DD343" t="s">
        <v>210</v>
      </c>
      <c r="DE343" t="s">
        <v>210</v>
      </c>
      <c r="DF343" t="s">
        <v>210</v>
      </c>
      <c r="DG343" t="s">
        <v>210</v>
      </c>
      <c r="DH343" t="s">
        <v>210</v>
      </c>
      <c r="DI343" t="s">
        <v>210</v>
      </c>
      <c r="DJ343" t="s">
        <v>210</v>
      </c>
      <c r="DK343" t="s">
        <v>210</v>
      </c>
      <c r="DL343" t="s">
        <v>210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GK343">
        <v>342</v>
      </c>
      <c r="GL343">
        <v>430</v>
      </c>
      <c r="GM343">
        <v>480</v>
      </c>
      <c r="GN343">
        <v>480</v>
      </c>
      <c r="GO343">
        <v>485</v>
      </c>
      <c r="GP343">
        <v>502</v>
      </c>
      <c r="GS343">
        <v>2524</v>
      </c>
      <c r="GT343">
        <v>4013</v>
      </c>
      <c r="GU343" t="s">
        <v>340</v>
      </c>
      <c r="GV343">
        <v>8958</v>
      </c>
      <c r="GW343">
        <v>2524</v>
      </c>
      <c r="GX343">
        <v>4013</v>
      </c>
      <c r="GY343" t="s">
        <v>340</v>
      </c>
      <c r="GZ343">
        <v>8958</v>
      </c>
      <c r="HA343">
        <v>2524</v>
      </c>
      <c r="HB343">
        <v>4013</v>
      </c>
      <c r="HC343" t="s">
        <v>340</v>
      </c>
      <c r="HD343">
        <v>8958</v>
      </c>
    </row>
    <row r="344" spans="1:212" x14ac:dyDescent="0.25">
      <c r="A344" t="s">
        <v>2463</v>
      </c>
      <c r="B344">
        <v>481</v>
      </c>
      <c r="C344" t="s">
        <v>2463</v>
      </c>
      <c r="D344" t="s">
        <v>2463</v>
      </c>
      <c r="E344" t="s">
        <v>2464</v>
      </c>
      <c r="F344" t="s">
        <v>2465</v>
      </c>
      <c r="G344" t="s">
        <v>2466</v>
      </c>
      <c r="H344">
        <v>0.41866599999999998</v>
      </c>
      <c r="I344">
        <v>0.18155499999999999</v>
      </c>
      <c r="J344">
        <v>0</v>
      </c>
      <c r="K344">
        <v>7.4346100000000004E-3</v>
      </c>
      <c r="L344">
        <v>74.873000000000005</v>
      </c>
      <c r="M344">
        <v>17.675999999999998</v>
      </c>
      <c r="N344">
        <v>74.873000000000005</v>
      </c>
      <c r="Q344" s="7">
        <v>0.41387299999999999</v>
      </c>
      <c r="T344" s="9">
        <v>0.41866599999999998</v>
      </c>
      <c r="W344" s="11">
        <v>0.40860200000000002</v>
      </c>
      <c r="AA344" s="16">
        <f t="shared" si="70"/>
        <v>1</v>
      </c>
      <c r="AB344" s="13">
        <f t="shared" si="71"/>
        <v>1</v>
      </c>
      <c r="AC344" s="16">
        <f t="shared" si="72"/>
        <v>1</v>
      </c>
      <c r="AD344" s="13">
        <f t="shared" si="73"/>
        <v>0</v>
      </c>
      <c r="AE344" s="16">
        <f t="shared" si="74"/>
        <v>2</v>
      </c>
      <c r="AF344" s="13">
        <f t="shared" si="74"/>
        <v>1</v>
      </c>
      <c r="AG344" s="17">
        <f t="shared" si="75"/>
        <v>3</v>
      </c>
      <c r="AH344" s="21">
        <f t="shared" si="76"/>
        <v>0</v>
      </c>
      <c r="AI344" s="22">
        <f t="shared" si="77"/>
        <v>0</v>
      </c>
      <c r="AJ344" s="21">
        <f t="shared" si="78"/>
        <v>0</v>
      </c>
      <c r="AK344" s="22">
        <f t="shared" si="79"/>
        <v>0</v>
      </c>
      <c r="AL344" s="21">
        <f t="shared" si="80"/>
        <v>0</v>
      </c>
      <c r="AM344" s="22">
        <f t="shared" si="81"/>
        <v>0</v>
      </c>
      <c r="AN344" s="23">
        <f t="shared" si="82"/>
        <v>0</v>
      </c>
      <c r="AU344">
        <v>0</v>
      </c>
      <c r="AV344">
        <v>1.5003900000000001E-2</v>
      </c>
      <c r="AW344">
        <v>56.460999999999999</v>
      </c>
      <c r="BD344">
        <v>0</v>
      </c>
      <c r="BE344">
        <v>7.4346100000000004E-3</v>
      </c>
      <c r="BF344">
        <v>74.873000000000005</v>
      </c>
      <c r="BM344">
        <v>0</v>
      </c>
      <c r="BN344">
        <v>1.9415000000000002E-2</v>
      </c>
      <c r="BO344">
        <v>48.337000000000003</v>
      </c>
      <c r="CA344" t="s">
        <v>1714</v>
      </c>
      <c r="CB344" t="s">
        <v>2470</v>
      </c>
      <c r="CC344" t="s">
        <v>214</v>
      </c>
      <c r="CD344" t="s">
        <v>215</v>
      </c>
      <c r="CE344" t="s">
        <v>2468</v>
      </c>
      <c r="CF344" t="s">
        <v>2469</v>
      </c>
      <c r="CG344">
        <v>6</v>
      </c>
      <c r="CH344">
        <v>3</v>
      </c>
      <c r="CI344">
        <v>2.6916000000000002</v>
      </c>
      <c r="CJ344">
        <v>0</v>
      </c>
      <c r="CK344">
        <v>0</v>
      </c>
      <c r="CL344">
        <v>0</v>
      </c>
      <c r="CM344">
        <v>0</v>
      </c>
      <c r="CN344" t="s">
        <v>210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 t="s">
        <v>210</v>
      </c>
      <c r="DB344" t="s">
        <v>210</v>
      </c>
      <c r="DC344" t="s">
        <v>210</v>
      </c>
      <c r="DD344" t="s">
        <v>210</v>
      </c>
      <c r="DE344" t="s">
        <v>210</v>
      </c>
      <c r="DF344" t="s">
        <v>210</v>
      </c>
      <c r="DG344" t="s">
        <v>210</v>
      </c>
      <c r="DH344" t="s">
        <v>210</v>
      </c>
      <c r="DI344" t="s">
        <v>210</v>
      </c>
      <c r="DJ344" t="s">
        <v>210</v>
      </c>
      <c r="DK344" t="s">
        <v>210</v>
      </c>
      <c r="DL344" t="s">
        <v>210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GK344">
        <v>343</v>
      </c>
      <c r="GL344">
        <v>430</v>
      </c>
      <c r="GM344">
        <v>481</v>
      </c>
      <c r="GN344">
        <v>481</v>
      </c>
      <c r="GO344">
        <v>485</v>
      </c>
      <c r="GP344">
        <v>502</v>
      </c>
      <c r="GS344">
        <v>2524</v>
      </c>
      <c r="GT344">
        <v>4013</v>
      </c>
      <c r="GU344" t="s">
        <v>340</v>
      </c>
      <c r="GV344">
        <v>8958</v>
      </c>
      <c r="GW344">
        <v>2524</v>
      </c>
      <c r="GX344">
        <v>4013</v>
      </c>
      <c r="GY344" t="s">
        <v>340</v>
      </c>
      <c r="GZ344">
        <v>8958</v>
      </c>
      <c r="HA344">
        <v>2524</v>
      </c>
      <c r="HB344">
        <v>4013</v>
      </c>
      <c r="HC344" t="s">
        <v>340</v>
      </c>
      <c r="HD344">
        <v>8958</v>
      </c>
    </row>
    <row r="345" spans="1:212" x14ac:dyDescent="0.25">
      <c r="A345" t="s">
        <v>2471</v>
      </c>
      <c r="B345" t="s">
        <v>2472</v>
      </c>
      <c r="C345" t="s">
        <v>2473</v>
      </c>
      <c r="D345" t="s">
        <v>2473</v>
      </c>
      <c r="E345" t="s">
        <v>2474</v>
      </c>
      <c r="F345" t="s">
        <v>2475</v>
      </c>
      <c r="G345" t="s">
        <v>2476</v>
      </c>
      <c r="H345">
        <v>0.98975299999999999</v>
      </c>
      <c r="I345">
        <v>1.24047E-3</v>
      </c>
      <c r="J345">
        <v>25.451699999999999</v>
      </c>
      <c r="K345">
        <v>1.8015400000000001E-2</v>
      </c>
      <c r="L345">
        <v>59.198</v>
      </c>
      <c r="M345">
        <v>17.515000000000001</v>
      </c>
      <c r="N345">
        <v>59.198</v>
      </c>
      <c r="W345" s="11">
        <v>0.98975299999999999</v>
      </c>
      <c r="AA345" s="16">
        <f t="shared" si="70"/>
        <v>0</v>
      </c>
      <c r="AB345" s="13">
        <f t="shared" si="71"/>
        <v>0</v>
      </c>
      <c r="AC345" s="16">
        <f t="shared" si="72"/>
        <v>1</v>
      </c>
      <c r="AD345" s="13">
        <f t="shared" si="73"/>
        <v>0</v>
      </c>
      <c r="AE345" s="16">
        <f t="shared" si="74"/>
        <v>1</v>
      </c>
      <c r="AF345" s="13">
        <f t="shared" si="74"/>
        <v>0</v>
      </c>
      <c r="AG345" s="17">
        <f t="shared" si="75"/>
        <v>1</v>
      </c>
      <c r="AH345" s="21">
        <f t="shared" si="76"/>
        <v>0</v>
      </c>
      <c r="AI345" s="22">
        <f t="shared" si="77"/>
        <v>0</v>
      </c>
      <c r="AJ345" s="21">
        <f t="shared" si="78"/>
        <v>0</v>
      </c>
      <c r="AK345" s="22">
        <f t="shared" si="79"/>
        <v>0</v>
      </c>
      <c r="AL345" s="21">
        <f t="shared" si="80"/>
        <v>0</v>
      </c>
      <c r="AM345" s="22">
        <f t="shared" si="81"/>
        <v>0</v>
      </c>
      <c r="AN345" s="23">
        <f t="shared" si="82"/>
        <v>0</v>
      </c>
      <c r="BM345">
        <v>25.451699999999999</v>
      </c>
      <c r="BN345">
        <v>1.8015400000000001E-2</v>
      </c>
      <c r="BO345">
        <v>59.198</v>
      </c>
      <c r="BZ345">
        <v>1</v>
      </c>
      <c r="CA345" t="s">
        <v>1714</v>
      </c>
      <c r="CB345" t="s">
        <v>2477</v>
      </c>
      <c r="CC345" t="s">
        <v>2478</v>
      </c>
      <c r="CD345" t="s">
        <v>2089</v>
      </c>
      <c r="CE345" t="s">
        <v>2479</v>
      </c>
      <c r="CF345" t="s">
        <v>2480</v>
      </c>
      <c r="CG345">
        <v>7</v>
      </c>
      <c r="CH345">
        <v>2</v>
      </c>
      <c r="CI345">
        <v>2.6713</v>
      </c>
      <c r="CJ345">
        <v>332010000</v>
      </c>
      <c r="CK345">
        <v>332010000</v>
      </c>
      <c r="CL345">
        <v>0</v>
      </c>
      <c r="CM345">
        <v>0</v>
      </c>
      <c r="CN345" t="s">
        <v>210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332010000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 t="s">
        <v>210</v>
      </c>
      <c r="DB345" t="s">
        <v>210</v>
      </c>
      <c r="DC345" t="s">
        <v>210</v>
      </c>
      <c r="DD345" t="s">
        <v>210</v>
      </c>
      <c r="DE345" t="s">
        <v>210</v>
      </c>
      <c r="DF345" t="s">
        <v>210</v>
      </c>
      <c r="DG345" t="s">
        <v>210</v>
      </c>
      <c r="DH345" t="s">
        <v>210</v>
      </c>
      <c r="DI345" t="s">
        <v>210</v>
      </c>
      <c r="DJ345" t="s">
        <v>210</v>
      </c>
      <c r="DK345" t="s">
        <v>210</v>
      </c>
      <c r="DL345" t="s">
        <v>210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332010000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GK345">
        <v>344</v>
      </c>
      <c r="GL345">
        <v>431</v>
      </c>
      <c r="GM345">
        <v>361</v>
      </c>
      <c r="GN345">
        <v>361</v>
      </c>
      <c r="GO345">
        <v>297</v>
      </c>
      <c r="GP345">
        <v>311</v>
      </c>
      <c r="GQ345">
        <v>1400</v>
      </c>
      <c r="GR345">
        <v>2047</v>
      </c>
      <c r="GS345">
        <v>1400</v>
      </c>
      <c r="GT345">
        <v>2047</v>
      </c>
      <c r="GU345" t="s">
        <v>242</v>
      </c>
      <c r="GV345">
        <v>8557</v>
      </c>
      <c r="GW345">
        <v>1400</v>
      </c>
      <c r="GX345">
        <v>2047</v>
      </c>
      <c r="GY345" t="s">
        <v>242</v>
      </c>
      <c r="GZ345">
        <v>8557</v>
      </c>
      <c r="HA345">
        <v>1400</v>
      </c>
      <c r="HB345">
        <v>2047</v>
      </c>
      <c r="HC345" t="s">
        <v>242</v>
      </c>
      <c r="HD345">
        <v>8557</v>
      </c>
    </row>
    <row r="346" spans="1:212" x14ac:dyDescent="0.25">
      <c r="A346" t="s">
        <v>2481</v>
      </c>
      <c r="B346">
        <v>251</v>
      </c>
      <c r="C346" t="s">
        <v>2481</v>
      </c>
      <c r="D346" t="s">
        <v>2481</v>
      </c>
      <c r="E346" t="s">
        <v>2482</v>
      </c>
      <c r="F346" t="s">
        <v>2483</v>
      </c>
      <c r="G346" t="s">
        <v>2484</v>
      </c>
      <c r="H346">
        <v>0.99795</v>
      </c>
      <c r="I346">
        <v>2.3959200000000001E-4</v>
      </c>
      <c r="J346">
        <v>26.8628</v>
      </c>
      <c r="K346">
        <v>9.9340100000000001E-3</v>
      </c>
      <c r="L346">
        <v>82.120999999999995</v>
      </c>
      <c r="M346">
        <v>22.138000000000002</v>
      </c>
      <c r="N346">
        <v>82.120999999999995</v>
      </c>
      <c r="T346" s="9">
        <v>0.96873600000000004</v>
      </c>
      <c r="Z346" s="13">
        <v>0.99795</v>
      </c>
      <c r="AA346" s="16">
        <f t="shared" si="70"/>
        <v>0</v>
      </c>
      <c r="AB346" s="13">
        <f t="shared" si="71"/>
        <v>1</v>
      </c>
      <c r="AC346" s="16">
        <f t="shared" si="72"/>
        <v>0</v>
      </c>
      <c r="AD346" s="13">
        <f t="shared" si="73"/>
        <v>1</v>
      </c>
      <c r="AE346" s="16">
        <f t="shared" si="74"/>
        <v>0</v>
      </c>
      <c r="AF346" s="13">
        <f t="shared" si="74"/>
        <v>2</v>
      </c>
      <c r="AG346" s="17">
        <f t="shared" si="75"/>
        <v>2</v>
      </c>
      <c r="AH346" s="21">
        <f t="shared" si="76"/>
        <v>0</v>
      </c>
      <c r="AI346" s="22">
        <f t="shared" si="77"/>
        <v>0</v>
      </c>
      <c r="AJ346" s="21">
        <f t="shared" si="78"/>
        <v>0</v>
      </c>
      <c r="AK346" s="22">
        <f t="shared" si="79"/>
        <v>0</v>
      </c>
      <c r="AL346" s="21">
        <f t="shared" si="80"/>
        <v>0</v>
      </c>
      <c r="AM346" s="22">
        <f t="shared" si="81"/>
        <v>0</v>
      </c>
      <c r="AN346" s="23">
        <f t="shared" si="82"/>
        <v>0</v>
      </c>
      <c r="BD346">
        <v>14.9039</v>
      </c>
      <c r="BE346">
        <v>1.6655400000000001E-2</v>
      </c>
      <c r="BF346">
        <v>68.844999999999999</v>
      </c>
      <c r="BV346">
        <v>26.8628</v>
      </c>
      <c r="BW346">
        <v>9.9340100000000001E-3</v>
      </c>
      <c r="BX346">
        <v>82.120999999999995</v>
      </c>
      <c r="BZ346">
        <v>2</v>
      </c>
      <c r="CA346" t="s">
        <v>1714</v>
      </c>
      <c r="CB346" t="s">
        <v>2485</v>
      </c>
      <c r="CC346" t="s">
        <v>2486</v>
      </c>
      <c r="CD346" t="s">
        <v>559</v>
      </c>
      <c r="CE346" t="s">
        <v>2487</v>
      </c>
      <c r="CF346" t="s">
        <v>2488</v>
      </c>
      <c r="CG346">
        <v>5</v>
      </c>
      <c r="CH346">
        <v>3</v>
      </c>
      <c r="CI346">
        <v>2.4872999999999998</v>
      </c>
      <c r="CJ346">
        <v>240570000</v>
      </c>
      <c r="CK346">
        <v>0</v>
      </c>
      <c r="CL346">
        <v>240570000</v>
      </c>
      <c r="CM346">
        <v>0</v>
      </c>
      <c r="CN346" t="s">
        <v>210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145490000</v>
      </c>
      <c r="CX346">
        <v>0</v>
      </c>
      <c r="CY346">
        <v>0</v>
      </c>
      <c r="CZ346">
        <v>95083000</v>
      </c>
      <c r="DA346" t="s">
        <v>210</v>
      </c>
      <c r="DB346" t="s">
        <v>210</v>
      </c>
      <c r="DC346" t="s">
        <v>210</v>
      </c>
      <c r="DD346" t="s">
        <v>210</v>
      </c>
      <c r="DE346" t="s">
        <v>210</v>
      </c>
      <c r="DF346" t="s">
        <v>210</v>
      </c>
      <c r="DG346" t="s">
        <v>210</v>
      </c>
      <c r="DH346" t="s">
        <v>210</v>
      </c>
      <c r="DI346" t="s">
        <v>210</v>
      </c>
      <c r="DJ346" t="s">
        <v>210</v>
      </c>
      <c r="DK346" t="s">
        <v>210</v>
      </c>
      <c r="DL346" t="s">
        <v>210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145490000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95083000</v>
      </c>
      <c r="EV346">
        <v>0</v>
      </c>
      <c r="GK346">
        <v>345</v>
      </c>
      <c r="GL346">
        <v>433</v>
      </c>
      <c r="GM346">
        <v>251</v>
      </c>
      <c r="GN346">
        <v>251</v>
      </c>
      <c r="GO346">
        <v>675</v>
      </c>
      <c r="GP346">
        <v>695</v>
      </c>
      <c r="GQ346" t="s">
        <v>2489</v>
      </c>
      <c r="GR346" t="s">
        <v>2490</v>
      </c>
      <c r="GS346">
        <v>3849</v>
      </c>
      <c r="GT346">
        <v>5842</v>
      </c>
      <c r="GU346" t="s">
        <v>230</v>
      </c>
      <c r="GV346">
        <v>7220</v>
      </c>
      <c r="GW346">
        <v>3849</v>
      </c>
      <c r="GX346">
        <v>5842</v>
      </c>
      <c r="GY346" t="s">
        <v>230</v>
      </c>
      <c r="GZ346">
        <v>7220</v>
      </c>
      <c r="HA346">
        <v>3849</v>
      </c>
      <c r="HB346">
        <v>5842</v>
      </c>
      <c r="HC346" t="s">
        <v>230</v>
      </c>
      <c r="HD346">
        <v>7220</v>
      </c>
    </row>
    <row r="347" spans="1:212" x14ac:dyDescent="0.25">
      <c r="A347" t="s">
        <v>2491</v>
      </c>
      <c r="B347">
        <v>406</v>
      </c>
      <c r="C347" t="s">
        <v>2491</v>
      </c>
      <c r="D347" t="s">
        <v>2491</v>
      </c>
      <c r="E347" t="s">
        <v>2492</v>
      </c>
      <c r="F347" t="s">
        <v>2493</v>
      </c>
      <c r="G347" t="s">
        <v>2494</v>
      </c>
      <c r="H347">
        <v>0.36110399999999998</v>
      </c>
      <c r="I347">
        <v>0.206591</v>
      </c>
      <c r="J347">
        <v>0</v>
      </c>
      <c r="K347">
        <v>1.77923E-2</v>
      </c>
      <c r="L347">
        <v>57.859000000000002</v>
      </c>
      <c r="M347">
        <v>6.7923999999999998</v>
      </c>
      <c r="N347">
        <v>57.859000000000002</v>
      </c>
      <c r="U347" s="11">
        <v>0.36110399999999998</v>
      </c>
      <c r="AA347" s="16">
        <f t="shared" si="70"/>
        <v>0</v>
      </c>
      <c r="AB347" s="13">
        <f t="shared" si="71"/>
        <v>0</v>
      </c>
      <c r="AC347" s="16">
        <f t="shared" si="72"/>
        <v>1</v>
      </c>
      <c r="AD347" s="13">
        <f t="shared" si="73"/>
        <v>0</v>
      </c>
      <c r="AE347" s="16">
        <f t="shared" si="74"/>
        <v>1</v>
      </c>
      <c r="AF347" s="13">
        <f t="shared" si="74"/>
        <v>0</v>
      </c>
      <c r="AG347" s="17">
        <f t="shared" si="75"/>
        <v>1</v>
      </c>
      <c r="AH347" s="21">
        <f t="shared" si="76"/>
        <v>0</v>
      </c>
      <c r="AI347" s="22">
        <f t="shared" si="77"/>
        <v>0</v>
      </c>
      <c r="AJ347" s="21">
        <f t="shared" si="78"/>
        <v>1</v>
      </c>
      <c r="AK347" s="22">
        <f t="shared" si="79"/>
        <v>0</v>
      </c>
      <c r="AL347" s="21">
        <f t="shared" si="80"/>
        <v>1</v>
      </c>
      <c r="AM347" s="22">
        <f t="shared" si="81"/>
        <v>0</v>
      </c>
      <c r="AN347" s="23">
        <f t="shared" si="82"/>
        <v>1</v>
      </c>
      <c r="BG347">
        <v>0</v>
      </c>
      <c r="BH347">
        <v>1.77923E-2</v>
      </c>
      <c r="BI347">
        <v>57.859000000000002</v>
      </c>
      <c r="CA347" t="s">
        <v>1714</v>
      </c>
      <c r="CB347" t="s">
        <v>2495</v>
      </c>
      <c r="CC347" t="s">
        <v>391</v>
      </c>
      <c r="CD347" t="s">
        <v>1030</v>
      </c>
      <c r="CE347" t="s">
        <v>2496</v>
      </c>
      <c r="CF347" t="s">
        <v>2497</v>
      </c>
      <c r="CG347">
        <v>9</v>
      </c>
      <c r="CH347">
        <v>2</v>
      </c>
      <c r="CI347">
        <v>1.9616</v>
      </c>
      <c r="CJ347">
        <v>0</v>
      </c>
      <c r="CK347">
        <v>0</v>
      </c>
      <c r="CL347">
        <v>0</v>
      </c>
      <c r="CM347">
        <v>0</v>
      </c>
      <c r="CN347" t="s">
        <v>210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 t="s">
        <v>210</v>
      </c>
      <c r="DB347" t="s">
        <v>210</v>
      </c>
      <c r="DC347" t="s">
        <v>210</v>
      </c>
      <c r="DD347" t="s">
        <v>210</v>
      </c>
      <c r="DE347" t="s">
        <v>210</v>
      </c>
      <c r="DF347" t="s">
        <v>210</v>
      </c>
      <c r="DG347" t="s">
        <v>210</v>
      </c>
      <c r="DH347" t="s">
        <v>210</v>
      </c>
      <c r="DI347" t="s">
        <v>210</v>
      </c>
      <c r="DJ347" t="s">
        <v>210</v>
      </c>
      <c r="DK347" t="s">
        <v>210</v>
      </c>
      <c r="DL347" t="s">
        <v>210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GK347">
        <v>346</v>
      </c>
      <c r="GL347">
        <v>436</v>
      </c>
      <c r="GM347">
        <v>406</v>
      </c>
      <c r="GN347">
        <v>406</v>
      </c>
      <c r="GO347">
        <v>109</v>
      </c>
      <c r="GP347">
        <v>112</v>
      </c>
      <c r="GS347">
        <v>263</v>
      </c>
      <c r="GT347">
        <v>295</v>
      </c>
      <c r="GU347" t="s">
        <v>211</v>
      </c>
      <c r="GV347">
        <v>6611</v>
      </c>
      <c r="GW347">
        <v>263</v>
      </c>
      <c r="GX347">
        <v>295</v>
      </c>
      <c r="GY347" t="s">
        <v>211</v>
      </c>
      <c r="GZ347">
        <v>6611</v>
      </c>
      <c r="HA347">
        <v>263</v>
      </c>
      <c r="HB347">
        <v>295</v>
      </c>
      <c r="HC347" t="s">
        <v>211</v>
      </c>
      <c r="HD347">
        <v>6611</v>
      </c>
    </row>
    <row r="348" spans="1:212" x14ac:dyDescent="0.25">
      <c r="A348" t="s">
        <v>2491</v>
      </c>
      <c r="B348">
        <v>407</v>
      </c>
      <c r="C348" t="s">
        <v>2491</v>
      </c>
      <c r="D348" t="s">
        <v>2491</v>
      </c>
      <c r="E348" t="s">
        <v>2492</v>
      </c>
      <c r="F348" t="s">
        <v>2493</v>
      </c>
      <c r="G348" t="s">
        <v>2494</v>
      </c>
      <c r="H348">
        <v>0.36110399999999998</v>
      </c>
      <c r="I348">
        <v>0.205316</v>
      </c>
      <c r="J348">
        <v>0</v>
      </c>
      <c r="K348">
        <v>1.77923E-2</v>
      </c>
      <c r="L348">
        <v>57.859000000000002</v>
      </c>
      <c r="M348">
        <v>6.7923999999999998</v>
      </c>
      <c r="N348">
        <v>57.859000000000002</v>
      </c>
      <c r="U348" s="11">
        <v>0.36110399999999998</v>
      </c>
      <c r="AA348" s="16">
        <f t="shared" si="70"/>
        <v>0</v>
      </c>
      <c r="AB348" s="13">
        <f t="shared" si="71"/>
        <v>0</v>
      </c>
      <c r="AC348" s="16">
        <f t="shared" si="72"/>
        <v>1</v>
      </c>
      <c r="AD348" s="13">
        <f t="shared" si="73"/>
        <v>0</v>
      </c>
      <c r="AE348" s="16">
        <f t="shared" si="74"/>
        <v>1</v>
      </c>
      <c r="AF348" s="13">
        <f t="shared" si="74"/>
        <v>0</v>
      </c>
      <c r="AG348" s="17">
        <f t="shared" si="75"/>
        <v>1</v>
      </c>
      <c r="AH348" s="21">
        <f t="shared" si="76"/>
        <v>0</v>
      </c>
      <c r="AI348" s="22">
        <f t="shared" si="77"/>
        <v>0</v>
      </c>
      <c r="AJ348" s="21">
        <f t="shared" si="78"/>
        <v>1</v>
      </c>
      <c r="AK348" s="22">
        <f t="shared" si="79"/>
        <v>0</v>
      </c>
      <c r="AL348" s="21">
        <f t="shared" si="80"/>
        <v>1</v>
      </c>
      <c r="AM348" s="22">
        <f t="shared" si="81"/>
        <v>0</v>
      </c>
      <c r="AN348" s="23">
        <f t="shared" si="82"/>
        <v>1</v>
      </c>
      <c r="BG348">
        <v>0</v>
      </c>
      <c r="BH348">
        <v>1.77923E-2</v>
      </c>
      <c r="BI348">
        <v>57.859000000000002</v>
      </c>
      <c r="CA348" t="s">
        <v>1714</v>
      </c>
      <c r="CB348" t="s">
        <v>2498</v>
      </c>
      <c r="CC348" t="s">
        <v>214</v>
      </c>
      <c r="CD348" t="s">
        <v>215</v>
      </c>
      <c r="CE348" t="s">
        <v>2496</v>
      </c>
      <c r="CF348" t="s">
        <v>2497</v>
      </c>
      <c r="CG348">
        <v>10</v>
      </c>
      <c r="CH348">
        <v>2</v>
      </c>
      <c r="CI348">
        <v>1.9616</v>
      </c>
      <c r="CJ348">
        <v>0</v>
      </c>
      <c r="CK348">
        <v>0</v>
      </c>
      <c r="CL348">
        <v>0</v>
      </c>
      <c r="CM348">
        <v>0</v>
      </c>
      <c r="CN348" t="s">
        <v>210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 t="s">
        <v>210</v>
      </c>
      <c r="DB348" t="s">
        <v>210</v>
      </c>
      <c r="DC348" t="s">
        <v>210</v>
      </c>
      <c r="DD348" t="s">
        <v>210</v>
      </c>
      <c r="DE348" t="s">
        <v>210</v>
      </c>
      <c r="DF348" t="s">
        <v>210</v>
      </c>
      <c r="DG348" t="s">
        <v>210</v>
      </c>
      <c r="DH348" t="s">
        <v>210</v>
      </c>
      <c r="DI348" t="s">
        <v>210</v>
      </c>
      <c r="DJ348" t="s">
        <v>210</v>
      </c>
      <c r="DK348" t="s">
        <v>210</v>
      </c>
      <c r="DL348" t="s">
        <v>210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GK348">
        <v>347</v>
      </c>
      <c r="GL348">
        <v>436</v>
      </c>
      <c r="GM348">
        <v>407</v>
      </c>
      <c r="GN348">
        <v>407</v>
      </c>
      <c r="GO348">
        <v>109</v>
      </c>
      <c r="GP348">
        <v>112</v>
      </c>
      <c r="GS348">
        <v>263</v>
      </c>
      <c r="GT348">
        <v>295</v>
      </c>
      <c r="GU348" t="s">
        <v>211</v>
      </c>
      <c r="GV348">
        <v>6611</v>
      </c>
      <c r="GW348">
        <v>263</v>
      </c>
      <c r="GX348">
        <v>295</v>
      </c>
      <c r="GY348" t="s">
        <v>211</v>
      </c>
      <c r="GZ348">
        <v>6611</v>
      </c>
      <c r="HA348">
        <v>263</v>
      </c>
      <c r="HB348">
        <v>295</v>
      </c>
      <c r="HC348" t="s">
        <v>211</v>
      </c>
      <c r="HD348">
        <v>6611</v>
      </c>
    </row>
    <row r="349" spans="1:212" x14ac:dyDescent="0.25">
      <c r="A349" t="s">
        <v>2499</v>
      </c>
      <c r="B349">
        <v>90</v>
      </c>
      <c r="C349" t="s">
        <v>2499</v>
      </c>
      <c r="D349" t="s">
        <v>2499</v>
      </c>
      <c r="F349" t="s">
        <v>2500</v>
      </c>
      <c r="G349" t="s">
        <v>2501</v>
      </c>
      <c r="H349">
        <v>0.44470900000000002</v>
      </c>
      <c r="I349">
        <v>0.17291599999999999</v>
      </c>
      <c r="J349">
        <v>0</v>
      </c>
      <c r="K349">
        <v>1.9296600000000001E-2</v>
      </c>
      <c r="L349">
        <v>45.829000000000001</v>
      </c>
      <c r="M349">
        <v>8.2155000000000005</v>
      </c>
      <c r="N349">
        <v>45.829000000000001</v>
      </c>
      <c r="R349" s="9">
        <v>0.44470900000000002</v>
      </c>
      <c r="AA349" s="16">
        <f t="shared" si="70"/>
        <v>0</v>
      </c>
      <c r="AB349" s="13">
        <f t="shared" si="71"/>
        <v>1</v>
      </c>
      <c r="AC349" s="16">
        <f t="shared" si="72"/>
        <v>0</v>
      </c>
      <c r="AD349" s="13">
        <f t="shared" si="73"/>
        <v>0</v>
      </c>
      <c r="AE349" s="16">
        <f t="shared" si="74"/>
        <v>0</v>
      </c>
      <c r="AF349" s="13">
        <f t="shared" si="74"/>
        <v>1</v>
      </c>
      <c r="AG349" s="17">
        <f t="shared" si="75"/>
        <v>1</v>
      </c>
      <c r="AH349" s="21">
        <f t="shared" si="76"/>
        <v>0</v>
      </c>
      <c r="AI349" s="22">
        <f t="shared" si="77"/>
        <v>1</v>
      </c>
      <c r="AJ349" s="21">
        <f t="shared" si="78"/>
        <v>0</v>
      </c>
      <c r="AK349" s="22">
        <f t="shared" si="79"/>
        <v>0</v>
      </c>
      <c r="AL349" s="21">
        <f t="shared" si="80"/>
        <v>0</v>
      </c>
      <c r="AM349" s="22">
        <f t="shared" si="81"/>
        <v>1</v>
      </c>
      <c r="AN349" s="23">
        <f t="shared" si="82"/>
        <v>1</v>
      </c>
      <c r="AX349">
        <v>0</v>
      </c>
      <c r="AY349">
        <v>1.9296600000000001E-2</v>
      </c>
      <c r="AZ349">
        <v>45.829000000000001</v>
      </c>
      <c r="CA349" t="s">
        <v>1714</v>
      </c>
      <c r="CB349" t="s">
        <v>2502</v>
      </c>
      <c r="CC349" t="s">
        <v>2503</v>
      </c>
      <c r="CD349" t="s">
        <v>2504</v>
      </c>
      <c r="CE349" t="s">
        <v>2505</v>
      </c>
      <c r="CF349" t="s">
        <v>2506</v>
      </c>
      <c r="CG349">
        <v>14</v>
      </c>
      <c r="CH349">
        <v>2</v>
      </c>
      <c r="CI349">
        <v>-4.1889000000000003</v>
      </c>
      <c r="CJ349">
        <v>0</v>
      </c>
      <c r="CK349">
        <v>0</v>
      </c>
      <c r="CL349">
        <v>0</v>
      </c>
      <c r="CM349">
        <v>0</v>
      </c>
      <c r="CN349" t="s">
        <v>210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 t="s">
        <v>210</v>
      </c>
      <c r="DB349" t="s">
        <v>210</v>
      </c>
      <c r="DC349" t="s">
        <v>210</v>
      </c>
      <c r="DD349" t="s">
        <v>210</v>
      </c>
      <c r="DE349" t="s">
        <v>210</v>
      </c>
      <c r="DF349" t="s">
        <v>210</v>
      </c>
      <c r="DG349" t="s">
        <v>210</v>
      </c>
      <c r="DH349" t="s">
        <v>210</v>
      </c>
      <c r="DI349" t="s">
        <v>210</v>
      </c>
      <c r="DJ349" t="s">
        <v>210</v>
      </c>
      <c r="DK349" t="s">
        <v>210</v>
      </c>
      <c r="DL349" t="s">
        <v>210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GK349">
        <v>348</v>
      </c>
      <c r="GL349">
        <v>440</v>
      </c>
      <c r="GM349">
        <v>90</v>
      </c>
      <c r="GN349">
        <v>90</v>
      </c>
      <c r="GO349">
        <v>602</v>
      </c>
      <c r="GP349">
        <v>619</v>
      </c>
      <c r="GS349">
        <v>2728</v>
      </c>
      <c r="GT349">
        <v>4218</v>
      </c>
      <c r="GU349" t="s">
        <v>406</v>
      </c>
      <c r="GV349">
        <v>7072</v>
      </c>
      <c r="GW349">
        <v>2728</v>
      </c>
      <c r="GX349">
        <v>4218</v>
      </c>
      <c r="GY349" t="s">
        <v>406</v>
      </c>
      <c r="GZ349">
        <v>7072</v>
      </c>
      <c r="HA349">
        <v>2728</v>
      </c>
      <c r="HB349">
        <v>4218</v>
      </c>
      <c r="HC349" t="s">
        <v>406</v>
      </c>
      <c r="HD349">
        <v>7072</v>
      </c>
    </row>
    <row r="350" spans="1:212" x14ac:dyDescent="0.25">
      <c r="A350" t="s">
        <v>2499</v>
      </c>
      <c r="B350">
        <v>91</v>
      </c>
      <c r="C350" t="s">
        <v>2499</v>
      </c>
      <c r="D350" t="s">
        <v>2499</v>
      </c>
      <c r="F350" t="s">
        <v>2500</v>
      </c>
      <c r="G350" t="s">
        <v>2501</v>
      </c>
      <c r="H350">
        <v>0.43822299999999997</v>
      </c>
      <c r="I350">
        <v>0.177785</v>
      </c>
      <c r="J350">
        <v>0</v>
      </c>
      <c r="K350">
        <v>1.9296600000000001E-2</v>
      </c>
      <c r="L350">
        <v>45.829000000000001</v>
      </c>
      <c r="M350">
        <v>8.2155000000000005</v>
      </c>
      <c r="N350">
        <v>45.829000000000001</v>
      </c>
      <c r="R350" s="9">
        <v>0.43822299999999997</v>
      </c>
      <c r="AA350" s="16">
        <f t="shared" si="70"/>
        <v>0</v>
      </c>
      <c r="AB350" s="13">
        <f t="shared" si="71"/>
        <v>1</v>
      </c>
      <c r="AC350" s="16">
        <f t="shared" si="72"/>
        <v>0</v>
      </c>
      <c r="AD350" s="13">
        <f t="shared" si="73"/>
        <v>0</v>
      </c>
      <c r="AE350" s="16">
        <f t="shared" si="74"/>
        <v>0</v>
      </c>
      <c r="AF350" s="13">
        <f t="shared" si="74"/>
        <v>1</v>
      </c>
      <c r="AG350" s="17">
        <f t="shared" si="75"/>
        <v>1</v>
      </c>
      <c r="AH350" s="21">
        <f t="shared" si="76"/>
        <v>0</v>
      </c>
      <c r="AI350" s="22">
        <f t="shared" si="77"/>
        <v>1</v>
      </c>
      <c r="AJ350" s="21">
        <f t="shared" si="78"/>
        <v>0</v>
      </c>
      <c r="AK350" s="22">
        <f t="shared" si="79"/>
        <v>0</v>
      </c>
      <c r="AL350" s="21">
        <f t="shared" si="80"/>
        <v>0</v>
      </c>
      <c r="AM350" s="22">
        <f t="shared" si="81"/>
        <v>1</v>
      </c>
      <c r="AN350" s="23">
        <f t="shared" si="82"/>
        <v>1</v>
      </c>
      <c r="AX350">
        <v>0</v>
      </c>
      <c r="AY350">
        <v>1.9296600000000001E-2</v>
      </c>
      <c r="AZ350">
        <v>45.829000000000001</v>
      </c>
      <c r="CA350" t="s">
        <v>1714</v>
      </c>
      <c r="CB350" t="s">
        <v>2507</v>
      </c>
      <c r="CC350" t="s">
        <v>214</v>
      </c>
      <c r="CD350" t="s">
        <v>215</v>
      </c>
      <c r="CE350" t="s">
        <v>2505</v>
      </c>
      <c r="CF350" t="s">
        <v>2506</v>
      </c>
      <c r="CG350">
        <v>15</v>
      </c>
      <c r="CH350">
        <v>2</v>
      </c>
      <c r="CI350">
        <v>-4.1889000000000003</v>
      </c>
      <c r="CJ350">
        <v>0</v>
      </c>
      <c r="CK350">
        <v>0</v>
      </c>
      <c r="CL350">
        <v>0</v>
      </c>
      <c r="CM350">
        <v>0</v>
      </c>
      <c r="CN350" t="s">
        <v>210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 t="s">
        <v>210</v>
      </c>
      <c r="DB350" t="s">
        <v>210</v>
      </c>
      <c r="DC350" t="s">
        <v>210</v>
      </c>
      <c r="DD350" t="s">
        <v>210</v>
      </c>
      <c r="DE350" t="s">
        <v>210</v>
      </c>
      <c r="DF350" t="s">
        <v>210</v>
      </c>
      <c r="DG350" t="s">
        <v>210</v>
      </c>
      <c r="DH350" t="s">
        <v>210</v>
      </c>
      <c r="DI350" t="s">
        <v>210</v>
      </c>
      <c r="DJ350" t="s">
        <v>210</v>
      </c>
      <c r="DK350" t="s">
        <v>210</v>
      </c>
      <c r="DL350" t="s">
        <v>210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GK350">
        <v>349</v>
      </c>
      <c r="GL350">
        <v>440</v>
      </c>
      <c r="GM350">
        <v>91</v>
      </c>
      <c r="GN350">
        <v>91</v>
      </c>
      <c r="GO350">
        <v>602</v>
      </c>
      <c r="GP350">
        <v>619</v>
      </c>
      <c r="GS350">
        <v>2728</v>
      </c>
      <c r="GT350">
        <v>4218</v>
      </c>
      <c r="GU350" t="s">
        <v>406</v>
      </c>
      <c r="GV350">
        <v>7072</v>
      </c>
      <c r="GW350">
        <v>2728</v>
      </c>
      <c r="GX350">
        <v>4218</v>
      </c>
      <c r="GY350" t="s">
        <v>406</v>
      </c>
      <c r="GZ350">
        <v>7072</v>
      </c>
      <c r="HA350">
        <v>2728</v>
      </c>
      <c r="HB350">
        <v>4218</v>
      </c>
      <c r="HC350" t="s">
        <v>406</v>
      </c>
      <c r="HD350">
        <v>7072</v>
      </c>
    </row>
    <row r="351" spans="1:212" x14ac:dyDescent="0.25">
      <c r="A351" t="s">
        <v>1806</v>
      </c>
      <c r="B351" t="s">
        <v>2508</v>
      </c>
      <c r="C351" t="s">
        <v>1808</v>
      </c>
      <c r="D351" t="s">
        <v>1808</v>
      </c>
      <c r="E351" t="s">
        <v>1809</v>
      </c>
      <c r="F351" t="s">
        <v>1810</v>
      </c>
      <c r="G351" t="s">
        <v>1811</v>
      </c>
      <c r="H351">
        <v>0.99994400000000006</v>
      </c>
      <c r="I351" s="1">
        <v>2.9449E-6</v>
      </c>
      <c r="J351">
        <v>43.129100000000001</v>
      </c>
      <c r="K351">
        <v>1.32432E-2</v>
      </c>
      <c r="L351">
        <v>63.091000000000001</v>
      </c>
      <c r="M351">
        <v>7.2099000000000002</v>
      </c>
      <c r="N351">
        <v>63.091000000000001</v>
      </c>
      <c r="T351" s="9">
        <v>0.99994400000000006</v>
      </c>
      <c r="Z351" s="13">
        <v>0.99441400000000002</v>
      </c>
      <c r="AA351" s="16">
        <f t="shared" si="70"/>
        <v>0</v>
      </c>
      <c r="AB351" s="13">
        <f t="shared" si="71"/>
        <v>1</v>
      </c>
      <c r="AC351" s="16">
        <f t="shared" si="72"/>
        <v>0</v>
      </c>
      <c r="AD351" s="13">
        <f t="shared" si="73"/>
        <v>1</v>
      </c>
      <c r="AE351" s="16">
        <f t="shared" si="74"/>
        <v>0</v>
      </c>
      <c r="AF351" s="13">
        <f t="shared" si="74"/>
        <v>2</v>
      </c>
      <c r="AG351" s="17">
        <f t="shared" si="75"/>
        <v>2</v>
      </c>
      <c r="AH351" s="21">
        <f t="shared" si="76"/>
        <v>0</v>
      </c>
      <c r="AI351" s="22">
        <f t="shared" si="77"/>
        <v>0</v>
      </c>
      <c r="AJ351" s="21">
        <f t="shared" si="78"/>
        <v>0</v>
      </c>
      <c r="AK351" s="22">
        <f t="shared" si="79"/>
        <v>0</v>
      </c>
      <c r="AL351" s="21">
        <f t="shared" si="80"/>
        <v>0</v>
      </c>
      <c r="AM351" s="22">
        <f t="shared" si="81"/>
        <v>0</v>
      </c>
      <c r="AN351" s="23">
        <f t="shared" si="82"/>
        <v>0</v>
      </c>
      <c r="BD351">
        <v>43.129100000000001</v>
      </c>
      <c r="BE351">
        <v>1.32432E-2</v>
      </c>
      <c r="BF351">
        <v>63.091000000000001</v>
      </c>
      <c r="BV351">
        <v>21.244399999999999</v>
      </c>
      <c r="BW351">
        <v>1.32432E-2</v>
      </c>
      <c r="BX351">
        <v>63.091000000000001</v>
      </c>
      <c r="BZ351">
        <v>2</v>
      </c>
      <c r="CA351" t="s">
        <v>2509</v>
      </c>
      <c r="CB351" t="s">
        <v>2510</v>
      </c>
      <c r="CC351" t="s">
        <v>2511</v>
      </c>
      <c r="CD351" t="s">
        <v>759</v>
      </c>
      <c r="CE351" t="s">
        <v>1814</v>
      </c>
      <c r="CF351" t="s">
        <v>1815</v>
      </c>
      <c r="CG351">
        <v>18</v>
      </c>
      <c r="CH351">
        <v>2</v>
      </c>
      <c r="CI351">
        <v>1.3247</v>
      </c>
      <c r="CJ351">
        <v>4091099999.99999</v>
      </c>
      <c r="CK351">
        <v>0</v>
      </c>
      <c r="CL351">
        <v>4091099999.99999</v>
      </c>
      <c r="CM351">
        <v>0</v>
      </c>
      <c r="CN351" t="s">
        <v>210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103170</v>
      </c>
      <c r="CX351">
        <v>0</v>
      </c>
      <c r="CY351">
        <v>0</v>
      </c>
      <c r="CZ351">
        <v>4090699999.99999</v>
      </c>
      <c r="DA351" t="s">
        <v>210</v>
      </c>
      <c r="DB351" t="s">
        <v>210</v>
      </c>
      <c r="DC351" t="s">
        <v>210</v>
      </c>
      <c r="DD351" t="s">
        <v>210</v>
      </c>
      <c r="DE351" t="s">
        <v>210</v>
      </c>
      <c r="DF351" t="s">
        <v>210</v>
      </c>
      <c r="DG351" t="s">
        <v>210</v>
      </c>
      <c r="DH351" t="s">
        <v>210</v>
      </c>
      <c r="DI351" t="s">
        <v>210</v>
      </c>
      <c r="DJ351" t="s">
        <v>210</v>
      </c>
      <c r="DK351" t="s">
        <v>210</v>
      </c>
      <c r="DL351" t="s">
        <v>210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103170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4090699999.99999</v>
      </c>
      <c r="EV351">
        <v>0</v>
      </c>
      <c r="GK351">
        <v>351</v>
      </c>
      <c r="GL351">
        <v>29</v>
      </c>
      <c r="GM351">
        <v>106</v>
      </c>
      <c r="GN351">
        <v>106</v>
      </c>
      <c r="GO351">
        <v>78</v>
      </c>
      <c r="GP351">
        <v>78</v>
      </c>
      <c r="GQ351" t="s">
        <v>1816</v>
      </c>
      <c r="GR351" t="s">
        <v>1817</v>
      </c>
      <c r="GS351">
        <v>185</v>
      </c>
      <c r="GT351">
        <v>205</v>
      </c>
      <c r="GU351" t="s">
        <v>340</v>
      </c>
      <c r="GV351">
        <v>15189</v>
      </c>
      <c r="GW351">
        <v>187</v>
      </c>
      <c r="GX351">
        <v>207</v>
      </c>
      <c r="GY351" t="s">
        <v>230</v>
      </c>
      <c r="GZ351">
        <v>9508</v>
      </c>
      <c r="HA351">
        <v>187</v>
      </c>
      <c r="HB351">
        <v>207</v>
      </c>
      <c r="HC351" t="s">
        <v>230</v>
      </c>
      <c r="HD351">
        <v>9508</v>
      </c>
    </row>
    <row r="352" spans="1:212" x14ac:dyDescent="0.25">
      <c r="A352" t="s">
        <v>2512</v>
      </c>
      <c r="B352" t="s">
        <v>2513</v>
      </c>
      <c r="C352" t="s">
        <v>2514</v>
      </c>
      <c r="D352" t="s">
        <v>2514</v>
      </c>
      <c r="F352" t="s">
        <v>2515</v>
      </c>
      <c r="G352" t="s">
        <v>2516</v>
      </c>
      <c r="H352">
        <v>1</v>
      </c>
      <c r="I352" s="1">
        <v>4.1066200000000002E-10</v>
      </c>
      <c r="J352">
        <v>78.8309</v>
      </c>
      <c r="K352">
        <v>1.8720799999999999E-3</v>
      </c>
      <c r="L352">
        <v>134.26</v>
      </c>
      <c r="M352">
        <v>29.823</v>
      </c>
      <c r="N352">
        <v>134.26</v>
      </c>
      <c r="Q352" s="7">
        <v>1</v>
      </c>
      <c r="AA352" s="16">
        <f t="shared" si="70"/>
        <v>1</v>
      </c>
      <c r="AB352" s="13">
        <f t="shared" si="71"/>
        <v>0</v>
      </c>
      <c r="AC352" s="16">
        <f t="shared" si="72"/>
        <v>0</v>
      </c>
      <c r="AD352" s="13">
        <f t="shared" si="73"/>
        <v>0</v>
      </c>
      <c r="AE352" s="16">
        <f t="shared" si="74"/>
        <v>1</v>
      </c>
      <c r="AF352" s="13">
        <f t="shared" si="74"/>
        <v>0</v>
      </c>
      <c r="AG352" s="17">
        <f t="shared" si="75"/>
        <v>1</v>
      </c>
      <c r="AH352" s="21">
        <f t="shared" si="76"/>
        <v>0</v>
      </c>
      <c r="AI352" s="22">
        <f t="shared" si="77"/>
        <v>0</v>
      </c>
      <c r="AJ352" s="21">
        <f t="shared" si="78"/>
        <v>0</v>
      </c>
      <c r="AK352" s="22">
        <f t="shared" si="79"/>
        <v>0</v>
      </c>
      <c r="AL352" s="21">
        <f t="shared" si="80"/>
        <v>0</v>
      </c>
      <c r="AM352" s="22">
        <f t="shared" si="81"/>
        <v>0</v>
      </c>
      <c r="AN352" s="23">
        <f t="shared" si="82"/>
        <v>0</v>
      </c>
      <c r="AU352">
        <v>78.8309</v>
      </c>
      <c r="AV352">
        <v>1.8720799999999999E-3</v>
      </c>
      <c r="AW352">
        <v>134.26</v>
      </c>
      <c r="BY352" t="s">
        <v>2517</v>
      </c>
      <c r="BZ352">
        <v>1</v>
      </c>
      <c r="CA352" t="s">
        <v>2509</v>
      </c>
      <c r="CB352" t="s">
        <v>2518</v>
      </c>
      <c r="CC352" t="s">
        <v>1082</v>
      </c>
      <c r="CD352" t="s">
        <v>834</v>
      </c>
      <c r="CE352" t="s">
        <v>2519</v>
      </c>
      <c r="CF352" t="s">
        <v>2520</v>
      </c>
      <c r="CG352">
        <v>6</v>
      </c>
      <c r="CH352">
        <v>2</v>
      </c>
      <c r="CI352">
        <v>0.29172999999999999</v>
      </c>
      <c r="CJ352">
        <v>6310900</v>
      </c>
      <c r="CK352">
        <v>6310900</v>
      </c>
      <c r="CL352">
        <v>0</v>
      </c>
      <c r="CM352">
        <v>0</v>
      </c>
      <c r="CN352" t="s">
        <v>210</v>
      </c>
      <c r="CO352">
        <v>0</v>
      </c>
      <c r="CP352">
        <v>0</v>
      </c>
      <c r="CQ352">
        <v>6310900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 t="s">
        <v>210</v>
      </c>
      <c r="DB352" t="s">
        <v>210</v>
      </c>
      <c r="DC352" t="s">
        <v>210</v>
      </c>
      <c r="DD352" t="s">
        <v>210</v>
      </c>
      <c r="DE352" t="s">
        <v>210</v>
      </c>
      <c r="DF352" t="s">
        <v>210</v>
      </c>
      <c r="DG352" t="s">
        <v>210</v>
      </c>
      <c r="DH352" t="s">
        <v>210</v>
      </c>
      <c r="DI352" t="s">
        <v>210</v>
      </c>
      <c r="DJ352" t="s">
        <v>210</v>
      </c>
      <c r="DK352" t="s">
        <v>210</v>
      </c>
      <c r="DL352" t="s">
        <v>210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6310900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GK352">
        <v>352</v>
      </c>
      <c r="GL352">
        <v>34</v>
      </c>
      <c r="GM352">
        <v>118</v>
      </c>
      <c r="GN352">
        <v>118</v>
      </c>
      <c r="GO352">
        <v>441</v>
      </c>
      <c r="GP352">
        <v>458</v>
      </c>
      <c r="GQ352">
        <v>2441</v>
      </c>
      <c r="GR352">
        <v>3926</v>
      </c>
      <c r="GS352">
        <v>2441</v>
      </c>
      <c r="GT352">
        <v>3926</v>
      </c>
      <c r="GU352" t="s">
        <v>271</v>
      </c>
      <c r="GV352">
        <v>6310</v>
      </c>
      <c r="GW352">
        <v>2441</v>
      </c>
      <c r="GX352">
        <v>3926</v>
      </c>
      <c r="GY352" t="s">
        <v>271</v>
      </c>
      <c r="GZ352">
        <v>6310</v>
      </c>
      <c r="HA352">
        <v>2441</v>
      </c>
      <c r="HB352">
        <v>3926</v>
      </c>
      <c r="HC352" t="s">
        <v>271</v>
      </c>
      <c r="HD352">
        <v>6310</v>
      </c>
    </row>
    <row r="353" spans="1:212" x14ac:dyDescent="0.25">
      <c r="A353" t="s">
        <v>2521</v>
      </c>
      <c r="B353" t="s">
        <v>2522</v>
      </c>
      <c r="C353" t="s">
        <v>1834</v>
      </c>
      <c r="D353" t="s">
        <v>1834</v>
      </c>
      <c r="E353" t="s">
        <v>1835</v>
      </c>
      <c r="F353" t="s">
        <v>1836</v>
      </c>
      <c r="G353" t="s">
        <v>2523</v>
      </c>
      <c r="H353">
        <v>0.54146899999999998</v>
      </c>
      <c r="I353">
        <v>0.11222500000000001</v>
      </c>
      <c r="J353">
        <v>3.83738</v>
      </c>
      <c r="K353">
        <v>1.9562900000000001E-2</v>
      </c>
      <c r="L353">
        <v>47.261000000000003</v>
      </c>
      <c r="M353">
        <v>6.5359999999999996</v>
      </c>
      <c r="N353">
        <v>47.261000000000003</v>
      </c>
      <c r="Q353" s="7">
        <v>0.54146899999999998</v>
      </c>
      <c r="AA353" s="16">
        <f t="shared" si="70"/>
        <v>1</v>
      </c>
      <c r="AB353" s="13">
        <f t="shared" si="71"/>
        <v>0</v>
      </c>
      <c r="AC353" s="16">
        <f t="shared" si="72"/>
        <v>0</v>
      </c>
      <c r="AD353" s="13">
        <f t="shared" si="73"/>
        <v>0</v>
      </c>
      <c r="AE353" s="16">
        <f t="shared" si="74"/>
        <v>1</v>
      </c>
      <c r="AF353" s="13">
        <f t="shared" si="74"/>
        <v>0</v>
      </c>
      <c r="AG353" s="17">
        <f t="shared" si="75"/>
        <v>1</v>
      </c>
      <c r="AH353" s="21">
        <f t="shared" si="76"/>
        <v>0</v>
      </c>
      <c r="AI353" s="22">
        <f t="shared" si="77"/>
        <v>0</v>
      </c>
      <c r="AJ353" s="21">
        <f t="shared" si="78"/>
        <v>0</v>
      </c>
      <c r="AK353" s="22">
        <f t="shared" si="79"/>
        <v>0</v>
      </c>
      <c r="AL353" s="21">
        <f t="shared" si="80"/>
        <v>0</v>
      </c>
      <c r="AM353" s="22">
        <f t="shared" si="81"/>
        <v>0</v>
      </c>
      <c r="AN353" s="23">
        <f t="shared" si="82"/>
        <v>0</v>
      </c>
      <c r="AU353">
        <v>3.83738</v>
      </c>
      <c r="AV353">
        <v>1.9562900000000001E-2</v>
      </c>
      <c r="AW353">
        <v>47.261000000000003</v>
      </c>
      <c r="BZ353">
        <v>1</v>
      </c>
      <c r="CA353" t="s">
        <v>2509</v>
      </c>
      <c r="CB353" t="s">
        <v>2524</v>
      </c>
      <c r="CC353" t="s">
        <v>485</v>
      </c>
      <c r="CD353" t="s">
        <v>2525</v>
      </c>
      <c r="CE353" t="s">
        <v>2526</v>
      </c>
      <c r="CF353" t="s">
        <v>2527</v>
      </c>
      <c r="CG353">
        <v>3</v>
      </c>
      <c r="CH353">
        <v>2</v>
      </c>
      <c r="CI353">
        <v>-3.7057000000000002</v>
      </c>
      <c r="CJ353">
        <v>0</v>
      </c>
      <c r="CK353">
        <v>0</v>
      </c>
      <c r="CL353">
        <v>0</v>
      </c>
      <c r="CM353">
        <v>0</v>
      </c>
      <c r="CN353" t="s">
        <v>210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 t="s">
        <v>210</v>
      </c>
      <c r="DB353" t="s">
        <v>210</v>
      </c>
      <c r="DC353" t="s">
        <v>210</v>
      </c>
      <c r="DD353" t="s">
        <v>210</v>
      </c>
      <c r="DE353" t="s">
        <v>210</v>
      </c>
      <c r="DF353" t="s">
        <v>210</v>
      </c>
      <c r="DG353" t="s">
        <v>210</v>
      </c>
      <c r="DH353" t="s">
        <v>210</v>
      </c>
      <c r="DI353" t="s">
        <v>210</v>
      </c>
      <c r="DJ353" t="s">
        <v>210</v>
      </c>
      <c r="DK353" t="s">
        <v>210</v>
      </c>
      <c r="DL353" t="s">
        <v>210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GK353">
        <v>353</v>
      </c>
      <c r="GL353">
        <v>40</v>
      </c>
      <c r="GM353">
        <v>1456</v>
      </c>
      <c r="GN353">
        <v>1456</v>
      </c>
      <c r="GO353">
        <v>484</v>
      </c>
      <c r="GP353">
        <v>501</v>
      </c>
      <c r="GQ353">
        <v>2522</v>
      </c>
      <c r="GR353">
        <v>4011</v>
      </c>
      <c r="GS353">
        <v>2522</v>
      </c>
      <c r="GT353">
        <v>4011</v>
      </c>
      <c r="GU353" t="s">
        <v>271</v>
      </c>
      <c r="GV353">
        <v>12985</v>
      </c>
      <c r="GW353">
        <v>2522</v>
      </c>
      <c r="GX353">
        <v>4011</v>
      </c>
      <c r="GY353" t="s">
        <v>271</v>
      </c>
      <c r="GZ353">
        <v>12985</v>
      </c>
      <c r="HA353">
        <v>2522</v>
      </c>
      <c r="HB353">
        <v>4011</v>
      </c>
      <c r="HC353" t="s">
        <v>271</v>
      </c>
      <c r="HD353">
        <v>12985</v>
      </c>
    </row>
    <row r="354" spans="1:212" x14ac:dyDescent="0.25">
      <c r="A354" t="s">
        <v>427</v>
      </c>
      <c r="B354" t="s">
        <v>2528</v>
      </c>
      <c r="C354" t="s">
        <v>429</v>
      </c>
      <c r="D354" t="s">
        <v>429</v>
      </c>
      <c r="E354" t="s">
        <v>430</v>
      </c>
      <c r="F354" t="s">
        <v>431</v>
      </c>
      <c r="G354" t="s">
        <v>432</v>
      </c>
      <c r="H354">
        <v>1</v>
      </c>
      <c r="I354">
        <v>0</v>
      </c>
      <c r="J354">
        <v>24.2318</v>
      </c>
      <c r="K354">
        <v>1.5527600000000001E-2</v>
      </c>
      <c r="L354">
        <v>43.281999999999996</v>
      </c>
      <c r="M354">
        <v>10.39</v>
      </c>
      <c r="N354">
        <v>43.281999999999996</v>
      </c>
      <c r="W354" s="11">
        <v>1</v>
      </c>
      <c r="AA354" s="16">
        <f t="shared" si="70"/>
        <v>0</v>
      </c>
      <c r="AB354" s="13">
        <f t="shared" si="71"/>
        <v>0</v>
      </c>
      <c r="AC354" s="16">
        <f t="shared" si="72"/>
        <v>1</v>
      </c>
      <c r="AD354" s="13">
        <f t="shared" si="73"/>
        <v>0</v>
      </c>
      <c r="AE354" s="16">
        <f t="shared" si="74"/>
        <v>1</v>
      </c>
      <c r="AF354" s="13">
        <f t="shared" si="74"/>
        <v>0</v>
      </c>
      <c r="AG354" s="17">
        <f t="shared" si="75"/>
        <v>1</v>
      </c>
      <c r="AH354" s="21">
        <f t="shared" si="76"/>
        <v>0</v>
      </c>
      <c r="AI354" s="22">
        <f t="shared" si="77"/>
        <v>0</v>
      </c>
      <c r="AJ354" s="21">
        <f t="shared" si="78"/>
        <v>0</v>
      </c>
      <c r="AK354" s="22">
        <f t="shared" si="79"/>
        <v>0</v>
      </c>
      <c r="AL354" s="21">
        <f t="shared" si="80"/>
        <v>0</v>
      </c>
      <c r="AM354" s="22">
        <f t="shared" si="81"/>
        <v>0</v>
      </c>
      <c r="AN354" s="23">
        <f t="shared" si="82"/>
        <v>0</v>
      </c>
      <c r="BM354">
        <v>24.2318</v>
      </c>
      <c r="BN354">
        <v>1.5527600000000001E-2</v>
      </c>
      <c r="BO354">
        <v>43.281999999999996</v>
      </c>
      <c r="CA354" t="s">
        <v>2509</v>
      </c>
      <c r="CB354" t="s">
        <v>2529</v>
      </c>
      <c r="CC354" t="s">
        <v>807</v>
      </c>
      <c r="CD354" t="s">
        <v>2530</v>
      </c>
      <c r="CE354" t="s">
        <v>435</v>
      </c>
      <c r="CF354" t="s">
        <v>436</v>
      </c>
      <c r="CG354">
        <v>1</v>
      </c>
      <c r="CH354">
        <v>1</v>
      </c>
      <c r="CI354">
        <v>1.1633</v>
      </c>
      <c r="CJ354">
        <v>44613</v>
      </c>
      <c r="CK354">
        <v>0</v>
      </c>
      <c r="CL354">
        <v>44613</v>
      </c>
      <c r="CM354">
        <v>0</v>
      </c>
      <c r="CN354" t="s">
        <v>210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44613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 t="s">
        <v>210</v>
      </c>
      <c r="DB354" t="s">
        <v>210</v>
      </c>
      <c r="DC354" t="s">
        <v>210</v>
      </c>
      <c r="DD354" t="s">
        <v>210</v>
      </c>
      <c r="DE354" t="s">
        <v>210</v>
      </c>
      <c r="DF354" t="s">
        <v>210</v>
      </c>
      <c r="DG354" t="s">
        <v>210</v>
      </c>
      <c r="DH354" t="s">
        <v>210</v>
      </c>
      <c r="DI354" t="s">
        <v>210</v>
      </c>
      <c r="DJ354" t="s">
        <v>210</v>
      </c>
      <c r="DK354" t="s">
        <v>210</v>
      </c>
      <c r="DL354" t="s">
        <v>210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44613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GK354">
        <v>354</v>
      </c>
      <c r="GL354">
        <v>48</v>
      </c>
      <c r="GM354">
        <v>161</v>
      </c>
      <c r="GN354">
        <v>161</v>
      </c>
      <c r="GO354">
        <v>734</v>
      </c>
      <c r="GP354">
        <v>757</v>
      </c>
      <c r="GQ354">
        <v>4027</v>
      </c>
      <c r="GR354">
        <v>6029</v>
      </c>
      <c r="GS354">
        <v>4027</v>
      </c>
      <c r="GT354">
        <v>6029</v>
      </c>
      <c r="GU354" t="s">
        <v>242</v>
      </c>
      <c r="GV354">
        <v>16440</v>
      </c>
      <c r="GW354">
        <v>4027</v>
      </c>
      <c r="GX354">
        <v>6029</v>
      </c>
      <c r="GY354" t="s">
        <v>242</v>
      </c>
      <c r="GZ354">
        <v>16440</v>
      </c>
      <c r="HA354">
        <v>4027</v>
      </c>
      <c r="HB354">
        <v>6029</v>
      </c>
      <c r="HC354" t="s">
        <v>242</v>
      </c>
      <c r="HD354">
        <v>16440</v>
      </c>
    </row>
    <row r="355" spans="1:212" x14ac:dyDescent="0.25">
      <c r="A355" t="s">
        <v>2531</v>
      </c>
      <c r="B355" t="s">
        <v>2532</v>
      </c>
      <c r="C355" t="s">
        <v>2533</v>
      </c>
      <c r="D355" t="s">
        <v>2533</v>
      </c>
      <c r="E355" t="s">
        <v>2534</v>
      </c>
      <c r="F355" t="s">
        <v>2535</v>
      </c>
      <c r="G355" t="s">
        <v>2536</v>
      </c>
      <c r="H355">
        <v>0.882907</v>
      </c>
      <c r="I355">
        <v>1.6809399999999999E-2</v>
      </c>
      <c r="J355">
        <v>11.366899999999999</v>
      </c>
      <c r="K355">
        <v>1.81821E-2</v>
      </c>
      <c r="L355">
        <v>41.703000000000003</v>
      </c>
      <c r="M355">
        <v>8.9974000000000007</v>
      </c>
      <c r="N355">
        <v>41.703000000000003</v>
      </c>
      <c r="Z355" s="13">
        <v>0.882907</v>
      </c>
      <c r="AA355" s="16">
        <f t="shared" si="70"/>
        <v>0</v>
      </c>
      <c r="AB355" s="13">
        <f t="shared" si="71"/>
        <v>0</v>
      </c>
      <c r="AC355" s="16">
        <f t="shared" si="72"/>
        <v>0</v>
      </c>
      <c r="AD355" s="13">
        <f t="shared" si="73"/>
        <v>1</v>
      </c>
      <c r="AE355" s="16">
        <f t="shared" si="74"/>
        <v>0</v>
      </c>
      <c r="AF355" s="13">
        <f t="shared" si="74"/>
        <v>1</v>
      </c>
      <c r="AG355" s="17">
        <f t="shared" si="75"/>
        <v>1</v>
      </c>
      <c r="AH355" s="21">
        <f t="shared" si="76"/>
        <v>0</v>
      </c>
      <c r="AI355" s="22">
        <f t="shared" si="77"/>
        <v>0</v>
      </c>
      <c r="AJ355" s="21">
        <f t="shared" si="78"/>
        <v>0</v>
      </c>
      <c r="AK355" s="22">
        <f t="shared" si="79"/>
        <v>0</v>
      </c>
      <c r="AL355" s="21">
        <f t="shared" si="80"/>
        <v>0</v>
      </c>
      <c r="AM355" s="22">
        <f t="shared" si="81"/>
        <v>0</v>
      </c>
      <c r="AN355" s="23">
        <f t="shared" si="82"/>
        <v>0</v>
      </c>
      <c r="BV355">
        <v>11.366899999999999</v>
      </c>
      <c r="BW355">
        <v>1.81821E-2</v>
      </c>
      <c r="BX355">
        <v>41.703000000000003</v>
      </c>
      <c r="CA355" t="s">
        <v>2509</v>
      </c>
      <c r="CB355" t="s">
        <v>2537</v>
      </c>
      <c r="CC355" t="s">
        <v>2538</v>
      </c>
      <c r="CD355" t="s">
        <v>297</v>
      </c>
      <c r="CE355" t="s">
        <v>2539</v>
      </c>
      <c r="CF355" t="s">
        <v>2540</v>
      </c>
      <c r="CG355">
        <v>10</v>
      </c>
      <c r="CH355">
        <v>3</v>
      </c>
      <c r="CI355">
        <v>1.6908000000000001</v>
      </c>
      <c r="CJ355">
        <v>76426</v>
      </c>
      <c r="CK355">
        <v>76426</v>
      </c>
      <c r="CL355">
        <v>0</v>
      </c>
      <c r="CM355">
        <v>0</v>
      </c>
      <c r="CN355" t="s">
        <v>210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76426</v>
      </c>
      <c r="DA355" t="s">
        <v>210</v>
      </c>
      <c r="DB355" t="s">
        <v>210</v>
      </c>
      <c r="DC355" t="s">
        <v>210</v>
      </c>
      <c r="DD355" t="s">
        <v>210</v>
      </c>
      <c r="DE355" t="s">
        <v>210</v>
      </c>
      <c r="DF355" t="s">
        <v>210</v>
      </c>
      <c r="DG355" t="s">
        <v>210</v>
      </c>
      <c r="DH355" t="s">
        <v>210</v>
      </c>
      <c r="DI355" t="s">
        <v>210</v>
      </c>
      <c r="DJ355" t="s">
        <v>210</v>
      </c>
      <c r="DK355" t="s">
        <v>210</v>
      </c>
      <c r="DL355" t="s">
        <v>210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76426</v>
      </c>
      <c r="EU355">
        <v>0</v>
      </c>
      <c r="EV355">
        <v>0</v>
      </c>
      <c r="GK355">
        <v>355</v>
      </c>
      <c r="GL355">
        <v>54</v>
      </c>
      <c r="GM355">
        <v>118</v>
      </c>
      <c r="GN355">
        <v>118</v>
      </c>
      <c r="GO355">
        <v>612</v>
      </c>
      <c r="GP355">
        <v>629</v>
      </c>
      <c r="GQ355">
        <v>2746</v>
      </c>
      <c r="GR355">
        <v>4237</v>
      </c>
      <c r="GS355">
        <v>2746</v>
      </c>
      <c r="GT355">
        <v>4237</v>
      </c>
      <c r="GU355" t="s">
        <v>230</v>
      </c>
      <c r="GV355">
        <v>14860</v>
      </c>
      <c r="GW355">
        <v>2746</v>
      </c>
      <c r="GX355">
        <v>4237</v>
      </c>
      <c r="GY355" t="s">
        <v>230</v>
      </c>
      <c r="GZ355">
        <v>14860</v>
      </c>
      <c r="HA355">
        <v>2746</v>
      </c>
      <c r="HB355">
        <v>4237</v>
      </c>
      <c r="HC355" t="s">
        <v>230</v>
      </c>
      <c r="HD355">
        <v>14860</v>
      </c>
    </row>
    <row r="356" spans="1:212" x14ac:dyDescent="0.25">
      <c r="A356" t="s">
        <v>2541</v>
      </c>
      <c r="B356" t="s">
        <v>2542</v>
      </c>
      <c r="C356" t="s">
        <v>2543</v>
      </c>
      <c r="D356" t="s">
        <v>2543</v>
      </c>
      <c r="E356" t="s">
        <v>2544</v>
      </c>
      <c r="F356" t="s">
        <v>2545</v>
      </c>
      <c r="G356" t="s">
        <v>2546</v>
      </c>
      <c r="H356">
        <v>0.87100999999999995</v>
      </c>
      <c r="I356">
        <v>1.8710299999999999E-2</v>
      </c>
      <c r="J356">
        <v>8.2962199999999999</v>
      </c>
      <c r="K356">
        <v>6.6628599999999996E-3</v>
      </c>
      <c r="L356">
        <v>128.6</v>
      </c>
      <c r="M356">
        <v>63.37</v>
      </c>
      <c r="N356">
        <v>128.6</v>
      </c>
      <c r="T356" s="9">
        <v>0.87100999999999995</v>
      </c>
      <c r="AA356" s="16">
        <f t="shared" si="70"/>
        <v>0</v>
      </c>
      <c r="AB356" s="13">
        <f t="shared" si="71"/>
        <v>1</v>
      </c>
      <c r="AC356" s="16">
        <f t="shared" si="72"/>
        <v>0</v>
      </c>
      <c r="AD356" s="13">
        <f t="shared" si="73"/>
        <v>0</v>
      </c>
      <c r="AE356" s="16">
        <f t="shared" si="74"/>
        <v>0</v>
      </c>
      <c r="AF356" s="13">
        <f t="shared" si="74"/>
        <v>1</v>
      </c>
      <c r="AG356" s="17">
        <f t="shared" si="75"/>
        <v>1</v>
      </c>
      <c r="AH356" s="21">
        <f t="shared" si="76"/>
        <v>0</v>
      </c>
      <c r="AI356" s="22">
        <f t="shared" si="77"/>
        <v>0</v>
      </c>
      <c r="AJ356" s="21">
        <f t="shared" si="78"/>
        <v>0</v>
      </c>
      <c r="AK356" s="22">
        <f t="shared" si="79"/>
        <v>0</v>
      </c>
      <c r="AL356" s="21">
        <f t="shared" si="80"/>
        <v>0</v>
      </c>
      <c r="AM356" s="22">
        <f t="shared" si="81"/>
        <v>0</v>
      </c>
      <c r="AN356" s="23">
        <f t="shared" si="82"/>
        <v>0</v>
      </c>
      <c r="BD356">
        <v>8.2962199999999999</v>
      </c>
      <c r="BE356">
        <v>6.6628599999999996E-3</v>
      </c>
      <c r="BF356">
        <v>128.6</v>
      </c>
      <c r="BY356" t="s">
        <v>2517</v>
      </c>
      <c r="BZ356">
        <v>1</v>
      </c>
      <c r="CA356" t="s">
        <v>2509</v>
      </c>
      <c r="CB356" t="s">
        <v>2547</v>
      </c>
      <c r="CC356" t="s">
        <v>391</v>
      </c>
      <c r="CD356" t="s">
        <v>1503</v>
      </c>
      <c r="CE356" t="s">
        <v>2548</v>
      </c>
      <c r="CF356" t="s">
        <v>2549</v>
      </c>
      <c r="CG356">
        <v>3</v>
      </c>
      <c r="CH356">
        <v>2</v>
      </c>
      <c r="CI356">
        <v>4.1242000000000001</v>
      </c>
      <c r="CJ356">
        <v>36142000</v>
      </c>
      <c r="CK356">
        <v>36142000</v>
      </c>
      <c r="CL356">
        <v>0</v>
      </c>
      <c r="CM356">
        <v>0</v>
      </c>
      <c r="CN356" t="s">
        <v>210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36142000</v>
      </c>
      <c r="CX356">
        <v>0</v>
      </c>
      <c r="CY356">
        <v>0</v>
      </c>
      <c r="CZ356">
        <v>0</v>
      </c>
      <c r="DA356" t="s">
        <v>210</v>
      </c>
      <c r="DB356" t="s">
        <v>210</v>
      </c>
      <c r="DC356" t="s">
        <v>210</v>
      </c>
      <c r="DD356" t="s">
        <v>210</v>
      </c>
      <c r="DE356" t="s">
        <v>210</v>
      </c>
      <c r="DF356" t="s">
        <v>210</v>
      </c>
      <c r="DG356" t="s">
        <v>210</v>
      </c>
      <c r="DH356" t="s">
        <v>210</v>
      </c>
      <c r="DI356" t="s">
        <v>210</v>
      </c>
      <c r="DJ356" t="s">
        <v>210</v>
      </c>
      <c r="DK356" t="s">
        <v>210</v>
      </c>
      <c r="DL356" t="s">
        <v>210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36142000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GK356">
        <v>356</v>
      </c>
      <c r="GL356">
        <v>61</v>
      </c>
      <c r="GM356">
        <v>294</v>
      </c>
      <c r="GN356">
        <v>294</v>
      </c>
      <c r="GO356">
        <v>717</v>
      </c>
      <c r="GP356">
        <v>739</v>
      </c>
      <c r="GQ356">
        <v>3983</v>
      </c>
      <c r="GR356">
        <v>5984</v>
      </c>
      <c r="GS356">
        <v>3983</v>
      </c>
      <c r="GT356">
        <v>5984</v>
      </c>
      <c r="GU356" t="s">
        <v>340</v>
      </c>
      <c r="GV356">
        <v>6196</v>
      </c>
      <c r="GW356">
        <v>3983</v>
      </c>
      <c r="GX356">
        <v>5984</v>
      </c>
      <c r="GY356" t="s">
        <v>340</v>
      </c>
      <c r="GZ356">
        <v>6196</v>
      </c>
      <c r="HA356">
        <v>3983</v>
      </c>
      <c r="HB356">
        <v>5984</v>
      </c>
      <c r="HC356" t="s">
        <v>340</v>
      </c>
      <c r="HD356">
        <v>6196</v>
      </c>
    </row>
    <row r="357" spans="1:212" x14ac:dyDescent="0.25">
      <c r="A357" t="s">
        <v>543</v>
      </c>
      <c r="B357">
        <v>42</v>
      </c>
      <c r="C357" t="s">
        <v>543</v>
      </c>
      <c r="D357" t="s">
        <v>543</v>
      </c>
      <c r="F357" t="s">
        <v>544</v>
      </c>
      <c r="G357" t="s">
        <v>545</v>
      </c>
      <c r="H357">
        <v>0.71677800000000003</v>
      </c>
      <c r="I357">
        <v>6.0967800000000003E-2</v>
      </c>
      <c r="J357">
        <v>4.2174300000000002</v>
      </c>
      <c r="K357">
        <v>1.8856299999999999E-2</v>
      </c>
      <c r="L357">
        <v>65.942999999999998</v>
      </c>
      <c r="M357">
        <v>27.526</v>
      </c>
      <c r="N357">
        <v>65.942999999999998</v>
      </c>
      <c r="Q357" s="7">
        <v>0.71677800000000003</v>
      </c>
      <c r="AA357" s="16">
        <f t="shared" si="70"/>
        <v>1</v>
      </c>
      <c r="AB357" s="13">
        <f t="shared" si="71"/>
        <v>0</v>
      </c>
      <c r="AC357" s="16">
        <f t="shared" si="72"/>
        <v>0</v>
      </c>
      <c r="AD357" s="13">
        <f t="shared" si="73"/>
        <v>0</v>
      </c>
      <c r="AE357" s="16">
        <f t="shared" si="74"/>
        <v>1</v>
      </c>
      <c r="AF357" s="13">
        <f t="shared" si="74"/>
        <v>0</v>
      </c>
      <c r="AG357" s="17">
        <f t="shared" si="75"/>
        <v>1</v>
      </c>
      <c r="AH357" s="21">
        <f t="shared" si="76"/>
        <v>0</v>
      </c>
      <c r="AI357" s="22">
        <f t="shared" si="77"/>
        <v>0</v>
      </c>
      <c r="AJ357" s="21">
        <f t="shared" si="78"/>
        <v>0</v>
      </c>
      <c r="AK357" s="22">
        <f t="shared" si="79"/>
        <v>0</v>
      </c>
      <c r="AL357" s="21">
        <f t="shared" si="80"/>
        <v>0</v>
      </c>
      <c r="AM357" s="22">
        <f t="shared" si="81"/>
        <v>0</v>
      </c>
      <c r="AN357" s="23">
        <f t="shared" si="82"/>
        <v>0</v>
      </c>
      <c r="AU357">
        <v>4.2174300000000002</v>
      </c>
      <c r="AV357">
        <v>1.8856299999999999E-2</v>
      </c>
      <c r="AW357">
        <v>65.942999999999998</v>
      </c>
      <c r="BZ357">
        <v>2</v>
      </c>
      <c r="CA357" t="s">
        <v>2509</v>
      </c>
      <c r="CB357" t="s">
        <v>2550</v>
      </c>
      <c r="CC357" t="s">
        <v>2551</v>
      </c>
      <c r="CD357" t="s">
        <v>2552</v>
      </c>
      <c r="CE357" t="s">
        <v>549</v>
      </c>
      <c r="CF357" t="s">
        <v>550</v>
      </c>
      <c r="CG357">
        <v>10</v>
      </c>
      <c r="CH357">
        <v>3</v>
      </c>
      <c r="CI357">
        <v>-1.6068</v>
      </c>
      <c r="CJ357">
        <v>0</v>
      </c>
      <c r="CK357">
        <v>0</v>
      </c>
      <c r="CL357">
        <v>0</v>
      </c>
      <c r="CM357">
        <v>0</v>
      </c>
      <c r="CN357" t="s">
        <v>210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 t="s">
        <v>210</v>
      </c>
      <c r="DB357" t="s">
        <v>210</v>
      </c>
      <c r="DC357" t="s">
        <v>210</v>
      </c>
      <c r="DD357" t="s">
        <v>210</v>
      </c>
      <c r="DE357" t="s">
        <v>210</v>
      </c>
      <c r="DF357" t="s">
        <v>210</v>
      </c>
      <c r="DG357" t="s">
        <v>210</v>
      </c>
      <c r="DH357" t="s">
        <v>210</v>
      </c>
      <c r="DI357" t="s">
        <v>210</v>
      </c>
      <c r="DJ357" t="s">
        <v>210</v>
      </c>
      <c r="DK357" t="s">
        <v>210</v>
      </c>
      <c r="DL357" t="s">
        <v>210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GK357">
        <v>357</v>
      </c>
      <c r="GL357">
        <v>84</v>
      </c>
      <c r="GM357">
        <v>42</v>
      </c>
      <c r="GN357">
        <v>42</v>
      </c>
      <c r="GO357">
        <v>71</v>
      </c>
      <c r="GP357">
        <v>71</v>
      </c>
      <c r="GQ357">
        <v>172</v>
      </c>
      <c r="GR357">
        <v>192</v>
      </c>
      <c r="GS357">
        <v>172</v>
      </c>
      <c r="GT357">
        <v>192</v>
      </c>
      <c r="GU357" t="s">
        <v>271</v>
      </c>
      <c r="GV357">
        <v>11989</v>
      </c>
      <c r="GW357">
        <v>172</v>
      </c>
      <c r="GX357">
        <v>192</v>
      </c>
      <c r="GY357" t="s">
        <v>271</v>
      </c>
      <c r="GZ357">
        <v>11989</v>
      </c>
      <c r="HA357">
        <v>172</v>
      </c>
      <c r="HB357">
        <v>192</v>
      </c>
      <c r="HC357" t="s">
        <v>271</v>
      </c>
      <c r="HD357">
        <v>11989</v>
      </c>
    </row>
    <row r="358" spans="1:212" x14ac:dyDescent="0.25">
      <c r="A358" t="s">
        <v>2553</v>
      </c>
      <c r="B358" t="s">
        <v>2554</v>
      </c>
      <c r="C358" t="s">
        <v>2555</v>
      </c>
      <c r="D358" t="s">
        <v>2555</v>
      </c>
      <c r="E358" t="s">
        <v>2556</v>
      </c>
      <c r="F358" t="s">
        <v>2557</v>
      </c>
      <c r="G358" t="s">
        <v>2558</v>
      </c>
      <c r="H358">
        <v>0.99998799999999999</v>
      </c>
      <c r="I358" s="1">
        <v>7.55515E-7</v>
      </c>
      <c r="J358">
        <v>53.7821</v>
      </c>
      <c r="K358">
        <v>1.80365E-3</v>
      </c>
      <c r="L358">
        <v>94.022999999999996</v>
      </c>
      <c r="M358">
        <v>19.173999999999999</v>
      </c>
      <c r="N358">
        <v>93.649000000000001</v>
      </c>
      <c r="T358" s="9">
        <v>0.99997599999999998</v>
      </c>
      <c r="W358" s="11">
        <v>0.99998799999999999</v>
      </c>
      <c r="AA358" s="16">
        <f t="shared" si="70"/>
        <v>0</v>
      </c>
      <c r="AB358" s="13">
        <f t="shared" si="71"/>
        <v>1</v>
      </c>
      <c r="AC358" s="16">
        <f t="shared" si="72"/>
        <v>1</v>
      </c>
      <c r="AD358" s="13">
        <f t="shared" si="73"/>
        <v>0</v>
      </c>
      <c r="AE358" s="16">
        <f t="shared" si="74"/>
        <v>1</v>
      </c>
      <c r="AF358" s="13">
        <f t="shared" si="74"/>
        <v>1</v>
      </c>
      <c r="AG358" s="17">
        <f t="shared" si="75"/>
        <v>2</v>
      </c>
      <c r="AH358" s="21">
        <f t="shared" si="76"/>
        <v>0</v>
      </c>
      <c r="AI358" s="22">
        <f t="shared" si="77"/>
        <v>0</v>
      </c>
      <c r="AJ358" s="21">
        <f t="shared" si="78"/>
        <v>0</v>
      </c>
      <c r="AK358" s="22">
        <f t="shared" si="79"/>
        <v>0</v>
      </c>
      <c r="AL358" s="21">
        <f t="shared" si="80"/>
        <v>0</v>
      </c>
      <c r="AM358" s="22">
        <f t="shared" si="81"/>
        <v>0</v>
      </c>
      <c r="AN358" s="23">
        <f t="shared" si="82"/>
        <v>0</v>
      </c>
      <c r="BD358">
        <v>50.699599999999997</v>
      </c>
      <c r="BE358">
        <v>1.80365E-3</v>
      </c>
      <c r="BF358">
        <v>94.022999999999996</v>
      </c>
      <c r="BM358">
        <v>53.7821</v>
      </c>
      <c r="BN358">
        <v>1.88287E-3</v>
      </c>
      <c r="BO358">
        <v>93.649000000000001</v>
      </c>
      <c r="BZ358">
        <v>1</v>
      </c>
      <c r="CA358" t="s">
        <v>2509</v>
      </c>
      <c r="CB358" t="s">
        <v>2559</v>
      </c>
      <c r="CC358" t="s">
        <v>2005</v>
      </c>
      <c r="CD358" t="s">
        <v>923</v>
      </c>
      <c r="CE358" t="s">
        <v>2560</v>
      </c>
      <c r="CF358" t="s">
        <v>2561</v>
      </c>
      <c r="CG358">
        <v>4</v>
      </c>
      <c r="CH358">
        <v>2</v>
      </c>
      <c r="CI358">
        <v>2.9849000000000001</v>
      </c>
      <c r="CJ358">
        <v>13532000</v>
      </c>
      <c r="CK358">
        <v>13532000</v>
      </c>
      <c r="CL358">
        <v>0</v>
      </c>
      <c r="CM358">
        <v>0</v>
      </c>
      <c r="CN358" t="s">
        <v>210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3627500</v>
      </c>
      <c r="CU358">
        <v>0</v>
      </c>
      <c r="CV358">
        <v>0</v>
      </c>
      <c r="CW358">
        <v>9904700</v>
      </c>
      <c r="CX358">
        <v>0</v>
      </c>
      <c r="CY358">
        <v>0</v>
      </c>
      <c r="CZ358">
        <v>0</v>
      </c>
      <c r="DA358" t="s">
        <v>210</v>
      </c>
      <c r="DB358" t="s">
        <v>210</v>
      </c>
      <c r="DC358" t="s">
        <v>210</v>
      </c>
      <c r="DD358" t="s">
        <v>210</v>
      </c>
      <c r="DE358" t="s">
        <v>210</v>
      </c>
      <c r="DF358" t="s">
        <v>210</v>
      </c>
      <c r="DG358" t="s">
        <v>210</v>
      </c>
      <c r="DH358" t="s">
        <v>210</v>
      </c>
      <c r="DI358" t="s">
        <v>210</v>
      </c>
      <c r="DJ358" t="s">
        <v>210</v>
      </c>
      <c r="DK358" t="s">
        <v>210</v>
      </c>
      <c r="DL358" t="s">
        <v>210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9904700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3627500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GK358">
        <v>358</v>
      </c>
      <c r="GL358">
        <v>87</v>
      </c>
      <c r="GM358">
        <v>864</v>
      </c>
      <c r="GN358">
        <v>864</v>
      </c>
      <c r="GO358">
        <v>402</v>
      </c>
      <c r="GP358">
        <v>419</v>
      </c>
      <c r="GQ358" t="s">
        <v>2562</v>
      </c>
      <c r="GR358" t="s">
        <v>2563</v>
      </c>
      <c r="GS358">
        <v>2364</v>
      </c>
      <c r="GT358">
        <v>3839</v>
      </c>
      <c r="GU358" t="s">
        <v>242</v>
      </c>
      <c r="GV358">
        <v>9148</v>
      </c>
      <c r="GW358">
        <v>2363</v>
      </c>
      <c r="GX358">
        <v>3838</v>
      </c>
      <c r="GY358" t="s">
        <v>340</v>
      </c>
      <c r="GZ358">
        <v>9128</v>
      </c>
      <c r="HA358">
        <v>2363</v>
      </c>
      <c r="HB358">
        <v>3838</v>
      </c>
      <c r="HC358" t="s">
        <v>340</v>
      </c>
      <c r="HD358">
        <v>9128</v>
      </c>
    </row>
    <row r="359" spans="1:212" x14ac:dyDescent="0.25">
      <c r="A359" t="s">
        <v>2564</v>
      </c>
      <c r="B359" t="s">
        <v>2565</v>
      </c>
      <c r="C359" t="s">
        <v>2566</v>
      </c>
      <c r="D359" t="s">
        <v>2566</v>
      </c>
      <c r="E359" t="s">
        <v>2567</v>
      </c>
      <c r="F359" t="s">
        <v>2568</v>
      </c>
      <c r="G359" t="s">
        <v>2569</v>
      </c>
      <c r="H359">
        <v>0.99990100000000004</v>
      </c>
      <c r="I359" s="1">
        <v>7.2224499999999998E-6</v>
      </c>
      <c r="J359">
        <v>40.042700000000004</v>
      </c>
      <c r="K359">
        <v>1.7373E-2</v>
      </c>
      <c r="L359">
        <v>74.537000000000006</v>
      </c>
      <c r="M359">
        <v>10.416</v>
      </c>
      <c r="N359">
        <v>74.537000000000006</v>
      </c>
      <c r="W359" s="11">
        <v>0.99990100000000004</v>
      </c>
      <c r="AA359" s="16">
        <f t="shared" si="70"/>
        <v>0</v>
      </c>
      <c r="AB359" s="13">
        <f t="shared" si="71"/>
        <v>0</v>
      </c>
      <c r="AC359" s="16">
        <f t="shared" si="72"/>
        <v>1</v>
      </c>
      <c r="AD359" s="13">
        <f t="shared" si="73"/>
        <v>0</v>
      </c>
      <c r="AE359" s="16">
        <f t="shared" si="74"/>
        <v>1</v>
      </c>
      <c r="AF359" s="13">
        <f t="shared" si="74"/>
        <v>0</v>
      </c>
      <c r="AG359" s="17">
        <f t="shared" si="75"/>
        <v>1</v>
      </c>
      <c r="AH359" s="21">
        <f t="shared" si="76"/>
        <v>0</v>
      </c>
      <c r="AI359" s="22">
        <f t="shared" si="77"/>
        <v>0</v>
      </c>
      <c r="AJ359" s="21">
        <f t="shared" si="78"/>
        <v>0</v>
      </c>
      <c r="AK359" s="22">
        <f t="shared" si="79"/>
        <v>0</v>
      </c>
      <c r="AL359" s="21">
        <f t="shared" si="80"/>
        <v>0</v>
      </c>
      <c r="AM359" s="22">
        <f t="shared" si="81"/>
        <v>0</v>
      </c>
      <c r="AN359" s="23">
        <f t="shared" si="82"/>
        <v>0</v>
      </c>
      <c r="BM359">
        <v>40.042700000000004</v>
      </c>
      <c r="BN359">
        <v>1.7373E-2</v>
      </c>
      <c r="BO359">
        <v>74.537000000000006</v>
      </c>
      <c r="BZ359">
        <v>1</v>
      </c>
      <c r="CA359" t="s">
        <v>2509</v>
      </c>
      <c r="CB359" t="s">
        <v>2570</v>
      </c>
      <c r="CC359" t="s">
        <v>391</v>
      </c>
      <c r="CD359" t="s">
        <v>442</v>
      </c>
      <c r="CE359" t="s">
        <v>2571</v>
      </c>
      <c r="CF359" t="s">
        <v>2572</v>
      </c>
      <c r="CG359">
        <v>1</v>
      </c>
      <c r="CH359">
        <v>2</v>
      </c>
      <c r="CI359">
        <v>-1.2238</v>
      </c>
      <c r="CJ359">
        <v>15628000</v>
      </c>
      <c r="CK359">
        <v>15628000</v>
      </c>
      <c r="CL359">
        <v>0</v>
      </c>
      <c r="CM359">
        <v>0</v>
      </c>
      <c r="CN359" t="s">
        <v>210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15628000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 t="s">
        <v>210</v>
      </c>
      <c r="DB359" t="s">
        <v>210</v>
      </c>
      <c r="DC359" t="s">
        <v>210</v>
      </c>
      <c r="DD359" t="s">
        <v>210</v>
      </c>
      <c r="DE359" t="s">
        <v>210</v>
      </c>
      <c r="DF359" t="s">
        <v>210</v>
      </c>
      <c r="DG359" t="s">
        <v>210</v>
      </c>
      <c r="DH359" t="s">
        <v>210</v>
      </c>
      <c r="DI359" t="s">
        <v>210</v>
      </c>
      <c r="DJ359" t="s">
        <v>210</v>
      </c>
      <c r="DK359" t="s">
        <v>210</v>
      </c>
      <c r="DL359" t="s">
        <v>210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15628000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GK359">
        <v>359</v>
      </c>
      <c r="GL359">
        <v>105</v>
      </c>
      <c r="GM359">
        <v>225</v>
      </c>
      <c r="GN359">
        <v>225</v>
      </c>
      <c r="GO359">
        <v>733</v>
      </c>
      <c r="GP359">
        <v>756</v>
      </c>
      <c r="GQ359">
        <v>4026</v>
      </c>
      <c r="GR359">
        <v>6028</v>
      </c>
      <c r="GS359">
        <v>4026</v>
      </c>
      <c r="GT359">
        <v>6028</v>
      </c>
      <c r="GU359" t="s">
        <v>242</v>
      </c>
      <c r="GV359">
        <v>7677</v>
      </c>
      <c r="GW359">
        <v>4026</v>
      </c>
      <c r="GX359">
        <v>6028</v>
      </c>
      <c r="GY359" t="s">
        <v>242</v>
      </c>
      <c r="GZ359">
        <v>7677</v>
      </c>
      <c r="HA359">
        <v>4026</v>
      </c>
      <c r="HB359">
        <v>6028</v>
      </c>
      <c r="HC359" t="s">
        <v>242</v>
      </c>
      <c r="HD359">
        <v>7677</v>
      </c>
    </row>
    <row r="360" spans="1:212" x14ac:dyDescent="0.25">
      <c r="A360" t="s">
        <v>691</v>
      </c>
      <c r="B360" t="s">
        <v>2573</v>
      </c>
      <c r="C360" t="s">
        <v>693</v>
      </c>
      <c r="D360" t="s">
        <v>693</v>
      </c>
      <c r="E360" t="s">
        <v>694</v>
      </c>
      <c r="F360" t="s">
        <v>695</v>
      </c>
      <c r="G360" t="s">
        <v>696</v>
      </c>
      <c r="H360">
        <v>0.99447200000000002</v>
      </c>
      <c r="I360">
        <v>5.8498000000000003E-4</v>
      </c>
      <c r="J360">
        <v>18.818200000000001</v>
      </c>
      <c r="K360">
        <v>1.95479E-2</v>
      </c>
      <c r="L360">
        <v>41.448</v>
      </c>
      <c r="M360">
        <v>9.5774000000000008</v>
      </c>
      <c r="N360">
        <v>41.448</v>
      </c>
      <c r="T360" s="9">
        <v>0.99447200000000002</v>
      </c>
      <c r="AA360" s="16">
        <f t="shared" si="70"/>
        <v>0</v>
      </c>
      <c r="AB360" s="13">
        <f t="shared" si="71"/>
        <v>1</v>
      </c>
      <c r="AC360" s="16">
        <f t="shared" si="72"/>
        <v>0</v>
      </c>
      <c r="AD360" s="13">
        <f t="shared" si="73"/>
        <v>0</v>
      </c>
      <c r="AE360" s="16">
        <f t="shared" si="74"/>
        <v>0</v>
      </c>
      <c r="AF360" s="13">
        <f t="shared" si="74"/>
        <v>1</v>
      </c>
      <c r="AG360" s="17">
        <f t="shared" si="75"/>
        <v>1</v>
      </c>
      <c r="AH360" s="21">
        <f t="shared" si="76"/>
        <v>0</v>
      </c>
      <c r="AI360" s="22">
        <f t="shared" si="77"/>
        <v>0</v>
      </c>
      <c r="AJ360" s="21">
        <f t="shared" si="78"/>
        <v>0</v>
      </c>
      <c r="AK360" s="22">
        <f t="shared" si="79"/>
        <v>0</v>
      </c>
      <c r="AL360" s="21">
        <f t="shared" si="80"/>
        <v>0</v>
      </c>
      <c r="AM360" s="22">
        <f t="shared" si="81"/>
        <v>0</v>
      </c>
      <c r="AN360" s="23">
        <f t="shared" si="82"/>
        <v>0</v>
      </c>
      <c r="BD360">
        <v>18.818200000000001</v>
      </c>
      <c r="BE360">
        <v>1.95479E-2</v>
      </c>
      <c r="BF360">
        <v>41.448</v>
      </c>
      <c r="BZ360">
        <v>3</v>
      </c>
      <c r="CA360" t="s">
        <v>2509</v>
      </c>
      <c r="CB360" t="s">
        <v>2574</v>
      </c>
      <c r="CC360" t="s">
        <v>2575</v>
      </c>
      <c r="CD360" t="s">
        <v>248</v>
      </c>
      <c r="CE360" t="s">
        <v>698</v>
      </c>
      <c r="CF360" t="s">
        <v>699</v>
      </c>
      <c r="CG360">
        <v>2</v>
      </c>
      <c r="CH360">
        <v>2</v>
      </c>
      <c r="CI360">
        <v>2.1021999999999998</v>
      </c>
      <c r="CJ360">
        <v>0</v>
      </c>
      <c r="CK360">
        <v>0</v>
      </c>
      <c r="CL360">
        <v>0</v>
      </c>
      <c r="CM360">
        <v>0</v>
      </c>
      <c r="CN360" t="s">
        <v>210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 t="s">
        <v>210</v>
      </c>
      <c r="DB360" t="s">
        <v>210</v>
      </c>
      <c r="DC360" t="s">
        <v>210</v>
      </c>
      <c r="DD360" t="s">
        <v>210</v>
      </c>
      <c r="DE360" t="s">
        <v>210</v>
      </c>
      <c r="DF360" t="s">
        <v>210</v>
      </c>
      <c r="DG360" t="s">
        <v>210</v>
      </c>
      <c r="DH360" t="s">
        <v>210</v>
      </c>
      <c r="DI360" t="s">
        <v>210</v>
      </c>
      <c r="DJ360" t="s">
        <v>210</v>
      </c>
      <c r="DK360" t="s">
        <v>210</v>
      </c>
      <c r="DL360" t="s">
        <v>210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GK360">
        <v>360</v>
      </c>
      <c r="GL360">
        <v>110</v>
      </c>
      <c r="GM360">
        <v>394</v>
      </c>
      <c r="GN360">
        <v>394</v>
      </c>
      <c r="GO360">
        <v>94</v>
      </c>
      <c r="GP360">
        <v>95</v>
      </c>
      <c r="GQ360">
        <v>228</v>
      </c>
      <c r="GR360">
        <v>253</v>
      </c>
      <c r="GS360">
        <v>228</v>
      </c>
      <c r="GT360">
        <v>253</v>
      </c>
      <c r="GU360" t="s">
        <v>340</v>
      </c>
      <c r="GV360">
        <v>11258</v>
      </c>
      <c r="GW360">
        <v>228</v>
      </c>
      <c r="GX360">
        <v>253</v>
      </c>
      <c r="GY360" t="s">
        <v>340</v>
      </c>
      <c r="GZ360">
        <v>11258</v>
      </c>
      <c r="HA360">
        <v>228</v>
      </c>
      <c r="HB360">
        <v>253</v>
      </c>
      <c r="HC360" t="s">
        <v>340</v>
      </c>
      <c r="HD360">
        <v>11258</v>
      </c>
    </row>
    <row r="361" spans="1:212" x14ac:dyDescent="0.25">
      <c r="A361" t="s">
        <v>2576</v>
      </c>
      <c r="B361" t="s">
        <v>2577</v>
      </c>
      <c r="C361" t="s">
        <v>2578</v>
      </c>
      <c r="D361" t="s">
        <v>2578</v>
      </c>
      <c r="E361" t="s">
        <v>2579</v>
      </c>
      <c r="F361" t="s">
        <v>2580</v>
      </c>
      <c r="G361" t="s">
        <v>2581</v>
      </c>
      <c r="H361">
        <v>0.55335000000000001</v>
      </c>
      <c r="I361">
        <v>0.11090800000000001</v>
      </c>
      <c r="J361">
        <v>10.2004</v>
      </c>
      <c r="K361">
        <v>1.9611199999999999E-2</v>
      </c>
      <c r="L361">
        <v>49.34</v>
      </c>
      <c r="M361">
        <v>12.817</v>
      </c>
      <c r="N361">
        <v>49.34</v>
      </c>
      <c r="Z361" s="13">
        <v>0.55335000000000001</v>
      </c>
      <c r="AA361" s="16">
        <f t="shared" si="70"/>
        <v>0</v>
      </c>
      <c r="AB361" s="13">
        <f t="shared" si="71"/>
        <v>0</v>
      </c>
      <c r="AC361" s="16">
        <f t="shared" si="72"/>
        <v>0</v>
      </c>
      <c r="AD361" s="13">
        <f t="shared" si="73"/>
        <v>1</v>
      </c>
      <c r="AE361" s="16">
        <f t="shared" si="74"/>
        <v>0</v>
      </c>
      <c r="AF361" s="13">
        <f t="shared" si="74"/>
        <v>1</v>
      </c>
      <c r="AG361" s="17">
        <f t="shared" si="75"/>
        <v>1</v>
      </c>
      <c r="AH361" s="21">
        <f t="shared" si="76"/>
        <v>0</v>
      </c>
      <c r="AI361" s="22">
        <f t="shared" si="77"/>
        <v>0</v>
      </c>
      <c r="AJ361" s="21">
        <f t="shared" si="78"/>
        <v>0</v>
      </c>
      <c r="AK361" s="22">
        <f t="shared" si="79"/>
        <v>0</v>
      </c>
      <c r="AL361" s="21">
        <f t="shared" si="80"/>
        <v>0</v>
      </c>
      <c r="AM361" s="22">
        <f t="shared" si="81"/>
        <v>0</v>
      </c>
      <c r="AN361" s="23">
        <f t="shared" si="82"/>
        <v>0</v>
      </c>
      <c r="BV361">
        <v>10.2004</v>
      </c>
      <c r="BW361">
        <v>1.9611199999999999E-2</v>
      </c>
      <c r="BX361">
        <v>49.34</v>
      </c>
      <c r="BZ361">
        <v>1</v>
      </c>
      <c r="CA361" t="s">
        <v>2509</v>
      </c>
      <c r="CB361" t="s">
        <v>2582</v>
      </c>
      <c r="CC361" t="s">
        <v>2583</v>
      </c>
      <c r="CD361" t="s">
        <v>759</v>
      </c>
      <c r="CE361" t="s">
        <v>2584</v>
      </c>
      <c r="CF361" t="s">
        <v>2585</v>
      </c>
      <c r="CG361">
        <v>22</v>
      </c>
      <c r="CH361">
        <v>3</v>
      </c>
      <c r="CI361">
        <v>-2.7648000000000001</v>
      </c>
      <c r="CJ361">
        <v>0</v>
      </c>
      <c r="CK361">
        <v>0</v>
      </c>
      <c r="CL361">
        <v>0</v>
      </c>
      <c r="CM361">
        <v>0</v>
      </c>
      <c r="CN361" t="s">
        <v>210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 t="s">
        <v>210</v>
      </c>
      <c r="DB361" t="s">
        <v>210</v>
      </c>
      <c r="DC361" t="s">
        <v>210</v>
      </c>
      <c r="DD361" t="s">
        <v>210</v>
      </c>
      <c r="DE361" t="s">
        <v>210</v>
      </c>
      <c r="DF361" t="s">
        <v>210</v>
      </c>
      <c r="DG361" t="s">
        <v>210</v>
      </c>
      <c r="DH361" t="s">
        <v>210</v>
      </c>
      <c r="DI361" t="s">
        <v>210</v>
      </c>
      <c r="DJ361" t="s">
        <v>210</v>
      </c>
      <c r="DK361" t="s">
        <v>210</v>
      </c>
      <c r="DL361" t="s">
        <v>210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GK361">
        <v>361</v>
      </c>
      <c r="GL361">
        <v>113</v>
      </c>
      <c r="GM361">
        <v>184</v>
      </c>
      <c r="GN361">
        <v>184</v>
      </c>
      <c r="GO361">
        <v>313</v>
      </c>
      <c r="GP361">
        <v>327</v>
      </c>
      <c r="GQ361">
        <v>1475</v>
      </c>
      <c r="GR361">
        <v>2129</v>
      </c>
      <c r="GS361">
        <v>1475</v>
      </c>
      <c r="GT361">
        <v>2129</v>
      </c>
      <c r="GU361" t="s">
        <v>230</v>
      </c>
      <c r="GV361">
        <v>15945</v>
      </c>
      <c r="GW361">
        <v>1475</v>
      </c>
      <c r="GX361">
        <v>2129</v>
      </c>
      <c r="GY361" t="s">
        <v>230</v>
      </c>
      <c r="GZ361">
        <v>15945</v>
      </c>
      <c r="HA361">
        <v>1475</v>
      </c>
      <c r="HB361">
        <v>2129</v>
      </c>
      <c r="HC361" t="s">
        <v>230</v>
      </c>
      <c r="HD361">
        <v>15945</v>
      </c>
    </row>
    <row r="362" spans="1:212" x14ac:dyDescent="0.25">
      <c r="A362" t="s">
        <v>2586</v>
      </c>
      <c r="B362" t="s">
        <v>2587</v>
      </c>
      <c r="C362" t="s">
        <v>2588</v>
      </c>
      <c r="D362" t="s">
        <v>2588</v>
      </c>
      <c r="E362" t="s">
        <v>2589</v>
      </c>
      <c r="F362" t="s">
        <v>2590</v>
      </c>
      <c r="G362" t="s">
        <v>2591</v>
      </c>
      <c r="H362">
        <v>0.92119300000000004</v>
      </c>
      <c r="I362">
        <v>1.1453899999999999E-2</v>
      </c>
      <c r="J362">
        <v>13.459099999999999</v>
      </c>
      <c r="K362">
        <v>1.5794300000000001E-2</v>
      </c>
      <c r="L362">
        <v>107.32</v>
      </c>
      <c r="M362">
        <v>42.56</v>
      </c>
      <c r="N362">
        <v>107.32</v>
      </c>
      <c r="Q362" s="7">
        <v>0.61589400000000005</v>
      </c>
      <c r="W362" s="11">
        <v>0.92119300000000004</v>
      </c>
      <c r="AA362" s="16">
        <f t="shared" si="70"/>
        <v>1</v>
      </c>
      <c r="AB362" s="13">
        <f t="shared" si="71"/>
        <v>0</v>
      </c>
      <c r="AC362" s="16">
        <f t="shared" si="72"/>
        <v>1</v>
      </c>
      <c r="AD362" s="13">
        <f t="shared" si="73"/>
        <v>0</v>
      </c>
      <c r="AE362" s="16">
        <f t="shared" si="74"/>
        <v>2</v>
      </c>
      <c r="AF362" s="13">
        <f t="shared" si="74"/>
        <v>0</v>
      </c>
      <c r="AG362" s="17">
        <f t="shared" si="75"/>
        <v>2</v>
      </c>
      <c r="AH362" s="21">
        <f t="shared" si="76"/>
        <v>0</v>
      </c>
      <c r="AI362" s="22">
        <f t="shared" si="77"/>
        <v>0</v>
      </c>
      <c r="AJ362" s="21">
        <f t="shared" si="78"/>
        <v>0</v>
      </c>
      <c r="AK362" s="22">
        <f t="shared" si="79"/>
        <v>0</v>
      </c>
      <c r="AL362" s="21">
        <f t="shared" si="80"/>
        <v>0</v>
      </c>
      <c r="AM362" s="22">
        <f t="shared" si="81"/>
        <v>0</v>
      </c>
      <c r="AN362" s="23">
        <f t="shared" si="82"/>
        <v>0</v>
      </c>
      <c r="AU362">
        <v>2.0722900000000002</v>
      </c>
      <c r="AV362">
        <v>1.71159E-2</v>
      </c>
      <c r="AW362">
        <v>92.466999999999999</v>
      </c>
      <c r="BM362">
        <v>13.459099999999999</v>
      </c>
      <c r="BN362">
        <v>1.5794300000000001E-2</v>
      </c>
      <c r="BO362">
        <v>107.32</v>
      </c>
      <c r="BZ362">
        <v>1</v>
      </c>
      <c r="CA362" t="s">
        <v>2509</v>
      </c>
      <c r="CB362" t="s">
        <v>2592</v>
      </c>
      <c r="CC362" t="s">
        <v>391</v>
      </c>
      <c r="CD362" t="s">
        <v>434</v>
      </c>
      <c r="CE362" t="s">
        <v>2593</v>
      </c>
      <c r="CF362" t="s">
        <v>2594</v>
      </c>
      <c r="CG362">
        <v>3</v>
      </c>
      <c r="CH362">
        <v>2</v>
      </c>
      <c r="CI362">
        <v>-2.5488</v>
      </c>
      <c r="CJ362">
        <v>9199700</v>
      </c>
      <c r="CK362">
        <v>9199700</v>
      </c>
      <c r="CL362">
        <v>0</v>
      </c>
      <c r="CM362">
        <v>0</v>
      </c>
      <c r="CN362" t="s">
        <v>210</v>
      </c>
      <c r="CO362">
        <v>0</v>
      </c>
      <c r="CP362">
        <v>0</v>
      </c>
      <c r="CQ362">
        <v>3746000</v>
      </c>
      <c r="CR362">
        <v>0</v>
      </c>
      <c r="CS362">
        <v>0</v>
      </c>
      <c r="CT362">
        <v>5453700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 t="s">
        <v>210</v>
      </c>
      <c r="DB362" t="s">
        <v>210</v>
      </c>
      <c r="DC362" t="s">
        <v>210</v>
      </c>
      <c r="DD362" t="s">
        <v>210</v>
      </c>
      <c r="DE362" t="s">
        <v>210</v>
      </c>
      <c r="DF362" t="s">
        <v>210</v>
      </c>
      <c r="DG362" t="s">
        <v>210</v>
      </c>
      <c r="DH362" t="s">
        <v>210</v>
      </c>
      <c r="DI362" t="s">
        <v>210</v>
      </c>
      <c r="DJ362" t="s">
        <v>210</v>
      </c>
      <c r="DK362" t="s">
        <v>210</v>
      </c>
      <c r="DL362" t="s">
        <v>210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3746000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5453700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GK362">
        <v>362</v>
      </c>
      <c r="GL362">
        <v>128</v>
      </c>
      <c r="GM362">
        <v>13</v>
      </c>
      <c r="GN362">
        <v>13</v>
      </c>
      <c r="GO362">
        <v>311</v>
      </c>
      <c r="GP362">
        <v>325</v>
      </c>
      <c r="GQ362" t="s">
        <v>2595</v>
      </c>
      <c r="GR362" t="s">
        <v>2596</v>
      </c>
      <c r="GS362">
        <v>1471</v>
      </c>
      <c r="GT362">
        <v>2125</v>
      </c>
      <c r="GU362" t="s">
        <v>242</v>
      </c>
      <c r="GV362">
        <v>6936</v>
      </c>
      <c r="GW362">
        <v>1471</v>
      </c>
      <c r="GX362">
        <v>2125</v>
      </c>
      <c r="GY362" t="s">
        <v>242</v>
      </c>
      <c r="GZ362">
        <v>6936</v>
      </c>
      <c r="HA362">
        <v>1471</v>
      </c>
      <c r="HB362">
        <v>2125</v>
      </c>
      <c r="HC362" t="s">
        <v>242</v>
      </c>
      <c r="HD362">
        <v>6936</v>
      </c>
    </row>
    <row r="363" spans="1:212" x14ac:dyDescent="0.25">
      <c r="A363" t="s">
        <v>2597</v>
      </c>
      <c r="B363" t="s">
        <v>2598</v>
      </c>
      <c r="C363" t="s">
        <v>2599</v>
      </c>
      <c r="D363" t="s">
        <v>2599</v>
      </c>
      <c r="E363" t="s">
        <v>2600</v>
      </c>
      <c r="F363" t="s">
        <v>2601</v>
      </c>
      <c r="G363" t="s">
        <v>2602</v>
      </c>
      <c r="H363">
        <v>0.97897299999999998</v>
      </c>
      <c r="I363">
        <v>2.9033499999999999E-3</v>
      </c>
      <c r="J363">
        <v>16.6799</v>
      </c>
      <c r="K363">
        <v>1.76726E-2</v>
      </c>
      <c r="L363">
        <v>61.353000000000002</v>
      </c>
      <c r="M363">
        <v>21.329000000000001</v>
      </c>
      <c r="N363">
        <v>61.353000000000002</v>
      </c>
      <c r="Z363" s="13">
        <v>0.97897299999999998</v>
      </c>
      <c r="AA363" s="16">
        <f t="shared" si="70"/>
        <v>0</v>
      </c>
      <c r="AB363" s="13">
        <f t="shared" si="71"/>
        <v>0</v>
      </c>
      <c r="AC363" s="16">
        <f t="shared" si="72"/>
        <v>0</v>
      </c>
      <c r="AD363" s="13">
        <f t="shared" si="73"/>
        <v>1</v>
      </c>
      <c r="AE363" s="16">
        <f t="shared" si="74"/>
        <v>0</v>
      </c>
      <c r="AF363" s="13">
        <f t="shared" si="74"/>
        <v>1</v>
      </c>
      <c r="AG363" s="17">
        <f t="shared" si="75"/>
        <v>1</v>
      </c>
      <c r="AH363" s="21">
        <f t="shared" si="76"/>
        <v>0</v>
      </c>
      <c r="AI363" s="22">
        <f t="shared" si="77"/>
        <v>0</v>
      </c>
      <c r="AJ363" s="21">
        <f t="shared" si="78"/>
        <v>0</v>
      </c>
      <c r="AK363" s="22">
        <f t="shared" si="79"/>
        <v>0</v>
      </c>
      <c r="AL363" s="21">
        <f t="shared" si="80"/>
        <v>0</v>
      </c>
      <c r="AM363" s="22">
        <f t="shared" si="81"/>
        <v>0</v>
      </c>
      <c r="AN363" s="23">
        <f t="shared" si="82"/>
        <v>0</v>
      </c>
      <c r="BV363">
        <v>16.6799</v>
      </c>
      <c r="BW363">
        <v>1.76726E-2</v>
      </c>
      <c r="BX363">
        <v>61.353000000000002</v>
      </c>
      <c r="BZ363">
        <v>1</v>
      </c>
      <c r="CA363" t="s">
        <v>2509</v>
      </c>
      <c r="CB363" t="s">
        <v>2603</v>
      </c>
      <c r="CC363" t="s">
        <v>391</v>
      </c>
      <c r="CD363" t="s">
        <v>253</v>
      </c>
      <c r="CE363" t="s">
        <v>2604</v>
      </c>
      <c r="CF363" t="s">
        <v>2605</v>
      </c>
      <c r="CG363">
        <v>3</v>
      </c>
      <c r="CH363">
        <v>3</v>
      </c>
      <c r="CI363">
        <v>-4.2222999999999997</v>
      </c>
      <c r="CJ363">
        <v>0</v>
      </c>
      <c r="CK363">
        <v>0</v>
      </c>
      <c r="CL363">
        <v>0</v>
      </c>
      <c r="CM363">
        <v>0</v>
      </c>
      <c r="CN363" t="s">
        <v>210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 t="s">
        <v>210</v>
      </c>
      <c r="DB363" t="s">
        <v>210</v>
      </c>
      <c r="DC363" t="s">
        <v>210</v>
      </c>
      <c r="DD363" t="s">
        <v>210</v>
      </c>
      <c r="DE363" t="s">
        <v>210</v>
      </c>
      <c r="DF363" t="s">
        <v>210</v>
      </c>
      <c r="DG363" t="s">
        <v>210</v>
      </c>
      <c r="DH363" t="s">
        <v>210</v>
      </c>
      <c r="DI363" t="s">
        <v>210</v>
      </c>
      <c r="DJ363" t="s">
        <v>210</v>
      </c>
      <c r="DK363" t="s">
        <v>210</v>
      </c>
      <c r="DL363" t="s">
        <v>210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GK363">
        <v>363</v>
      </c>
      <c r="GL363">
        <v>136</v>
      </c>
      <c r="GM363">
        <v>145</v>
      </c>
      <c r="GN363">
        <v>145</v>
      </c>
      <c r="GO363">
        <v>525</v>
      </c>
      <c r="GP363">
        <v>542</v>
      </c>
      <c r="GQ363">
        <v>2593</v>
      </c>
      <c r="GR363">
        <v>4082</v>
      </c>
      <c r="GS363">
        <v>2593</v>
      </c>
      <c r="GT363">
        <v>4082</v>
      </c>
      <c r="GU363" t="s">
        <v>230</v>
      </c>
      <c r="GV363">
        <v>15527</v>
      </c>
      <c r="GW363">
        <v>2593</v>
      </c>
      <c r="GX363">
        <v>4082</v>
      </c>
      <c r="GY363" t="s">
        <v>230</v>
      </c>
      <c r="GZ363">
        <v>15527</v>
      </c>
      <c r="HA363">
        <v>2593</v>
      </c>
      <c r="HB363">
        <v>4082</v>
      </c>
      <c r="HC363" t="s">
        <v>230</v>
      </c>
      <c r="HD363">
        <v>15527</v>
      </c>
    </row>
    <row r="364" spans="1:212" x14ac:dyDescent="0.25">
      <c r="A364" t="s">
        <v>772</v>
      </c>
      <c r="B364" t="s">
        <v>2606</v>
      </c>
      <c r="C364" t="s">
        <v>774</v>
      </c>
      <c r="D364" t="s">
        <v>774</v>
      </c>
      <c r="E364" t="s">
        <v>775</v>
      </c>
      <c r="F364" t="s">
        <v>776</v>
      </c>
      <c r="G364" t="s">
        <v>777</v>
      </c>
      <c r="H364">
        <v>0.96464499999999997</v>
      </c>
      <c r="I364">
        <v>4.7535299999999997E-3</v>
      </c>
      <c r="J364">
        <v>14.648400000000001</v>
      </c>
      <c r="K364">
        <v>1.84461E-2</v>
      </c>
      <c r="L364">
        <v>40.880000000000003</v>
      </c>
      <c r="M364">
        <v>24.481000000000002</v>
      </c>
      <c r="N364">
        <v>40.880000000000003</v>
      </c>
      <c r="Q364" s="7">
        <v>0.96464499999999997</v>
      </c>
      <c r="AA364" s="16">
        <f t="shared" si="70"/>
        <v>1</v>
      </c>
      <c r="AB364" s="13">
        <f t="shared" si="71"/>
        <v>0</v>
      </c>
      <c r="AC364" s="16">
        <f t="shared" si="72"/>
        <v>0</v>
      </c>
      <c r="AD364" s="13">
        <f t="shared" si="73"/>
        <v>0</v>
      </c>
      <c r="AE364" s="16">
        <f t="shared" si="74"/>
        <v>1</v>
      </c>
      <c r="AF364" s="13">
        <f t="shared" si="74"/>
        <v>0</v>
      </c>
      <c r="AG364" s="17">
        <f t="shared" si="75"/>
        <v>1</v>
      </c>
      <c r="AH364" s="21">
        <f t="shared" si="76"/>
        <v>0</v>
      </c>
      <c r="AI364" s="22">
        <f t="shared" si="77"/>
        <v>0</v>
      </c>
      <c r="AJ364" s="21">
        <f t="shared" si="78"/>
        <v>0</v>
      </c>
      <c r="AK364" s="22">
        <f t="shared" si="79"/>
        <v>0</v>
      </c>
      <c r="AL364" s="21">
        <f t="shared" si="80"/>
        <v>0</v>
      </c>
      <c r="AM364" s="22">
        <f t="shared" si="81"/>
        <v>0</v>
      </c>
      <c r="AN364" s="23">
        <f t="shared" si="82"/>
        <v>0</v>
      </c>
      <c r="AU364">
        <v>14.648400000000001</v>
      </c>
      <c r="AV364">
        <v>1.84461E-2</v>
      </c>
      <c r="AW364">
        <v>40.880000000000003</v>
      </c>
      <c r="BZ364">
        <v>2</v>
      </c>
      <c r="CA364" t="s">
        <v>2509</v>
      </c>
      <c r="CB364" t="s">
        <v>2607</v>
      </c>
      <c r="CC364" t="s">
        <v>2275</v>
      </c>
      <c r="CD364" t="s">
        <v>337</v>
      </c>
      <c r="CE364" t="s">
        <v>781</v>
      </c>
      <c r="CF364" t="s">
        <v>782</v>
      </c>
      <c r="CG364">
        <v>7</v>
      </c>
      <c r="CH364">
        <v>3</v>
      </c>
      <c r="CI364">
        <v>0.52068000000000003</v>
      </c>
      <c r="CJ364">
        <v>0</v>
      </c>
      <c r="CK364">
        <v>0</v>
      </c>
      <c r="CL364">
        <v>0</v>
      </c>
      <c r="CM364">
        <v>0</v>
      </c>
      <c r="CN364" t="s">
        <v>210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 t="s">
        <v>210</v>
      </c>
      <c r="DB364" t="s">
        <v>210</v>
      </c>
      <c r="DC364" t="s">
        <v>210</v>
      </c>
      <c r="DD364" t="s">
        <v>210</v>
      </c>
      <c r="DE364" t="s">
        <v>210</v>
      </c>
      <c r="DF364" t="s">
        <v>210</v>
      </c>
      <c r="DG364" t="s">
        <v>210</v>
      </c>
      <c r="DH364" t="s">
        <v>210</v>
      </c>
      <c r="DI364" t="s">
        <v>210</v>
      </c>
      <c r="DJ364" t="s">
        <v>210</v>
      </c>
      <c r="DK364" t="s">
        <v>210</v>
      </c>
      <c r="DL364" t="s">
        <v>210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GK364">
        <v>364</v>
      </c>
      <c r="GL364">
        <v>138</v>
      </c>
      <c r="GM364">
        <v>548</v>
      </c>
      <c r="GN364">
        <v>548</v>
      </c>
      <c r="GO364">
        <v>131</v>
      </c>
      <c r="GP364">
        <v>136</v>
      </c>
      <c r="GQ364">
        <v>331</v>
      </c>
      <c r="GR364">
        <v>369</v>
      </c>
      <c r="GS364">
        <v>331</v>
      </c>
      <c r="GT364">
        <v>369</v>
      </c>
      <c r="GU364" t="s">
        <v>271</v>
      </c>
      <c r="GV364">
        <v>14218</v>
      </c>
      <c r="GW364">
        <v>331</v>
      </c>
      <c r="GX364">
        <v>369</v>
      </c>
      <c r="GY364" t="s">
        <v>271</v>
      </c>
      <c r="GZ364">
        <v>14218</v>
      </c>
      <c r="HA364">
        <v>331</v>
      </c>
      <c r="HB364">
        <v>369</v>
      </c>
      <c r="HC364" t="s">
        <v>271</v>
      </c>
      <c r="HD364">
        <v>14218</v>
      </c>
    </row>
    <row r="365" spans="1:212" x14ac:dyDescent="0.25">
      <c r="A365" t="s">
        <v>2608</v>
      </c>
      <c r="B365">
        <v>92</v>
      </c>
      <c r="C365" t="s">
        <v>2608</v>
      </c>
      <c r="D365" t="s">
        <v>2608</v>
      </c>
      <c r="E365" t="s">
        <v>2609</v>
      </c>
      <c r="F365" t="s">
        <v>2610</v>
      </c>
      <c r="G365" t="s">
        <v>2611</v>
      </c>
      <c r="H365">
        <v>0.932172</v>
      </c>
      <c r="I365">
        <v>9.3213199999999993E-3</v>
      </c>
      <c r="J365">
        <v>11.930999999999999</v>
      </c>
      <c r="K365">
        <v>1.8998600000000001E-2</v>
      </c>
      <c r="L365">
        <v>43.68</v>
      </c>
      <c r="M365">
        <v>13.586</v>
      </c>
      <c r="N365">
        <v>43.68</v>
      </c>
      <c r="W365" s="11">
        <v>0.932172</v>
      </c>
      <c r="AA365" s="16">
        <f t="shared" si="70"/>
        <v>0</v>
      </c>
      <c r="AB365" s="13">
        <f t="shared" si="71"/>
        <v>0</v>
      </c>
      <c r="AC365" s="16">
        <f t="shared" si="72"/>
        <v>1</v>
      </c>
      <c r="AD365" s="13">
        <f t="shared" si="73"/>
        <v>0</v>
      </c>
      <c r="AE365" s="16">
        <f t="shared" si="74"/>
        <v>1</v>
      </c>
      <c r="AF365" s="13">
        <f t="shared" si="74"/>
        <v>0</v>
      </c>
      <c r="AG365" s="17">
        <f t="shared" si="75"/>
        <v>1</v>
      </c>
      <c r="AH365" s="21">
        <f t="shared" si="76"/>
        <v>0</v>
      </c>
      <c r="AI365" s="22">
        <f t="shared" si="77"/>
        <v>0</v>
      </c>
      <c r="AJ365" s="21">
        <f t="shared" si="78"/>
        <v>0</v>
      </c>
      <c r="AK365" s="22">
        <f t="shared" si="79"/>
        <v>0</v>
      </c>
      <c r="AL365" s="21">
        <f t="shared" si="80"/>
        <v>0</v>
      </c>
      <c r="AM365" s="22">
        <f t="shared" si="81"/>
        <v>0</v>
      </c>
      <c r="AN365" s="23">
        <f t="shared" si="82"/>
        <v>0</v>
      </c>
      <c r="BM365">
        <v>11.930999999999999</v>
      </c>
      <c r="BN365">
        <v>1.8998600000000001E-2</v>
      </c>
      <c r="BO365">
        <v>43.68</v>
      </c>
      <c r="BZ365">
        <v>1</v>
      </c>
      <c r="CA365" t="s">
        <v>2509</v>
      </c>
      <c r="CB365" t="s">
        <v>2612</v>
      </c>
      <c r="CC365" t="s">
        <v>2613</v>
      </c>
      <c r="CD365" t="s">
        <v>2057</v>
      </c>
      <c r="CE365" t="s">
        <v>2614</v>
      </c>
      <c r="CF365" t="s">
        <v>2615</v>
      </c>
      <c r="CG365">
        <v>13</v>
      </c>
      <c r="CH365">
        <v>2</v>
      </c>
      <c r="CI365">
        <v>2.3515999999999999</v>
      </c>
      <c r="CJ365">
        <v>0</v>
      </c>
      <c r="CK365">
        <v>0</v>
      </c>
      <c r="CL365">
        <v>0</v>
      </c>
      <c r="CM365">
        <v>0</v>
      </c>
      <c r="CN365" t="s">
        <v>210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 t="s">
        <v>210</v>
      </c>
      <c r="DB365" t="s">
        <v>210</v>
      </c>
      <c r="DC365" t="s">
        <v>210</v>
      </c>
      <c r="DD365" t="s">
        <v>210</v>
      </c>
      <c r="DE365" t="s">
        <v>210</v>
      </c>
      <c r="DF365" t="s">
        <v>210</v>
      </c>
      <c r="DG365" t="s">
        <v>210</v>
      </c>
      <c r="DH365" t="s">
        <v>210</v>
      </c>
      <c r="DI365" t="s">
        <v>210</v>
      </c>
      <c r="DJ365" t="s">
        <v>210</v>
      </c>
      <c r="DK365" t="s">
        <v>210</v>
      </c>
      <c r="DL365" t="s">
        <v>210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GK365">
        <v>365</v>
      </c>
      <c r="GL365">
        <v>140</v>
      </c>
      <c r="GM365">
        <v>92</v>
      </c>
      <c r="GN365">
        <v>92</v>
      </c>
      <c r="GO365">
        <v>581</v>
      </c>
      <c r="GP365">
        <v>598</v>
      </c>
      <c r="GQ365">
        <v>2695</v>
      </c>
      <c r="GR365">
        <v>4185</v>
      </c>
      <c r="GS365">
        <v>2695</v>
      </c>
      <c r="GT365">
        <v>4185</v>
      </c>
      <c r="GU365" t="s">
        <v>242</v>
      </c>
      <c r="GV365">
        <v>10380</v>
      </c>
      <c r="GW365">
        <v>2695</v>
      </c>
      <c r="GX365">
        <v>4185</v>
      </c>
      <c r="GY365" t="s">
        <v>242</v>
      </c>
      <c r="GZ365">
        <v>10380</v>
      </c>
      <c r="HA365">
        <v>2695</v>
      </c>
      <c r="HB365">
        <v>4185</v>
      </c>
      <c r="HC365" t="s">
        <v>242</v>
      </c>
      <c r="HD365">
        <v>10380</v>
      </c>
    </row>
    <row r="366" spans="1:212" x14ac:dyDescent="0.25">
      <c r="A366" t="s">
        <v>864</v>
      </c>
      <c r="B366" t="s">
        <v>2616</v>
      </c>
      <c r="C366" t="s">
        <v>866</v>
      </c>
      <c r="D366" t="s">
        <v>866</v>
      </c>
      <c r="F366" t="s">
        <v>867</v>
      </c>
      <c r="G366" t="s">
        <v>868</v>
      </c>
      <c r="H366">
        <v>1</v>
      </c>
      <c r="I366">
        <v>0</v>
      </c>
      <c r="J366">
        <v>21.0322</v>
      </c>
      <c r="K366">
        <v>1.64458E-2</v>
      </c>
      <c r="L366">
        <v>51.091999999999999</v>
      </c>
      <c r="M366">
        <v>25.048999999999999</v>
      </c>
      <c r="N366">
        <v>51.091999999999999</v>
      </c>
      <c r="W366" s="11">
        <v>1</v>
      </c>
      <c r="AA366" s="16">
        <f t="shared" si="70"/>
        <v>0</v>
      </c>
      <c r="AB366" s="13">
        <f t="shared" si="71"/>
        <v>0</v>
      </c>
      <c r="AC366" s="16">
        <f t="shared" si="72"/>
        <v>1</v>
      </c>
      <c r="AD366" s="13">
        <f t="shared" si="73"/>
        <v>0</v>
      </c>
      <c r="AE366" s="16">
        <f t="shared" si="74"/>
        <v>1</v>
      </c>
      <c r="AF366" s="13">
        <f t="shared" si="74"/>
        <v>0</v>
      </c>
      <c r="AG366" s="17">
        <f t="shared" si="75"/>
        <v>1</v>
      </c>
      <c r="AH366" s="21">
        <f t="shared" si="76"/>
        <v>0</v>
      </c>
      <c r="AI366" s="22">
        <f t="shared" si="77"/>
        <v>0</v>
      </c>
      <c r="AJ366" s="21">
        <f t="shared" si="78"/>
        <v>0</v>
      </c>
      <c r="AK366" s="22">
        <f t="shared" si="79"/>
        <v>0</v>
      </c>
      <c r="AL366" s="21">
        <f t="shared" si="80"/>
        <v>0</v>
      </c>
      <c r="AM366" s="22">
        <f t="shared" si="81"/>
        <v>0</v>
      </c>
      <c r="AN366" s="23">
        <f t="shared" si="82"/>
        <v>0</v>
      </c>
      <c r="BM366">
        <v>21.0322</v>
      </c>
      <c r="BN366">
        <v>1.64458E-2</v>
      </c>
      <c r="BO366">
        <v>51.091999999999999</v>
      </c>
      <c r="BZ366">
        <v>3</v>
      </c>
      <c r="CA366" t="s">
        <v>2509</v>
      </c>
      <c r="CB366" t="s">
        <v>2617</v>
      </c>
      <c r="CC366" t="s">
        <v>2618</v>
      </c>
      <c r="CD366" t="s">
        <v>2249</v>
      </c>
      <c r="CE366" t="s">
        <v>871</v>
      </c>
      <c r="CF366" t="s">
        <v>872</v>
      </c>
      <c r="CG366">
        <v>2</v>
      </c>
      <c r="CH366">
        <v>2</v>
      </c>
      <c r="CI366">
        <v>-4.1146000000000003</v>
      </c>
      <c r="CJ366">
        <v>0</v>
      </c>
      <c r="CK366">
        <v>0</v>
      </c>
      <c r="CL366">
        <v>0</v>
      </c>
      <c r="CM366">
        <v>0</v>
      </c>
      <c r="CN366" t="s">
        <v>210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 t="s">
        <v>210</v>
      </c>
      <c r="DB366" t="s">
        <v>210</v>
      </c>
      <c r="DC366" t="s">
        <v>210</v>
      </c>
      <c r="DD366" t="s">
        <v>210</v>
      </c>
      <c r="DE366" t="s">
        <v>210</v>
      </c>
      <c r="DF366" t="s">
        <v>210</v>
      </c>
      <c r="DG366" t="s">
        <v>210</v>
      </c>
      <c r="DH366" t="s">
        <v>210</v>
      </c>
      <c r="DI366" t="s">
        <v>210</v>
      </c>
      <c r="DJ366" t="s">
        <v>210</v>
      </c>
      <c r="DK366" t="s">
        <v>210</v>
      </c>
      <c r="DL366" t="s">
        <v>210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GK366">
        <v>366</v>
      </c>
      <c r="GL366">
        <v>159</v>
      </c>
      <c r="GM366">
        <v>33</v>
      </c>
      <c r="GN366">
        <v>33</v>
      </c>
      <c r="GO366">
        <v>213</v>
      </c>
      <c r="GP366">
        <v>222</v>
      </c>
      <c r="GQ366">
        <v>594</v>
      </c>
      <c r="GR366">
        <v>657</v>
      </c>
      <c r="GS366">
        <v>594</v>
      </c>
      <c r="GT366">
        <v>657</v>
      </c>
      <c r="GU366" t="s">
        <v>242</v>
      </c>
      <c r="GV366">
        <v>12866</v>
      </c>
      <c r="GW366">
        <v>594</v>
      </c>
      <c r="GX366">
        <v>657</v>
      </c>
      <c r="GY366" t="s">
        <v>242</v>
      </c>
      <c r="GZ366">
        <v>12866</v>
      </c>
      <c r="HA366">
        <v>594</v>
      </c>
      <c r="HB366">
        <v>657</v>
      </c>
      <c r="HC366" t="s">
        <v>242</v>
      </c>
      <c r="HD366">
        <v>12866</v>
      </c>
    </row>
    <row r="367" spans="1:212" x14ac:dyDescent="0.25">
      <c r="A367" t="s">
        <v>864</v>
      </c>
      <c r="B367" t="s">
        <v>2619</v>
      </c>
      <c r="C367" t="s">
        <v>866</v>
      </c>
      <c r="D367" t="s">
        <v>866</v>
      </c>
      <c r="F367" t="s">
        <v>867</v>
      </c>
      <c r="G367" t="s">
        <v>868</v>
      </c>
      <c r="H367">
        <v>1</v>
      </c>
      <c r="I367">
        <v>0</v>
      </c>
      <c r="J367">
        <v>21.0322</v>
      </c>
      <c r="K367">
        <v>1.64458E-2</v>
      </c>
      <c r="L367">
        <v>51.091999999999999</v>
      </c>
      <c r="M367">
        <v>25.048999999999999</v>
      </c>
      <c r="N367">
        <v>51.091999999999999</v>
      </c>
      <c r="W367" s="11">
        <v>1</v>
      </c>
      <c r="AA367" s="16">
        <f t="shared" si="70"/>
        <v>0</v>
      </c>
      <c r="AB367" s="13">
        <f t="shared" si="71"/>
        <v>0</v>
      </c>
      <c r="AC367" s="16">
        <f t="shared" si="72"/>
        <v>1</v>
      </c>
      <c r="AD367" s="13">
        <f t="shared" si="73"/>
        <v>0</v>
      </c>
      <c r="AE367" s="16">
        <f t="shared" si="74"/>
        <v>1</v>
      </c>
      <c r="AF367" s="13">
        <f t="shared" si="74"/>
        <v>0</v>
      </c>
      <c r="AG367" s="17">
        <f t="shared" si="75"/>
        <v>1</v>
      </c>
      <c r="AH367" s="21">
        <f t="shared" si="76"/>
        <v>0</v>
      </c>
      <c r="AI367" s="22">
        <f t="shared" si="77"/>
        <v>0</v>
      </c>
      <c r="AJ367" s="21">
        <f t="shared" si="78"/>
        <v>0</v>
      </c>
      <c r="AK367" s="22">
        <f t="shared" si="79"/>
        <v>0</v>
      </c>
      <c r="AL367" s="21">
        <f t="shared" si="80"/>
        <v>0</v>
      </c>
      <c r="AM367" s="22">
        <f t="shared" si="81"/>
        <v>0</v>
      </c>
      <c r="AN367" s="23">
        <f t="shared" si="82"/>
        <v>0</v>
      </c>
      <c r="BM367">
        <v>21.0322</v>
      </c>
      <c r="BN367">
        <v>1.64458E-2</v>
      </c>
      <c r="BO367">
        <v>51.091999999999999</v>
      </c>
      <c r="BZ367">
        <v>3</v>
      </c>
      <c r="CA367" t="s">
        <v>2509</v>
      </c>
      <c r="CB367" t="s">
        <v>2620</v>
      </c>
      <c r="CC367" t="s">
        <v>2621</v>
      </c>
      <c r="CD367" t="s">
        <v>1491</v>
      </c>
      <c r="CE367" t="s">
        <v>871</v>
      </c>
      <c r="CF367" t="s">
        <v>872</v>
      </c>
      <c r="CG367">
        <v>5</v>
      </c>
      <c r="CH367">
        <v>2</v>
      </c>
      <c r="CI367">
        <v>-4.1146000000000003</v>
      </c>
      <c r="CJ367">
        <v>0</v>
      </c>
      <c r="CK367">
        <v>0</v>
      </c>
      <c r="CL367">
        <v>0</v>
      </c>
      <c r="CM367">
        <v>0</v>
      </c>
      <c r="CN367" t="s">
        <v>210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 t="s">
        <v>210</v>
      </c>
      <c r="DB367" t="s">
        <v>210</v>
      </c>
      <c r="DC367" t="s">
        <v>210</v>
      </c>
      <c r="DD367" t="s">
        <v>210</v>
      </c>
      <c r="DE367" t="s">
        <v>210</v>
      </c>
      <c r="DF367" t="s">
        <v>210</v>
      </c>
      <c r="DG367" t="s">
        <v>210</v>
      </c>
      <c r="DH367" t="s">
        <v>210</v>
      </c>
      <c r="DI367" t="s">
        <v>210</v>
      </c>
      <c r="DJ367" t="s">
        <v>210</v>
      </c>
      <c r="DK367" t="s">
        <v>210</v>
      </c>
      <c r="DL367" t="s">
        <v>210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GK367">
        <v>367</v>
      </c>
      <c r="GL367">
        <v>159</v>
      </c>
      <c r="GM367">
        <v>36</v>
      </c>
      <c r="GN367">
        <v>36</v>
      </c>
      <c r="GO367">
        <v>213</v>
      </c>
      <c r="GP367">
        <v>222</v>
      </c>
      <c r="GQ367">
        <v>594</v>
      </c>
      <c r="GR367">
        <v>657</v>
      </c>
      <c r="GS367">
        <v>594</v>
      </c>
      <c r="GT367">
        <v>657</v>
      </c>
      <c r="GU367" t="s">
        <v>242</v>
      </c>
      <c r="GV367">
        <v>12866</v>
      </c>
      <c r="GW367">
        <v>594</v>
      </c>
      <c r="GX367">
        <v>657</v>
      </c>
      <c r="GY367" t="s">
        <v>242</v>
      </c>
      <c r="GZ367">
        <v>12866</v>
      </c>
      <c r="HA367">
        <v>594</v>
      </c>
      <c r="HB367">
        <v>657</v>
      </c>
      <c r="HC367" t="s">
        <v>242</v>
      </c>
      <c r="HD367">
        <v>12866</v>
      </c>
    </row>
    <row r="368" spans="1:212" x14ac:dyDescent="0.25">
      <c r="A368" t="s">
        <v>2622</v>
      </c>
      <c r="B368" t="s">
        <v>2623</v>
      </c>
      <c r="C368" t="s">
        <v>2624</v>
      </c>
      <c r="D368" t="s">
        <v>2624</v>
      </c>
      <c r="E368" t="s">
        <v>2625</v>
      </c>
      <c r="F368" t="s">
        <v>2626</v>
      </c>
      <c r="G368" t="s">
        <v>2627</v>
      </c>
      <c r="H368">
        <v>0.53256999999999999</v>
      </c>
      <c r="I368">
        <v>0.117494</v>
      </c>
      <c r="J368">
        <v>3.49823</v>
      </c>
      <c r="K368">
        <v>7.5115199999999998E-3</v>
      </c>
      <c r="L368">
        <v>103.83</v>
      </c>
      <c r="M368">
        <v>26.414000000000001</v>
      </c>
      <c r="N368">
        <v>103.83</v>
      </c>
      <c r="T368" s="9">
        <v>0.53256999999999999</v>
      </c>
      <c r="AA368" s="16">
        <f t="shared" si="70"/>
        <v>0</v>
      </c>
      <c r="AB368" s="13">
        <f t="shared" si="71"/>
        <v>1</v>
      </c>
      <c r="AC368" s="16">
        <f t="shared" si="72"/>
        <v>0</v>
      </c>
      <c r="AD368" s="13">
        <f t="shared" si="73"/>
        <v>0</v>
      </c>
      <c r="AE368" s="16">
        <f t="shared" si="74"/>
        <v>0</v>
      </c>
      <c r="AF368" s="13">
        <f t="shared" si="74"/>
        <v>1</v>
      </c>
      <c r="AG368" s="17">
        <f t="shared" si="75"/>
        <v>1</v>
      </c>
      <c r="AH368" s="21">
        <f t="shared" si="76"/>
        <v>0</v>
      </c>
      <c r="AI368" s="22">
        <f t="shared" si="77"/>
        <v>0</v>
      </c>
      <c r="AJ368" s="21">
        <f t="shared" si="78"/>
        <v>0</v>
      </c>
      <c r="AK368" s="22">
        <f t="shared" si="79"/>
        <v>0</v>
      </c>
      <c r="AL368" s="21">
        <f t="shared" si="80"/>
        <v>0</v>
      </c>
      <c r="AM368" s="22">
        <f t="shared" si="81"/>
        <v>0</v>
      </c>
      <c r="AN368" s="23">
        <f t="shared" si="82"/>
        <v>0</v>
      </c>
      <c r="BD368">
        <v>3.49823</v>
      </c>
      <c r="BE368">
        <v>7.5115199999999998E-3</v>
      </c>
      <c r="BF368">
        <v>103.83</v>
      </c>
      <c r="BY368" t="s">
        <v>2517</v>
      </c>
      <c r="BZ368">
        <v>1</v>
      </c>
      <c r="CA368" t="s">
        <v>2509</v>
      </c>
      <c r="CB368" t="s">
        <v>2628</v>
      </c>
      <c r="CC368" t="s">
        <v>2629</v>
      </c>
      <c r="CD368" t="s">
        <v>2230</v>
      </c>
      <c r="CE368" t="s">
        <v>2630</v>
      </c>
      <c r="CF368" t="s">
        <v>2631</v>
      </c>
      <c r="CG368">
        <v>6</v>
      </c>
      <c r="CH368">
        <v>3</v>
      </c>
      <c r="CI368">
        <v>1.7185999999999999</v>
      </c>
      <c r="CJ368">
        <v>151370000</v>
      </c>
      <c r="CK368">
        <v>151370000</v>
      </c>
      <c r="CL368">
        <v>0</v>
      </c>
      <c r="CM368">
        <v>0</v>
      </c>
      <c r="CN368" t="s">
        <v>210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151370000</v>
      </c>
      <c r="CX368">
        <v>0</v>
      </c>
      <c r="CY368">
        <v>0</v>
      </c>
      <c r="CZ368">
        <v>0</v>
      </c>
      <c r="DA368" t="s">
        <v>210</v>
      </c>
      <c r="DB368" t="s">
        <v>210</v>
      </c>
      <c r="DC368" t="s">
        <v>210</v>
      </c>
      <c r="DD368" t="s">
        <v>210</v>
      </c>
      <c r="DE368" t="s">
        <v>210</v>
      </c>
      <c r="DF368" t="s">
        <v>210</v>
      </c>
      <c r="DG368" t="s">
        <v>210</v>
      </c>
      <c r="DH368" t="s">
        <v>210</v>
      </c>
      <c r="DI368" t="s">
        <v>210</v>
      </c>
      <c r="DJ368" t="s">
        <v>210</v>
      </c>
      <c r="DK368" t="s">
        <v>210</v>
      </c>
      <c r="DL368" t="s">
        <v>210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151370000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GK368">
        <v>370</v>
      </c>
      <c r="GL368">
        <v>181</v>
      </c>
      <c r="GM368">
        <v>83</v>
      </c>
      <c r="GN368">
        <v>83</v>
      </c>
      <c r="GO368">
        <v>369</v>
      </c>
      <c r="GP368">
        <v>385</v>
      </c>
      <c r="GQ368">
        <v>1946</v>
      </c>
      <c r="GR368">
        <v>3037</v>
      </c>
      <c r="GS368">
        <v>1946</v>
      </c>
      <c r="GT368">
        <v>3037</v>
      </c>
      <c r="GU368" t="s">
        <v>340</v>
      </c>
      <c r="GV368">
        <v>7748</v>
      </c>
      <c r="GW368">
        <v>1946</v>
      </c>
      <c r="GX368">
        <v>3037</v>
      </c>
      <c r="GY368" t="s">
        <v>340</v>
      </c>
      <c r="GZ368">
        <v>7748</v>
      </c>
      <c r="HA368">
        <v>1946</v>
      </c>
      <c r="HB368">
        <v>3037</v>
      </c>
      <c r="HC368" t="s">
        <v>340</v>
      </c>
      <c r="HD368">
        <v>7748</v>
      </c>
    </row>
    <row r="369" spans="1:212" x14ac:dyDescent="0.25">
      <c r="A369" t="s">
        <v>2632</v>
      </c>
      <c r="B369" t="s">
        <v>2633</v>
      </c>
      <c r="C369" t="s">
        <v>2634</v>
      </c>
      <c r="D369" t="s">
        <v>2634</v>
      </c>
      <c r="E369" t="s">
        <v>2635</v>
      </c>
      <c r="F369" t="s">
        <v>2636</v>
      </c>
      <c r="G369" t="s">
        <v>2637</v>
      </c>
      <c r="H369">
        <v>0.99924800000000003</v>
      </c>
      <c r="I369" s="1">
        <v>6.37821E-5</v>
      </c>
      <c r="J369">
        <v>33.750100000000003</v>
      </c>
      <c r="K369">
        <v>1.6000400000000001E-2</v>
      </c>
      <c r="L369">
        <v>54.003999999999998</v>
      </c>
      <c r="M369">
        <v>8.5667000000000009</v>
      </c>
      <c r="N369">
        <v>54.003999999999998</v>
      </c>
      <c r="T369" s="9">
        <v>0.99924800000000003</v>
      </c>
      <c r="AA369" s="16">
        <f t="shared" si="70"/>
        <v>0</v>
      </c>
      <c r="AB369" s="13">
        <f t="shared" si="71"/>
        <v>1</v>
      </c>
      <c r="AC369" s="16">
        <f t="shared" si="72"/>
        <v>0</v>
      </c>
      <c r="AD369" s="13">
        <f t="shared" si="73"/>
        <v>0</v>
      </c>
      <c r="AE369" s="16">
        <f t="shared" si="74"/>
        <v>0</v>
      </c>
      <c r="AF369" s="13">
        <f t="shared" si="74"/>
        <v>1</v>
      </c>
      <c r="AG369" s="17">
        <f t="shared" si="75"/>
        <v>1</v>
      </c>
      <c r="AH369" s="21">
        <f t="shared" si="76"/>
        <v>0</v>
      </c>
      <c r="AI369" s="22">
        <f t="shared" si="77"/>
        <v>0</v>
      </c>
      <c r="AJ369" s="21">
        <f t="shared" si="78"/>
        <v>0</v>
      </c>
      <c r="AK369" s="22">
        <f t="shared" si="79"/>
        <v>0</v>
      </c>
      <c r="AL369" s="21">
        <f t="shared" si="80"/>
        <v>0</v>
      </c>
      <c r="AM369" s="22">
        <f t="shared" si="81"/>
        <v>0</v>
      </c>
      <c r="AN369" s="23">
        <f t="shared" si="82"/>
        <v>0</v>
      </c>
      <c r="BD369">
        <v>33.750100000000003</v>
      </c>
      <c r="BE369">
        <v>1.6000400000000001E-2</v>
      </c>
      <c r="BF369">
        <v>54.003999999999998</v>
      </c>
      <c r="BZ369">
        <v>1</v>
      </c>
      <c r="CA369" t="s">
        <v>2509</v>
      </c>
      <c r="CB369" t="s">
        <v>2638</v>
      </c>
      <c r="CC369" t="s">
        <v>1099</v>
      </c>
      <c r="CD369" t="s">
        <v>759</v>
      </c>
      <c r="CE369" t="s">
        <v>2639</v>
      </c>
      <c r="CF369" t="s">
        <v>2640</v>
      </c>
      <c r="CG369">
        <v>18</v>
      </c>
      <c r="CH369">
        <v>3</v>
      </c>
      <c r="CI369">
        <v>0.87133000000000005</v>
      </c>
      <c r="CJ369">
        <v>2280300</v>
      </c>
      <c r="CK369">
        <v>2280300</v>
      </c>
      <c r="CL369">
        <v>0</v>
      </c>
      <c r="CM369">
        <v>0</v>
      </c>
      <c r="CN369" t="s">
        <v>210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2280300</v>
      </c>
      <c r="CX369">
        <v>0</v>
      </c>
      <c r="CY369">
        <v>0</v>
      </c>
      <c r="CZ369">
        <v>0</v>
      </c>
      <c r="DA369" t="s">
        <v>210</v>
      </c>
      <c r="DB369" t="s">
        <v>210</v>
      </c>
      <c r="DC369" t="s">
        <v>210</v>
      </c>
      <c r="DD369" t="s">
        <v>210</v>
      </c>
      <c r="DE369" t="s">
        <v>210</v>
      </c>
      <c r="DF369" t="s">
        <v>210</v>
      </c>
      <c r="DG369" t="s">
        <v>210</v>
      </c>
      <c r="DH369" t="s">
        <v>210</v>
      </c>
      <c r="DI369" t="s">
        <v>210</v>
      </c>
      <c r="DJ369" t="s">
        <v>210</v>
      </c>
      <c r="DK369" t="s">
        <v>210</v>
      </c>
      <c r="DL369" t="s">
        <v>210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2280300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GK369">
        <v>371</v>
      </c>
      <c r="GL369">
        <v>186</v>
      </c>
      <c r="GM369">
        <v>216</v>
      </c>
      <c r="GN369">
        <v>216</v>
      </c>
      <c r="GO369">
        <v>211</v>
      </c>
      <c r="GP369">
        <v>220</v>
      </c>
      <c r="GQ369">
        <v>592</v>
      </c>
      <c r="GR369">
        <v>655</v>
      </c>
      <c r="GS369">
        <v>592</v>
      </c>
      <c r="GT369">
        <v>655</v>
      </c>
      <c r="GU369" t="s">
        <v>340</v>
      </c>
      <c r="GV369">
        <v>8899</v>
      </c>
      <c r="GW369">
        <v>592</v>
      </c>
      <c r="GX369">
        <v>655</v>
      </c>
      <c r="GY369" t="s">
        <v>340</v>
      </c>
      <c r="GZ369">
        <v>8899</v>
      </c>
      <c r="HA369">
        <v>592</v>
      </c>
      <c r="HB369">
        <v>655</v>
      </c>
      <c r="HC369" t="s">
        <v>340</v>
      </c>
      <c r="HD369">
        <v>8899</v>
      </c>
    </row>
    <row r="370" spans="1:212" x14ac:dyDescent="0.25">
      <c r="A370" t="s">
        <v>1014</v>
      </c>
      <c r="B370" t="s">
        <v>2641</v>
      </c>
      <c r="C370" t="s">
        <v>1016</v>
      </c>
      <c r="D370" t="s">
        <v>1016</v>
      </c>
      <c r="E370" t="s">
        <v>1017</v>
      </c>
      <c r="F370" t="s">
        <v>1018</v>
      </c>
      <c r="G370" t="s">
        <v>1019</v>
      </c>
      <c r="H370">
        <v>0.66273700000000002</v>
      </c>
      <c r="I370">
        <v>8.1301600000000002E-2</v>
      </c>
      <c r="J370">
        <v>3.0889000000000002</v>
      </c>
      <c r="K370">
        <v>1.80231E-2</v>
      </c>
      <c r="L370">
        <v>47.09</v>
      </c>
      <c r="M370">
        <v>13.404999999999999</v>
      </c>
      <c r="N370">
        <v>40.844000000000001</v>
      </c>
      <c r="W370" s="11">
        <v>0.66273700000000002</v>
      </c>
      <c r="AA370" s="16">
        <f t="shared" si="70"/>
        <v>0</v>
      </c>
      <c r="AB370" s="13">
        <f t="shared" si="71"/>
        <v>0</v>
      </c>
      <c r="AC370" s="16">
        <f t="shared" si="72"/>
        <v>1</v>
      </c>
      <c r="AD370" s="13">
        <f t="shared" si="73"/>
        <v>0</v>
      </c>
      <c r="AE370" s="16">
        <f t="shared" si="74"/>
        <v>1</v>
      </c>
      <c r="AF370" s="13">
        <f t="shared" si="74"/>
        <v>0</v>
      </c>
      <c r="AG370" s="17">
        <f t="shared" si="75"/>
        <v>1</v>
      </c>
      <c r="AH370" s="21">
        <f t="shared" si="76"/>
        <v>0</v>
      </c>
      <c r="AI370" s="22">
        <f t="shared" si="77"/>
        <v>0</v>
      </c>
      <c r="AJ370" s="21">
        <f t="shared" si="78"/>
        <v>0</v>
      </c>
      <c r="AK370" s="22">
        <f t="shared" si="79"/>
        <v>0</v>
      </c>
      <c r="AL370" s="21">
        <f t="shared" si="80"/>
        <v>0</v>
      </c>
      <c r="AM370" s="22">
        <f t="shared" si="81"/>
        <v>0</v>
      </c>
      <c r="AN370" s="23">
        <f t="shared" si="82"/>
        <v>0</v>
      </c>
      <c r="BM370">
        <v>3.0889000000000002</v>
      </c>
      <c r="BN370">
        <v>1.80231E-2</v>
      </c>
      <c r="BO370">
        <v>47.09</v>
      </c>
      <c r="BZ370">
        <v>4</v>
      </c>
      <c r="CA370" t="s">
        <v>2509</v>
      </c>
      <c r="CB370" t="s">
        <v>2642</v>
      </c>
      <c r="CC370" t="s">
        <v>2643</v>
      </c>
      <c r="CD370" t="s">
        <v>496</v>
      </c>
      <c r="CE370" t="s">
        <v>1023</v>
      </c>
      <c r="CF370" t="s">
        <v>1024</v>
      </c>
      <c r="CG370">
        <v>1</v>
      </c>
      <c r="CH370">
        <v>2</v>
      </c>
      <c r="CI370">
        <v>-2.6916000000000002</v>
      </c>
      <c r="CJ370">
        <v>0</v>
      </c>
      <c r="CK370">
        <v>0</v>
      </c>
      <c r="CL370">
        <v>0</v>
      </c>
      <c r="CM370">
        <v>0</v>
      </c>
      <c r="CN370" t="s">
        <v>210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 t="s">
        <v>210</v>
      </c>
      <c r="DB370" t="s">
        <v>210</v>
      </c>
      <c r="DC370" t="s">
        <v>210</v>
      </c>
      <c r="DD370" t="s">
        <v>210</v>
      </c>
      <c r="DE370" t="s">
        <v>210</v>
      </c>
      <c r="DF370" t="s">
        <v>210</v>
      </c>
      <c r="DG370" t="s">
        <v>210</v>
      </c>
      <c r="DH370" t="s">
        <v>210</v>
      </c>
      <c r="DI370" t="s">
        <v>210</v>
      </c>
      <c r="DJ370" t="s">
        <v>210</v>
      </c>
      <c r="DK370" t="s">
        <v>210</v>
      </c>
      <c r="DL370" t="s">
        <v>210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GK370">
        <v>372</v>
      </c>
      <c r="GL370">
        <v>204</v>
      </c>
      <c r="GM370">
        <v>36</v>
      </c>
      <c r="GN370">
        <v>36</v>
      </c>
      <c r="GO370">
        <v>735</v>
      </c>
      <c r="GP370">
        <v>758</v>
      </c>
      <c r="GQ370" t="s">
        <v>1025</v>
      </c>
      <c r="GR370" t="s">
        <v>1026</v>
      </c>
      <c r="GS370">
        <v>4028</v>
      </c>
      <c r="GT370">
        <v>6030</v>
      </c>
      <c r="GU370" t="s">
        <v>242</v>
      </c>
      <c r="GV370">
        <v>11831</v>
      </c>
      <c r="GW370">
        <v>4029</v>
      </c>
      <c r="GX370">
        <v>6031</v>
      </c>
      <c r="GY370" t="s">
        <v>242</v>
      </c>
      <c r="GZ370">
        <v>18801</v>
      </c>
      <c r="HA370">
        <v>4029</v>
      </c>
      <c r="HB370">
        <v>6031</v>
      </c>
      <c r="HC370" t="s">
        <v>242</v>
      </c>
      <c r="HD370">
        <v>18801</v>
      </c>
    </row>
    <row r="371" spans="1:212" x14ac:dyDescent="0.25">
      <c r="A371" t="s">
        <v>2644</v>
      </c>
      <c r="B371" t="s">
        <v>2645</v>
      </c>
      <c r="C371" t="s">
        <v>2646</v>
      </c>
      <c r="D371" t="s">
        <v>2646</v>
      </c>
      <c r="E371" t="s">
        <v>2647</v>
      </c>
      <c r="F371" t="s">
        <v>2648</v>
      </c>
      <c r="G371" t="s">
        <v>2649</v>
      </c>
      <c r="H371">
        <v>0.999973</v>
      </c>
      <c r="I371" s="1">
        <v>1.72326E-6</v>
      </c>
      <c r="J371">
        <v>45.718200000000003</v>
      </c>
      <c r="K371">
        <v>1.4442399999999999E-2</v>
      </c>
      <c r="L371">
        <v>60.093000000000004</v>
      </c>
      <c r="M371">
        <v>11.67</v>
      </c>
      <c r="N371">
        <v>60.093000000000004</v>
      </c>
      <c r="Z371" s="13">
        <v>0.999973</v>
      </c>
      <c r="AA371" s="16">
        <f t="shared" si="70"/>
        <v>0</v>
      </c>
      <c r="AB371" s="13">
        <f t="shared" si="71"/>
        <v>0</v>
      </c>
      <c r="AC371" s="16">
        <f t="shared" si="72"/>
        <v>0</v>
      </c>
      <c r="AD371" s="13">
        <f t="shared" si="73"/>
        <v>1</v>
      </c>
      <c r="AE371" s="16">
        <f t="shared" si="74"/>
        <v>0</v>
      </c>
      <c r="AF371" s="13">
        <f t="shared" si="74"/>
        <v>1</v>
      </c>
      <c r="AG371" s="17">
        <f t="shared" si="75"/>
        <v>1</v>
      </c>
      <c r="AH371" s="21">
        <f t="shared" si="76"/>
        <v>0</v>
      </c>
      <c r="AI371" s="22">
        <f t="shared" si="77"/>
        <v>0</v>
      </c>
      <c r="AJ371" s="21">
        <f t="shared" si="78"/>
        <v>0</v>
      </c>
      <c r="AK371" s="22">
        <f t="shared" si="79"/>
        <v>0</v>
      </c>
      <c r="AL371" s="21">
        <f t="shared" si="80"/>
        <v>0</v>
      </c>
      <c r="AM371" s="22">
        <f t="shared" si="81"/>
        <v>0</v>
      </c>
      <c r="AN371" s="23">
        <f t="shared" si="82"/>
        <v>0</v>
      </c>
      <c r="BV371">
        <v>45.718200000000003</v>
      </c>
      <c r="BW371">
        <v>1.4442399999999999E-2</v>
      </c>
      <c r="BX371">
        <v>60.093000000000004</v>
      </c>
      <c r="BZ371">
        <v>1</v>
      </c>
      <c r="CA371" t="s">
        <v>2509</v>
      </c>
      <c r="CB371" t="s">
        <v>2650</v>
      </c>
      <c r="CC371" t="s">
        <v>391</v>
      </c>
      <c r="CD371" t="s">
        <v>2651</v>
      </c>
      <c r="CE371" t="s">
        <v>2652</v>
      </c>
      <c r="CF371" t="s">
        <v>2653</v>
      </c>
      <c r="CG371">
        <v>7</v>
      </c>
      <c r="CH371">
        <v>3</v>
      </c>
      <c r="CI371">
        <v>0.73438000000000003</v>
      </c>
      <c r="CJ371">
        <v>9527800</v>
      </c>
      <c r="CK371">
        <v>9527800</v>
      </c>
      <c r="CL371">
        <v>0</v>
      </c>
      <c r="CM371">
        <v>0</v>
      </c>
      <c r="CN371" t="s">
        <v>210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9527800</v>
      </c>
      <c r="DA371" t="s">
        <v>210</v>
      </c>
      <c r="DB371" t="s">
        <v>210</v>
      </c>
      <c r="DC371" t="s">
        <v>210</v>
      </c>
      <c r="DD371" t="s">
        <v>210</v>
      </c>
      <c r="DE371" t="s">
        <v>210</v>
      </c>
      <c r="DF371" t="s">
        <v>210</v>
      </c>
      <c r="DG371" t="s">
        <v>210</v>
      </c>
      <c r="DH371" t="s">
        <v>210</v>
      </c>
      <c r="DI371" t="s">
        <v>210</v>
      </c>
      <c r="DJ371" t="s">
        <v>210</v>
      </c>
      <c r="DK371" t="s">
        <v>210</v>
      </c>
      <c r="DL371" t="s">
        <v>210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9527800</v>
      </c>
      <c r="EU371">
        <v>0</v>
      </c>
      <c r="EV371">
        <v>0</v>
      </c>
      <c r="GK371">
        <v>373</v>
      </c>
      <c r="GL371">
        <v>205</v>
      </c>
      <c r="GM371">
        <v>591</v>
      </c>
      <c r="GN371">
        <v>591</v>
      </c>
      <c r="GO371">
        <v>412</v>
      </c>
      <c r="GP371">
        <v>429</v>
      </c>
      <c r="GQ371">
        <v>2384</v>
      </c>
      <c r="GR371">
        <v>3859</v>
      </c>
      <c r="GS371">
        <v>2384</v>
      </c>
      <c r="GT371">
        <v>3859</v>
      </c>
      <c r="GU371" t="s">
        <v>230</v>
      </c>
      <c r="GV371">
        <v>7413</v>
      </c>
      <c r="GW371">
        <v>2384</v>
      </c>
      <c r="GX371">
        <v>3859</v>
      </c>
      <c r="GY371" t="s">
        <v>230</v>
      </c>
      <c r="GZ371">
        <v>7413</v>
      </c>
      <c r="HA371">
        <v>2384</v>
      </c>
      <c r="HB371">
        <v>3859</v>
      </c>
      <c r="HC371" t="s">
        <v>230</v>
      </c>
      <c r="HD371">
        <v>7413</v>
      </c>
    </row>
    <row r="372" spans="1:212" x14ac:dyDescent="0.25">
      <c r="A372" t="s">
        <v>2654</v>
      </c>
      <c r="B372" t="s">
        <v>2655</v>
      </c>
      <c r="C372" t="s">
        <v>2656</v>
      </c>
      <c r="D372" t="s">
        <v>2656</v>
      </c>
      <c r="E372" t="s">
        <v>2657</v>
      </c>
      <c r="F372" t="s">
        <v>2658</v>
      </c>
      <c r="G372" t="s">
        <v>2659</v>
      </c>
      <c r="H372">
        <v>0.97646200000000005</v>
      </c>
      <c r="I372">
        <v>3.3421800000000002E-3</v>
      </c>
      <c r="J372">
        <v>16.1813</v>
      </c>
      <c r="K372">
        <v>1.93241E-2</v>
      </c>
      <c r="L372">
        <v>61.524000000000001</v>
      </c>
      <c r="M372">
        <v>21.245999999999999</v>
      </c>
      <c r="N372">
        <v>61.524000000000001</v>
      </c>
      <c r="Z372" s="13">
        <v>0.97646200000000005</v>
      </c>
      <c r="AA372" s="16">
        <f t="shared" si="70"/>
        <v>0</v>
      </c>
      <c r="AB372" s="13">
        <f t="shared" si="71"/>
        <v>0</v>
      </c>
      <c r="AC372" s="16">
        <f t="shared" si="72"/>
        <v>0</v>
      </c>
      <c r="AD372" s="13">
        <f t="shared" si="73"/>
        <v>1</v>
      </c>
      <c r="AE372" s="16">
        <f t="shared" si="74"/>
        <v>0</v>
      </c>
      <c r="AF372" s="13">
        <f t="shared" si="74"/>
        <v>1</v>
      </c>
      <c r="AG372" s="17">
        <f t="shared" si="75"/>
        <v>1</v>
      </c>
      <c r="AH372" s="21">
        <f t="shared" si="76"/>
        <v>0</v>
      </c>
      <c r="AI372" s="22">
        <f t="shared" si="77"/>
        <v>0</v>
      </c>
      <c r="AJ372" s="21">
        <f t="shared" si="78"/>
        <v>0</v>
      </c>
      <c r="AK372" s="22">
        <f t="shared" si="79"/>
        <v>0</v>
      </c>
      <c r="AL372" s="21">
        <f t="shared" si="80"/>
        <v>0</v>
      </c>
      <c r="AM372" s="22">
        <f t="shared" si="81"/>
        <v>0</v>
      </c>
      <c r="AN372" s="23">
        <f t="shared" si="82"/>
        <v>0</v>
      </c>
      <c r="BV372">
        <v>16.1813</v>
      </c>
      <c r="BW372">
        <v>1.93241E-2</v>
      </c>
      <c r="BX372">
        <v>61.524000000000001</v>
      </c>
      <c r="BZ372">
        <v>1</v>
      </c>
      <c r="CA372" t="s">
        <v>2509</v>
      </c>
      <c r="CB372" t="s">
        <v>2660</v>
      </c>
      <c r="CC372" t="s">
        <v>391</v>
      </c>
      <c r="CD372" t="s">
        <v>601</v>
      </c>
      <c r="CE372" t="s">
        <v>2661</v>
      </c>
      <c r="CF372" t="s">
        <v>2662</v>
      </c>
      <c r="CG372">
        <v>2</v>
      </c>
      <c r="CH372">
        <v>3</v>
      </c>
      <c r="CI372">
        <v>-1.978</v>
      </c>
      <c r="CJ372">
        <v>0</v>
      </c>
      <c r="CK372">
        <v>0</v>
      </c>
      <c r="CL372">
        <v>0</v>
      </c>
      <c r="CM372">
        <v>0</v>
      </c>
      <c r="CN372" t="s">
        <v>210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 t="s">
        <v>210</v>
      </c>
      <c r="DB372" t="s">
        <v>210</v>
      </c>
      <c r="DC372" t="s">
        <v>210</v>
      </c>
      <c r="DD372" t="s">
        <v>210</v>
      </c>
      <c r="DE372" t="s">
        <v>210</v>
      </c>
      <c r="DF372" t="s">
        <v>210</v>
      </c>
      <c r="DG372" t="s">
        <v>210</v>
      </c>
      <c r="DH372" t="s">
        <v>210</v>
      </c>
      <c r="DI372" t="s">
        <v>210</v>
      </c>
      <c r="DJ372" t="s">
        <v>210</v>
      </c>
      <c r="DK372" t="s">
        <v>210</v>
      </c>
      <c r="DL372" t="s">
        <v>210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GK372">
        <v>374</v>
      </c>
      <c r="GL372">
        <v>206</v>
      </c>
      <c r="GM372">
        <v>85</v>
      </c>
      <c r="GN372">
        <v>85</v>
      </c>
      <c r="GO372">
        <v>719</v>
      </c>
      <c r="GP372">
        <v>741</v>
      </c>
      <c r="GQ372">
        <v>3985</v>
      </c>
      <c r="GR372">
        <v>5986</v>
      </c>
      <c r="GS372">
        <v>3985</v>
      </c>
      <c r="GT372">
        <v>5986</v>
      </c>
      <c r="GU372" t="s">
        <v>230</v>
      </c>
      <c r="GV372">
        <v>5233</v>
      </c>
      <c r="GW372">
        <v>3985</v>
      </c>
      <c r="GX372">
        <v>5986</v>
      </c>
      <c r="GY372" t="s">
        <v>230</v>
      </c>
      <c r="GZ372">
        <v>5233</v>
      </c>
      <c r="HA372">
        <v>3985</v>
      </c>
      <c r="HB372">
        <v>5986</v>
      </c>
      <c r="HC372" t="s">
        <v>230</v>
      </c>
      <c r="HD372">
        <v>5233</v>
      </c>
    </row>
    <row r="373" spans="1:212" x14ac:dyDescent="0.25">
      <c r="A373" t="s">
        <v>2663</v>
      </c>
      <c r="B373" t="s">
        <v>2664</v>
      </c>
      <c r="C373" t="s">
        <v>2665</v>
      </c>
      <c r="D373" t="s">
        <v>2665</v>
      </c>
      <c r="E373" t="s">
        <v>2666</v>
      </c>
      <c r="F373" t="s">
        <v>2667</v>
      </c>
      <c r="G373" t="s">
        <v>2668</v>
      </c>
      <c r="H373">
        <v>1</v>
      </c>
      <c r="I373">
        <v>0</v>
      </c>
      <c r="J373">
        <v>49.280099999999997</v>
      </c>
      <c r="K373">
        <v>1.7342400000000001E-2</v>
      </c>
      <c r="L373">
        <v>49.28</v>
      </c>
      <c r="M373">
        <v>23.562000000000001</v>
      </c>
      <c r="N373">
        <v>49.28</v>
      </c>
      <c r="Q373" s="7">
        <v>1</v>
      </c>
      <c r="AA373" s="16">
        <f t="shared" si="70"/>
        <v>1</v>
      </c>
      <c r="AB373" s="13">
        <f t="shared" si="71"/>
        <v>0</v>
      </c>
      <c r="AC373" s="16">
        <f t="shared" si="72"/>
        <v>0</v>
      </c>
      <c r="AD373" s="13">
        <f t="shared" si="73"/>
        <v>0</v>
      </c>
      <c r="AE373" s="16">
        <f t="shared" si="74"/>
        <v>1</v>
      </c>
      <c r="AF373" s="13">
        <f t="shared" si="74"/>
        <v>0</v>
      </c>
      <c r="AG373" s="17">
        <f t="shared" si="75"/>
        <v>1</v>
      </c>
      <c r="AH373" s="21">
        <f t="shared" si="76"/>
        <v>0</v>
      </c>
      <c r="AI373" s="22">
        <f t="shared" si="77"/>
        <v>0</v>
      </c>
      <c r="AJ373" s="21">
        <f t="shared" si="78"/>
        <v>0</v>
      </c>
      <c r="AK373" s="22">
        <f t="shared" si="79"/>
        <v>0</v>
      </c>
      <c r="AL373" s="21">
        <f t="shared" si="80"/>
        <v>0</v>
      </c>
      <c r="AM373" s="22">
        <f t="shared" si="81"/>
        <v>0</v>
      </c>
      <c r="AN373" s="23">
        <f t="shared" si="82"/>
        <v>0</v>
      </c>
      <c r="AU373">
        <v>49.280099999999997</v>
      </c>
      <c r="AV373">
        <v>1.7342400000000001E-2</v>
      </c>
      <c r="AW373">
        <v>49.28</v>
      </c>
      <c r="BY373" t="s">
        <v>2517</v>
      </c>
      <c r="BZ373">
        <v>1</v>
      </c>
      <c r="CA373" t="s">
        <v>2509</v>
      </c>
      <c r="CB373" t="s">
        <v>2669</v>
      </c>
      <c r="CC373" t="s">
        <v>2670</v>
      </c>
      <c r="CD373" t="s">
        <v>449</v>
      </c>
      <c r="CE373" t="s">
        <v>2671</v>
      </c>
      <c r="CF373" t="s">
        <v>2672</v>
      </c>
      <c r="CG373">
        <v>4</v>
      </c>
      <c r="CH373">
        <v>3</v>
      </c>
      <c r="CI373">
        <v>-3.2624</v>
      </c>
      <c r="CJ373">
        <v>0</v>
      </c>
      <c r="CK373">
        <v>0</v>
      </c>
      <c r="CL373">
        <v>0</v>
      </c>
      <c r="CM373">
        <v>0</v>
      </c>
      <c r="CN373" t="s">
        <v>210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 t="s">
        <v>210</v>
      </c>
      <c r="DB373" t="s">
        <v>210</v>
      </c>
      <c r="DC373" t="s">
        <v>210</v>
      </c>
      <c r="DD373" t="s">
        <v>210</v>
      </c>
      <c r="DE373" t="s">
        <v>210</v>
      </c>
      <c r="DF373" t="s">
        <v>210</v>
      </c>
      <c r="DG373" t="s">
        <v>210</v>
      </c>
      <c r="DH373" t="s">
        <v>210</v>
      </c>
      <c r="DI373" t="s">
        <v>210</v>
      </c>
      <c r="DJ373" t="s">
        <v>210</v>
      </c>
      <c r="DK373" t="s">
        <v>210</v>
      </c>
      <c r="DL373" t="s">
        <v>210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GK373">
        <v>375</v>
      </c>
      <c r="GL373">
        <v>208</v>
      </c>
      <c r="GM373">
        <v>166</v>
      </c>
      <c r="GN373">
        <v>166</v>
      </c>
      <c r="GO373">
        <v>322</v>
      </c>
      <c r="GP373">
        <v>337</v>
      </c>
      <c r="GQ373">
        <v>1493</v>
      </c>
      <c r="GR373">
        <v>2148</v>
      </c>
      <c r="GS373">
        <v>1493</v>
      </c>
      <c r="GT373">
        <v>2148</v>
      </c>
      <c r="GU373" t="s">
        <v>271</v>
      </c>
      <c r="GV373">
        <v>7180</v>
      </c>
      <c r="GW373">
        <v>1493</v>
      </c>
      <c r="GX373">
        <v>2148</v>
      </c>
      <c r="GY373" t="s">
        <v>271</v>
      </c>
      <c r="GZ373">
        <v>7180</v>
      </c>
      <c r="HA373">
        <v>1493</v>
      </c>
      <c r="HB373">
        <v>2148</v>
      </c>
      <c r="HC373" t="s">
        <v>271</v>
      </c>
      <c r="HD373">
        <v>7180</v>
      </c>
    </row>
    <row r="374" spans="1:212" x14ac:dyDescent="0.25">
      <c r="A374" t="s">
        <v>1067</v>
      </c>
      <c r="B374">
        <v>342</v>
      </c>
      <c r="C374" t="s">
        <v>1067</v>
      </c>
      <c r="D374" t="s">
        <v>1067</v>
      </c>
      <c r="F374" t="s">
        <v>1068</v>
      </c>
      <c r="G374" t="s">
        <v>1069</v>
      </c>
      <c r="H374">
        <v>0.41927799999999998</v>
      </c>
      <c r="I374">
        <v>0.18030199999999999</v>
      </c>
      <c r="J374">
        <v>0.52843600000000002</v>
      </c>
      <c r="K374">
        <v>1.9762999999999999E-2</v>
      </c>
      <c r="L374">
        <v>44.930999999999997</v>
      </c>
      <c r="M374">
        <v>20.472000000000001</v>
      </c>
      <c r="N374">
        <v>44.930999999999997</v>
      </c>
      <c r="Q374" s="7">
        <v>0.41927799999999998</v>
      </c>
      <c r="AA374" s="16">
        <f t="shared" si="70"/>
        <v>1</v>
      </c>
      <c r="AB374" s="13">
        <f t="shared" si="71"/>
        <v>0</v>
      </c>
      <c r="AC374" s="16">
        <f t="shared" si="72"/>
        <v>0</v>
      </c>
      <c r="AD374" s="13">
        <f t="shared" si="73"/>
        <v>0</v>
      </c>
      <c r="AE374" s="16">
        <f t="shared" si="74"/>
        <v>1</v>
      </c>
      <c r="AF374" s="13">
        <f t="shared" si="74"/>
        <v>0</v>
      </c>
      <c r="AG374" s="17">
        <f t="shared" si="75"/>
        <v>1</v>
      </c>
      <c r="AH374" s="21">
        <f t="shared" si="76"/>
        <v>0</v>
      </c>
      <c r="AI374" s="22">
        <f t="shared" si="77"/>
        <v>0</v>
      </c>
      <c r="AJ374" s="21">
        <f t="shared" si="78"/>
        <v>0</v>
      </c>
      <c r="AK374" s="22">
        <f t="shared" si="79"/>
        <v>0</v>
      </c>
      <c r="AL374" s="21">
        <f t="shared" si="80"/>
        <v>0</v>
      </c>
      <c r="AM374" s="22">
        <f t="shared" si="81"/>
        <v>0</v>
      </c>
      <c r="AN374" s="23">
        <f t="shared" si="82"/>
        <v>0</v>
      </c>
      <c r="AU374">
        <v>0.52843600000000002</v>
      </c>
      <c r="AV374">
        <v>1.9762999999999999E-2</v>
      </c>
      <c r="AW374">
        <v>44.930999999999997</v>
      </c>
      <c r="CA374" t="s">
        <v>2509</v>
      </c>
      <c r="CB374" t="s">
        <v>2673</v>
      </c>
      <c r="CC374" t="s">
        <v>2674</v>
      </c>
      <c r="CD374" t="s">
        <v>759</v>
      </c>
      <c r="CE374" t="s">
        <v>1073</v>
      </c>
      <c r="CF374" t="s">
        <v>1074</v>
      </c>
      <c r="CG374">
        <v>21</v>
      </c>
      <c r="CH374">
        <v>3</v>
      </c>
      <c r="CI374">
        <v>-0.17097000000000001</v>
      </c>
      <c r="CJ374">
        <v>0</v>
      </c>
      <c r="CK374">
        <v>0</v>
      </c>
      <c r="CL374">
        <v>0</v>
      </c>
      <c r="CM374">
        <v>0</v>
      </c>
      <c r="CN374" t="s">
        <v>210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 t="s">
        <v>210</v>
      </c>
      <c r="DB374" t="s">
        <v>210</v>
      </c>
      <c r="DC374" t="s">
        <v>210</v>
      </c>
      <c r="DD374" t="s">
        <v>210</v>
      </c>
      <c r="DE374" t="s">
        <v>210</v>
      </c>
      <c r="DF374" t="s">
        <v>210</v>
      </c>
      <c r="DG374" t="s">
        <v>210</v>
      </c>
      <c r="DH374" t="s">
        <v>210</v>
      </c>
      <c r="DI374" t="s">
        <v>210</v>
      </c>
      <c r="DJ374" t="s">
        <v>210</v>
      </c>
      <c r="DK374" t="s">
        <v>210</v>
      </c>
      <c r="DL374" t="s">
        <v>210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GK374">
        <v>376</v>
      </c>
      <c r="GL374">
        <v>215</v>
      </c>
      <c r="GM374">
        <v>342</v>
      </c>
      <c r="GN374">
        <v>342</v>
      </c>
      <c r="GO374">
        <v>62</v>
      </c>
      <c r="GP374">
        <v>62</v>
      </c>
      <c r="GS374">
        <v>156</v>
      </c>
      <c r="GT374">
        <v>170</v>
      </c>
      <c r="GU374" t="s">
        <v>271</v>
      </c>
      <c r="GV374">
        <v>5325</v>
      </c>
      <c r="GW374">
        <v>156</v>
      </c>
      <c r="GX374">
        <v>170</v>
      </c>
      <c r="GY374" t="s">
        <v>271</v>
      </c>
      <c r="GZ374">
        <v>5325</v>
      </c>
      <c r="HA374">
        <v>156</v>
      </c>
      <c r="HB374">
        <v>170</v>
      </c>
      <c r="HC374" t="s">
        <v>271</v>
      </c>
      <c r="HD374">
        <v>5325</v>
      </c>
    </row>
    <row r="375" spans="1:212" x14ac:dyDescent="0.25">
      <c r="A375" t="s">
        <v>1222</v>
      </c>
      <c r="B375">
        <v>486</v>
      </c>
      <c r="C375" t="s">
        <v>1222</v>
      </c>
      <c r="D375" t="s">
        <v>1222</v>
      </c>
      <c r="F375" t="s">
        <v>1223</v>
      </c>
      <c r="G375" t="s">
        <v>1224</v>
      </c>
      <c r="H375">
        <v>1</v>
      </c>
      <c r="I375">
        <v>0</v>
      </c>
      <c r="J375">
        <v>40.778199999999998</v>
      </c>
      <c r="K375">
        <v>1.9400000000000001E-2</v>
      </c>
      <c r="L375">
        <v>45.335000000000001</v>
      </c>
      <c r="M375">
        <v>15.785</v>
      </c>
      <c r="N375">
        <v>45.335000000000001</v>
      </c>
      <c r="Z375" s="13">
        <v>1</v>
      </c>
      <c r="AA375" s="16">
        <f t="shared" si="70"/>
        <v>0</v>
      </c>
      <c r="AB375" s="13">
        <f t="shared" si="71"/>
        <v>0</v>
      </c>
      <c r="AC375" s="16">
        <f t="shared" si="72"/>
        <v>0</v>
      </c>
      <c r="AD375" s="13">
        <f t="shared" si="73"/>
        <v>1</v>
      </c>
      <c r="AE375" s="16">
        <f t="shared" si="74"/>
        <v>0</v>
      </c>
      <c r="AF375" s="13">
        <f t="shared" si="74"/>
        <v>1</v>
      </c>
      <c r="AG375" s="17">
        <f t="shared" si="75"/>
        <v>1</v>
      </c>
      <c r="AH375" s="21">
        <f t="shared" si="76"/>
        <v>0</v>
      </c>
      <c r="AI375" s="22">
        <f t="shared" si="77"/>
        <v>0</v>
      </c>
      <c r="AJ375" s="21">
        <f t="shared" si="78"/>
        <v>0</v>
      </c>
      <c r="AK375" s="22">
        <f t="shared" si="79"/>
        <v>0</v>
      </c>
      <c r="AL375" s="21">
        <f t="shared" si="80"/>
        <v>0</v>
      </c>
      <c r="AM375" s="22">
        <f t="shared" si="81"/>
        <v>0</v>
      </c>
      <c r="AN375" s="23">
        <f t="shared" si="82"/>
        <v>0</v>
      </c>
      <c r="BV375">
        <v>40.778199999999998</v>
      </c>
      <c r="BW375">
        <v>1.9400000000000001E-2</v>
      </c>
      <c r="BX375">
        <v>45.335000000000001</v>
      </c>
      <c r="BY375" t="s">
        <v>2517</v>
      </c>
      <c r="BZ375">
        <v>3</v>
      </c>
      <c r="CA375" t="s">
        <v>2509</v>
      </c>
      <c r="CB375" t="s">
        <v>2675</v>
      </c>
      <c r="CC375" t="s">
        <v>2676</v>
      </c>
      <c r="CD375" t="s">
        <v>266</v>
      </c>
      <c r="CE375" t="s">
        <v>1227</v>
      </c>
      <c r="CF375" t="s">
        <v>1228</v>
      </c>
      <c r="CG375">
        <v>1</v>
      </c>
      <c r="CH375">
        <v>2</v>
      </c>
      <c r="CI375">
        <v>-0.18199000000000001</v>
      </c>
      <c r="CJ375">
        <v>0</v>
      </c>
      <c r="CK375">
        <v>0</v>
      </c>
      <c r="CL375">
        <v>0</v>
      </c>
      <c r="CM375">
        <v>0</v>
      </c>
      <c r="CN375" t="s">
        <v>210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 t="s">
        <v>210</v>
      </c>
      <c r="DB375" t="s">
        <v>210</v>
      </c>
      <c r="DC375" t="s">
        <v>210</v>
      </c>
      <c r="DD375" t="s">
        <v>210</v>
      </c>
      <c r="DE375" t="s">
        <v>210</v>
      </c>
      <c r="DF375" t="s">
        <v>210</v>
      </c>
      <c r="DG375" t="s">
        <v>210</v>
      </c>
      <c r="DH375" t="s">
        <v>210</v>
      </c>
      <c r="DI375" t="s">
        <v>210</v>
      </c>
      <c r="DJ375" t="s">
        <v>210</v>
      </c>
      <c r="DK375" t="s">
        <v>210</v>
      </c>
      <c r="DL375" t="s">
        <v>210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GK375">
        <v>377</v>
      </c>
      <c r="GL375">
        <v>257</v>
      </c>
      <c r="GM375">
        <v>486</v>
      </c>
      <c r="GN375">
        <v>486</v>
      </c>
      <c r="GO375">
        <v>740</v>
      </c>
      <c r="GP375">
        <v>763</v>
      </c>
      <c r="GQ375">
        <v>4034</v>
      </c>
      <c r="GR375">
        <v>6036</v>
      </c>
      <c r="GS375">
        <v>4034</v>
      </c>
      <c r="GT375">
        <v>6036</v>
      </c>
      <c r="GU375" t="s">
        <v>230</v>
      </c>
      <c r="GV375">
        <v>9208</v>
      </c>
      <c r="GW375">
        <v>4034</v>
      </c>
      <c r="GX375">
        <v>6036</v>
      </c>
      <c r="GY375" t="s">
        <v>230</v>
      </c>
      <c r="GZ375">
        <v>9208</v>
      </c>
      <c r="HA375">
        <v>4034</v>
      </c>
      <c r="HB375">
        <v>6036</v>
      </c>
      <c r="HC375" t="s">
        <v>230</v>
      </c>
      <c r="HD375">
        <v>9208</v>
      </c>
    </row>
    <row r="376" spans="1:212" x14ac:dyDescent="0.25">
      <c r="A376" t="s">
        <v>1295</v>
      </c>
      <c r="B376" t="s">
        <v>2677</v>
      </c>
      <c r="C376" t="s">
        <v>1297</v>
      </c>
      <c r="D376" t="s">
        <v>1297</v>
      </c>
      <c r="E376" t="s">
        <v>1298</v>
      </c>
      <c r="F376" t="s">
        <v>1299</v>
      </c>
      <c r="G376" t="s">
        <v>1300</v>
      </c>
      <c r="H376">
        <v>0.74546299999999999</v>
      </c>
      <c r="I376">
        <v>4.79126E-2</v>
      </c>
      <c r="J376">
        <v>5.0614600000000003</v>
      </c>
      <c r="K376">
        <v>1.8611699999999998E-2</v>
      </c>
      <c r="L376">
        <v>50.404000000000003</v>
      </c>
      <c r="M376">
        <v>8.5503999999999998</v>
      </c>
      <c r="N376">
        <v>50.404000000000003</v>
      </c>
      <c r="Z376" s="13">
        <v>0.74546299999999999</v>
      </c>
      <c r="AA376" s="16">
        <f t="shared" si="70"/>
        <v>0</v>
      </c>
      <c r="AB376" s="13">
        <f t="shared" si="71"/>
        <v>0</v>
      </c>
      <c r="AC376" s="16">
        <f t="shared" si="72"/>
        <v>0</v>
      </c>
      <c r="AD376" s="13">
        <f t="shared" si="73"/>
        <v>1</v>
      </c>
      <c r="AE376" s="16">
        <f t="shared" si="74"/>
        <v>0</v>
      </c>
      <c r="AF376" s="13">
        <f t="shared" si="74"/>
        <v>1</v>
      </c>
      <c r="AG376" s="17">
        <f t="shared" si="75"/>
        <v>1</v>
      </c>
      <c r="AH376" s="21">
        <f t="shared" si="76"/>
        <v>0</v>
      </c>
      <c r="AI376" s="22">
        <f t="shared" si="77"/>
        <v>0</v>
      </c>
      <c r="AJ376" s="21">
        <f t="shared" si="78"/>
        <v>0</v>
      </c>
      <c r="AK376" s="22">
        <f t="shared" si="79"/>
        <v>0</v>
      </c>
      <c r="AL376" s="21">
        <f t="shared" si="80"/>
        <v>0</v>
      </c>
      <c r="AM376" s="22">
        <f t="shared" si="81"/>
        <v>0</v>
      </c>
      <c r="AN376" s="23">
        <f t="shared" si="82"/>
        <v>0</v>
      </c>
      <c r="BV376">
        <v>5.0614600000000003</v>
      </c>
      <c r="BW376">
        <v>1.8611699999999998E-2</v>
      </c>
      <c r="BX376">
        <v>50.404000000000003</v>
      </c>
      <c r="BZ376">
        <v>3</v>
      </c>
      <c r="CA376" t="s">
        <v>2509</v>
      </c>
      <c r="CB376" t="s">
        <v>2678</v>
      </c>
      <c r="CC376" t="s">
        <v>2679</v>
      </c>
      <c r="CD376" t="s">
        <v>1483</v>
      </c>
      <c r="CE376" t="s">
        <v>1303</v>
      </c>
      <c r="CF376" t="s">
        <v>1304</v>
      </c>
      <c r="CG376">
        <v>6</v>
      </c>
      <c r="CH376">
        <v>3</v>
      </c>
      <c r="CI376">
        <v>-2.0489999999999999</v>
      </c>
      <c r="CJ376">
        <v>0</v>
      </c>
      <c r="CK376">
        <v>0</v>
      </c>
      <c r="CL376">
        <v>0</v>
      </c>
      <c r="CM376">
        <v>0</v>
      </c>
      <c r="CN376" t="s">
        <v>210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 t="s">
        <v>210</v>
      </c>
      <c r="DB376" t="s">
        <v>210</v>
      </c>
      <c r="DC376" t="s">
        <v>210</v>
      </c>
      <c r="DD376" t="s">
        <v>210</v>
      </c>
      <c r="DE376" t="s">
        <v>210</v>
      </c>
      <c r="DF376" t="s">
        <v>210</v>
      </c>
      <c r="DG376" t="s">
        <v>210</v>
      </c>
      <c r="DH376" t="s">
        <v>210</v>
      </c>
      <c r="DI376" t="s">
        <v>210</v>
      </c>
      <c r="DJ376" t="s">
        <v>210</v>
      </c>
      <c r="DK376" t="s">
        <v>210</v>
      </c>
      <c r="DL376" t="s">
        <v>210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GK376">
        <v>378</v>
      </c>
      <c r="GL376">
        <v>282</v>
      </c>
      <c r="GM376">
        <v>39</v>
      </c>
      <c r="GN376">
        <v>39</v>
      </c>
      <c r="GO376">
        <v>706</v>
      </c>
      <c r="GP376">
        <v>728</v>
      </c>
      <c r="GQ376">
        <v>3960</v>
      </c>
      <c r="GR376">
        <v>5961</v>
      </c>
      <c r="GS376">
        <v>3960</v>
      </c>
      <c r="GT376">
        <v>5961</v>
      </c>
      <c r="GU376" t="s">
        <v>230</v>
      </c>
      <c r="GV376">
        <v>7690</v>
      </c>
      <c r="GW376">
        <v>3960</v>
      </c>
      <c r="GX376">
        <v>5961</v>
      </c>
      <c r="GY376" t="s">
        <v>230</v>
      </c>
      <c r="GZ376">
        <v>7690</v>
      </c>
      <c r="HA376">
        <v>3960</v>
      </c>
      <c r="HB376">
        <v>5961</v>
      </c>
      <c r="HC376" t="s">
        <v>230</v>
      </c>
      <c r="HD376">
        <v>7690</v>
      </c>
    </row>
    <row r="377" spans="1:212" x14ac:dyDescent="0.25">
      <c r="A377" t="s">
        <v>2680</v>
      </c>
      <c r="B377" t="s">
        <v>2681</v>
      </c>
      <c r="C377" t="s">
        <v>2682</v>
      </c>
      <c r="D377" t="s">
        <v>2682</v>
      </c>
      <c r="E377" t="s">
        <v>2683</v>
      </c>
      <c r="F377" t="s">
        <v>2684</v>
      </c>
      <c r="G377" t="s">
        <v>2685</v>
      </c>
      <c r="H377">
        <v>0.99302100000000004</v>
      </c>
      <c r="I377">
        <v>7.4443100000000004E-4</v>
      </c>
      <c r="J377">
        <v>22.1433</v>
      </c>
      <c r="K377">
        <v>1.7671599999999999E-2</v>
      </c>
      <c r="L377">
        <v>47.854999999999997</v>
      </c>
      <c r="M377">
        <v>7.8933999999999997</v>
      </c>
      <c r="N377">
        <v>47.854999999999997</v>
      </c>
      <c r="T377" s="9">
        <v>0.99302100000000004</v>
      </c>
      <c r="AA377" s="16">
        <f t="shared" si="70"/>
        <v>0</v>
      </c>
      <c r="AB377" s="13">
        <f t="shared" si="71"/>
        <v>1</v>
      </c>
      <c r="AC377" s="16">
        <f t="shared" si="72"/>
        <v>0</v>
      </c>
      <c r="AD377" s="13">
        <f t="shared" si="73"/>
        <v>0</v>
      </c>
      <c r="AE377" s="16">
        <f t="shared" si="74"/>
        <v>0</v>
      </c>
      <c r="AF377" s="13">
        <f t="shared" si="74"/>
        <v>1</v>
      </c>
      <c r="AG377" s="17">
        <f t="shared" si="75"/>
        <v>1</v>
      </c>
      <c r="AH377" s="21">
        <f t="shared" si="76"/>
        <v>0</v>
      </c>
      <c r="AI377" s="22">
        <f t="shared" si="77"/>
        <v>0</v>
      </c>
      <c r="AJ377" s="21">
        <f t="shared" si="78"/>
        <v>0</v>
      </c>
      <c r="AK377" s="22">
        <f t="shared" si="79"/>
        <v>0</v>
      </c>
      <c r="AL377" s="21">
        <f t="shared" si="80"/>
        <v>0</v>
      </c>
      <c r="AM377" s="22">
        <f t="shared" si="81"/>
        <v>0</v>
      </c>
      <c r="AN377" s="23">
        <f t="shared" si="82"/>
        <v>0</v>
      </c>
      <c r="BD377">
        <v>22.1433</v>
      </c>
      <c r="BE377">
        <v>1.7671599999999999E-2</v>
      </c>
      <c r="BF377">
        <v>47.854999999999997</v>
      </c>
      <c r="BZ377">
        <v>1</v>
      </c>
      <c r="CA377" t="s">
        <v>2509</v>
      </c>
      <c r="CB377" t="s">
        <v>2686</v>
      </c>
      <c r="CC377" t="s">
        <v>1322</v>
      </c>
      <c r="CD377" t="s">
        <v>316</v>
      </c>
      <c r="CE377" t="s">
        <v>2687</v>
      </c>
      <c r="CF377" t="s">
        <v>2688</v>
      </c>
      <c r="CG377">
        <v>3</v>
      </c>
      <c r="CH377">
        <v>3</v>
      </c>
      <c r="CI377">
        <v>1.9923999999999999</v>
      </c>
      <c r="CJ377">
        <v>30903000</v>
      </c>
      <c r="CK377">
        <v>30903000</v>
      </c>
      <c r="CL377">
        <v>0</v>
      </c>
      <c r="CM377">
        <v>0</v>
      </c>
      <c r="CN377" t="s">
        <v>210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30903000</v>
      </c>
      <c r="CX377">
        <v>0</v>
      </c>
      <c r="CY377">
        <v>0</v>
      </c>
      <c r="CZ377">
        <v>0</v>
      </c>
      <c r="DA377" t="s">
        <v>210</v>
      </c>
      <c r="DB377" t="s">
        <v>210</v>
      </c>
      <c r="DC377" t="s">
        <v>210</v>
      </c>
      <c r="DD377" t="s">
        <v>210</v>
      </c>
      <c r="DE377" t="s">
        <v>210</v>
      </c>
      <c r="DF377" t="s">
        <v>210</v>
      </c>
      <c r="DG377" t="s">
        <v>210</v>
      </c>
      <c r="DH377" t="s">
        <v>210</v>
      </c>
      <c r="DI377" t="s">
        <v>210</v>
      </c>
      <c r="DJ377" t="s">
        <v>210</v>
      </c>
      <c r="DK377" t="s">
        <v>210</v>
      </c>
      <c r="DL377" t="s">
        <v>210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30903000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GK377">
        <v>379</v>
      </c>
      <c r="GL377">
        <v>314</v>
      </c>
      <c r="GM377">
        <v>118</v>
      </c>
      <c r="GN377">
        <v>118</v>
      </c>
      <c r="GO377">
        <v>558</v>
      </c>
      <c r="GP377">
        <v>575</v>
      </c>
      <c r="GQ377">
        <v>2646</v>
      </c>
      <c r="GR377">
        <v>4135</v>
      </c>
      <c r="GS377">
        <v>2646</v>
      </c>
      <c r="GT377">
        <v>4135</v>
      </c>
      <c r="GU377" t="s">
        <v>340</v>
      </c>
      <c r="GV377">
        <v>8839</v>
      </c>
      <c r="GW377">
        <v>2646</v>
      </c>
      <c r="GX377">
        <v>4135</v>
      </c>
      <c r="GY377" t="s">
        <v>340</v>
      </c>
      <c r="GZ377">
        <v>8839</v>
      </c>
      <c r="HA377">
        <v>2646</v>
      </c>
      <c r="HB377">
        <v>4135</v>
      </c>
      <c r="HC377" t="s">
        <v>340</v>
      </c>
      <c r="HD377">
        <v>8839</v>
      </c>
    </row>
    <row r="378" spans="1:212" x14ac:dyDescent="0.25">
      <c r="A378" t="s">
        <v>2252</v>
      </c>
      <c r="B378">
        <v>69</v>
      </c>
      <c r="C378" t="s">
        <v>2252</v>
      </c>
      <c r="D378" t="s">
        <v>2252</v>
      </c>
      <c r="E378" t="s">
        <v>2253</v>
      </c>
      <c r="F378" t="s">
        <v>2254</v>
      </c>
      <c r="G378" t="s">
        <v>2255</v>
      </c>
      <c r="H378">
        <v>1</v>
      </c>
      <c r="I378" s="1">
        <v>1.49729E-10</v>
      </c>
      <c r="J378">
        <v>84.165300000000002</v>
      </c>
      <c r="K378">
        <v>9.3127799999999997E-3</v>
      </c>
      <c r="L378">
        <v>100.09</v>
      </c>
      <c r="M378">
        <v>12.372999999999999</v>
      </c>
      <c r="N378">
        <v>100.09</v>
      </c>
      <c r="T378" s="9">
        <v>1</v>
      </c>
      <c r="AA378" s="16">
        <f t="shared" si="70"/>
        <v>0</v>
      </c>
      <c r="AB378" s="13">
        <f t="shared" si="71"/>
        <v>1</v>
      </c>
      <c r="AC378" s="16">
        <f t="shared" si="72"/>
        <v>0</v>
      </c>
      <c r="AD378" s="13">
        <f t="shared" si="73"/>
        <v>0</v>
      </c>
      <c r="AE378" s="16">
        <f t="shared" si="74"/>
        <v>0</v>
      </c>
      <c r="AF378" s="13">
        <f t="shared" si="74"/>
        <v>1</v>
      </c>
      <c r="AG378" s="17">
        <f t="shared" si="75"/>
        <v>1</v>
      </c>
      <c r="AH378" s="21">
        <f t="shared" si="76"/>
        <v>0</v>
      </c>
      <c r="AI378" s="22">
        <f t="shared" si="77"/>
        <v>0</v>
      </c>
      <c r="AJ378" s="21">
        <f t="shared" si="78"/>
        <v>0</v>
      </c>
      <c r="AK378" s="22">
        <f t="shared" si="79"/>
        <v>0</v>
      </c>
      <c r="AL378" s="21">
        <f t="shared" si="80"/>
        <v>0</v>
      </c>
      <c r="AM378" s="22">
        <f t="shared" si="81"/>
        <v>0</v>
      </c>
      <c r="AN378" s="23">
        <f t="shared" si="82"/>
        <v>0</v>
      </c>
      <c r="BD378">
        <v>84.165300000000002</v>
      </c>
      <c r="BE378">
        <v>9.3127799999999997E-3</v>
      </c>
      <c r="BF378">
        <v>100.09</v>
      </c>
      <c r="BZ378">
        <v>2</v>
      </c>
      <c r="CA378" t="s">
        <v>2509</v>
      </c>
      <c r="CB378" t="s">
        <v>2689</v>
      </c>
      <c r="CC378" t="s">
        <v>2690</v>
      </c>
      <c r="CD378" t="s">
        <v>2691</v>
      </c>
      <c r="CE378" t="s">
        <v>2259</v>
      </c>
      <c r="CF378" t="s">
        <v>2260</v>
      </c>
      <c r="CG378">
        <v>2</v>
      </c>
      <c r="CH378">
        <v>2</v>
      </c>
      <c r="CI378">
        <v>-3.6223999999999998</v>
      </c>
      <c r="CJ378">
        <v>3884300</v>
      </c>
      <c r="CK378">
        <v>0</v>
      </c>
      <c r="CL378">
        <v>3884300</v>
      </c>
      <c r="CM378">
        <v>0</v>
      </c>
      <c r="CN378" t="s">
        <v>210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3884300</v>
      </c>
      <c r="CX378">
        <v>0</v>
      </c>
      <c r="CY378">
        <v>0</v>
      </c>
      <c r="CZ378">
        <v>0</v>
      </c>
      <c r="DA378" t="s">
        <v>210</v>
      </c>
      <c r="DB378" t="s">
        <v>210</v>
      </c>
      <c r="DC378" t="s">
        <v>210</v>
      </c>
      <c r="DD378" t="s">
        <v>210</v>
      </c>
      <c r="DE378" t="s">
        <v>210</v>
      </c>
      <c r="DF378" t="s">
        <v>210</v>
      </c>
      <c r="DG378" t="s">
        <v>210</v>
      </c>
      <c r="DH378" t="s">
        <v>210</v>
      </c>
      <c r="DI378" t="s">
        <v>210</v>
      </c>
      <c r="DJ378" t="s">
        <v>210</v>
      </c>
      <c r="DK378" t="s">
        <v>210</v>
      </c>
      <c r="DL378" t="s">
        <v>210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3884300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GK378">
        <v>380</v>
      </c>
      <c r="GL378">
        <v>317</v>
      </c>
      <c r="GM378">
        <v>69</v>
      </c>
      <c r="GN378">
        <v>69</v>
      </c>
      <c r="GO378">
        <v>139</v>
      </c>
      <c r="GP378">
        <v>144</v>
      </c>
      <c r="GQ378">
        <v>350</v>
      </c>
      <c r="GR378">
        <v>390</v>
      </c>
      <c r="GS378">
        <v>350</v>
      </c>
      <c r="GT378">
        <v>390</v>
      </c>
      <c r="GU378" t="s">
        <v>340</v>
      </c>
      <c r="GV378">
        <v>9025</v>
      </c>
      <c r="GW378">
        <v>350</v>
      </c>
      <c r="GX378">
        <v>390</v>
      </c>
      <c r="GY378" t="s">
        <v>340</v>
      </c>
      <c r="GZ378">
        <v>9025</v>
      </c>
      <c r="HA378">
        <v>350</v>
      </c>
      <c r="HB378">
        <v>390</v>
      </c>
      <c r="HC378" t="s">
        <v>340</v>
      </c>
      <c r="HD378">
        <v>9025</v>
      </c>
    </row>
    <row r="379" spans="1:212" x14ac:dyDescent="0.25">
      <c r="A379" t="s">
        <v>2692</v>
      </c>
      <c r="B379" t="s">
        <v>2693</v>
      </c>
      <c r="C379" t="s">
        <v>2694</v>
      </c>
      <c r="D379" t="s">
        <v>2694</v>
      </c>
      <c r="E379" t="s">
        <v>2695</v>
      </c>
      <c r="F379" t="s">
        <v>2696</v>
      </c>
      <c r="G379" t="s">
        <v>2697</v>
      </c>
      <c r="H379">
        <v>1</v>
      </c>
      <c r="I379">
        <v>0</v>
      </c>
      <c r="J379">
        <v>46.021000000000001</v>
      </c>
      <c r="K379">
        <v>2.5790700000000001E-3</v>
      </c>
      <c r="L379">
        <v>93.262</v>
      </c>
      <c r="M379">
        <v>69.106999999999999</v>
      </c>
      <c r="N379">
        <v>93.262</v>
      </c>
      <c r="P379" s="7">
        <v>1</v>
      </c>
      <c r="X379" s="13">
        <v>1</v>
      </c>
      <c r="Y379" s="13">
        <v>1</v>
      </c>
      <c r="AA379" s="16">
        <f t="shared" si="70"/>
        <v>1</v>
      </c>
      <c r="AB379" s="13">
        <f t="shared" si="71"/>
        <v>0</v>
      </c>
      <c r="AC379" s="16">
        <f t="shared" si="72"/>
        <v>0</v>
      </c>
      <c r="AD379" s="13">
        <f t="shared" si="73"/>
        <v>2</v>
      </c>
      <c r="AE379" s="16">
        <f t="shared" si="74"/>
        <v>1</v>
      </c>
      <c r="AF379" s="13">
        <f t="shared" si="74"/>
        <v>2</v>
      </c>
      <c r="AG379" s="17">
        <f t="shared" si="75"/>
        <v>3</v>
      </c>
      <c r="AH379" s="21">
        <f t="shared" si="76"/>
        <v>1</v>
      </c>
      <c r="AI379" s="22">
        <f t="shared" si="77"/>
        <v>0</v>
      </c>
      <c r="AJ379" s="21">
        <f t="shared" si="78"/>
        <v>0</v>
      </c>
      <c r="AK379" s="22">
        <f t="shared" si="79"/>
        <v>2</v>
      </c>
      <c r="AL379" s="21">
        <f t="shared" si="80"/>
        <v>1</v>
      </c>
      <c r="AM379" s="22">
        <f t="shared" si="81"/>
        <v>2</v>
      </c>
      <c r="AN379" s="23">
        <f t="shared" si="82"/>
        <v>3</v>
      </c>
      <c r="AR379">
        <v>46.021000000000001</v>
      </c>
      <c r="AS379">
        <v>2.5790700000000001E-3</v>
      </c>
      <c r="AT379">
        <v>93.262</v>
      </c>
      <c r="BP379">
        <v>14.986499999999999</v>
      </c>
      <c r="BQ379">
        <v>1.55926E-2</v>
      </c>
      <c r="BR379">
        <v>49.298000000000002</v>
      </c>
      <c r="BS379">
        <v>46.021000000000001</v>
      </c>
      <c r="BT379">
        <v>2.5790700000000001E-3</v>
      </c>
      <c r="BU379">
        <v>93.262</v>
      </c>
      <c r="BZ379">
        <v>1</v>
      </c>
      <c r="CA379" t="s">
        <v>2509</v>
      </c>
      <c r="CB379" t="s">
        <v>2698</v>
      </c>
      <c r="CC379" t="s">
        <v>391</v>
      </c>
      <c r="CD379" t="s">
        <v>239</v>
      </c>
      <c r="CE379" t="s">
        <v>2699</v>
      </c>
      <c r="CF379" t="s">
        <v>2700</v>
      </c>
      <c r="CG379">
        <v>6</v>
      </c>
      <c r="CH379">
        <v>2</v>
      </c>
      <c r="CI379">
        <v>3.8546999999999998</v>
      </c>
      <c r="CJ379">
        <v>85977000</v>
      </c>
      <c r="CK379">
        <v>85977000</v>
      </c>
      <c r="CL379">
        <v>0</v>
      </c>
      <c r="CM379">
        <v>0</v>
      </c>
      <c r="CN379" t="s">
        <v>210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85977000</v>
      </c>
      <c r="CY379">
        <v>0</v>
      </c>
      <c r="CZ379">
        <v>0</v>
      </c>
      <c r="DA379" t="s">
        <v>210</v>
      </c>
      <c r="DB379" t="s">
        <v>210</v>
      </c>
      <c r="DC379" t="s">
        <v>210</v>
      </c>
      <c r="DD379" t="s">
        <v>210</v>
      </c>
      <c r="DE379" t="s">
        <v>210</v>
      </c>
      <c r="DF379" t="s">
        <v>210</v>
      </c>
      <c r="DG379" t="s">
        <v>210</v>
      </c>
      <c r="DH379" t="s">
        <v>210</v>
      </c>
      <c r="DI379" t="s">
        <v>210</v>
      </c>
      <c r="DJ379" t="s">
        <v>210</v>
      </c>
      <c r="DK379" t="s">
        <v>210</v>
      </c>
      <c r="DL379" t="s">
        <v>210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85977000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GK379">
        <v>381</v>
      </c>
      <c r="GL379">
        <v>325</v>
      </c>
      <c r="GM379">
        <v>171</v>
      </c>
      <c r="GN379">
        <v>171</v>
      </c>
      <c r="GO379">
        <v>408</v>
      </c>
      <c r="GP379">
        <v>425</v>
      </c>
      <c r="GQ379" t="s">
        <v>2701</v>
      </c>
      <c r="GR379" t="s">
        <v>2702</v>
      </c>
      <c r="GS379">
        <v>2379</v>
      </c>
      <c r="GT379">
        <v>3854</v>
      </c>
      <c r="GU379" t="s">
        <v>1153</v>
      </c>
      <c r="GV379">
        <v>8146</v>
      </c>
      <c r="GW379">
        <v>2379</v>
      </c>
      <c r="GX379">
        <v>3854</v>
      </c>
      <c r="GY379" t="s">
        <v>1153</v>
      </c>
      <c r="GZ379">
        <v>8146</v>
      </c>
      <c r="HA379">
        <v>2379</v>
      </c>
      <c r="HB379">
        <v>3854</v>
      </c>
      <c r="HC379" t="s">
        <v>1153</v>
      </c>
      <c r="HD379">
        <v>8146</v>
      </c>
    </row>
    <row r="380" spans="1:212" x14ac:dyDescent="0.25">
      <c r="A380" t="s">
        <v>2703</v>
      </c>
      <c r="B380" t="s">
        <v>2704</v>
      </c>
      <c r="C380" t="s">
        <v>2705</v>
      </c>
      <c r="D380" t="s">
        <v>2705</v>
      </c>
      <c r="E380" t="s">
        <v>2706</v>
      </c>
      <c r="F380" t="s">
        <v>2707</v>
      </c>
      <c r="G380" t="s">
        <v>2708</v>
      </c>
      <c r="H380">
        <v>0.97633499999999995</v>
      </c>
      <c r="I380">
        <v>3.49614E-3</v>
      </c>
      <c r="J380">
        <v>16.308800000000002</v>
      </c>
      <c r="K380">
        <v>1.6974400000000001E-2</v>
      </c>
      <c r="L380">
        <v>85.256</v>
      </c>
      <c r="M380">
        <v>18.966999999999999</v>
      </c>
      <c r="N380">
        <v>85.256</v>
      </c>
      <c r="Z380" s="13">
        <v>0.97633499999999995</v>
      </c>
      <c r="AA380" s="16">
        <f t="shared" si="70"/>
        <v>0</v>
      </c>
      <c r="AB380" s="13">
        <f t="shared" si="71"/>
        <v>0</v>
      </c>
      <c r="AC380" s="16">
        <f t="shared" si="72"/>
        <v>0</v>
      </c>
      <c r="AD380" s="13">
        <f t="shared" si="73"/>
        <v>1</v>
      </c>
      <c r="AE380" s="16">
        <f t="shared" si="74"/>
        <v>0</v>
      </c>
      <c r="AF380" s="13">
        <f t="shared" si="74"/>
        <v>1</v>
      </c>
      <c r="AG380" s="17">
        <f t="shared" si="75"/>
        <v>1</v>
      </c>
      <c r="AH380" s="21">
        <f t="shared" si="76"/>
        <v>0</v>
      </c>
      <c r="AI380" s="22">
        <f t="shared" si="77"/>
        <v>0</v>
      </c>
      <c r="AJ380" s="21">
        <f t="shared" si="78"/>
        <v>0</v>
      </c>
      <c r="AK380" s="22">
        <f t="shared" si="79"/>
        <v>0</v>
      </c>
      <c r="AL380" s="21">
        <f t="shared" si="80"/>
        <v>0</v>
      </c>
      <c r="AM380" s="22">
        <f t="shared" si="81"/>
        <v>0</v>
      </c>
      <c r="AN380" s="23">
        <f t="shared" si="82"/>
        <v>0</v>
      </c>
      <c r="BV380">
        <v>16.308800000000002</v>
      </c>
      <c r="BW380">
        <v>1.6974400000000001E-2</v>
      </c>
      <c r="BX380">
        <v>85.256</v>
      </c>
      <c r="BZ380">
        <v>1</v>
      </c>
      <c r="CA380" t="s">
        <v>2509</v>
      </c>
      <c r="CB380" t="s">
        <v>2709</v>
      </c>
      <c r="CC380" t="s">
        <v>2710</v>
      </c>
      <c r="CD380" t="s">
        <v>620</v>
      </c>
      <c r="CE380" t="s">
        <v>2711</v>
      </c>
      <c r="CF380" t="s">
        <v>2712</v>
      </c>
      <c r="CG380">
        <v>7</v>
      </c>
      <c r="CH380">
        <v>2</v>
      </c>
      <c r="CI380">
        <v>4.2492999999999999</v>
      </c>
      <c r="CJ380">
        <v>93273</v>
      </c>
      <c r="CK380">
        <v>93273</v>
      </c>
      <c r="CL380">
        <v>0</v>
      </c>
      <c r="CM380">
        <v>0</v>
      </c>
      <c r="CN380" t="s">
        <v>210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93273</v>
      </c>
      <c r="DA380" t="s">
        <v>210</v>
      </c>
      <c r="DB380" t="s">
        <v>210</v>
      </c>
      <c r="DC380" t="s">
        <v>210</v>
      </c>
      <c r="DD380" t="s">
        <v>210</v>
      </c>
      <c r="DE380" t="s">
        <v>210</v>
      </c>
      <c r="DF380" t="s">
        <v>210</v>
      </c>
      <c r="DG380" t="s">
        <v>210</v>
      </c>
      <c r="DH380" t="s">
        <v>210</v>
      </c>
      <c r="DI380" t="s">
        <v>210</v>
      </c>
      <c r="DJ380" t="s">
        <v>210</v>
      </c>
      <c r="DK380" t="s">
        <v>210</v>
      </c>
      <c r="DL380" t="s">
        <v>210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93273</v>
      </c>
      <c r="EU380">
        <v>0</v>
      </c>
      <c r="EV380">
        <v>0</v>
      </c>
      <c r="GK380">
        <v>382</v>
      </c>
      <c r="GL380">
        <v>348</v>
      </c>
      <c r="GM380">
        <v>48</v>
      </c>
      <c r="GN380">
        <v>48</v>
      </c>
      <c r="GO380">
        <v>736</v>
      </c>
      <c r="GP380">
        <v>759</v>
      </c>
      <c r="GQ380">
        <v>4030</v>
      </c>
      <c r="GR380">
        <v>6032</v>
      </c>
      <c r="GS380">
        <v>4030</v>
      </c>
      <c r="GT380">
        <v>6032</v>
      </c>
      <c r="GU380" t="s">
        <v>230</v>
      </c>
      <c r="GV380">
        <v>12739</v>
      </c>
      <c r="GW380">
        <v>4030</v>
      </c>
      <c r="GX380">
        <v>6032</v>
      </c>
      <c r="GY380" t="s">
        <v>230</v>
      </c>
      <c r="GZ380">
        <v>12739</v>
      </c>
      <c r="HA380">
        <v>4030</v>
      </c>
      <c r="HB380">
        <v>6032</v>
      </c>
      <c r="HC380" t="s">
        <v>230</v>
      </c>
      <c r="HD380">
        <v>12739</v>
      </c>
    </row>
    <row r="381" spans="1:212" x14ac:dyDescent="0.25">
      <c r="A381" t="s">
        <v>1407</v>
      </c>
      <c r="B381" t="s">
        <v>2713</v>
      </c>
      <c r="C381" t="s">
        <v>1409</v>
      </c>
      <c r="D381" t="s">
        <v>1409</v>
      </c>
      <c r="E381" t="s">
        <v>1410</v>
      </c>
      <c r="F381" t="s">
        <v>1411</v>
      </c>
      <c r="G381" t="s">
        <v>1412</v>
      </c>
      <c r="H381">
        <v>0.999996</v>
      </c>
      <c r="I381" s="1">
        <v>1.01088E-7</v>
      </c>
      <c r="J381">
        <v>53.792400000000001</v>
      </c>
      <c r="K381">
        <v>1.46912E-2</v>
      </c>
      <c r="L381">
        <v>77.323999999999998</v>
      </c>
      <c r="M381">
        <v>13.632999999999999</v>
      </c>
      <c r="N381">
        <v>77.323999999999998</v>
      </c>
      <c r="Q381" s="7">
        <v>0.999996</v>
      </c>
      <c r="AA381" s="16">
        <f t="shared" si="70"/>
        <v>1</v>
      </c>
      <c r="AB381" s="13">
        <f t="shared" si="71"/>
        <v>0</v>
      </c>
      <c r="AC381" s="16">
        <f t="shared" si="72"/>
        <v>0</v>
      </c>
      <c r="AD381" s="13">
        <f t="shared" si="73"/>
        <v>0</v>
      </c>
      <c r="AE381" s="16">
        <f t="shared" si="74"/>
        <v>1</v>
      </c>
      <c r="AF381" s="13">
        <f t="shared" si="74"/>
        <v>0</v>
      </c>
      <c r="AG381" s="17">
        <f t="shared" si="75"/>
        <v>1</v>
      </c>
      <c r="AH381" s="21">
        <f t="shared" si="76"/>
        <v>0</v>
      </c>
      <c r="AI381" s="22">
        <f t="shared" si="77"/>
        <v>0</v>
      </c>
      <c r="AJ381" s="21">
        <f t="shared" si="78"/>
        <v>0</v>
      </c>
      <c r="AK381" s="22">
        <f t="shared" si="79"/>
        <v>0</v>
      </c>
      <c r="AL381" s="21">
        <f t="shared" si="80"/>
        <v>0</v>
      </c>
      <c r="AM381" s="22">
        <f t="shared" si="81"/>
        <v>0</v>
      </c>
      <c r="AN381" s="23">
        <f t="shared" si="82"/>
        <v>0</v>
      </c>
      <c r="AU381">
        <v>53.792400000000001</v>
      </c>
      <c r="AV381">
        <v>1.46912E-2</v>
      </c>
      <c r="AW381">
        <v>77.323999999999998</v>
      </c>
      <c r="BZ381">
        <v>2</v>
      </c>
      <c r="CA381" t="s">
        <v>2509</v>
      </c>
      <c r="CB381" t="s">
        <v>2714</v>
      </c>
      <c r="CC381" t="s">
        <v>1725</v>
      </c>
      <c r="CD381" t="s">
        <v>1191</v>
      </c>
      <c r="CE381" t="s">
        <v>1416</v>
      </c>
      <c r="CF381" t="s">
        <v>1417</v>
      </c>
      <c r="CG381">
        <v>16</v>
      </c>
      <c r="CH381">
        <v>3</v>
      </c>
      <c r="CI381">
        <v>3.6274999999999999</v>
      </c>
      <c r="CJ381">
        <v>1089400</v>
      </c>
      <c r="CK381">
        <v>0</v>
      </c>
      <c r="CL381">
        <v>1089400</v>
      </c>
      <c r="CM381">
        <v>0</v>
      </c>
      <c r="CN381" t="s">
        <v>210</v>
      </c>
      <c r="CO381">
        <v>0</v>
      </c>
      <c r="CP381">
        <v>0</v>
      </c>
      <c r="CQ381">
        <v>1089400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 t="s">
        <v>210</v>
      </c>
      <c r="DB381" t="s">
        <v>210</v>
      </c>
      <c r="DC381" t="s">
        <v>210</v>
      </c>
      <c r="DD381" t="s">
        <v>210</v>
      </c>
      <c r="DE381" t="s">
        <v>210</v>
      </c>
      <c r="DF381" t="s">
        <v>210</v>
      </c>
      <c r="DG381" t="s">
        <v>210</v>
      </c>
      <c r="DH381" t="s">
        <v>210</v>
      </c>
      <c r="DI381" t="s">
        <v>210</v>
      </c>
      <c r="DJ381" t="s">
        <v>210</v>
      </c>
      <c r="DK381" t="s">
        <v>210</v>
      </c>
      <c r="DL381" t="s">
        <v>210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1089400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GK381">
        <v>383</v>
      </c>
      <c r="GL381">
        <v>364</v>
      </c>
      <c r="GM381">
        <v>549</v>
      </c>
      <c r="GN381">
        <v>549</v>
      </c>
      <c r="GO381">
        <v>379</v>
      </c>
      <c r="GP381">
        <v>395</v>
      </c>
      <c r="GQ381">
        <v>2170</v>
      </c>
      <c r="GR381">
        <v>3643</v>
      </c>
      <c r="GS381">
        <v>2170</v>
      </c>
      <c r="GT381">
        <v>3643</v>
      </c>
      <c r="GU381" t="s">
        <v>271</v>
      </c>
      <c r="GV381">
        <v>10303</v>
      </c>
      <c r="GW381">
        <v>2170</v>
      </c>
      <c r="GX381">
        <v>3643</v>
      </c>
      <c r="GY381" t="s">
        <v>271</v>
      </c>
      <c r="GZ381">
        <v>10303</v>
      </c>
      <c r="HA381">
        <v>2170</v>
      </c>
      <c r="HB381">
        <v>3643</v>
      </c>
      <c r="HC381" t="s">
        <v>271</v>
      </c>
      <c r="HD381">
        <v>10303</v>
      </c>
    </row>
    <row r="382" spans="1:212" x14ac:dyDescent="0.25">
      <c r="A382" t="s">
        <v>2715</v>
      </c>
      <c r="B382">
        <v>59</v>
      </c>
      <c r="C382" t="s">
        <v>2715</v>
      </c>
      <c r="D382" t="s">
        <v>2715</v>
      </c>
      <c r="G382" t="s">
        <v>2716</v>
      </c>
      <c r="H382">
        <v>0.26384000000000002</v>
      </c>
      <c r="I382">
        <v>0.23575199999999999</v>
      </c>
      <c r="J382">
        <v>1.40994</v>
      </c>
      <c r="K382">
        <v>5.89049E-3</v>
      </c>
      <c r="L382">
        <v>50.215000000000003</v>
      </c>
      <c r="M382">
        <v>32.499000000000002</v>
      </c>
      <c r="N382">
        <v>50.215000000000003</v>
      </c>
      <c r="U382" s="11">
        <v>0.26384000000000002</v>
      </c>
      <c r="AA382" s="16">
        <f t="shared" si="70"/>
        <v>0</v>
      </c>
      <c r="AB382" s="13">
        <f t="shared" si="71"/>
        <v>0</v>
      </c>
      <c r="AC382" s="16">
        <f t="shared" si="72"/>
        <v>1</v>
      </c>
      <c r="AD382" s="13">
        <f t="shared" si="73"/>
        <v>0</v>
      </c>
      <c r="AE382" s="16">
        <f t="shared" si="74"/>
        <v>1</v>
      </c>
      <c r="AF382" s="13">
        <f t="shared" si="74"/>
        <v>0</v>
      </c>
      <c r="AG382" s="17">
        <f t="shared" si="75"/>
        <v>1</v>
      </c>
      <c r="AH382" s="21">
        <f t="shared" si="76"/>
        <v>0</v>
      </c>
      <c r="AI382" s="22">
        <f t="shared" si="77"/>
        <v>0</v>
      </c>
      <c r="AJ382" s="21">
        <f t="shared" si="78"/>
        <v>1</v>
      </c>
      <c r="AK382" s="22">
        <f t="shared" si="79"/>
        <v>0</v>
      </c>
      <c r="AL382" s="21">
        <f t="shared" si="80"/>
        <v>1</v>
      </c>
      <c r="AM382" s="22">
        <f t="shared" si="81"/>
        <v>0</v>
      </c>
      <c r="AN382" s="23">
        <f t="shared" si="82"/>
        <v>1</v>
      </c>
      <c r="BG382">
        <v>1.40994</v>
      </c>
      <c r="BH382">
        <v>5.89049E-3</v>
      </c>
      <c r="BI382">
        <v>50.215000000000003</v>
      </c>
      <c r="CA382" t="s">
        <v>2509</v>
      </c>
      <c r="CB382" t="s">
        <v>2717</v>
      </c>
      <c r="CC382" t="s">
        <v>2718</v>
      </c>
      <c r="CD382" t="s">
        <v>2187</v>
      </c>
      <c r="CE382" t="s">
        <v>2719</v>
      </c>
      <c r="CF382" t="s">
        <v>2720</v>
      </c>
      <c r="CG382">
        <v>24</v>
      </c>
      <c r="CH382">
        <v>5</v>
      </c>
      <c r="CI382">
        <v>0.29082000000000002</v>
      </c>
      <c r="CJ382">
        <v>0</v>
      </c>
      <c r="CK382">
        <v>0</v>
      </c>
      <c r="CL382">
        <v>0</v>
      </c>
      <c r="CM382">
        <v>0</v>
      </c>
      <c r="CN382" t="s">
        <v>210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 t="s">
        <v>210</v>
      </c>
      <c r="DB382" t="s">
        <v>210</v>
      </c>
      <c r="DC382" t="s">
        <v>210</v>
      </c>
      <c r="DD382" t="s">
        <v>210</v>
      </c>
      <c r="DE382" t="s">
        <v>210</v>
      </c>
      <c r="DF382" t="s">
        <v>210</v>
      </c>
      <c r="DG382" t="s">
        <v>210</v>
      </c>
      <c r="DH382" t="s">
        <v>210</v>
      </c>
      <c r="DI382" t="s">
        <v>210</v>
      </c>
      <c r="DJ382" t="s">
        <v>210</v>
      </c>
      <c r="DK382" t="s">
        <v>210</v>
      </c>
      <c r="DL382" t="s">
        <v>210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GK382">
        <v>384</v>
      </c>
      <c r="GL382">
        <v>398</v>
      </c>
      <c r="GM382">
        <v>59</v>
      </c>
      <c r="GN382">
        <v>59</v>
      </c>
      <c r="GO382">
        <v>238</v>
      </c>
      <c r="GP382">
        <v>248</v>
      </c>
      <c r="GS382">
        <v>690</v>
      </c>
      <c r="GT382">
        <v>763</v>
      </c>
      <c r="GU382" t="s">
        <v>211</v>
      </c>
      <c r="GV382">
        <v>7866</v>
      </c>
      <c r="GW382">
        <v>690</v>
      </c>
      <c r="GX382">
        <v>763</v>
      </c>
      <c r="GY382" t="s">
        <v>211</v>
      </c>
      <c r="GZ382">
        <v>7866</v>
      </c>
      <c r="HA382">
        <v>690</v>
      </c>
      <c r="HB382">
        <v>763</v>
      </c>
      <c r="HC382" t="s">
        <v>211</v>
      </c>
      <c r="HD382">
        <v>7866</v>
      </c>
    </row>
    <row r="383" spans="1:212" x14ac:dyDescent="0.25">
      <c r="A383" t="s">
        <v>1578</v>
      </c>
      <c r="B383" t="s">
        <v>2721</v>
      </c>
      <c r="C383" t="s">
        <v>1580</v>
      </c>
      <c r="D383" t="s">
        <v>1580</v>
      </c>
      <c r="E383" t="s">
        <v>1581</v>
      </c>
      <c r="F383" t="s">
        <v>1582</v>
      </c>
      <c r="G383" t="s">
        <v>1583</v>
      </c>
      <c r="H383">
        <v>0.50595699999999999</v>
      </c>
      <c r="I383">
        <v>0.130694</v>
      </c>
      <c r="J383">
        <v>4.8293699999999999</v>
      </c>
      <c r="K383">
        <v>1.8031100000000001E-2</v>
      </c>
      <c r="L383">
        <v>47.499000000000002</v>
      </c>
      <c r="M383">
        <v>21.829000000000001</v>
      </c>
      <c r="N383">
        <v>47.499000000000002</v>
      </c>
      <c r="Q383" s="7">
        <v>0.50595699999999999</v>
      </c>
      <c r="AA383" s="16">
        <f t="shared" si="70"/>
        <v>1</v>
      </c>
      <c r="AB383" s="13">
        <f t="shared" si="71"/>
        <v>0</v>
      </c>
      <c r="AC383" s="16">
        <f t="shared" si="72"/>
        <v>0</v>
      </c>
      <c r="AD383" s="13">
        <f t="shared" si="73"/>
        <v>0</v>
      </c>
      <c r="AE383" s="16">
        <f t="shared" si="74"/>
        <v>1</v>
      </c>
      <c r="AF383" s="13">
        <f t="shared" si="74"/>
        <v>0</v>
      </c>
      <c r="AG383" s="17">
        <f t="shared" si="75"/>
        <v>1</v>
      </c>
      <c r="AH383" s="21">
        <f t="shared" si="76"/>
        <v>0</v>
      </c>
      <c r="AI383" s="22">
        <f t="shared" si="77"/>
        <v>0</v>
      </c>
      <c r="AJ383" s="21">
        <f t="shared" si="78"/>
        <v>0</v>
      </c>
      <c r="AK383" s="22">
        <f t="shared" si="79"/>
        <v>0</v>
      </c>
      <c r="AL383" s="21">
        <f t="shared" si="80"/>
        <v>0</v>
      </c>
      <c r="AM383" s="22">
        <f t="shared" si="81"/>
        <v>0</v>
      </c>
      <c r="AN383" s="23">
        <f t="shared" si="82"/>
        <v>0</v>
      </c>
      <c r="AU383">
        <v>4.8293699999999999</v>
      </c>
      <c r="AV383">
        <v>1.8031100000000001E-2</v>
      </c>
      <c r="AW383">
        <v>47.499000000000002</v>
      </c>
      <c r="BZ383">
        <v>3</v>
      </c>
      <c r="CA383" t="s">
        <v>2509</v>
      </c>
      <c r="CB383" t="s">
        <v>2722</v>
      </c>
      <c r="CC383" t="s">
        <v>2723</v>
      </c>
      <c r="CD383" t="s">
        <v>1576</v>
      </c>
      <c r="CE383" t="s">
        <v>1586</v>
      </c>
      <c r="CF383" t="s">
        <v>1587</v>
      </c>
      <c r="CG383">
        <v>8</v>
      </c>
      <c r="CH383">
        <v>3</v>
      </c>
      <c r="CI383">
        <v>3.4177</v>
      </c>
      <c r="CJ383">
        <v>0</v>
      </c>
      <c r="CK383">
        <v>0</v>
      </c>
      <c r="CL383">
        <v>0</v>
      </c>
      <c r="CM383">
        <v>0</v>
      </c>
      <c r="CN383" t="s">
        <v>210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 t="s">
        <v>210</v>
      </c>
      <c r="DB383" t="s">
        <v>210</v>
      </c>
      <c r="DC383" t="s">
        <v>210</v>
      </c>
      <c r="DD383" t="s">
        <v>210</v>
      </c>
      <c r="DE383" t="s">
        <v>210</v>
      </c>
      <c r="DF383" t="s">
        <v>210</v>
      </c>
      <c r="DG383" t="s">
        <v>210</v>
      </c>
      <c r="DH383" t="s">
        <v>210</v>
      </c>
      <c r="DI383" t="s">
        <v>210</v>
      </c>
      <c r="DJ383" t="s">
        <v>210</v>
      </c>
      <c r="DK383" t="s">
        <v>210</v>
      </c>
      <c r="DL383" t="s">
        <v>210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GK383">
        <v>385</v>
      </c>
      <c r="GL383">
        <v>403</v>
      </c>
      <c r="GM383">
        <v>43</v>
      </c>
      <c r="GN383">
        <v>43</v>
      </c>
      <c r="GO383">
        <v>371</v>
      </c>
      <c r="GP383">
        <v>387</v>
      </c>
      <c r="GQ383">
        <v>1950</v>
      </c>
      <c r="GR383">
        <v>3041</v>
      </c>
      <c r="GS383">
        <v>1950</v>
      </c>
      <c r="GT383">
        <v>3041</v>
      </c>
      <c r="GU383" t="s">
        <v>271</v>
      </c>
      <c r="GV383">
        <v>18670</v>
      </c>
      <c r="GW383">
        <v>1950</v>
      </c>
      <c r="GX383">
        <v>3041</v>
      </c>
      <c r="GY383" t="s">
        <v>271</v>
      </c>
      <c r="GZ383">
        <v>18670</v>
      </c>
      <c r="HA383">
        <v>1950</v>
      </c>
      <c r="HB383">
        <v>3041</v>
      </c>
      <c r="HC383" t="s">
        <v>271</v>
      </c>
      <c r="HD383">
        <v>18670</v>
      </c>
    </row>
    <row r="384" spans="1:212" x14ac:dyDescent="0.25">
      <c r="A384" t="s">
        <v>2395</v>
      </c>
      <c r="B384" t="s">
        <v>2724</v>
      </c>
      <c r="C384" t="s">
        <v>2397</v>
      </c>
      <c r="D384" t="s">
        <v>2397</v>
      </c>
      <c r="E384" t="s">
        <v>2398</v>
      </c>
      <c r="F384" t="s">
        <v>2399</v>
      </c>
      <c r="G384" t="s">
        <v>2400</v>
      </c>
      <c r="H384">
        <v>1</v>
      </c>
      <c r="I384">
        <v>0</v>
      </c>
      <c r="J384">
        <v>29.1496</v>
      </c>
      <c r="K384">
        <v>1.8910699999999999E-2</v>
      </c>
      <c r="L384">
        <v>41.652000000000001</v>
      </c>
      <c r="M384">
        <v>13.478</v>
      </c>
      <c r="N384">
        <v>41.652000000000001</v>
      </c>
      <c r="T384" s="9">
        <v>1</v>
      </c>
      <c r="AA384" s="16">
        <f t="shared" si="70"/>
        <v>0</v>
      </c>
      <c r="AB384" s="13">
        <f t="shared" si="71"/>
        <v>1</v>
      </c>
      <c r="AC384" s="16">
        <f t="shared" si="72"/>
        <v>0</v>
      </c>
      <c r="AD384" s="13">
        <f t="shared" si="73"/>
        <v>0</v>
      </c>
      <c r="AE384" s="16">
        <f t="shared" si="74"/>
        <v>0</v>
      </c>
      <c r="AF384" s="13">
        <f t="shared" si="74"/>
        <v>1</v>
      </c>
      <c r="AG384" s="17">
        <f t="shared" si="75"/>
        <v>1</v>
      </c>
      <c r="AH384" s="21">
        <f t="shared" si="76"/>
        <v>0</v>
      </c>
      <c r="AI384" s="22">
        <f t="shared" si="77"/>
        <v>0</v>
      </c>
      <c r="AJ384" s="21">
        <f t="shared" si="78"/>
        <v>0</v>
      </c>
      <c r="AK384" s="22">
        <f t="shared" si="79"/>
        <v>0</v>
      </c>
      <c r="AL384" s="21">
        <f t="shared" si="80"/>
        <v>0</v>
      </c>
      <c r="AM384" s="22">
        <f t="shared" si="81"/>
        <v>0</v>
      </c>
      <c r="AN384" s="23">
        <f t="shared" si="82"/>
        <v>0</v>
      </c>
      <c r="BD384">
        <v>29.1496</v>
      </c>
      <c r="BE384">
        <v>1.8910699999999999E-2</v>
      </c>
      <c r="BF384">
        <v>41.652000000000001</v>
      </c>
      <c r="BZ384">
        <v>2</v>
      </c>
      <c r="CA384" t="s">
        <v>2509</v>
      </c>
      <c r="CB384" t="s">
        <v>2725</v>
      </c>
      <c r="CC384" t="s">
        <v>592</v>
      </c>
      <c r="CD384" t="s">
        <v>1369</v>
      </c>
      <c r="CE384" t="s">
        <v>2402</v>
      </c>
      <c r="CF384" t="s">
        <v>2403</v>
      </c>
      <c r="CG384">
        <v>3</v>
      </c>
      <c r="CH384">
        <v>2</v>
      </c>
      <c r="CI384">
        <v>-2.8571</v>
      </c>
      <c r="CJ384">
        <v>0</v>
      </c>
      <c r="CK384">
        <v>0</v>
      </c>
      <c r="CL384">
        <v>0</v>
      </c>
      <c r="CM384">
        <v>0</v>
      </c>
      <c r="CN384" t="s">
        <v>210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 t="s">
        <v>210</v>
      </c>
      <c r="DB384" t="s">
        <v>210</v>
      </c>
      <c r="DC384" t="s">
        <v>210</v>
      </c>
      <c r="DD384" t="s">
        <v>210</v>
      </c>
      <c r="DE384" t="s">
        <v>210</v>
      </c>
      <c r="DF384" t="s">
        <v>210</v>
      </c>
      <c r="DG384" t="s">
        <v>210</v>
      </c>
      <c r="DH384" t="s">
        <v>210</v>
      </c>
      <c r="DI384" t="s">
        <v>210</v>
      </c>
      <c r="DJ384" t="s">
        <v>210</v>
      </c>
      <c r="DK384" t="s">
        <v>210</v>
      </c>
      <c r="DL384" t="s">
        <v>210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GK384">
        <v>386</v>
      </c>
      <c r="GL384">
        <v>409</v>
      </c>
      <c r="GM384">
        <v>101</v>
      </c>
      <c r="GN384">
        <v>101</v>
      </c>
      <c r="GO384">
        <v>629</v>
      </c>
      <c r="GP384">
        <v>647</v>
      </c>
      <c r="GQ384">
        <v>2770</v>
      </c>
      <c r="GR384">
        <v>4261</v>
      </c>
      <c r="GS384">
        <v>2770</v>
      </c>
      <c r="GT384">
        <v>4261</v>
      </c>
      <c r="GU384" t="s">
        <v>340</v>
      </c>
      <c r="GV384">
        <v>255</v>
      </c>
      <c r="GW384">
        <v>2770</v>
      </c>
      <c r="GX384">
        <v>4261</v>
      </c>
      <c r="GY384" t="s">
        <v>340</v>
      </c>
      <c r="GZ384">
        <v>255</v>
      </c>
      <c r="HA384">
        <v>2770</v>
      </c>
      <c r="HB384">
        <v>4261</v>
      </c>
      <c r="HC384" t="s">
        <v>340</v>
      </c>
      <c r="HD384">
        <v>255</v>
      </c>
    </row>
    <row r="385" spans="1:212" x14ac:dyDescent="0.25">
      <c r="A385" t="s">
        <v>1671</v>
      </c>
      <c r="B385">
        <v>330</v>
      </c>
      <c r="C385" t="s">
        <v>1671</v>
      </c>
      <c r="D385" t="s">
        <v>1671</v>
      </c>
      <c r="E385" t="s">
        <v>1672</v>
      </c>
      <c r="F385" t="s">
        <v>1673</v>
      </c>
      <c r="G385" t="s">
        <v>1674</v>
      </c>
      <c r="H385">
        <v>0.80921900000000002</v>
      </c>
      <c r="I385">
        <v>3.4094899999999997E-2</v>
      </c>
      <c r="J385">
        <v>10.5783</v>
      </c>
      <c r="K385">
        <v>1.10314E-2</v>
      </c>
      <c r="L385">
        <v>42.302</v>
      </c>
      <c r="M385">
        <v>24.28</v>
      </c>
      <c r="N385">
        <v>42.302</v>
      </c>
      <c r="W385" s="11">
        <v>0.80921900000000002</v>
      </c>
      <c r="AA385" s="16">
        <f t="shared" si="70"/>
        <v>0</v>
      </c>
      <c r="AB385" s="13">
        <f t="shared" si="71"/>
        <v>0</v>
      </c>
      <c r="AC385" s="16">
        <f t="shared" si="72"/>
        <v>1</v>
      </c>
      <c r="AD385" s="13">
        <f t="shared" si="73"/>
        <v>0</v>
      </c>
      <c r="AE385" s="16">
        <f t="shared" si="74"/>
        <v>1</v>
      </c>
      <c r="AF385" s="13">
        <f t="shared" si="74"/>
        <v>0</v>
      </c>
      <c r="AG385" s="17">
        <f t="shared" si="75"/>
        <v>1</v>
      </c>
      <c r="AH385" s="21">
        <f t="shared" si="76"/>
        <v>0</v>
      </c>
      <c r="AI385" s="22">
        <f t="shared" si="77"/>
        <v>0</v>
      </c>
      <c r="AJ385" s="21">
        <f t="shared" si="78"/>
        <v>0</v>
      </c>
      <c r="AK385" s="22">
        <f t="shared" si="79"/>
        <v>0</v>
      </c>
      <c r="AL385" s="21">
        <f t="shared" si="80"/>
        <v>0</v>
      </c>
      <c r="AM385" s="22">
        <f t="shared" si="81"/>
        <v>0</v>
      </c>
      <c r="AN385" s="23">
        <f t="shared" si="82"/>
        <v>0</v>
      </c>
      <c r="BM385">
        <v>10.5783</v>
      </c>
      <c r="BN385">
        <v>1.10314E-2</v>
      </c>
      <c r="BO385">
        <v>42.302</v>
      </c>
      <c r="BZ385">
        <v>2</v>
      </c>
      <c r="CA385" t="s">
        <v>2509</v>
      </c>
      <c r="CB385" t="s">
        <v>2726</v>
      </c>
      <c r="CC385" t="s">
        <v>2727</v>
      </c>
      <c r="CD385" t="s">
        <v>2728</v>
      </c>
      <c r="CE385" t="s">
        <v>1678</v>
      </c>
      <c r="CF385" t="s">
        <v>1679</v>
      </c>
      <c r="CG385">
        <v>13</v>
      </c>
      <c r="CH385">
        <v>4</v>
      </c>
      <c r="CI385">
        <v>1.6992</v>
      </c>
      <c r="CJ385">
        <v>659500</v>
      </c>
      <c r="CK385">
        <v>0</v>
      </c>
      <c r="CL385">
        <v>659500</v>
      </c>
      <c r="CM385">
        <v>0</v>
      </c>
      <c r="CN385" t="s">
        <v>210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659500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 t="s">
        <v>210</v>
      </c>
      <c r="DB385" t="s">
        <v>210</v>
      </c>
      <c r="DC385" t="s">
        <v>210</v>
      </c>
      <c r="DD385" t="s">
        <v>210</v>
      </c>
      <c r="DE385" t="s">
        <v>210</v>
      </c>
      <c r="DF385" t="s">
        <v>210</v>
      </c>
      <c r="DG385" t="s">
        <v>210</v>
      </c>
      <c r="DH385" t="s">
        <v>210</v>
      </c>
      <c r="DI385" t="s">
        <v>210</v>
      </c>
      <c r="DJ385" t="s">
        <v>210</v>
      </c>
      <c r="DK385" t="s">
        <v>210</v>
      </c>
      <c r="DL385" t="s">
        <v>210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659500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GK385">
        <v>387</v>
      </c>
      <c r="GL385">
        <v>419</v>
      </c>
      <c r="GM385">
        <v>330</v>
      </c>
      <c r="GN385">
        <v>330</v>
      </c>
      <c r="GO385">
        <v>533</v>
      </c>
      <c r="GP385">
        <v>550</v>
      </c>
      <c r="GQ385">
        <v>2602</v>
      </c>
      <c r="GR385">
        <v>4091</v>
      </c>
      <c r="GS385">
        <v>2602</v>
      </c>
      <c r="GT385">
        <v>4091</v>
      </c>
      <c r="GU385" t="s">
        <v>242</v>
      </c>
      <c r="GV385">
        <v>12115</v>
      </c>
      <c r="GW385">
        <v>2602</v>
      </c>
      <c r="GX385">
        <v>4091</v>
      </c>
      <c r="GY385" t="s">
        <v>242</v>
      </c>
      <c r="GZ385">
        <v>12115</v>
      </c>
      <c r="HA385">
        <v>2602</v>
      </c>
      <c r="HB385">
        <v>4091</v>
      </c>
      <c r="HC385" t="s">
        <v>242</v>
      </c>
      <c r="HD385">
        <v>12115</v>
      </c>
    </row>
    <row r="386" spans="1:212" x14ac:dyDescent="0.25">
      <c r="A386" t="s">
        <v>2481</v>
      </c>
      <c r="B386">
        <v>255</v>
      </c>
      <c r="C386" t="s">
        <v>2481</v>
      </c>
      <c r="D386" t="s">
        <v>2481</v>
      </c>
      <c r="E386" t="s">
        <v>2482</v>
      </c>
      <c r="F386" t="s">
        <v>2483</v>
      </c>
      <c r="G386" t="s">
        <v>2484</v>
      </c>
      <c r="H386">
        <v>0.98771200000000003</v>
      </c>
      <c r="I386">
        <v>1.51749E-3</v>
      </c>
      <c r="J386">
        <v>20.275400000000001</v>
      </c>
      <c r="K386">
        <v>9.9340100000000001E-3</v>
      </c>
      <c r="L386">
        <v>82.120999999999995</v>
      </c>
      <c r="M386">
        <v>22.138000000000002</v>
      </c>
      <c r="N386">
        <v>82.120999999999995</v>
      </c>
      <c r="T386" s="9">
        <v>0.97747399999999995</v>
      </c>
      <c r="Z386" s="13">
        <v>0.98771200000000003</v>
      </c>
      <c r="AA386" s="16">
        <f t="shared" si="70"/>
        <v>0</v>
      </c>
      <c r="AB386" s="13">
        <f t="shared" si="71"/>
        <v>1</v>
      </c>
      <c r="AC386" s="16">
        <f t="shared" si="72"/>
        <v>0</v>
      </c>
      <c r="AD386" s="13">
        <f t="shared" si="73"/>
        <v>1</v>
      </c>
      <c r="AE386" s="16">
        <f t="shared" si="74"/>
        <v>0</v>
      </c>
      <c r="AF386" s="13">
        <f t="shared" si="74"/>
        <v>2</v>
      </c>
      <c r="AG386" s="17">
        <f t="shared" si="75"/>
        <v>2</v>
      </c>
      <c r="AH386" s="21">
        <f t="shared" si="76"/>
        <v>0</v>
      </c>
      <c r="AI386" s="22">
        <f t="shared" si="77"/>
        <v>0</v>
      </c>
      <c r="AJ386" s="21">
        <f t="shared" si="78"/>
        <v>0</v>
      </c>
      <c r="AK386" s="22">
        <f t="shared" si="79"/>
        <v>0</v>
      </c>
      <c r="AL386" s="21">
        <f t="shared" si="80"/>
        <v>0</v>
      </c>
      <c r="AM386" s="22">
        <f t="shared" si="81"/>
        <v>0</v>
      </c>
      <c r="AN386" s="23">
        <f t="shared" si="82"/>
        <v>0</v>
      </c>
      <c r="BD386">
        <v>17.923100000000002</v>
      </c>
      <c r="BE386">
        <v>1.6655400000000001E-2</v>
      </c>
      <c r="BF386">
        <v>68.844999999999999</v>
      </c>
      <c r="BV386">
        <v>20.275400000000001</v>
      </c>
      <c r="BW386">
        <v>9.9340100000000001E-3</v>
      </c>
      <c r="BX386">
        <v>82.120999999999995</v>
      </c>
      <c r="BY386" t="s">
        <v>2517</v>
      </c>
      <c r="BZ386">
        <v>2</v>
      </c>
      <c r="CA386" t="s">
        <v>2509</v>
      </c>
      <c r="CB386" t="s">
        <v>2729</v>
      </c>
      <c r="CC386" t="s">
        <v>2730</v>
      </c>
      <c r="CD386" t="s">
        <v>2731</v>
      </c>
      <c r="CE386" t="s">
        <v>2487</v>
      </c>
      <c r="CF386" t="s">
        <v>2488</v>
      </c>
      <c r="CG386">
        <v>9</v>
      </c>
      <c r="CH386">
        <v>3</v>
      </c>
      <c r="CI386">
        <v>2.4872999999999998</v>
      </c>
      <c r="CJ386">
        <v>240570000</v>
      </c>
      <c r="CK386">
        <v>0</v>
      </c>
      <c r="CL386">
        <v>240570000</v>
      </c>
      <c r="CM386">
        <v>0</v>
      </c>
      <c r="CN386" t="s">
        <v>210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145490000</v>
      </c>
      <c r="CX386">
        <v>0</v>
      </c>
      <c r="CY386">
        <v>0</v>
      </c>
      <c r="CZ386">
        <v>95083000</v>
      </c>
      <c r="DA386" t="s">
        <v>210</v>
      </c>
      <c r="DB386" t="s">
        <v>210</v>
      </c>
      <c r="DC386" t="s">
        <v>210</v>
      </c>
      <c r="DD386" t="s">
        <v>210</v>
      </c>
      <c r="DE386" t="s">
        <v>210</v>
      </c>
      <c r="DF386" t="s">
        <v>210</v>
      </c>
      <c r="DG386" t="s">
        <v>210</v>
      </c>
      <c r="DH386" t="s">
        <v>210</v>
      </c>
      <c r="DI386" t="s">
        <v>210</v>
      </c>
      <c r="DJ386" t="s">
        <v>210</v>
      </c>
      <c r="DK386" t="s">
        <v>210</v>
      </c>
      <c r="DL386" t="s">
        <v>210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145490000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95083000</v>
      </c>
      <c r="EV386">
        <v>0</v>
      </c>
      <c r="GK386">
        <v>388</v>
      </c>
      <c r="GL386">
        <v>433</v>
      </c>
      <c r="GM386">
        <v>255</v>
      </c>
      <c r="GN386">
        <v>255</v>
      </c>
      <c r="GO386">
        <v>675</v>
      </c>
      <c r="GP386">
        <v>695</v>
      </c>
      <c r="GQ386" t="s">
        <v>2489</v>
      </c>
      <c r="GR386" t="s">
        <v>2490</v>
      </c>
      <c r="GS386">
        <v>3849</v>
      </c>
      <c r="GT386">
        <v>5842</v>
      </c>
      <c r="GU386" t="s">
        <v>230</v>
      </c>
      <c r="GV386">
        <v>7220</v>
      </c>
      <c r="GW386">
        <v>3849</v>
      </c>
      <c r="GX386">
        <v>5842</v>
      </c>
      <c r="GY386" t="s">
        <v>230</v>
      </c>
      <c r="GZ386">
        <v>7220</v>
      </c>
      <c r="HA386">
        <v>3849</v>
      </c>
      <c r="HB386">
        <v>5842</v>
      </c>
      <c r="HC386" t="s">
        <v>230</v>
      </c>
      <c r="HD386">
        <v>7220</v>
      </c>
    </row>
  </sheetData>
  <autoFilter ref="A1:HD386" xr:uid="{73CE6CF0-864A-4AD8-BFB9-8317D53AD0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Phospho (STY)Sites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Zhengping Yi</cp:lastModifiedBy>
  <cp:revision/>
  <dcterms:created xsi:type="dcterms:W3CDTF">2025-10-08T18:52:04Z</dcterms:created>
  <dcterms:modified xsi:type="dcterms:W3CDTF">2025-10-10T15:44:08Z</dcterms:modified>
  <cp:category/>
  <cp:contentStatus/>
</cp:coreProperties>
</file>