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eq8441_wayne_edu/Documents/10Group member/students/GRA/GRA_Shared/Yi Lab meetings/Sony/O-GlcNAc/Protein level O-GlcNAc enrichment/OIR 8 Sup 500ug and Pel 3mg/Both Phospho and HexNAc/"/>
    </mc:Choice>
  </mc:AlternateContent>
  <xr:revisionPtr revIDLastSave="18" documentId="8_{925BE5B1-EE4E-4D74-B04F-EF3F8B0461EB}" xr6:coauthVersionLast="47" xr6:coauthVersionMax="47" xr10:uidLastSave="{204CFAA1-FC62-4CC3-9629-D9BCE0126DD9}"/>
  <bookViews>
    <workbookView xWindow="-110" yWindow="-110" windowWidth="34620" windowHeight="13900" xr2:uid="{E760113D-5002-4A4D-ADA8-5FA44D955841}"/>
  </bookViews>
  <sheets>
    <sheet name="proteinGroups" sheetId="1" r:id="rId1"/>
  </sheets>
  <definedNames>
    <definedName name="_xlnm._FilterDatabase" localSheetId="0" hidden="1">proteinGroups!$A$1:$DM$430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AI430" i="1"/>
  <c r="AH430" i="1"/>
  <c r="AG430" i="1"/>
  <c r="AK430" i="1" s="1"/>
  <c r="AF430" i="1"/>
  <c r="AB430" i="1"/>
  <c r="AA430" i="1"/>
  <c r="Z430" i="1"/>
  <c r="Y430" i="1"/>
  <c r="AI429" i="1"/>
  <c r="AH429" i="1"/>
  <c r="AG429" i="1"/>
  <c r="AK429" i="1" s="1"/>
  <c r="AF429" i="1"/>
  <c r="AC429" i="1"/>
  <c r="AB429" i="1"/>
  <c r="AA429" i="1"/>
  <c r="Z429" i="1"/>
  <c r="Y429" i="1"/>
  <c r="AI428" i="1"/>
  <c r="AH428" i="1"/>
  <c r="AG428" i="1"/>
  <c r="AF428" i="1"/>
  <c r="AB428" i="1"/>
  <c r="AA428" i="1"/>
  <c r="Z428" i="1"/>
  <c r="Y428" i="1"/>
  <c r="AI427" i="1"/>
  <c r="AH427" i="1"/>
  <c r="AG427" i="1"/>
  <c r="AF427" i="1"/>
  <c r="AB427" i="1"/>
  <c r="AA427" i="1"/>
  <c r="Z427" i="1"/>
  <c r="Y427" i="1"/>
  <c r="AI426" i="1"/>
  <c r="AH426" i="1"/>
  <c r="AG426" i="1"/>
  <c r="AF426" i="1"/>
  <c r="AB426" i="1"/>
  <c r="AA426" i="1"/>
  <c r="Z426" i="1"/>
  <c r="Y426" i="1"/>
  <c r="AI425" i="1"/>
  <c r="AH425" i="1"/>
  <c r="AG425" i="1"/>
  <c r="AF425" i="1"/>
  <c r="AB425" i="1"/>
  <c r="AA425" i="1"/>
  <c r="Z425" i="1"/>
  <c r="Y425" i="1"/>
  <c r="AI424" i="1"/>
  <c r="AH424" i="1"/>
  <c r="AG424" i="1"/>
  <c r="AF424" i="1"/>
  <c r="AB424" i="1"/>
  <c r="AA424" i="1"/>
  <c r="Z424" i="1"/>
  <c r="Y424" i="1"/>
  <c r="AI423" i="1"/>
  <c r="AH423" i="1"/>
  <c r="AG423" i="1"/>
  <c r="AF423" i="1"/>
  <c r="AB423" i="1"/>
  <c r="AA423" i="1"/>
  <c r="Z423" i="1"/>
  <c r="Y423" i="1"/>
  <c r="AI422" i="1"/>
  <c r="AH422" i="1"/>
  <c r="AG422" i="1"/>
  <c r="AF422" i="1"/>
  <c r="AB422" i="1"/>
  <c r="AA422" i="1"/>
  <c r="Z422" i="1"/>
  <c r="Y422" i="1"/>
  <c r="AI421" i="1"/>
  <c r="AH421" i="1"/>
  <c r="AG421" i="1"/>
  <c r="AF421" i="1"/>
  <c r="AB421" i="1"/>
  <c r="AA421" i="1"/>
  <c r="AC421" i="1" s="1"/>
  <c r="Z421" i="1"/>
  <c r="Y421" i="1"/>
  <c r="AI420" i="1"/>
  <c r="AH420" i="1"/>
  <c r="AG420" i="1"/>
  <c r="AF420" i="1"/>
  <c r="AB420" i="1"/>
  <c r="AA420" i="1"/>
  <c r="Z420" i="1"/>
  <c r="Y420" i="1"/>
  <c r="AI419" i="1"/>
  <c r="AH419" i="1"/>
  <c r="AG419" i="1"/>
  <c r="AF419" i="1"/>
  <c r="AB419" i="1"/>
  <c r="AA419" i="1"/>
  <c r="Z419" i="1"/>
  <c r="Y419" i="1"/>
  <c r="AI418" i="1"/>
  <c r="AH418" i="1"/>
  <c r="AG418" i="1"/>
  <c r="AF418" i="1"/>
  <c r="AB418" i="1"/>
  <c r="AA418" i="1"/>
  <c r="Z418" i="1"/>
  <c r="Y418" i="1"/>
  <c r="AI417" i="1"/>
  <c r="AH417" i="1"/>
  <c r="AG417" i="1"/>
  <c r="AF417" i="1"/>
  <c r="AB417" i="1"/>
  <c r="AA417" i="1"/>
  <c r="Z417" i="1"/>
  <c r="Y417" i="1"/>
  <c r="AI416" i="1"/>
  <c r="AH416" i="1"/>
  <c r="AG416" i="1"/>
  <c r="AF416" i="1"/>
  <c r="AB416" i="1"/>
  <c r="AA416" i="1"/>
  <c r="Z416" i="1"/>
  <c r="Y416" i="1"/>
  <c r="AI415" i="1"/>
  <c r="AH415" i="1"/>
  <c r="AG415" i="1"/>
  <c r="AF415" i="1"/>
  <c r="AB415" i="1"/>
  <c r="AA415" i="1"/>
  <c r="Z415" i="1"/>
  <c r="Y415" i="1"/>
  <c r="AI414" i="1"/>
  <c r="AH414" i="1"/>
  <c r="AG414" i="1"/>
  <c r="AF414" i="1"/>
  <c r="AB414" i="1"/>
  <c r="AA414" i="1"/>
  <c r="Z414" i="1"/>
  <c r="Y414" i="1"/>
  <c r="AI413" i="1"/>
  <c r="AH413" i="1"/>
  <c r="AG413" i="1"/>
  <c r="AF413" i="1"/>
  <c r="AB413" i="1"/>
  <c r="AA413" i="1"/>
  <c r="Z413" i="1"/>
  <c r="Y413" i="1"/>
  <c r="AI412" i="1"/>
  <c r="AH412" i="1"/>
  <c r="AG412" i="1"/>
  <c r="AF412" i="1"/>
  <c r="AB412" i="1"/>
  <c r="AA412" i="1"/>
  <c r="Z412" i="1"/>
  <c r="Y412" i="1"/>
  <c r="AI411" i="1"/>
  <c r="AH411" i="1"/>
  <c r="AG411" i="1"/>
  <c r="AF411" i="1"/>
  <c r="AB411" i="1"/>
  <c r="AA411" i="1"/>
  <c r="Z411" i="1"/>
  <c r="Y411" i="1"/>
  <c r="AI410" i="1"/>
  <c r="AH410" i="1"/>
  <c r="AG410" i="1"/>
  <c r="AF410" i="1"/>
  <c r="AB410" i="1"/>
  <c r="AA410" i="1"/>
  <c r="Z410" i="1"/>
  <c r="Y410" i="1"/>
  <c r="AI409" i="1"/>
  <c r="AH409" i="1"/>
  <c r="AG409" i="1"/>
  <c r="AF409" i="1"/>
  <c r="AB409" i="1"/>
  <c r="AA409" i="1"/>
  <c r="Z409" i="1"/>
  <c r="Y409" i="1"/>
  <c r="AI408" i="1"/>
  <c r="AH408" i="1"/>
  <c r="AG408" i="1"/>
  <c r="AF408" i="1"/>
  <c r="AB408" i="1"/>
  <c r="AA408" i="1"/>
  <c r="Z408" i="1"/>
  <c r="Y408" i="1"/>
  <c r="AC408" i="1" s="1"/>
  <c r="AI407" i="1"/>
  <c r="AH407" i="1"/>
  <c r="AG407" i="1"/>
  <c r="AF407" i="1"/>
  <c r="AB407" i="1"/>
  <c r="AA407" i="1"/>
  <c r="Z407" i="1"/>
  <c r="Y407" i="1"/>
  <c r="AI406" i="1"/>
  <c r="AH406" i="1"/>
  <c r="AG406" i="1"/>
  <c r="AF406" i="1"/>
  <c r="AB406" i="1"/>
  <c r="AA406" i="1"/>
  <c r="Z406" i="1"/>
  <c r="Y406" i="1"/>
  <c r="AI405" i="1"/>
  <c r="AH405" i="1"/>
  <c r="AG405" i="1"/>
  <c r="AF405" i="1"/>
  <c r="AB405" i="1"/>
  <c r="AA405" i="1"/>
  <c r="Z405" i="1"/>
  <c r="Y405" i="1"/>
  <c r="AI404" i="1"/>
  <c r="AH404" i="1"/>
  <c r="AG404" i="1"/>
  <c r="AF404" i="1"/>
  <c r="AB404" i="1"/>
  <c r="AA404" i="1"/>
  <c r="Z404" i="1"/>
  <c r="Y404" i="1"/>
  <c r="AC404" i="1" s="1"/>
  <c r="AI403" i="1"/>
  <c r="AH403" i="1"/>
  <c r="AG403" i="1"/>
  <c r="AF403" i="1"/>
  <c r="AB403" i="1"/>
  <c r="AA403" i="1"/>
  <c r="Z403" i="1"/>
  <c r="Y403" i="1"/>
  <c r="AI402" i="1"/>
  <c r="AH402" i="1"/>
  <c r="AG402" i="1"/>
  <c r="AF402" i="1"/>
  <c r="AB402" i="1"/>
  <c r="AA402" i="1"/>
  <c r="Z402" i="1"/>
  <c r="Y402" i="1"/>
  <c r="AC402" i="1" s="1"/>
  <c r="AI401" i="1"/>
  <c r="AH401" i="1"/>
  <c r="AG401" i="1"/>
  <c r="AF401" i="1"/>
  <c r="AB401" i="1"/>
  <c r="AA401" i="1"/>
  <c r="AC401" i="1" s="1"/>
  <c r="Z401" i="1"/>
  <c r="Y401" i="1"/>
  <c r="AI400" i="1"/>
  <c r="AH400" i="1"/>
  <c r="AG400" i="1"/>
  <c r="AF400" i="1"/>
  <c r="AB400" i="1"/>
  <c r="AA400" i="1"/>
  <c r="Z400" i="1"/>
  <c r="Y400" i="1"/>
  <c r="AC400" i="1" s="1"/>
  <c r="AI399" i="1"/>
  <c r="AH399" i="1"/>
  <c r="AG399" i="1"/>
  <c r="AF399" i="1"/>
  <c r="AB399" i="1"/>
  <c r="AA399" i="1"/>
  <c r="Z399" i="1"/>
  <c r="Y399" i="1"/>
  <c r="AI398" i="1"/>
  <c r="AH398" i="1"/>
  <c r="AG398" i="1"/>
  <c r="AF398" i="1"/>
  <c r="AB398" i="1"/>
  <c r="AA398" i="1"/>
  <c r="Z398" i="1"/>
  <c r="Y398" i="1"/>
  <c r="AI397" i="1"/>
  <c r="AH397" i="1"/>
  <c r="AG397" i="1"/>
  <c r="AF397" i="1"/>
  <c r="AB397" i="1"/>
  <c r="AA397" i="1"/>
  <c r="Z397" i="1"/>
  <c r="Y397" i="1"/>
  <c r="AI396" i="1"/>
  <c r="AH396" i="1"/>
  <c r="AG396" i="1"/>
  <c r="AF396" i="1"/>
  <c r="AB396" i="1"/>
  <c r="AA396" i="1"/>
  <c r="Z396" i="1"/>
  <c r="Y396" i="1"/>
  <c r="AI395" i="1"/>
  <c r="AH395" i="1"/>
  <c r="AG395" i="1"/>
  <c r="AF395" i="1"/>
  <c r="AB395" i="1"/>
  <c r="AA395" i="1"/>
  <c r="Z395" i="1"/>
  <c r="Y395" i="1"/>
  <c r="AI394" i="1"/>
  <c r="AH394" i="1"/>
  <c r="AG394" i="1"/>
  <c r="AF394" i="1"/>
  <c r="AB394" i="1"/>
  <c r="AA394" i="1"/>
  <c r="Z394" i="1"/>
  <c r="Y394" i="1"/>
  <c r="AI393" i="1"/>
  <c r="AH393" i="1"/>
  <c r="AG393" i="1"/>
  <c r="AF393" i="1"/>
  <c r="AB393" i="1"/>
  <c r="AA393" i="1"/>
  <c r="Z393" i="1"/>
  <c r="Y393" i="1"/>
  <c r="AI392" i="1"/>
  <c r="AH392" i="1"/>
  <c r="AG392" i="1"/>
  <c r="AF392" i="1"/>
  <c r="AB392" i="1"/>
  <c r="AA392" i="1"/>
  <c r="Z392" i="1"/>
  <c r="Y392" i="1"/>
  <c r="AI391" i="1"/>
  <c r="AH391" i="1"/>
  <c r="AG391" i="1"/>
  <c r="AF391" i="1"/>
  <c r="AB391" i="1"/>
  <c r="AA391" i="1"/>
  <c r="Z391" i="1"/>
  <c r="Y391" i="1"/>
  <c r="AI390" i="1"/>
  <c r="AH390" i="1"/>
  <c r="AG390" i="1"/>
  <c r="AF390" i="1"/>
  <c r="AB390" i="1"/>
  <c r="AA390" i="1"/>
  <c r="Z390" i="1"/>
  <c r="Y390" i="1"/>
  <c r="AI389" i="1"/>
  <c r="AH389" i="1"/>
  <c r="AG389" i="1"/>
  <c r="AF389" i="1"/>
  <c r="AB389" i="1"/>
  <c r="AA389" i="1"/>
  <c r="Z389" i="1"/>
  <c r="Y389" i="1"/>
  <c r="AI388" i="1"/>
  <c r="AH388" i="1"/>
  <c r="AG388" i="1"/>
  <c r="AF388" i="1"/>
  <c r="AB388" i="1"/>
  <c r="AA388" i="1"/>
  <c r="Z388" i="1"/>
  <c r="Y388" i="1"/>
  <c r="AI387" i="1"/>
  <c r="AH387" i="1"/>
  <c r="AG387" i="1"/>
  <c r="AF387" i="1"/>
  <c r="AB387" i="1"/>
  <c r="AA387" i="1"/>
  <c r="Z387" i="1"/>
  <c r="Y387" i="1"/>
  <c r="AI386" i="1"/>
  <c r="AH386" i="1"/>
  <c r="AG386" i="1"/>
  <c r="AF386" i="1"/>
  <c r="AB386" i="1"/>
  <c r="AA386" i="1"/>
  <c r="Z386" i="1"/>
  <c r="Y386" i="1"/>
  <c r="AI385" i="1"/>
  <c r="AH385" i="1"/>
  <c r="AG385" i="1"/>
  <c r="AF385" i="1"/>
  <c r="AB385" i="1"/>
  <c r="AA385" i="1"/>
  <c r="Z385" i="1"/>
  <c r="Y385" i="1"/>
  <c r="AI384" i="1"/>
  <c r="AH384" i="1"/>
  <c r="AG384" i="1"/>
  <c r="AF384" i="1"/>
  <c r="AB384" i="1"/>
  <c r="AA384" i="1"/>
  <c r="Z384" i="1"/>
  <c r="Y384" i="1"/>
  <c r="AI383" i="1"/>
  <c r="AH383" i="1"/>
  <c r="AG383" i="1"/>
  <c r="AF383" i="1"/>
  <c r="AB383" i="1"/>
  <c r="AA383" i="1"/>
  <c r="Z383" i="1"/>
  <c r="Y383" i="1"/>
  <c r="AI382" i="1"/>
  <c r="AH382" i="1"/>
  <c r="AG382" i="1"/>
  <c r="AF382" i="1"/>
  <c r="AB382" i="1"/>
  <c r="AA382" i="1"/>
  <c r="Z382" i="1"/>
  <c r="Y382" i="1"/>
  <c r="AI381" i="1"/>
  <c r="AH381" i="1"/>
  <c r="AG381" i="1"/>
  <c r="AF381" i="1"/>
  <c r="AB381" i="1"/>
  <c r="AA381" i="1"/>
  <c r="Z381" i="1"/>
  <c r="Y381" i="1"/>
  <c r="AI380" i="1"/>
  <c r="AH380" i="1"/>
  <c r="AG380" i="1"/>
  <c r="AF380" i="1"/>
  <c r="AB380" i="1"/>
  <c r="AA380" i="1"/>
  <c r="Z380" i="1"/>
  <c r="Y380" i="1"/>
  <c r="AI379" i="1"/>
  <c r="AH379" i="1"/>
  <c r="AG379" i="1"/>
  <c r="AF379" i="1"/>
  <c r="AB379" i="1"/>
  <c r="AA379" i="1"/>
  <c r="Z379" i="1"/>
  <c r="Y379" i="1"/>
  <c r="AI378" i="1"/>
  <c r="AH378" i="1"/>
  <c r="AG378" i="1"/>
  <c r="AF378" i="1"/>
  <c r="AB378" i="1"/>
  <c r="AA378" i="1"/>
  <c r="Z378" i="1"/>
  <c r="Y378" i="1"/>
  <c r="AI377" i="1"/>
  <c r="AH377" i="1"/>
  <c r="AG377" i="1"/>
  <c r="AF377" i="1"/>
  <c r="AB377" i="1"/>
  <c r="AA377" i="1"/>
  <c r="Z377" i="1"/>
  <c r="Y377" i="1"/>
  <c r="AI376" i="1"/>
  <c r="AH376" i="1"/>
  <c r="AG376" i="1"/>
  <c r="AF376" i="1"/>
  <c r="AB376" i="1"/>
  <c r="AA376" i="1"/>
  <c r="Z376" i="1"/>
  <c r="Y376" i="1"/>
  <c r="AI375" i="1"/>
  <c r="AH375" i="1"/>
  <c r="AG375" i="1"/>
  <c r="AF375" i="1"/>
  <c r="AB375" i="1"/>
  <c r="AA375" i="1"/>
  <c r="Z375" i="1"/>
  <c r="Y375" i="1"/>
  <c r="AI374" i="1"/>
  <c r="AH374" i="1"/>
  <c r="AG374" i="1"/>
  <c r="AF374" i="1"/>
  <c r="AB374" i="1"/>
  <c r="AA374" i="1"/>
  <c r="Z374" i="1"/>
  <c r="Y374" i="1"/>
  <c r="AC374" i="1" s="1"/>
  <c r="AI373" i="1"/>
  <c r="AH373" i="1"/>
  <c r="AG373" i="1"/>
  <c r="AF373" i="1"/>
  <c r="AB373" i="1"/>
  <c r="AA373" i="1"/>
  <c r="Z373" i="1"/>
  <c r="Y373" i="1"/>
  <c r="AI372" i="1"/>
  <c r="AH372" i="1"/>
  <c r="AG372" i="1"/>
  <c r="AF372" i="1"/>
  <c r="AB372" i="1"/>
  <c r="AA372" i="1"/>
  <c r="Z372" i="1"/>
  <c r="Y372" i="1"/>
  <c r="AI371" i="1"/>
  <c r="AH371" i="1"/>
  <c r="AG371" i="1"/>
  <c r="AF371" i="1"/>
  <c r="AB371" i="1"/>
  <c r="AA371" i="1"/>
  <c r="Z371" i="1"/>
  <c r="Y371" i="1"/>
  <c r="AI370" i="1"/>
  <c r="AH370" i="1"/>
  <c r="AG370" i="1"/>
  <c r="AF370" i="1"/>
  <c r="AB370" i="1"/>
  <c r="AA370" i="1"/>
  <c r="Z370" i="1"/>
  <c r="Y370" i="1"/>
  <c r="AC370" i="1" s="1"/>
  <c r="AI369" i="1"/>
  <c r="AH369" i="1"/>
  <c r="AG369" i="1"/>
  <c r="AF369" i="1"/>
  <c r="AB369" i="1"/>
  <c r="AA369" i="1"/>
  <c r="Z369" i="1"/>
  <c r="Y369" i="1"/>
  <c r="AI368" i="1"/>
  <c r="AH368" i="1"/>
  <c r="AG368" i="1"/>
  <c r="AF368" i="1"/>
  <c r="AB368" i="1"/>
  <c r="AA368" i="1"/>
  <c r="Z368" i="1"/>
  <c r="Y368" i="1"/>
  <c r="AC368" i="1" s="1"/>
  <c r="AI367" i="1"/>
  <c r="AH367" i="1"/>
  <c r="AG367" i="1"/>
  <c r="AF367" i="1"/>
  <c r="AB367" i="1"/>
  <c r="AA367" i="1"/>
  <c r="Z367" i="1"/>
  <c r="Y367" i="1"/>
  <c r="AI366" i="1"/>
  <c r="AH366" i="1"/>
  <c r="AG366" i="1"/>
  <c r="AF366" i="1"/>
  <c r="AB366" i="1"/>
  <c r="AA366" i="1"/>
  <c r="Z366" i="1"/>
  <c r="Y366" i="1"/>
  <c r="AI365" i="1"/>
  <c r="AH365" i="1"/>
  <c r="AG365" i="1"/>
  <c r="AF365" i="1"/>
  <c r="AB365" i="1"/>
  <c r="AA365" i="1"/>
  <c r="Z365" i="1"/>
  <c r="Y365" i="1"/>
  <c r="AI364" i="1"/>
  <c r="AH364" i="1"/>
  <c r="AG364" i="1"/>
  <c r="AF364" i="1"/>
  <c r="AB364" i="1"/>
  <c r="AA364" i="1"/>
  <c r="Z364" i="1"/>
  <c r="Y364" i="1"/>
  <c r="AI363" i="1"/>
  <c r="AH363" i="1"/>
  <c r="AG363" i="1"/>
  <c r="AF363" i="1"/>
  <c r="AB363" i="1"/>
  <c r="AA363" i="1"/>
  <c r="Z363" i="1"/>
  <c r="Y363" i="1"/>
  <c r="AI362" i="1"/>
  <c r="AH362" i="1"/>
  <c r="AG362" i="1"/>
  <c r="AF362" i="1"/>
  <c r="AB362" i="1"/>
  <c r="AA362" i="1"/>
  <c r="Z362" i="1"/>
  <c r="Y362" i="1"/>
  <c r="AC362" i="1" s="1"/>
  <c r="AI361" i="1"/>
  <c r="AH361" i="1"/>
  <c r="AG361" i="1"/>
  <c r="AF361" i="1"/>
  <c r="AB361" i="1"/>
  <c r="AA361" i="1"/>
  <c r="Z361" i="1"/>
  <c r="Y361" i="1"/>
  <c r="AI360" i="1"/>
  <c r="AH360" i="1"/>
  <c r="AG360" i="1"/>
  <c r="AF360" i="1"/>
  <c r="AB360" i="1"/>
  <c r="AA360" i="1"/>
  <c r="Z360" i="1"/>
  <c r="Y360" i="1"/>
  <c r="AC360" i="1" s="1"/>
  <c r="AI359" i="1"/>
  <c r="AH359" i="1"/>
  <c r="AG359" i="1"/>
  <c r="AF359" i="1"/>
  <c r="AB359" i="1"/>
  <c r="AA359" i="1"/>
  <c r="Z359" i="1"/>
  <c r="Y359" i="1"/>
  <c r="AI358" i="1"/>
  <c r="AH358" i="1"/>
  <c r="AG358" i="1"/>
  <c r="AF358" i="1"/>
  <c r="AB358" i="1"/>
  <c r="AA358" i="1"/>
  <c r="Z358" i="1"/>
  <c r="Y358" i="1"/>
  <c r="AI357" i="1"/>
  <c r="AH357" i="1"/>
  <c r="AG357" i="1"/>
  <c r="AF357" i="1"/>
  <c r="AB357" i="1"/>
  <c r="AA357" i="1"/>
  <c r="Z357" i="1"/>
  <c r="Y357" i="1"/>
  <c r="AI356" i="1"/>
  <c r="AH356" i="1"/>
  <c r="AG356" i="1"/>
  <c r="AF356" i="1"/>
  <c r="AB356" i="1"/>
  <c r="AA356" i="1"/>
  <c r="Z356" i="1"/>
  <c r="Y356" i="1"/>
  <c r="AI355" i="1"/>
  <c r="AH355" i="1"/>
  <c r="AG355" i="1"/>
  <c r="AF355" i="1"/>
  <c r="AB355" i="1"/>
  <c r="AA355" i="1"/>
  <c r="Z355" i="1"/>
  <c r="Y355" i="1"/>
  <c r="AI354" i="1"/>
  <c r="AH354" i="1"/>
  <c r="AG354" i="1"/>
  <c r="AF354" i="1"/>
  <c r="AB354" i="1"/>
  <c r="AA354" i="1"/>
  <c r="Z354" i="1"/>
  <c r="Y354" i="1"/>
  <c r="AC354" i="1" s="1"/>
  <c r="AI353" i="1"/>
  <c r="AH353" i="1"/>
  <c r="AG353" i="1"/>
  <c r="AF353" i="1"/>
  <c r="AB353" i="1"/>
  <c r="AA353" i="1"/>
  <c r="Z353" i="1"/>
  <c r="Y353" i="1"/>
  <c r="AI352" i="1"/>
  <c r="AH352" i="1"/>
  <c r="AG352" i="1"/>
  <c r="AF352" i="1"/>
  <c r="AB352" i="1"/>
  <c r="AA352" i="1"/>
  <c r="Z352" i="1"/>
  <c r="Y352" i="1"/>
  <c r="AI351" i="1"/>
  <c r="AH351" i="1"/>
  <c r="AG351" i="1"/>
  <c r="AF351" i="1"/>
  <c r="AB351" i="1"/>
  <c r="AA351" i="1"/>
  <c r="Z351" i="1"/>
  <c r="Y351" i="1"/>
  <c r="AI350" i="1"/>
  <c r="AH350" i="1"/>
  <c r="AG350" i="1"/>
  <c r="AF350" i="1"/>
  <c r="AB350" i="1"/>
  <c r="AA350" i="1"/>
  <c r="Z350" i="1"/>
  <c r="Y350" i="1"/>
  <c r="AI349" i="1"/>
  <c r="AH349" i="1"/>
  <c r="AG349" i="1"/>
  <c r="AF349" i="1"/>
  <c r="AB349" i="1"/>
  <c r="AA349" i="1"/>
  <c r="Z349" i="1"/>
  <c r="Y349" i="1"/>
  <c r="AI348" i="1"/>
  <c r="AH348" i="1"/>
  <c r="AG348" i="1"/>
  <c r="AF348" i="1"/>
  <c r="AB348" i="1"/>
  <c r="AA348" i="1"/>
  <c r="Z348" i="1"/>
  <c r="Y348" i="1"/>
  <c r="AI347" i="1"/>
  <c r="AH347" i="1"/>
  <c r="AG347" i="1"/>
  <c r="AF347" i="1"/>
  <c r="AB347" i="1"/>
  <c r="AA347" i="1"/>
  <c r="Z347" i="1"/>
  <c r="Y347" i="1"/>
  <c r="AI346" i="1"/>
  <c r="AH346" i="1"/>
  <c r="AG346" i="1"/>
  <c r="AF346" i="1"/>
  <c r="AB346" i="1"/>
  <c r="AA346" i="1"/>
  <c r="Z346" i="1"/>
  <c r="Y346" i="1"/>
  <c r="AC346" i="1" s="1"/>
  <c r="AI345" i="1"/>
  <c r="AH345" i="1"/>
  <c r="AG345" i="1"/>
  <c r="AF345" i="1"/>
  <c r="AB345" i="1"/>
  <c r="AA345" i="1"/>
  <c r="Z345" i="1"/>
  <c r="Y345" i="1"/>
  <c r="AI344" i="1"/>
  <c r="AH344" i="1"/>
  <c r="AG344" i="1"/>
  <c r="AF344" i="1"/>
  <c r="AB344" i="1"/>
  <c r="AA344" i="1"/>
  <c r="Z344" i="1"/>
  <c r="Y344" i="1"/>
  <c r="AI343" i="1"/>
  <c r="AH343" i="1"/>
  <c r="AG343" i="1"/>
  <c r="AF343" i="1"/>
  <c r="AB343" i="1"/>
  <c r="AA343" i="1"/>
  <c r="Z343" i="1"/>
  <c r="Y343" i="1"/>
  <c r="AI342" i="1"/>
  <c r="AH342" i="1"/>
  <c r="AG342" i="1"/>
  <c r="AF342" i="1"/>
  <c r="AB342" i="1"/>
  <c r="AA342" i="1"/>
  <c r="Z342" i="1"/>
  <c r="Y342" i="1"/>
  <c r="AI341" i="1"/>
  <c r="AH341" i="1"/>
  <c r="AG341" i="1"/>
  <c r="AF341" i="1"/>
  <c r="AB341" i="1"/>
  <c r="AA341" i="1"/>
  <c r="Z341" i="1"/>
  <c r="Y341" i="1"/>
  <c r="AI340" i="1"/>
  <c r="AH340" i="1"/>
  <c r="AG340" i="1"/>
  <c r="AF340" i="1"/>
  <c r="AB340" i="1"/>
  <c r="AA340" i="1"/>
  <c r="Z340" i="1"/>
  <c r="Y340" i="1"/>
  <c r="AI339" i="1"/>
  <c r="AH339" i="1"/>
  <c r="AG339" i="1"/>
  <c r="AF339" i="1"/>
  <c r="AB339" i="1"/>
  <c r="AA339" i="1"/>
  <c r="Z339" i="1"/>
  <c r="Y339" i="1"/>
  <c r="AI338" i="1"/>
  <c r="AH338" i="1"/>
  <c r="AG338" i="1"/>
  <c r="AF338" i="1"/>
  <c r="AB338" i="1"/>
  <c r="AA338" i="1"/>
  <c r="Z338" i="1"/>
  <c r="Y338" i="1"/>
  <c r="AI337" i="1"/>
  <c r="AH337" i="1"/>
  <c r="AG337" i="1"/>
  <c r="AF337" i="1"/>
  <c r="AB337" i="1"/>
  <c r="AA337" i="1"/>
  <c r="Z337" i="1"/>
  <c r="Y337" i="1"/>
  <c r="AI336" i="1"/>
  <c r="AH336" i="1"/>
  <c r="AG336" i="1"/>
  <c r="AF336" i="1"/>
  <c r="AB336" i="1"/>
  <c r="AA336" i="1"/>
  <c r="Z336" i="1"/>
  <c r="Y336" i="1"/>
  <c r="AI335" i="1"/>
  <c r="AH335" i="1"/>
  <c r="AG335" i="1"/>
  <c r="AF335" i="1"/>
  <c r="AB335" i="1"/>
  <c r="AA335" i="1"/>
  <c r="Z335" i="1"/>
  <c r="Y335" i="1"/>
  <c r="AI334" i="1"/>
  <c r="AH334" i="1"/>
  <c r="AG334" i="1"/>
  <c r="AF334" i="1"/>
  <c r="AB334" i="1"/>
  <c r="AA334" i="1"/>
  <c r="Z334" i="1"/>
  <c r="Y334" i="1"/>
  <c r="AI333" i="1"/>
  <c r="AH333" i="1"/>
  <c r="AG333" i="1"/>
  <c r="AF333" i="1"/>
  <c r="AB333" i="1"/>
  <c r="AA333" i="1"/>
  <c r="Z333" i="1"/>
  <c r="Y333" i="1"/>
  <c r="AI332" i="1"/>
  <c r="AH332" i="1"/>
  <c r="AG332" i="1"/>
  <c r="AF332" i="1"/>
  <c r="AB332" i="1"/>
  <c r="AA332" i="1"/>
  <c r="Z332" i="1"/>
  <c r="Y332" i="1"/>
  <c r="AI331" i="1"/>
  <c r="AH331" i="1"/>
  <c r="AG331" i="1"/>
  <c r="AF331" i="1"/>
  <c r="AB331" i="1"/>
  <c r="AA331" i="1"/>
  <c r="Z331" i="1"/>
  <c r="Y331" i="1"/>
  <c r="AI330" i="1"/>
  <c r="AH330" i="1"/>
  <c r="AG330" i="1"/>
  <c r="AF330" i="1"/>
  <c r="AB330" i="1"/>
  <c r="AA330" i="1"/>
  <c r="Z330" i="1"/>
  <c r="Y330" i="1"/>
  <c r="AI329" i="1"/>
  <c r="AH329" i="1"/>
  <c r="AG329" i="1"/>
  <c r="AF329" i="1"/>
  <c r="AB329" i="1"/>
  <c r="AA329" i="1"/>
  <c r="Z329" i="1"/>
  <c r="Y329" i="1"/>
  <c r="AI328" i="1"/>
  <c r="AH328" i="1"/>
  <c r="AG328" i="1"/>
  <c r="AF328" i="1"/>
  <c r="AB328" i="1"/>
  <c r="AA328" i="1"/>
  <c r="Z328" i="1"/>
  <c r="Y328" i="1"/>
  <c r="AC328" i="1" s="1"/>
  <c r="AI327" i="1"/>
  <c r="AH327" i="1"/>
  <c r="AG327" i="1"/>
  <c r="AF327" i="1"/>
  <c r="AB327" i="1"/>
  <c r="AA327" i="1"/>
  <c r="Z327" i="1"/>
  <c r="Y327" i="1"/>
  <c r="AI326" i="1"/>
  <c r="AH326" i="1"/>
  <c r="AG326" i="1"/>
  <c r="AF326" i="1"/>
  <c r="AB326" i="1"/>
  <c r="AA326" i="1"/>
  <c r="Z326" i="1"/>
  <c r="Y326" i="1"/>
  <c r="AI325" i="1"/>
  <c r="AH325" i="1"/>
  <c r="AG325" i="1"/>
  <c r="AF325" i="1"/>
  <c r="AB325" i="1"/>
  <c r="AA325" i="1"/>
  <c r="Z325" i="1"/>
  <c r="Y325" i="1"/>
  <c r="AI324" i="1"/>
  <c r="AH324" i="1"/>
  <c r="AG324" i="1"/>
  <c r="AF324" i="1"/>
  <c r="AB324" i="1"/>
  <c r="AA324" i="1"/>
  <c r="Z324" i="1"/>
  <c r="Y324" i="1"/>
  <c r="AI323" i="1"/>
  <c r="AH323" i="1"/>
  <c r="AG323" i="1"/>
  <c r="AF323" i="1"/>
  <c r="AB323" i="1"/>
  <c r="AA323" i="1"/>
  <c r="Z323" i="1"/>
  <c r="Y323" i="1"/>
  <c r="AI322" i="1"/>
  <c r="AH322" i="1"/>
  <c r="AG322" i="1"/>
  <c r="AF322" i="1"/>
  <c r="AB322" i="1"/>
  <c r="AA322" i="1"/>
  <c r="Z322" i="1"/>
  <c r="Y322" i="1"/>
  <c r="AC322" i="1" s="1"/>
  <c r="AI321" i="1"/>
  <c r="AH321" i="1"/>
  <c r="AG321" i="1"/>
  <c r="AF321" i="1"/>
  <c r="AB321" i="1"/>
  <c r="AA321" i="1"/>
  <c r="Z321" i="1"/>
  <c r="Y321" i="1"/>
  <c r="AI320" i="1"/>
  <c r="AH320" i="1"/>
  <c r="AG320" i="1"/>
  <c r="AF320" i="1"/>
  <c r="AB320" i="1"/>
  <c r="AA320" i="1"/>
  <c r="Z320" i="1"/>
  <c r="Y320" i="1"/>
  <c r="AI319" i="1"/>
  <c r="AH319" i="1"/>
  <c r="AG319" i="1"/>
  <c r="AF319" i="1"/>
  <c r="AB319" i="1"/>
  <c r="AA319" i="1"/>
  <c r="Z319" i="1"/>
  <c r="Y319" i="1"/>
  <c r="AI318" i="1"/>
  <c r="AH318" i="1"/>
  <c r="AG318" i="1"/>
  <c r="AF318" i="1"/>
  <c r="AB318" i="1"/>
  <c r="AA318" i="1"/>
  <c r="Z318" i="1"/>
  <c r="Y318" i="1"/>
  <c r="AI317" i="1"/>
  <c r="AH317" i="1"/>
  <c r="AG317" i="1"/>
  <c r="AF317" i="1"/>
  <c r="AB317" i="1"/>
  <c r="AA317" i="1"/>
  <c r="Z317" i="1"/>
  <c r="Y317" i="1"/>
  <c r="AI316" i="1"/>
  <c r="AH316" i="1"/>
  <c r="AG316" i="1"/>
  <c r="AF316" i="1"/>
  <c r="AB316" i="1"/>
  <c r="AA316" i="1"/>
  <c r="Z316" i="1"/>
  <c r="Y316" i="1"/>
  <c r="AI315" i="1"/>
  <c r="AH315" i="1"/>
  <c r="AG315" i="1"/>
  <c r="AF315" i="1"/>
  <c r="AB315" i="1"/>
  <c r="AA315" i="1"/>
  <c r="Z315" i="1"/>
  <c r="Y315" i="1"/>
  <c r="AI314" i="1"/>
  <c r="AH314" i="1"/>
  <c r="AG314" i="1"/>
  <c r="AF314" i="1"/>
  <c r="AB314" i="1"/>
  <c r="AA314" i="1"/>
  <c r="Z314" i="1"/>
  <c r="Y314" i="1"/>
  <c r="AC314" i="1" s="1"/>
  <c r="AI313" i="1"/>
  <c r="AH313" i="1"/>
  <c r="AG313" i="1"/>
  <c r="AF313" i="1"/>
  <c r="AB313" i="1"/>
  <c r="AA313" i="1"/>
  <c r="Z313" i="1"/>
  <c r="Y313" i="1"/>
  <c r="AI312" i="1"/>
  <c r="AH312" i="1"/>
  <c r="AG312" i="1"/>
  <c r="AF312" i="1"/>
  <c r="AB312" i="1"/>
  <c r="AA312" i="1"/>
  <c r="Z312" i="1"/>
  <c r="Y312" i="1"/>
  <c r="AI311" i="1"/>
  <c r="AH311" i="1"/>
  <c r="AG311" i="1"/>
  <c r="AF311" i="1"/>
  <c r="AB311" i="1"/>
  <c r="AA311" i="1"/>
  <c r="Z311" i="1"/>
  <c r="Y311" i="1"/>
  <c r="AI310" i="1"/>
  <c r="AH310" i="1"/>
  <c r="AG310" i="1"/>
  <c r="AF310" i="1"/>
  <c r="AB310" i="1"/>
  <c r="AA310" i="1"/>
  <c r="Z310" i="1"/>
  <c r="Y310" i="1"/>
  <c r="AI309" i="1"/>
  <c r="AH309" i="1"/>
  <c r="AG309" i="1"/>
  <c r="AF309" i="1"/>
  <c r="AB309" i="1"/>
  <c r="AA309" i="1"/>
  <c r="AC309" i="1" s="1"/>
  <c r="Z309" i="1"/>
  <c r="Y309" i="1"/>
  <c r="AI308" i="1"/>
  <c r="AH308" i="1"/>
  <c r="AG308" i="1"/>
  <c r="AF308" i="1"/>
  <c r="AB308" i="1"/>
  <c r="AA308" i="1"/>
  <c r="Z308" i="1"/>
  <c r="Y308" i="1"/>
  <c r="AI307" i="1"/>
  <c r="AH307" i="1"/>
  <c r="AG307" i="1"/>
  <c r="AF307" i="1"/>
  <c r="AB307" i="1"/>
  <c r="AA307" i="1"/>
  <c r="Z307" i="1"/>
  <c r="Y307" i="1"/>
  <c r="AI306" i="1"/>
  <c r="AH306" i="1"/>
  <c r="AG306" i="1"/>
  <c r="AF306" i="1"/>
  <c r="AB306" i="1"/>
  <c r="AA306" i="1"/>
  <c r="Z306" i="1"/>
  <c r="Y306" i="1"/>
  <c r="AI305" i="1"/>
  <c r="AH305" i="1"/>
  <c r="AG305" i="1"/>
  <c r="AF305" i="1"/>
  <c r="AB305" i="1"/>
  <c r="AA305" i="1"/>
  <c r="Z305" i="1"/>
  <c r="Y305" i="1"/>
  <c r="AI304" i="1"/>
  <c r="AH304" i="1"/>
  <c r="AG304" i="1"/>
  <c r="AF304" i="1"/>
  <c r="AB304" i="1"/>
  <c r="AA304" i="1"/>
  <c r="Z304" i="1"/>
  <c r="Y304" i="1"/>
  <c r="AI303" i="1"/>
  <c r="AH303" i="1"/>
  <c r="AG303" i="1"/>
  <c r="AF303" i="1"/>
  <c r="AB303" i="1"/>
  <c r="AA303" i="1"/>
  <c r="Z303" i="1"/>
  <c r="Y303" i="1"/>
  <c r="AI302" i="1"/>
  <c r="AH302" i="1"/>
  <c r="AG302" i="1"/>
  <c r="AF302" i="1"/>
  <c r="AB302" i="1"/>
  <c r="AA302" i="1"/>
  <c r="Z302" i="1"/>
  <c r="Y302" i="1"/>
  <c r="AI301" i="1"/>
  <c r="AH301" i="1"/>
  <c r="AG301" i="1"/>
  <c r="AF301" i="1"/>
  <c r="AB301" i="1"/>
  <c r="AA301" i="1"/>
  <c r="Z301" i="1"/>
  <c r="Y301" i="1"/>
  <c r="AI300" i="1"/>
  <c r="AH300" i="1"/>
  <c r="AG300" i="1"/>
  <c r="AF300" i="1"/>
  <c r="AB300" i="1"/>
  <c r="AA300" i="1"/>
  <c r="Z300" i="1"/>
  <c r="Y300" i="1"/>
  <c r="AI299" i="1"/>
  <c r="AH299" i="1"/>
  <c r="AG299" i="1"/>
  <c r="AF299" i="1"/>
  <c r="AB299" i="1"/>
  <c r="AA299" i="1"/>
  <c r="Z299" i="1"/>
  <c r="Y299" i="1"/>
  <c r="AI298" i="1"/>
  <c r="AH298" i="1"/>
  <c r="AG298" i="1"/>
  <c r="AF298" i="1"/>
  <c r="AB298" i="1"/>
  <c r="AA298" i="1"/>
  <c r="Z298" i="1"/>
  <c r="Y298" i="1"/>
  <c r="AI297" i="1"/>
  <c r="AH297" i="1"/>
  <c r="AG297" i="1"/>
  <c r="AF297" i="1"/>
  <c r="AB297" i="1"/>
  <c r="AA297" i="1"/>
  <c r="Z297" i="1"/>
  <c r="Y297" i="1"/>
  <c r="AI296" i="1"/>
  <c r="AH296" i="1"/>
  <c r="AG296" i="1"/>
  <c r="AF296" i="1"/>
  <c r="AB296" i="1"/>
  <c r="AA296" i="1"/>
  <c r="Z296" i="1"/>
  <c r="Y296" i="1"/>
  <c r="AI295" i="1"/>
  <c r="AH295" i="1"/>
  <c r="AG295" i="1"/>
  <c r="AF295" i="1"/>
  <c r="AB295" i="1"/>
  <c r="AA295" i="1"/>
  <c r="Z295" i="1"/>
  <c r="Y295" i="1"/>
  <c r="AI294" i="1"/>
  <c r="AH294" i="1"/>
  <c r="AG294" i="1"/>
  <c r="AF294" i="1"/>
  <c r="AB294" i="1"/>
  <c r="AA294" i="1"/>
  <c r="Z294" i="1"/>
  <c r="Y294" i="1"/>
  <c r="AI293" i="1"/>
  <c r="AH293" i="1"/>
  <c r="AG293" i="1"/>
  <c r="AF293" i="1"/>
  <c r="AB293" i="1"/>
  <c r="AA293" i="1"/>
  <c r="Z293" i="1"/>
  <c r="Y293" i="1"/>
  <c r="AI292" i="1"/>
  <c r="AH292" i="1"/>
  <c r="AG292" i="1"/>
  <c r="AF292" i="1"/>
  <c r="AB292" i="1"/>
  <c r="AA292" i="1"/>
  <c r="Z292" i="1"/>
  <c r="Y292" i="1"/>
  <c r="AI291" i="1"/>
  <c r="AH291" i="1"/>
  <c r="AG291" i="1"/>
  <c r="AF291" i="1"/>
  <c r="AB291" i="1"/>
  <c r="AA291" i="1"/>
  <c r="Z291" i="1"/>
  <c r="Y291" i="1"/>
  <c r="AI290" i="1"/>
  <c r="AH290" i="1"/>
  <c r="AG290" i="1"/>
  <c r="AF290" i="1"/>
  <c r="AB290" i="1"/>
  <c r="AA290" i="1"/>
  <c r="Z290" i="1"/>
  <c r="Y290" i="1"/>
  <c r="AC290" i="1" s="1"/>
  <c r="AI289" i="1"/>
  <c r="AH289" i="1"/>
  <c r="AG289" i="1"/>
  <c r="AF289" i="1"/>
  <c r="AB289" i="1"/>
  <c r="AA289" i="1"/>
  <c r="Z289" i="1"/>
  <c r="Y289" i="1"/>
  <c r="AI288" i="1"/>
  <c r="AH288" i="1"/>
  <c r="AG288" i="1"/>
  <c r="AF288" i="1"/>
  <c r="AB288" i="1"/>
  <c r="AA288" i="1"/>
  <c r="Z288" i="1"/>
  <c r="Y288" i="1"/>
  <c r="AI287" i="1"/>
  <c r="AH287" i="1"/>
  <c r="AG287" i="1"/>
  <c r="AF287" i="1"/>
  <c r="AB287" i="1"/>
  <c r="AA287" i="1"/>
  <c r="Z287" i="1"/>
  <c r="Y287" i="1"/>
  <c r="AI286" i="1"/>
  <c r="AH286" i="1"/>
  <c r="AG286" i="1"/>
  <c r="AF286" i="1"/>
  <c r="AB286" i="1"/>
  <c r="AA286" i="1"/>
  <c r="Z286" i="1"/>
  <c r="Y286" i="1"/>
  <c r="AI285" i="1"/>
  <c r="AH285" i="1"/>
  <c r="AG285" i="1"/>
  <c r="AF285" i="1"/>
  <c r="AB285" i="1"/>
  <c r="AA285" i="1"/>
  <c r="Z285" i="1"/>
  <c r="Y285" i="1"/>
  <c r="AI284" i="1"/>
  <c r="AH284" i="1"/>
  <c r="AG284" i="1"/>
  <c r="AF284" i="1"/>
  <c r="AB284" i="1"/>
  <c r="AA284" i="1"/>
  <c r="Z284" i="1"/>
  <c r="Y284" i="1"/>
  <c r="AI283" i="1"/>
  <c r="AH283" i="1"/>
  <c r="AG283" i="1"/>
  <c r="AF283" i="1"/>
  <c r="AB283" i="1"/>
  <c r="AA283" i="1"/>
  <c r="Z283" i="1"/>
  <c r="Y283" i="1"/>
  <c r="AI282" i="1"/>
  <c r="AH282" i="1"/>
  <c r="AG282" i="1"/>
  <c r="AF282" i="1"/>
  <c r="AB282" i="1"/>
  <c r="AA282" i="1"/>
  <c r="Z282" i="1"/>
  <c r="Y282" i="1"/>
  <c r="AI281" i="1"/>
  <c r="AH281" i="1"/>
  <c r="AG281" i="1"/>
  <c r="AF281" i="1"/>
  <c r="AB281" i="1"/>
  <c r="AA281" i="1"/>
  <c r="Z281" i="1"/>
  <c r="Y281" i="1"/>
  <c r="AI280" i="1"/>
  <c r="AH280" i="1"/>
  <c r="AG280" i="1"/>
  <c r="AF280" i="1"/>
  <c r="AB280" i="1"/>
  <c r="AA280" i="1"/>
  <c r="Z280" i="1"/>
  <c r="Y280" i="1"/>
  <c r="AI279" i="1"/>
  <c r="AH279" i="1"/>
  <c r="AG279" i="1"/>
  <c r="AF279" i="1"/>
  <c r="AB279" i="1"/>
  <c r="AA279" i="1"/>
  <c r="Z279" i="1"/>
  <c r="Y279" i="1"/>
  <c r="AI278" i="1"/>
  <c r="AH278" i="1"/>
  <c r="AG278" i="1"/>
  <c r="AF278" i="1"/>
  <c r="AB278" i="1"/>
  <c r="AA278" i="1"/>
  <c r="Z278" i="1"/>
  <c r="Y278" i="1"/>
  <c r="AI277" i="1"/>
  <c r="AH277" i="1"/>
  <c r="AG277" i="1"/>
  <c r="AF277" i="1"/>
  <c r="AB277" i="1"/>
  <c r="AA277" i="1"/>
  <c r="Z277" i="1"/>
  <c r="Y277" i="1"/>
  <c r="AI276" i="1"/>
  <c r="AH276" i="1"/>
  <c r="AG276" i="1"/>
  <c r="AF276" i="1"/>
  <c r="AB276" i="1"/>
  <c r="AA276" i="1"/>
  <c r="Z276" i="1"/>
  <c r="Y276" i="1"/>
  <c r="AI275" i="1"/>
  <c r="AH275" i="1"/>
  <c r="AG275" i="1"/>
  <c r="AF275" i="1"/>
  <c r="AB275" i="1"/>
  <c r="AA275" i="1"/>
  <c r="Z275" i="1"/>
  <c r="Y275" i="1"/>
  <c r="AI274" i="1"/>
  <c r="AH274" i="1"/>
  <c r="AG274" i="1"/>
  <c r="AF274" i="1"/>
  <c r="AB274" i="1"/>
  <c r="AA274" i="1"/>
  <c r="Z274" i="1"/>
  <c r="Y274" i="1"/>
  <c r="AI273" i="1"/>
  <c r="AH273" i="1"/>
  <c r="AG273" i="1"/>
  <c r="AF273" i="1"/>
  <c r="AB273" i="1"/>
  <c r="AA273" i="1"/>
  <c r="Z273" i="1"/>
  <c r="Y273" i="1"/>
  <c r="AI272" i="1"/>
  <c r="AH272" i="1"/>
  <c r="AG272" i="1"/>
  <c r="AF272" i="1"/>
  <c r="AB272" i="1"/>
  <c r="AA272" i="1"/>
  <c r="Z272" i="1"/>
  <c r="Y272" i="1"/>
  <c r="AI271" i="1"/>
  <c r="AH271" i="1"/>
  <c r="AG271" i="1"/>
  <c r="AF271" i="1"/>
  <c r="AB271" i="1"/>
  <c r="AA271" i="1"/>
  <c r="Z271" i="1"/>
  <c r="Y271" i="1"/>
  <c r="AI270" i="1"/>
  <c r="AH270" i="1"/>
  <c r="AG270" i="1"/>
  <c r="AF270" i="1"/>
  <c r="AB270" i="1"/>
  <c r="AA270" i="1"/>
  <c r="Z270" i="1"/>
  <c r="Y270" i="1"/>
  <c r="AI269" i="1"/>
  <c r="AH269" i="1"/>
  <c r="AG269" i="1"/>
  <c r="AF269" i="1"/>
  <c r="AB269" i="1"/>
  <c r="AA269" i="1"/>
  <c r="Z269" i="1"/>
  <c r="Y269" i="1"/>
  <c r="AI268" i="1"/>
  <c r="AH268" i="1"/>
  <c r="AG268" i="1"/>
  <c r="AF268" i="1"/>
  <c r="AB268" i="1"/>
  <c r="AA268" i="1"/>
  <c r="Z268" i="1"/>
  <c r="Y268" i="1"/>
  <c r="AI267" i="1"/>
  <c r="AH267" i="1"/>
  <c r="AG267" i="1"/>
  <c r="AF267" i="1"/>
  <c r="AB267" i="1"/>
  <c r="AA267" i="1"/>
  <c r="Z267" i="1"/>
  <c r="Y267" i="1"/>
  <c r="AI266" i="1"/>
  <c r="AH266" i="1"/>
  <c r="AG266" i="1"/>
  <c r="AF266" i="1"/>
  <c r="AB266" i="1"/>
  <c r="AA266" i="1"/>
  <c r="Z266" i="1"/>
  <c r="Y266" i="1"/>
  <c r="AI265" i="1"/>
  <c r="AH265" i="1"/>
  <c r="AG265" i="1"/>
  <c r="AF265" i="1"/>
  <c r="AB265" i="1"/>
  <c r="AA265" i="1"/>
  <c r="Z265" i="1"/>
  <c r="Y265" i="1"/>
  <c r="AI264" i="1"/>
  <c r="AH264" i="1"/>
  <c r="AG264" i="1"/>
  <c r="AF264" i="1"/>
  <c r="AB264" i="1"/>
  <c r="AA264" i="1"/>
  <c r="Z264" i="1"/>
  <c r="Y264" i="1"/>
  <c r="AI263" i="1"/>
  <c r="AH263" i="1"/>
  <c r="AG263" i="1"/>
  <c r="AF263" i="1"/>
  <c r="AB263" i="1"/>
  <c r="AA263" i="1"/>
  <c r="Z263" i="1"/>
  <c r="Y263" i="1"/>
  <c r="AI262" i="1"/>
  <c r="AH262" i="1"/>
  <c r="AG262" i="1"/>
  <c r="AF262" i="1"/>
  <c r="AB262" i="1"/>
  <c r="AA262" i="1"/>
  <c r="Z262" i="1"/>
  <c r="Y262" i="1"/>
  <c r="AI261" i="1"/>
  <c r="AH261" i="1"/>
  <c r="AG261" i="1"/>
  <c r="AF261" i="1"/>
  <c r="AB261" i="1"/>
  <c r="AA261" i="1"/>
  <c r="Z261" i="1"/>
  <c r="Y261" i="1"/>
  <c r="AI260" i="1"/>
  <c r="AH260" i="1"/>
  <c r="AG260" i="1"/>
  <c r="AF260" i="1"/>
  <c r="AB260" i="1"/>
  <c r="AA260" i="1"/>
  <c r="Z260" i="1"/>
  <c r="Y260" i="1"/>
  <c r="AI259" i="1"/>
  <c r="AH259" i="1"/>
  <c r="AG259" i="1"/>
  <c r="AF259" i="1"/>
  <c r="AB259" i="1"/>
  <c r="AA259" i="1"/>
  <c r="Z259" i="1"/>
  <c r="Y259" i="1"/>
  <c r="AI258" i="1"/>
  <c r="AH258" i="1"/>
  <c r="AG258" i="1"/>
  <c r="AF258" i="1"/>
  <c r="AB258" i="1"/>
  <c r="AA258" i="1"/>
  <c r="Z258" i="1"/>
  <c r="Y258" i="1"/>
  <c r="AI257" i="1"/>
  <c r="AH257" i="1"/>
  <c r="AG257" i="1"/>
  <c r="AF257" i="1"/>
  <c r="AB257" i="1"/>
  <c r="AA257" i="1"/>
  <c r="Z257" i="1"/>
  <c r="Y257" i="1"/>
  <c r="AI256" i="1"/>
  <c r="AH256" i="1"/>
  <c r="AG256" i="1"/>
  <c r="AF256" i="1"/>
  <c r="AB256" i="1"/>
  <c r="AA256" i="1"/>
  <c r="Z256" i="1"/>
  <c r="Y256" i="1"/>
  <c r="AI255" i="1"/>
  <c r="AH255" i="1"/>
  <c r="AG255" i="1"/>
  <c r="AF255" i="1"/>
  <c r="AB255" i="1"/>
  <c r="AA255" i="1"/>
  <c r="Z255" i="1"/>
  <c r="Y255" i="1"/>
  <c r="AI254" i="1"/>
  <c r="AH254" i="1"/>
  <c r="AG254" i="1"/>
  <c r="AF254" i="1"/>
  <c r="AB254" i="1"/>
  <c r="AA254" i="1"/>
  <c r="Z254" i="1"/>
  <c r="Y254" i="1"/>
  <c r="AI253" i="1"/>
  <c r="AH253" i="1"/>
  <c r="AG253" i="1"/>
  <c r="AF253" i="1"/>
  <c r="AB253" i="1"/>
  <c r="AA253" i="1"/>
  <c r="Z253" i="1"/>
  <c r="Y253" i="1"/>
  <c r="AI252" i="1"/>
  <c r="AH252" i="1"/>
  <c r="AG252" i="1"/>
  <c r="AF252" i="1"/>
  <c r="AB252" i="1"/>
  <c r="AA252" i="1"/>
  <c r="Z252" i="1"/>
  <c r="Y252" i="1"/>
  <c r="AI251" i="1"/>
  <c r="AH251" i="1"/>
  <c r="AG251" i="1"/>
  <c r="AF251" i="1"/>
  <c r="AB251" i="1"/>
  <c r="AA251" i="1"/>
  <c r="Z251" i="1"/>
  <c r="Y251" i="1"/>
  <c r="AI250" i="1"/>
  <c r="AH250" i="1"/>
  <c r="AG250" i="1"/>
  <c r="AF250" i="1"/>
  <c r="AB250" i="1"/>
  <c r="AA250" i="1"/>
  <c r="Z250" i="1"/>
  <c r="Y250" i="1"/>
  <c r="AI249" i="1"/>
  <c r="AH249" i="1"/>
  <c r="AG249" i="1"/>
  <c r="AF249" i="1"/>
  <c r="AB249" i="1"/>
  <c r="AA249" i="1"/>
  <c r="Z249" i="1"/>
  <c r="Y249" i="1"/>
  <c r="AI248" i="1"/>
  <c r="AH248" i="1"/>
  <c r="AG248" i="1"/>
  <c r="AF248" i="1"/>
  <c r="AB248" i="1"/>
  <c r="AA248" i="1"/>
  <c r="Z248" i="1"/>
  <c r="Y248" i="1"/>
  <c r="AI247" i="1"/>
  <c r="AH247" i="1"/>
  <c r="AG247" i="1"/>
  <c r="AF247" i="1"/>
  <c r="AB247" i="1"/>
  <c r="AA247" i="1"/>
  <c r="Z247" i="1"/>
  <c r="Y247" i="1"/>
  <c r="AI246" i="1"/>
  <c r="AH246" i="1"/>
  <c r="AG246" i="1"/>
  <c r="AF246" i="1"/>
  <c r="AB246" i="1"/>
  <c r="AA246" i="1"/>
  <c r="Z246" i="1"/>
  <c r="Y246" i="1"/>
  <c r="AI245" i="1"/>
  <c r="AH245" i="1"/>
  <c r="AG245" i="1"/>
  <c r="AF245" i="1"/>
  <c r="AB245" i="1"/>
  <c r="AA245" i="1"/>
  <c r="Z245" i="1"/>
  <c r="Y245" i="1"/>
  <c r="AI244" i="1"/>
  <c r="AH244" i="1"/>
  <c r="AG244" i="1"/>
  <c r="AF244" i="1"/>
  <c r="AB244" i="1"/>
  <c r="AA244" i="1"/>
  <c r="Z244" i="1"/>
  <c r="Y244" i="1"/>
  <c r="AI243" i="1"/>
  <c r="AH243" i="1"/>
  <c r="AG243" i="1"/>
  <c r="AF243" i="1"/>
  <c r="AB243" i="1"/>
  <c r="AA243" i="1"/>
  <c r="Z243" i="1"/>
  <c r="Y243" i="1"/>
  <c r="AI242" i="1"/>
  <c r="AH242" i="1"/>
  <c r="AG242" i="1"/>
  <c r="AF242" i="1"/>
  <c r="AB242" i="1"/>
  <c r="AA242" i="1"/>
  <c r="Z242" i="1"/>
  <c r="Y242" i="1"/>
  <c r="AI241" i="1"/>
  <c r="AH241" i="1"/>
  <c r="AG241" i="1"/>
  <c r="AF241" i="1"/>
  <c r="AB241" i="1"/>
  <c r="AA241" i="1"/>
  <c r="Z241" i="1"/>
  <c r="Y241" i="1"/>
  <c r="AI240" i="1"/>
  <c r="AH240" i="1"/>
  <c r="AG240" i="1"/>
  <c r="AF240" i="1"/>
  <c r="AB240" i="1"/>
  <c r="AA240" i="1"/>
  <c r="Z240" i="1"/>
  <c r="Y240" i="1"/>
  <c r="AI239" i="1"/>
  <c r="AH239" i="1"/>
  <c r="AG239" i="1"/>
  <c r="AF239" i="1"/>
  <c r="AB239" i="1"/>
  <c r="AA239" i="1"/>
  <c r="Z239" i="1"/>
  <c r="Y239" i="1"/>
  <c r="AI238" i="1"/>
  <c r="AH238" i="1"/>
  <c r="AG238" i="1"/>
  <c r="AF238" i="1"/>
  <c r="AB238" i="1"/>
  <c r="AA238" i="1"/>
  <c r="Z238" i="1"/>
  <c r="Y238" i="1"/>
  <c r="AI237" i="1"/>
  <c r="AH237" i="1"/>
  <c r="AG237" i="1"/>
  <c r="AF237" i="1"/>
  <c r="AB237" i="1"/>
  <c r="AA237" i="1"/>
  <c r="Z237" i="1"/>
  <c r="Y237" i="1"/>
  <c r="AI236" i="1"/>
  <c r="AH236" i="1"/>
  <c r="AG236" i="1"/>
  <c r="AF236" i="1"/>
  <c r="AB236" i="1"/>
  <c r="AA236" i="1"/>
  <c r="Z236" i="1"/>
  <c r="Y236" i="1"/>
  <c r="AI235" i="1"/>
  <c r="AH235" i="1"/>
  <c r="AG235" i="1"/>
  <c r="AF235" i="1"/>
  <c r="AB235" i="1"/>
  <c r="AA235" i="1"/>
  <c r="Z235" i="1"/>
  <c r="Y235" i="1"/>
  <c r="AI234" i="1"/>
  <c r="AH234" i="1"/>
  <c r="AG234" i="1"/>
  <c r="AF234" i="1"/>
  <c r="AB234" i="1"/>
  <c r="AA234" i="1"/>
  <c r="Z234" i="1"/>
  <c r="Y234" i="1"/>
  <c r="AI233" i="1"/>
  <c r="AH233" i="1"/>
  <c r="AG233" i="1"/>
  <c r="AF233" i="1"/>
  <c r="AB233" i="1"/>
  <c r="AA233" i="1"/>
  <c r="Z233" i="1"/>
  <c r="Y233" i="1"/>
  <c r="AI232" i="1"/>
  <c r="AH232" i="1"/>
  <c r="AG232" i="1"/>
  <c r="AF232" i="1"/>
  <c r="AB232" i="1"/>
  <c r="AA232" i="1"/>
  <c r="Z232" i="1"/>
  <c r="Y232" i="1"/>
  <c r="AI231" i="1"/>
  <c r="AH231" i="1"/>
  <c r="AG231" i="1"/>
  <c r="AF231" i="1"/>
  <c r="AB231" i="1"/>
  <c r="AA231" i="1"/>
  <c r="Z231" i="1"/>
  <c r="Y231" i="1"/>
  <c r="AI230" i="1"/>
  <c r="AH230" i="1"/>
  <c r="AG230" i="1"/>
  <c r="AF230" i="1"/>
  <c r="AB230" i="1"/>
  <c r="AA230" i="1"/>
  <c r="Z230" i="1"/>
  <c r="Y230" i="1"/>
  <c r="AI229" i="1"/>
  <c r="AH229" i="1"/>
  <c r="AG229" i="1"/>
  <c r="AF229" i="1"/>
  <c r="AB229" i="1"/>
  <c r="AA229" i="1"/>
  <c r="Z229" i="1"/>
  <c r="Y229" i="1"/>
  <c r="AI228" i="1"/>
  <c r="AH228" i="1"/>
  <c r="AG228" i="1"/>
  <c r="AF228" i="1"/>
  <c r="AB228" i="1"/>
  <c r="AA228" i="1"/>
  <c r="Z228" i="1"/>
  <c r="Y228" i="1"/>
  <c r="AI227" i="1"/>
  <c r="AH227" i="1"/>
  <c r="AG227" i="1"/>
  <c r="AF227" i="1"/>
  <c r="AB227" i="1"/>
  <c r="AA227" i="1"/>
  <c r="Z227" i="1"/>
  <c r="Y227" i="1"/>
  <c r="AI226" i="1"/>
  <c r="AH226" i="1"/>
  <c r="AG226" i="1"/>
  <c r="AF226" i="1"/>
  <c r="AB226" i="1"/>
  <c r="AA226" i="1"/>
  <c r="Z226" i="1"/>
  <c r="Y226" i="1"/>
  <c r="AI225" i="1"/>
  <c r="AH225" i="1"/>
  <c r="AG225" i="1"/>
  <c r="AF225" i="1"/>
  <c r="AB225" i="1"/>
  <c r="AA225" i="1"/>
  <c r="Z225" i="1"/>
  <c r="Y225" i="1"/>
  <c r="AI224" i="1"/>
  <c r="AH224" i="1"/>
  <c r="AG224" i="1"/>
  <c r="AF224" i="1"/>
  <c r="AB224" i="1"/>
  <c r="AA224" i="1"/>
  <c r="Z224" i="1"/>
  <c r="Y224" i="1"/>
  <c r="AI223" i="1"/>
  <c r="AH223" i="1"/>
  <c r="AG223" i="1"/>
  <c r="AF223" i="1"/>
  <c r="AB223" i="1"/>
  <c r="AA223" i="1"/>
  <c r="Z223" i="1"/>
  <c r="Y223" i="1"/>
  <c r="AI222" i="1"/>
  <c r="AH222" i="1"/>
  <c r="AG222" i="1"/>
  <c r="AF222" i="1"/>
  <c r="AB222" i="1"/>
  <c r="AA222" i="1"/>
  <c r="Z222" i="1"/>
  <c r="Y222" i="1"/>
  <c r="AI221" i="1"/>
  <c r="AH221" i="1"/>
  <c r="AG221" i="1"/>
  <c r="AF221" i="1"/>
  <c r="AB221" i="1"/>
  <c r="AA221" i="1"/>
  <c r="Z221" i="1"/>
  <c r="Y221" i="1"/>
  <c r="AI220" i="1"/>
  <c r="AH220" i="1"/>
  <c r="AG220" i="1"/>
  <c r="AF220" i="1"/>
  <c r="AB220" i="1"/>
  <c r="AA220" i="1"/>
  <c r="Z220" i="1"/>
  <c r="Y220" i="1"/>
  <c r="AI219" i="1"/>
  <c r="AH219" i="1"/>
  <c r="AG219" i="1"/>
  <c r="AF219" i="1"/>
  <c r="AB219" i="1"/>
  <c r="AA219" i="1"/>
  <c r="Z219" i="1"/>
  <c r="Y219" i="1"/>
  <c r="AI218" i="1"/>
  <c r="AH218" i="1"/>
  <c r="AG218" i="1"/>
  <c r="AF218" i="1"/>
  <c r="AB218" i="1"/>
  <c r="AA218" i="1"/>
  <c r="Z218" i="1"/>
  <c r="Y218" i="1"/>
  <c r="AI217" i="1"/>
  <c r="AH217" i="1"/>
  <c r="AG217" i="1"/>
  <c r="AF217" i="1"/>
  <c r="AB217" i="1"/>
  <c r="AA217" i="1"/>
  <c r="Z217" i="1"/>
  <c r="Y217" i="1"/>
  <c r="AI216" i="1"/>
  <c r="AH216" i="1"/>
  <c r="AG216" i="1"/>
  <c r="AF216" i="1"/>
  <c r="AB216" i="1"/>
  <c r="AA216" i="1"/>
  <c r="Z216" i="1"/>
  <c r="Y216" i="1"/>
  <c r="AI215" i="1"/>
  <c r="AH215" i="1"/>
  <c r="AG215" i="1"/>
  <c r="AF215" i="1"/>
  <c r="AB215" i="1"/>
  <c r="AA215" i="1"/>
  <c r="Z215" i="1"/>
  <c r="Y215" i="1"/>
  <c r="AI214" i="1"/>
  <c r="AH214" i="1"/>
  <c r="AG214" i="1"/>
  <c r="AF214" i="1"/>
  <c r="AB214" i="1"/>
  <c r="AA214" i="1"/>
  <c r="Z214" i="1"/>
  <c r="Y214" i="1"/>
  <c r="AI213" i="1"/>
  <c r="AH213" i="1"/>
  <c r="AG213" i="1"/>
  <c r="AF213" i="1"/>
  <c r="AB213" i="1"/>
  <c r="AA213" i="1"/>
  <c r="Z213" i="1"/>
  <c r="Y213" i="1"/>
  <c r="AI212" i="1"/>
  <c r="AH212" i="1"/>
  <c r="AG212" i="1"/>
  <c r="AF212" i="1"/>
  <c r="AB212" i="1"/>
  <c r="AA212" i="1"/>
  <c r="Z212" i="1"/>
  <c r="Y212" i="1"/>
  <c r="AI211" i="1"/>
  <c r="AH211" i="1"/>
  <c r="AG211" i="1"/>
  <c r="AF211" i="1"/>
  <c r="AB211" i="1"/>
  <c r="AA211" i="1"/>
  <c r="Z211" i="1"/>
  <c r="Y211" i="1"/>
  <c r="AI210" i="1"/>
  <c r="AH210" i="1"/>
  <c r="AG210" i="1"/>
  <c r="AF210" i="1"/>
  <c r="AB210" i="1"/>
  <c r="AA210" i="1"/>
  <c r="Z210" i="1"/>
  <c r="Y210" i="1"/>
  <c r="AI209" i="1"/>
  <c r="AH209" i="1"/>
  <c r="AG209" i="1"/>
  <c r="AF209" i="1"/>
  <c r="AB209" i="1"/>
  <c r="AA209" i="1"/>
  <c r="Z209" i="1"/>
  <c r="Y209" i="1"/>
  <c r="AI208" i="1"/>
  <c r="AH208" i="1"/>
  <c r="AG208" i="1"/>
  <c r="AF208" i="1"/>
  <c r="AB208" i="1"/>
  <c r="AA208" i="1"/>
  <c r="Z208" i="1"/>
  <c r="Y208" i="1"/>
  <c r="AI207" i="1"/>
  <c r="AH207" i="1"/>
  <c r="AG207" i="1"/>
  <c r="AF207" i="1"/>
  <c r="AB207" i="1"/>
  <c r="AA207" i="1"/>
  <c r="Z207" i="1"/>
  <c r="Y207" i="1"/>
  <c r="AI206" i="1"/>
  <c r="AH206" i="1"/>
  <c r="AG206" i="1"/>
  <c r="AF206" i="1"/>
  <c r="AB206" i="1"/>
  <c r="AA206" i="1"/>
  <c r="Z206" i="1"/>
  <c r="Y206" i="1"/>
  <c r="AI205" i="1"/>
  <c r="AH205" i="1"/>
  <c r="AG205" i="1"/>
  <c r="AF205" i="1"/>
  <c r="AB205" i="1"/>
  <c r="AA205" i="1"/>
  <c r="Z205" i="1"/>
  <c r="Y205" i="1"/>
  <c r="AI204" i="1"/>
  <c r="AH204" i="1"/>
  <c r="AG204" i="1"/>
  <c r="AF204" i="1"/>
  <c r="AB204" i="1"/>
  <c r="AA204" i="1"/>
  <c r="Z204" i="1"/>
  <c r="Y204" i="1"/>
  <c r="AI203" i="1"/>
  <c r="AH203" i="1"/>
  <c r="AG203" i="1"/>
  <c r="AF203" i="1"/>
  <c r="AB203" i="1"/>
  <c r="AA203" i="1"/>
  <c r="Z203" i="1"/>
  <c r="Y203" i="1"/>
  <c r="AI202" i="1"/>
  <c r="AH202" i="1"/>
  <c r="AG202" i="1"/>
  <c r="AF202" i="1"/>
  <c r="AB202" i="1"/>
  <c r="AA202" i="1"/>
  <c r="Z202" i="1"/>
  <c r="Y202" i="1"/>
  <c r="AI201" i="1"/>
  <c r="AH201" i="1"/>
  <c r="AG201" i="1"/>
  <c r="AF201" i="1"/>
  <c r="AB201" i="1"/>
  <c r="AA201" i="1"/>
  <c r="Z201" i="1"/>
  <c r="Y201" i="1"/>
  <c r="AI200" i="1"/>
  <c r="AH200" i="1"/>
  <c r="AG200" i="1"/>
  <c r="AF200" i="1"/>
  <c r="AB200" i="1"/>
  <c r="AA200" i="1"/>
  <c r="Z200" i="1"/>
  <c r="Y200" i="1"/>
  <c r="AI199" i="1"/>
  <c r="AH199" i="1"/>
  <c r="AG199" i="1"/>
  <c r="AF199" i="1"/>
  <c r="AB199" i="1"/>
  <c r="AA199" i="1"/>
  <c r="Z199" i="1"/>
  <c r="Y199" i="1"/>
  <c r="AI198" i="1"/>
  <c r="AH198" i="1"/>
  <c r="AG198" i="1"/>
  <c r="AF198" i="1"/>
  <c r="AB198" i="1"/>
  <c r="AA198" i="1"/>
  <c r="Z198" i="1"/>
  <c r="Y198" i="1"/>
  <c r="AI197" i="1"/>
  <c r="AH197" i="1"/>
  <c r="AG197" i="1"/>
  <c r="AF197" i="1"/>
  <c r="AB197" i="1"/>
  <c r="AA197" i="1"/>
  <c r="Z197" i="1"/>
  <c r="Y197" i="1"/>
  <c r="AI196" i="1"/>
  <c r="AH196" i="1"/>
  <c r="AG196" i="1"/>
  <c r="AF196" i="1"/>
  <c r="AB196" i="1"/>
  <c r="AA196" i="1"/>
  <c r="Z196" i="1"/>
  <c r="Y196" i="1"/>
  <c r="AI195" i="1"/>
  <c r="AH195" i="1"/>
  <c r="AG195" i="1"/>
  <c r="AF195" i="1"/>
  <c r="AB195" i="1"/>
  <c r="AA195" i="1"/>
  <c r="Z195" i="1"/>
  <c r="Y195" i="1"/>
  <c r="AI194" i="1"/>
  <c r="AH194" i="1"/>
  <c r="AG194" i="1"/>
  <c r="AF194" i="1"/>
  <c r="AB194" i="1"/>
  <c r="AA194" i="1"/>
  <c r="Z194" i="1"/>
  <c r="Y194" i="1"/>
  <c r="AI193" i="1"/>
  <c r="AH193" i="1"/>
  <c r="AG193" i="1"/>
  <c r="AF193" i="1"/>
  <c r="AB193" i="1"/>
  <c r="AA193" i="1"/>
  <c r="Z193" i="1"/>
  <c r="Y193" i="1"/>
  <c r="AI192" i="1"/>
  <c r="AH192" i="1"/>
  <c r="AG192" i="1"/>
  <c r="AF192" i="1"/>
  <c r="AB192" i="1"/>
  <c r="AA192" i="1"/>
  <c r="Z192" i="1"/>
  <c r="Y192" i="1"/>
  <c r="AI191" i="1"/>
  <c r="AH191" i="1"/>
  <c r="AG191" i="1"/>
  <c r="AF191" i="1"/>
  <c r="AB191" i="1"/>
  <c r="AA191" i="1"/>
  <c r="Z191" i="1"/>
  <c r="Y191" i="1"/>
  <c r="AI190" i="1"/>
  <c r="AH190" i="1"/>
  <c r="AG190" i="1"/>
  <c r="AF190" i="1"/>
  <c r="AB190" i="1"/>
  <c r="AA190" i="1"/>
  <c r="Z190" i="1"/>
  <c r="Y190" i="1"/>
  <c r="AI189" i="1"/>
  <c r="AH189" i="1"/>
  <c r="AG189" i="1"/>
  <c r="AF189" i="1"/>
  <c r="AB189" i="1"/>
  <c r="AA189" i="1"/>
  <c r="Z189" i="1"/>
  <c r="Y189" i="1"/>
  <c r="AI188" i="1"/>
  <c r="AH188" i="1"/>
  <c r="AG188" i="1"/>
  <c r="AF188" i="1"/>
  <c r="AB188" i="1"/>
  <c r="AA188" i="1"/>
  <c r="Z188" i="1"/>
  <c r="Y188" i="1"/>
  <c r="AI187" i="1"/>
  <c r="AH187" i="1"/>
  <c r="AG187" i="1"/>
  <c r="AF187" i="1"/>
  <c r="AB187" i="1"/>
  <c r="AA187" i="1"/>
  <c r="Z187" i="1"/>
  <c r="Y187" i="1"/>
  <c r="AI186" i="1"/>
  <c r="AH186" i="1"/>
  <c r="AG186" i="1"/>
  <c r="AF186" i="1"/>
  <c r="AB186" i="1"/>
  <c r="AA186" i="1"/>
  <c r="Z186" i="1"/>
  <c r="Y186" i="1"/>
  <c r="AI185" i="1"/>
  <c r="AH185" i="1"/>
  <c r="AG185" i="1"/>
  <c r="AF185" i="1"/>
  <c r="AB185" i="1"/>
  <c r="AA185" i="1"/>
  <c r="Z185" i="1"/>
  <c r="Y185" i="1"/>
  <c r="AI184" i="1"/>
  <c r="AH184" i="1"/>
  <c r="AG184" i="1"/>
  <c r="AF184" i="1"/>
  <c r="AB184" i="1"/>
  <c r="AA184" i="1"/>
  <c r="Z184" i="1"/>
  <c r="Y184" i="1"/>
  <c r="AI183" i="1"/>
  <c r="AH183" i="1"/>
  <c r="AG183" i="1"/>
  <c r="AF183" i="1"/>
  <c r="AB183" i="1"/>
  <c r="AA183" i="1"/>
  <c r="Z183" i="1"/>
  <c r="Y183" i="1"/>
  <c r="AI182" i="1"/>
  <c r="AH182" i="1"/>
  <c r="AG182" i="1"/>
  <c r="AF182" i="1"/>
  <c r="AB182" i="1"/>
  <c r="AA182" i="1"/>
  <c r="Z182" i="1"/>
  <c r="Y182" i="1"/>
  <c r="AI181" i="1"/>
  <c r="AH181" i="1"/>
  <c r="AG181" i="1"/>
  <c r="AF181" i="1"/>
  <c r="AB181" i="1"/>
  <c r="AA181" i="1"/>
  <c r="Z181" i="1"/>
  <c r="Y181" i="1"/>
  <c r="AI180" i="1"/>
  <c r="AH180" i="1"/>
  <c r="AG180" i="1"/>
  <c r="AF180" i="1"/>
  <c r="AB180" i="1"/>
  <c r="AA180" i="1"/>
  <c r="Z180" i="1"/>
  <c r="Y180" i="1"/>
  <c r="AI179" i="1"/>
  <c r="AH179" i="1"/>
  <c r="AG179" i="1"/>
  <c r="AF179" i="1"/>
  <c r="AB179" i="1"/>
  <c r="AA179" i="1"/>
  <c r="Z179" i="1"/>
  <c r="Y179" i="1"/>
  <c r="AI178" i="1"/>
  <c r="AH178" i="1"/>
  <c r="AG178" i="1"/>
  <c r="AF178" i="1"/>
  <c r="AB178" i="1"/>
  <c r="AA178" i="1"/>
  <c r="Z178" i="1"/>
  <c r="Y178" i="1"/>
  <c r="AI177" i="1"/>
  <c r="AH177" i="1"/>
  <c r="AG177" i="1"/>
  <c r="AF177" i="1"/>
  <c r="AB177" i="1"/>
  <c r="AA177" i="1"/>
  <c r="Z177" i="1"/>
  <c r="Y177" i="1"/>
  <c r="AI176" i="1"/>
  <c r="AH176" i="1"/>
  <c r="AG176" i="1"/>
  <c r="AF176" i="1"/>
  <c r="AB176" i="1"/>
  <c r="AA176" i="1"/>
  <c r="Z176" i="1"/>
  <c r="Y176" i="1"/>
  <c r="AI175" i="1"/>
  <c r="AH175" i="1"/>
  <c r="AG175" i="1"/>
  <c r="AF175" i="1"/>
  <c r="AB175" i="1"/>
  <c r="AA175" i="1"/>
  <c r="Z175" i="1"/>
  <c r="Y175" i="1"/>
  <c r="AI174" i="1"/>
  <c r="AH174" i="1"/>
  <c r="AG174" i="1"/>
  <c r="AF174" i="1"/>
  <c r="AB174" i="1"/>
  <c r="AA174" i="1"/>
  <c r="Z174" i="1"/>
  <c r="Y174" i="1"/>
  <c r="AI173" i="1"/>
  <c r="AH173" i="1"/>
  <c r="AG173" i="1"/>
  <c r="AF173" i="1"/>
  <c r="AB173" i="1"/>
  <c r="AA173" i="1"/>
  <c r="Z173" i="1"/>
  <c r="Y173" i="1"/>
  <c r="AI172" i="1"/>
  <c r="AH172" i="1"/>
  <c r="AG172" i="1"/>
  <c r="AF172" i="1"/>
  <c r="AB172" i="1"/>
  <c r="AA172" i="1"/>
  <c r="Z172" i="1"/>
  <c r="Y172" i="1"/>
  <c r="AI171" i="1"/>
  <c r="AH171" i="1"/>
  <c r="AG171" i="1"/>
  <c r="AF171" i="1"/>
  <c r="AB171" i="1"/>
  <c r="AA171" i="1"/>
  <c r="Z171" i="1"/>
  <c r="Y171" i="1"/>
  <c r="AI170" i="1"/>
  <c r="AH170" i="1"/>
  <c r="AG170" i="1"/>
  <c r="AF170" i="1"/>
  <c r="AB170" i="1"/>
  <c r="AA170" i="1"/>
  <c r="Z170" i="1"/>
  <c r="Y170" i="1"/>
  <c r="AI169" i="1"/>
  <c r="AH169" i="1"/>
  <c r="AG169" i="1"/>
  <c r="AF169" i="1"/>
  <c r="AB169" i="1"/>
  <c r="AA169" i="1"/>
  <c r="Z169" i="1"/>
  <c r="Y169" i="1"/>
  <c r="AI168" i="1"/>
  <c r="AH168" i="1"/>
  <c r="AG168" i="1"/>
  <c r="AF168" i="1"/>
  <c r="AB168" i="1"/>
  <c r="AA168" i="1"/>
  <c r="Z168" i="1"/>
  <c r="Y168" i="1"/>
  <c r="AI167" i="1"/>
  <c r="AH167" i="1"/>
  <c r="AG167" i="1"/>
  <c r="AF167" i="1"/>
  <c r="AB167" i="1"/>
  <c r="AA167" i="1"/>
  <c r="Z167" i="1"/>
  <c r="Y167" i="1"/>
  <c r="AI166" i="1"/>
  <c r="AH166" i="1"/>
  <c r="AG166" i="1"/>
  <c r="AF166" i="1"/>
  <c r="AB166" i="1"/>
  <c r="AA166" i="1"/>
  <c r="Z166" i="1"/>
  <c r="Y166" i="1"/>
  <c r="AI165" i="1"/>
  <c r="AH165" i="1"/>
  <c r="AG165" i="1"/>
  <c r="AF165" i="1"/>
  <c r="AB165" i="1"/>
  <c r="AA165" i="1"/>
  <c r="Z165" i="1"/>
  <c r="Y165" i="1"/>
  <c r="AI164" i="1"/>
  <c r="AH164" i="1"/>
  <c r="AG164" i="1"/>
  <c r="AF164" i="1"/>
  <c r="AB164" i="1"/>
  <c r="AA164" i="1"/>
  <c r="Z164" i="1"/>
  <c r="Y164" i="1"/>
  <c r="AI163" i="1"/>
  <c r="AH163" i="1"/>
  <c r="AG163" i="1"/>
  <c r="AF163" i="1"/>
  <c r="AB163" i="1"/>
  <c r="AA163" i="1"/>
  <c r="Z163" i="1"/>
  <c r="Y163" i="1"/>
  <c r="AI162" i="1"/>
  <c r="AH162" i="1"/>
  <c r="AG162" i="1"/>
  <c r="AF162" i="1"/>
  <c r="AB162" i="1"/>
  <c r="AA162" i="1"/>
  <c r="Z162" i="1"/>
  <c r="Y162" i="1"/>
  <c r="AI161" i="1"/>
  <c r="AH161" i="1"/>
  <c r="AG161" i="1"/>
  <c r="AF161" i="1"/>
  <c r="AB161" i="1"/>
  <c r="AA161" i="1"/>
  <c r="Z161" i="1"/>
  <c r="Y161" i="1"/>
  <c r="AI160" i="1"/>
  <c r="AH160" i="1"/>
  <c r="AG160" i="1"/>
  <c r="AF160" i="1"/>
  <c r="AB160" i="1"/>
  <c r="AA160" i="1"/>
  <c r="Z160" i="1"/>
  <c r="Y160" i="1"/>
  <c r="AI159" i="1"/>
  <c r="AH159" i="1"/>
  <c r="AG159" i="1"/>
  <c r="AF159" i="1"/>
  <c r="AB159" i="1"/>
  <c r="AA159" i="1"/>
  <c r="Z159" i="1"/>
  <c r="Y159" i="1"/>
  <c r="AI158" i="1"/>
  <c r="AH158" i="1"/>
  <c r="AG158" i="1"/>
  <c r="AF158" i="1"/>
  <c r="AB158" i="1"/>
  <c r="AA158" i="1"/>
  <c r="Z158" i="1"/>
  <c r="Y158" i="1"/>
  <c r="AI157" i="1"/>
  <c r="AH157" i="1"/>
  <c r="AG157" i="1"/>
  <c r="AF157" i="1"/>
  <c r="AB157" i="1"/>
  <c r="AA157" i="1"/>
  <c r="Z157" i="1"/>
  <c r="Y157" i="1"/>
  <c r="AI156" i="1"/>
  <c r="AH156" i="1"/>
  <c r="AG156" i="1"/>
  <c r="AF156" i="1"/>
  <c r="AB156" i="1"/>
  <c r="AA156" i="1"/>
  <c r="Z156" i="1"/>
  <c r="Y156" i="1"/>
  <c r="AI155" i="1"/>
  <c r="AH155" i="1"/>
  <c r="AG155" i="1"/>
  <c r="AF155" i="1"/>
  <c r="AB155" i="1"/>
  <c r="AA155" i="1"/>
  <c r="Z155" i="1"/>
  <c r="Y155" i="1"/>
  <c r="AI154" i="1"/>
  <c r="AH154" i="1"/>
  <c r="AG154" i="1"/>
  <c r="AF154" i="1"/>
  <c r="AB154" i="1"/>
  <c r="AA154" i="1"/>
  <c r="Z154" i="1"/>
  <c r="Y154" i="1"/>
  <c r="AI153" i="1"/>
  <c r="AH153" i="1"/>
  <c r="AG153" i="1"/>
  <c r="AF153" i="1"/>
  <c r="AB153" i="1"/>
  <c r="AA153" i="1"/>
  <c r="Z153" i="1"/>
  <c r="Y153" i="1"/>
  <c r="AI152" i="1"/>
  <c r="AH152" i="1"/>
  <c r="AG152" i="1"/>
  <c r="AF152" i="1"/>
  <c r="AB152" i="1"/>
  <c r="AA152" i="1"/>
  <c r="Z152" i="1"/>
  <c r="Y152" i="1"/>
  <c r="AI151" i="1"/>
  <c r="AH151" i="1"/>
  <c r="AG151" i="1"/>
  <c r="AF151" i="1"/>
  <c r="AB151" i="1"/>
  <c r="AA151" i="1"/>
  <c r="Z151" i="1"/>
  <c r="Y151" i="1"/>
  <c r="AI150" i="1"/>
  <c r="AH150" i="1"/>
  <c r="AG150" i="1"/>
  <c r="AF150" i="1"/>
  <c r="AB150" i="1"/>
  <c r="AA150" i="1"/>
  <c r="Z150" i="1"/>
  <c r="Y150" i="1"/>
  <c r="AI149" i="1"/>
  <c r="AH149" i="1"/>
  <c r="AG149" i="1"/>
  <c r="AF149" i="1"/>
  <c r="AB149" i="1"/>
  <c r="AA149" i="1"/>
  <c r="Z149" i="1"/>
  <c r="Y149" i="1"/>
  <c r="AI148" i="1"/>
  <c r="AH148" i="1"/>
  <c r="AG148" i="1"/>
  <c r="AF148" i="1"/>
  <c r="AB148" i="1"/>
  <c r="AA148" i="1"/>
  <c r="Z148" i="1"/>
  <c r="Y148" i="1"/>
  <c r="AI147" i="1"/>
  <c r="AH147" i="1"/>
  <c r="AG147" i="1"/>
  <c r="AF147" i="1"/>
  <c r="AB147" i="1"/>
  <c r="AA147" i="1"/>
  <c r="Z147" i="1"/>
  <c r="Y147" i="1"/>
  <c r="AI146" i="1"/>
  <c r="AH146" i="1"/>
  <c r="AG146" i="1"/>
  <c r="AF146" i="1"/>
  <c r="AB146" i="1"/>
  <c r="AA146" i="1"/>
  <c r="Z146" i="1"/>
  <c r="Y146" i="1"/>
  <c r="AI145" i="1"/>
  <c r="AH145" i="1"/>
  <c r="AG145" i="1"/>
  <c r="AF145" i="1"/>
  <c r="AB145" i="1"/>
  <c r="AA145" i="1"/>
  <c r="Z145" i="1"/>
  <c r="Y145" i="1"/>
  <c r="AI144" i="1"/>
  <c r="AH144" i="1"/>
  <c r="AG144" i="1"/>
  <c r="AF144" i="1"/>
  <c r="AB144" i="1"/>
  <c r="AA144" i="1"/>
  <c r="Z144" i="1"/>
  <c r="Y144" i="1"/>
  <c r="AI143" i="1"/>
  <c r="AH143" i="1"/>
  <c r="AG143" i="1"/>
  <c r="AF143" i="1"/>
  <c r="AB143" i="1"/>
  <c r="AA143" i="1"/>
  <c r="Z143" i="1"/>
  <c r="Y143" i="1"/>
  <c r="AI142" i="1"/>
  <c r="AH142" i="1"/>
  <c r="AG142" i="1"/>
  <c r="AF142" i="1"/>
  <c r="AB142" i="1"/>
  <c r="AA142" i="1"/>
  <c r="Z142" i="1"/>
  <c r="Y142" i="1"/>
  <c r="AI141" i="1"/>
  <c r="AH141" i="1"/>
  <c r="AG141" i="1"/>
  <c r="AF141" i="1"/>
  <c r="AB141" i="1"/>
  <c r="AA141" i="1"/>
  <c r="Z141" i="1"/>
  <c r="Y141" i="1"/>
  <c r="AI140" i="1"/>
  <c r="AH140" i="1"/>
  <c r="AG140" i="1"/>
  <c r="AF140" i="1"/>
  <c r="AB140" i="1"/>
  <c r="AA140" i="1"/>
  <c r="Z140" i="1"/>
  <c r="Y140" i="1"/>
  <c r="AI139" i="1"/>
  <c r="AH139" i="1"/>
  <c r="AG139" i="1"/>
  <c r="AF139" i="1"/>
  <c r="AB139" i="1"/>
  <c r="AA139" i="1"/>
  <c r="Z139" i="1"/>
  <c r="Y139" i="1"/>
  <c r="AI138" i="1"/>
  <c r="AH138" i="1"/>
  <c r="AG138" i="1"/>
  <c r="AF138" i="1"/>
  <c r="AB138" i="1"/>
  <c r="AA138" i="1"/>
  <c r="Z138" i="1"/>
  <c r="Y138" i="1"/>
  <c r="AI137" i="1"/>
  <c r="AH137" i="1"/>
  <c r="AG137" i="1"/>
  <c r="AF137" i="1"/>
  <c r="AB137" i="1"/>
  <c r="AA137" i="1"/>
  <c r="Z137" i="1"/>
  <c r="Y137" i="1"/>
  <c r="AI136" i="1"/>
  <c r="AH136" i="1"/>
  <c r="AG136" i="1"/>
  <c r="AF136" i="1"/>
  <c r="AB136" i="1"/>
  <c r="AA136" i="1"/>
  <c r="Z136" i="1"/>
  <c r="Y136" i="1"/>
  <c r="AI135" i="1"/>
  <c r="AH135" i="1"/>
  <c r="AG135" i="1"/>
  <c r="AF135" i="1"/>
  <c r="AB135" i="1"/>
  <c r="AA135" i="1"/>
  <c r="Z135" i="1"/>
  <c r="Y135" i="1"/>
  <c r="AI134" i="1"/>
  <c r="AH134" i="1"/>
  <c r="AG134" i="1"/>
  <c r="AF134" i="1"/>
  <c r="AB134" i="1"/>
  <c r="AA134" i="1"/>
  <c r="Z134" i="1"/>
  <c r="Y134" i="1"/>
  <c r="AI133" i="1"/>
  <c r="AH133" i="1"/>
  <c r="AG133" i="1"/>
  <c r="AF133" i="1"/>
  <c r="AB133" i="1"/>
  <c r="AA133" i="1"/>
  <c r="Z133" i="1"/>
  <c r="Y133" i="1"/>
  <c r="AI132" i="1"/>
  <c r="AH132" i="1"/>
  <c r="AG132" i="1"/>
  <c r="AF132" i="1"/>
  <c r="AB132" i="1"/>
  <c r="AA132" i="1"/>
  <c r="Z132" i="1"/>
  <c r="Y132" i="1"/>
  <c r="AI131" i="1"/>
  <c r="AH131" i="1"/>
  <c r="AG131" i="1"/>
  <c r="AF131" i="1"/>
  <c r="AB131" i="1"/>
  <c r="AA131" i="1"/>
  <c r="Z131" i="1"/>
  <c r="Y131" i="1"/>
  <c r="AI130" i="1"/>
  <c r="AH130" i="1"/>
  <c r="AG130" i="1"/>
  <c r="AF130" i="1"/>
  <c r="AB130" i="1"/>
  <c r="AA130" i="1"/>
  <c r="Z130" i="1"/>
  <c r="Y130" i="1"/>
  <c r="AI129" i="1"/>
  <c r="AH129" i="1"/>
  <c r="AG129" i="1"/>
  <c r="AF129" i="1"/>
  <c r="AB129" i="1"/>
  <c r="AA129" i="1"/>
  <c r="Z129" i="1"/>
  <c r="Y129" i="1"/>
  <c r="AI128" i="1"/>
  <c r="AH128" i="1"/>
  <c r="AG128" i="1"/>
  <c r="AF128" i="1"/>
  <c r="AB128" i="1"/>
  <c r="AA128" i="1"/>
  <c r="Z128" i="1"/>
  <c r="Y128" i="1"/>
  <c r="AI127" i="1"/>
  <c r="AH127" i="1"/>
  <c r="AG127" i="1"/>
  <c r="AF127" i="1"/>
  <c r="AB127" i="1"/>
  <c r="AA127" i="1"/>
  <c r="Z127" i="1"/>
  <c r="Y127" i="1"/>
  <c r="AI126" i="1"/>
  <c r="AH126" i="1"/>
  <c r="AG126" i="1"/>
  <c r="AF126" i="1"/>
  <c r="AB126" i="1"/>
  <c r="AA126" i="1"/>
  <c r="Z126" i="1"/>
  <c r="Y126" i="1"/>
  <c r="AC126" i="1" s="1"/>
  <c r="AI125" i="1"/>
  <c r="AH125" i="1"/>
  <c r="AG125" i="1"/>
  <c r="AF125" i="1"/>
  <c r="AB125" i="1"/>
  <c r="AA125" i="1"/>
  <c r="Z125" i="1"/>
  <c r="Y125" i="1"/>
  <c r="AI124" i="1"/>
  <c r="AH124" i="1"/>
  <c r="AG124" i="1"/>
  <c r="AF124" i="1"/>
  <c r="AB124" i="1"/>
  <c r="AA124" i="1"/>
  <c r="Z124" i="1"/>
  <c r="Y124" i="1"/>
  <c r="AC124" i="1" s="1"/>
  <c r="AI123" i="1"/>
  <c r="AH123" i="1"/>
  <c r="AG123" i="1"/>
  <c r="AF123" i="1"/>
  <c r="AB123" i="1"/>
  <c r="AA123" i="1"/>
  <c r="Z123" i="1"/>
  <c r="Y123" i="1"/>
  <c r="AI122" i="1"/>
  <c r="AH122" i="1"/>
  <c r="AG122" i="1"/>
  <c r="AF122" i="1"/>
  <c r="AB122" i="1"/>
  <c r="AA122" i="1"/>
  <c r="Z122" i="1"/>
  <c r="Y122" i="1"/>
  <c r="AC122" i="1" s="1"/>
  <c r="AI121" i="1"/>
  <c r="AH121" i="1"/>
  <c r="AG121" i="1"/>
  <c r="AF121" i="1"/>
  <c r="AB121" i="1"/>
  <c r="AA121" i="1"/>
  <c r="Z121" i="1"/>
  <c r="Y121" i="1"/>
  <c r="AI120" i="1"/>
  <c r="AH120" i="1"/>
  <c r="AG120" i="1"/>
  <c r="AF120" i="1"/>
  <c r="AB120" i="1"/>
  <c r="AA120" i="1"/>
  <c r="Z120" i="1"/>
  <c r="Y120" i="1"/>
  <c r="AC120" i="1" s="1"/>
  <c r="AI119" i="1"/>
  <c r="AH119" i="1"/>
  <c r="AG119" i="1"/>
  <c r="AF119" i="1"/>
  <c r="AB119" i="1"/>
  <c r="AA119" i="1"/>
  <c r="Z119" i="1"/>
  <c r="Y119" i="1"/>
  <c r="AI118" i="1"/>
  <c r="AH118" i="1"/>
  <c r="AG118" i="1"/>
  <c r="AF118" i="1"/>
  <c r="AB118" i="1"/>
  <c r="AA118" i="1"/>
  <c r="Z118" i="1"/>
  <c r="Y118" i="1"/>
  <c r="AC118" i="1" s="1"/>
  <c r="AI117" i="1"/>
  <c r="AH117" i="1"/>
  <c r="AG117" i="1"/>
  <c r="AF117" i="1"/>
  <c r="AB117" i="1"/>
  <c r="AA117" i="1"/>
  <c r="Z117" i="1"/>
  <c r="Y117" i="1"/>
  <c r="AI116" i="1"/>
  <c r="AH116" i="1"/>
  <c r="AG116" i="1"/>
  <c r="AF116" i="1"/>
  <c r="AB116" i="1"/>
  <c r="AA116" i="1"/>
  <c r="Z116" i="1"/>
  <c r="Y116" i="1"/>
  <c r="AC116" i="1" s="1"/>
  <c r="AI115" i="1"/>
  <c r="AH115" i="1"/>
  <c r="AG115" i="1"/>
  <c r="AF115" i="1"/>
  <c r="AB115" i="1"/>
  <c r="AA115" i="1"/>
  <c r="Z115" i="1"/>
  <c r="Y115" i="1"/>
  <c r="AI114" i="1"/>
  <c r="AH114" i="1"/>
  <c r="AG114" i="1"/>
  <c r="AF114" i="1"/>
  <c r="AB114" i="1"/>
  <c r="AA114" i="1"/>
  <c r="Z114" i="1"/>
  <c r="Y114" i="1"/>
  <c r="AI113" i="1"/>
  <c r="AH113" i="1"/>
  <c r="AG113" i="1"/>
  <c r="AF113" i="1"/>
  <c r="AB113" i="1"/>
  <c r="AA113" i="1"/>
  <c r="Z113" i="1"/>
  <c r="Y113" i="1"/>
  <c r="AI112" i="1"/>
  <c r="AH112" i="1"/>
  <c r="AG112" i="1"/>
  <c r="AF112" i="1"/>
  <c r="AB112" i="1"/>
  <c r="AA112" i="1"/>
  <c r="Z112" i="1"/>
  <c r="Y112" i="1"/>
  <c r="AI111" i="1"/>
  <c r="AH111" i="1"/>
  <c r="AG111" i="1"/>
  <c r="AF111" i="1"/>
  <c r="AB111" i="1"/>
  <c r="AA111" i="1"/>
  <c r="Z111" i="1"/>
  <c r="Y111" i="1"/>
  <c r="AI110" i="1"/>
  <c r="AH110" i="1"/>
  <c r="AG110" i="1"/>
  <c r="AF110" i="1"/>
  <c r="AB110" i="1"/>
  <c r="AA110" i="1"/>
  <c r="Z110" i="1"/>
  <c r="Y110" i="1"/>
  <c r="AI109" i="1"/>
  <c r="AH109" i="1"/>
  <c r="AG109" i="1"/>
  <c r="AF109" i="1"/>
  <c r="AB109" i="1"/>
  <c r="AA109" i="1"/>
  <c r="Z109" i="1"/>
  <c r="Y109" i="1"/>
  <c r="AI108" i="1"/>
  <c r="AH108" i="1"/>
  <c r="AG108" i="1"/>
  <c r="AF108" i="1"/>
  <c r="AB108" i="1"/>
  <c r="AA108" i="1"/>
  <c r="Z108" i="1"/>
  <c r="AD108" i="1" s="1"/>
  <c r="Y108" i="1"/>
  <c r="AI107" i="1"/>
  <c r="AH107" i="1"/>
  <c r="AG107" i="1"/>
  <c r="AF107" i="1"/>
  <c r="AB107" i="1"/>
  <c r="AA107" i="1"/>
  <c r="Z107" i="1"/>
  <c r="Y107" i="1"/>
  <c r="AI106" i="1"/>
  <c r="AH106" i="1"/>
  <c r="AG106" i="1"/>
  <c r="AF106" i="1"/>
  <c r="AB106" i="1"/>
  <c r="AA106" i="1"/>
  <c r="Z106" i="1"/>
  <c r="AD106" i="1" s="1"/>
  <c r="Y106" i="1"/>
  <c r="AI105" i="1"/>
  <c r="AH105" i="1"/>
  <c r="AG105" i="1"/>
  <c r="AF105" i="1"/>
  <c r="AB105" i="1"/>
  <c r="AA105" i="1"/>
  <c r="Z105" i="1"/>
  <c r="Y105" i="1"/>
  <c r="AI104" i="1"/>
  <c r="AH104" i="1"/>
  <c r="AG104" i="1"/>
  <c r="AF104" i="1"/>
  <c r="AB104" i="1"/>
  <c r="AA104" i="1"/>
  <c r="Z104" i="1"/>
  <c r="AD104" i="1" s="1"/>
  <c r="Y104" i="1"/>
  <c r="AI103" i="1"/>
  <c r="AH103" i="1"/>
  <c r="AG103" i="1"/>
  <c r="AF103" i="1"/>
  <c r="AB103" i="1"/>
  <c r="AA103" i="1"/>
  <c r="Z103" i="1"/>
  <c r="Y103" i="1"/>
  <c r="AI102" i="1"/>
  <c r="AH102" i="1"/>
  <c r="AG102" i="1"/>
  <c r="AF102" i="1"/>
  <c r="AB102" i="1"/>
  <c r="AA102" i="1"/>
  <c r="Z102" i="1"/>
  <c r="Y102" i="1"/>
  <c r="AI101" i="1"/>
  <c r="AH101" i="1"/>
  <c r="AG101" i="1"/>
  <c r="AF101" i="1"/>
  <c r="AB101" i="1"/>
  <c r="AA101" i="1"/>
  <c r="Z101" i="1"/>
  <c r="Y101" i="1"/>
  <c r="AI100" i="1"/>
  <c r="AH100" i="1"/>
  <c r="AG100" i="1"/>
  <c r="AF100" i="1"/>
  <c r="AB100" i="1"/>
  <c r="AA100" i="1"/>
  <c r="Z100" i="1"/>
  <c r="Y100" i="1"/>
  <c r="AI99" i="1"/>
  <c r="AH99" i="1"/>
  <c r="AG99" i="1"/>
  <c r="AF99" i="1"/>
  <c r="AB99" i="1"/>
  <c r="AA99" i="1"/>
  <c r="Z99" i="1"/>
  <c r="Y99" i="1"/>
  <c r="AI98" i="1"/>
  <c r="AH98" i="1"/>
  <c r="AG98" i="1"/>
  <c r="AF98" i="1"/>
  <c r="AB98" i="1"/>
  <c r="AA98" i="1"/>
  <c r="Z98" i="1"/>
  <c r="Y98" i="1"/>
  <c r="AI97" i="1"/>
  <c r="AH97" i="1"/>
  <c r="AG97" i="1"/>
  <c r="AF97" i="1"/>
  <c r="AB97" i="1"/>
  <c r="AA97" i="1"/>
  <c r="Z97" i="1"/>
  <c r="Y97" i="1"/>
  <c r="AI96" i="1"/>
  <c r="AH96" i="1"/>
  <c r="AG96" i="1"/>
  <c r="AF96" i="1"/>
  <c r="AB96" i="1"/>
  <c r="AA96" i="1"/>
  <c r="Z96" i="1"/>
  <c r="Y96" i="1"/>
  <c r="AI95" i="1"/>
  <c r="AH95" i="1"/>
  <c r="AG95" i="1"/>
  <c r="AF95" i="1"/>
  <c r="AB95" i="1"/>
  <c r="AA95" i="1"/>
  <c r="Z95" i="1"/>
  <c r="Y95" i="1"/>
  <c r="AI94" i="1"/>
  <c r="AH94" i="1"/>
  <c r="AG94" i="1"/>
  <c r="AF94" i="1"/>
  <c r="AB94" i="1"/>
  <c r="AA94" i="1"/>
  <c r="Z94" i="1"/>
  <c r="AD94" i="1" s="1"/>
  <c r="Y94" i="1"/>
  <c r="AI93" i="1"/>
  <c r="AH93" i="1"/>
  <c r="AG93" i="1"/>
  <c r="AF93" i="1"/>
  <c r="AB93" i="1"/>
  <c r="AA93" i="1"/>
  <c r="Z93" i="1"/>
  <c r="Y93" i="1"/>
  <c r="AI92" i="1"/>
  <c r="AH92" i="1"/>
  <c r="AG92" i="1"/>
  <c r="AF92" i="1"/>
  <c r="AB92" i="1"/>
  <c r="AA92" i="1"/>
  <c r="Z92" i="1"/>
  <c r="Y92" i="1"/>
  <c r="AI91" i="1"/>
  <c r="AH91" i="1"/>
  <c r="AG91" i="1"/>
  <c r="AF91" i="1"/>
  <c r="AB91" i="1"/>
  <c r="AA91" i="1"/>
  <c r="Z91" i="1"/>
  <c r="Y91" i="1"/>
  <c r="AI90" i="1"/>
  <c r="AH90" i="1"/>
  <c r="AG90" i="1"/>
  <c r="AF90" i="1"/>
  <c r="AB90" i="1"/>
  <c r="AA90" i="1"/>
  <c r="Z90" i="1"/>
  <c r="Y90" i="1"/>
  <c r="AI89" i="1"/>
  <c r="AH89" i="1"/>
  <c r="AG89" i="1"/>
  <c r="AF89" i="1"/>
  <c r="AB89" i="1"/>
  <c r="AA89" i="1"/>
  <c r="Z89" i="1"/>
  <c r="Y89" i="1"/>
  <c r="AI88" i="1"/>
  <c r="AH88" i="1"/>
  <c r="AG88" i="1"/>
  <c r="AF88" i="1"/>
  <c r="AB88" i="1"/>
  <c r="AA88" i="1"/>
  <c r="Z88" i="1"/>
  <c r="Y88" i="1"/>
  <c r="AI87" i="1"/>
  <c r="AH87" i="1"/>
  <c r="AG87" i="1"/>
  <c r="AF87" i="1"/>
  <c r="AB87" i="1"/>
  <c r="AA87" i="1"/>
  <c r="Z87" i="1"/>
  <c r="Y87" i="1"/>
  <c r="AI86" i="1"/>
  <c r="AH86" i="1"/>
  <c r="AG86" i="1"/>
  <c r="AF86" i="1"/>
  <c r="AB86" i="1"/>
  <c r="AA86" i="1"/>
  <c r="Z86" i="1"/>
  <c r="Y86" i="1"/>
  <c r="AI85" i="1"/>
  <c r="AH85" i="1"/>
  <c r="AG85" i="1"/>
  <c r="AF85" i="1"/>
  <c r="AB85" i="1"/>
  <c r="AA85" i="1"/>
  <c r="Z85" i="1"/>
  <c r="Y85" i="1"/>
  <c r="AI84" i="1"/>
  <c r="AH84" i="1"/>
  <c r="AG84" i="1"/>
  <c r="AF84" i="1"/>
  <c r="AB84" i="1"/>
  <c r="AA84" i="1"/>
  <c r="Z84" i="1"/>
  <c r="Y84" i="1"/>
  <c r="AI83" i="1"/>
  <c r="AH83" i="1"/>
  <c r="AG83" i="1"/>
  <c r="AF83" i="1"/>
  <c r="AB83" i="1"/>
  <c r="AA83" i="1"/>
  <c r="Z83" i="1"/>
  <c r="Y83" i="1"/>
  <c r="AI82" i="1"/>
  <c r="AH82" i="1"/>
  <c r="AG82" i="1"/>
  <c r="AF82" i="1"/>
  <c r="AB82" i="1"/>
  <c r="AA82" i="1"/>
  <c r="Z82" i="1"/>
  <c r="Y82" i="1"/>
  <c r="AI81" i="1"/>
  <c r="AH81" i="1"/>
  <c r="AG81" i="1"/>
  <c r="AF81" i="1"/>
  <c r="AB81" i="1"/>
  <c r="AA81" i="1"/>
  <c r="Z81" i="1"/>
  <c r="Y81" i="1"/>
  <c r="AI80" i="1"/>
  <c r="AH80" i="1"/>
  <c r="AG80" i="1"/>
  <c r="AF80" i="1"/>
  <c r="AB80" i="1"/>
  <c r="AA80" i="1"/>
  <c r="Z80" i="1"/>
  <c r="Y80" i="1"/>
  <c r="AI79" i="1"/>
  <c r="AH79" i="1"/>
  <c r="AG79" i="1"/>
  <c r="AF79" i="1"/>
  <c r="AB79" i="1"/>
  <c r="AA79" i="1"/>
  <c r="Z79" i="1"/>
  <c r="Y79" i="1"/>
  <c r="AI78" i="1"/>
  <c r="AH78" i="1"/>
  <c r="AG78" i="1"/>
  <c r="AF78" i="1"/>
  <c r="AB78" i="1"/>
  <c r="AA78" i="1"/>
  <c r="Z78" i="1"/>
  <c r="Y78" i="1"/>
  <c r="AI77" i="1"/>
  <c r="AH77" i="1"/>
  <c r="AG77" i="1"/>
  <c r="AF77" i="1"/>
  <c r="AB77" i="1"/>
  <c r="AA77" i="1"/>
  <c r="Z77" i="1"/>
  <c r="Y77" i="1"/>
  <c r="AI76" i="1"/>
  <c r="AH76" i="1"/>
  <c r="AG76" i="1"/>
  <c r="AF76" i="1"/>
  <c r="AB76" i="1"/>
  <c r="AA76" i="1"/>
  <c r="Z76" i="1"/>
  <c r="Y76" i="1"/>
  <c r="AI75" i="1"/>
  <c r="AH75" i="1"/>
  <c r="AG75" i="1"/>
  <c r="AF75" i="1"/>
  <c r="AB75" i="1"/>
  <c r="AA75" i="1"/>
  <c r="Z75" i="1"/>
  <c r="Y75" i="1"/>
  <c r="AI74" i="1"/>
  <c r="AH74" i="1"/>
  <c r="AG74" i="1"/>
  <c r="AF74" i="1"/>
  <c r="AB74" i="1"/>
  <c r="AA74" i="1"/>
  <c r="Z74" i="1"/>
  <c r="Y74" i="1"/>
  <c r="AI73" i="1"/>
  <c r="AH73" i="1"/>
  <c r="AG73" i="1"/>
  <c r="AF73" i="1"/>
  <c r="AB73" i="1"/>
  <c r="AA73" i="1"/>
  <c r="Z73" i="1"/>
  <c r="Y73" i="1"/>
  <c r="AI72" i="1"/>
  <c r="AH72" i="1"/>
  <c r="AG72" i="1"/>
  <c r="AF72" i="1"/>
  <c r="AB72" i="1"/>
  <c r="AA72" i="1"/>
  <c r="Z72" i="1"/>
  <c r="Y72" i="1"/>
  <c r="AI71" i="1"/>
  <c r="AH71" i="1"/>
  <c r="AG71" i="1"/>
  <c r="AF71" i="1"/>
  <c r="AB71" i="1"/>
  <c r="AA71" i="1"/>
  <c r="Z71" i="1"/>
  <c r="Y71" i="1"/>
  <c r="AI70" i="1"/>
  <c r="AH70" i="1"/>
  <c r="AG70" i="1"/>
  <c r="AF70" i="1"/>
  <c r="AB70" i="1"/>
  <c r="AA70" i="1"/>
  <c r="Z70" i="1"/>
  <c r="Y70" i="1"/>
  <c r="AI69" i="1"/>
  <c r="AH69" i="1"/>
  <c r="AG69" i="1"/>
  <c r="AF69" i="1"/>
  <c r="AB69" i="1"/>
  <c r="AA69" i="1"/>
  <c r="Z69" i="1"/>
  <c r="Y69" i="1"/>
  <c r="AI68" i="1"/>
  <c r="AH68" i="1"/>
  <c r="AG68" i="1"/>
  <c r="AF68" i="1"/>
  <c r="AB68" i="1"/>
  <c r="AA68" i="1"/>
  <c r="Z68" i="1"/>
  <c r="Y68" i="1"/>
  <c r="AI67" i="1"/>
  <c r="AH67" i="1"/>
  <c r="AG67" i="1"/>
  <c r="AF67" i="1"/>
  <c r="AB67" i="1"/>
  <c r="AA67" i="1"/>
  <c r="Z67" i="1"/>
  <c r="Y67" i="1"/>
  <c r="AI66" i="1"/>
  <c r="AH66" i="1"/>
  <c r="AG66" i="1"/>
  <c r="AF66" i="1"/>
  <c r="AB66" i="1"/>
  <c r="AA66" i="1"/>
  <c r="Z66" i="1"/>
  <c r="Y66" i="1"/>
  <c r="AI65" i="1"/>
  <c r="AH65" i="1"/>
  <c r="AG65" i="1"/>
  <c r="AF65" i="1"/>
  <c r="AB65" i="1"/>
  <c r="AA65" i="1"/>
  <c r="Z65" i="1"/>
  <c r="Y65" i="1"/>
  <c r="AI64" i="1"/>
  <c r="AH64" i="1"/>
  <c r="AG64" i="1"/>
  <c r="AF64" i="1"/>
  <c r="AB64" i="1"/>
  <c r="AA64" i="1"/>
  <c r="Z64" i="1"/>
  <c r="Y64" i="1"/>
  <c r="AI63" i="1"/>
  <c r="AH63" i="1"/>
  <c r="AG63" i="1"/>
  <c r="AF63" i="1"/>
  <c r="AB63" i="1"/>
  <c r="AA63" i="1"/>
  <c r="Z63" i="1"/>
  <c r="Y63" i="1"/>
  <c r="AI62" i="1"/>
  <c r="AH62" i="1"/>
  <c r="AG62" i="1"/>
  <c r="AF62" i="1"/>
  <c r="AB62" i="1"/>
  <c r="AA62" i="1"/>
  <c r="Z62" i="1"/>
  <c r="Y62" i="1"/>
  <c r="AI61" i="1"/>
  <c r="AH61" i="1"/>
  <c r="AG61" i="1"/>
  <c r="AF61" i="1"/>
  <c r="AB61" i="1"/>
  <c r="AA61" i="1"/>
  <c r="Z61" i="1"/>
  <c r="Y61" i="1"/>
  <c r="AI60" i="1"/>
  <c r="AH60" i="1"/>
  <c r="AG60" i="1"/>
  <c r="AF60" i="1"/>
  <c r="AB60" i="1"/>
  <c r="AA60" i="1"/>
  <c r="Z60" i="1"/>
  <c r="Y60" i="1"/>
  <c r="AI59" i="1"/>
  <c r="AH59" i="1"/>
  <c r="AG59" i="1"/>
  <c r="AF59" i="1"/>
  <c r="AB59" i="1"/>
  <c r="AA59" i="1"/>
  <c r="Z59" i="1"/>
  <c r="Y59" i="1"/>
  <c r="AI58" i="1"/>
  <c r="AH58" i="1"/>
  <c r="AG58" i="1"/>
  <c r="AF58" i="1"/>
  <c r="AB58" i="1"/>
  <c r="AA58" i="1"/>
  <c r="Z58" i="1"/>
  <c r="Y58" i="1"/>
  <c r="AI57" i="1"/>
  <c r="AH57" i="1"/>
  <c r="AG57" i="1"/>
  <c r="AF57" i="1"/>
  <c r="AB57" i="1"/>
  <c r="AA57" i="1"/>
  <c r="Z57" i="1"/>
  <c r="Y57" i="1"/>
  <c r="AI56" i="1"/>
  <c r="AH56" i="1"/>
  <c r="AG56" i="1"/>
  <c r="AF56" i="1"/>
  <c r="AB56" i="1"/>
  <c r="AA56" i="1"/>
  <c r="Z56" i="1"/>
  <c r="Y56" i="1"/>
  <c r="AI55" i="1"/>
  <c r="AH55" i="1"/>
  <c r="AG55" i="1"/>
  <c r="AF55" i="1"/>
  <c r="AB55" i="1"/>
  <c r="AA55" i="1"/>
  <c r="Z55" i="1"/>
  <c r="Y55" i="1"/>
  <c r="AI54" i="1"/>
  <c r="AH54" i="1"/>
  <c r="AG54" i="1"/>
  <c r="AF54" i="1"/>
  <c r="AB54" i="1"/>
  <c r="AA54" i="1"/>
  <c r="Z54" i="1"/>
  <c r="Y54" i="1"/>
  <c r="AI53" i="1"/>
  <c r="AH53" i="1"/>
  <c r="AG53" i="1"/>
  <c r="AF53" i="1"/>
  <c r="AB53" i="1"/>
  <c r="AA53" i="1"/>
  <c r="Z53" i="1"/>
  <c r="Y53" i="1"/>
  <c r="AI52" i="1"/>
  <c r="AH52" i="1"/>
  <c r="AG52" i="1"/>
  <c r="AF52" i="1"/>
  <c r="AB52" i="1"/>
  <c r="AA52" i="1"/>
  <c r="Z52" i="1"/>
  <c r="Y52" i="1"/>
  <c r="AI51" i="1"/>
  <c r="AH51" i="1"/>
  <c r="AG51" i="1"/>
  <c r="AF51" i="1"/>
  <c r="AB51" i="1"/>
  <c r="AA51" i="1"/>
  <c r="Z51" i="1"/>
  <c r="Y51" i="1"/>
  <c r="AI50" i="1"/>
  <c r="AH50" i="1"/>
  <c r="AG50" i="1"/>
  <c r="AF50" i="1"/>
  <c r="AB50" i="1"/>
  <c r="AA50" i="1"/>
  <c r="Z50" i="1"/>
  <c r="Y50" i="1"/>
  <c r="AI49" i="1"/>
  <c r="AH49" i="1"/>
  <c r="AG49" i="1"/>
  <c r="AF49" i="1"/>
  <c r="AB49" i="1"/>
  <c r="AA49" i="1"/>
  <c r="Z49" i="1"/>
  <c r="Y49" i="1"/>
  <c r="AI48" i="1"/>
  <c r="AH48" i="1"/>
  <c r="AG48" i="1"/>
  <c r="AF48" i="1"/>
  <c r="AB48" i="1"/>
  <c r="AA48" i="1"/>
  <c r="Z48" i="1"/>
  <c r="Y48" i="1"/>
  <c r="AI47" i="1"/>
  <c r="AH47" i="1"/>
  <c r="AG47" i="1"/>
  <c r="AF47" i="1"/>
  <c r="AB47" i="1"/>
  <c r="AA47" i="1"/>
  <c r="Z47" i="1"/>
  <c r="Y47" i="1"/>
  <c r="AI46" i="1"/>
  <c r="AH46" i="1"/>
  <c r="AG46" i="1"/>
  <c r="AF46" i="1"/>
  <c r="AB46" i="1"/>
  <c r="AA46" i="1"/>
  <c r="Z46" i="1"/>
  <c r="Y46" i="1"/>
  <c r="AI45" i="1"/>
  <c r="AH45" i="1"/>
  <c r="AG45" i="1"/>
  <c r="AF45" i="1"/>
  <c r="AB45" i="1"/>
  <c r="AA45" i="1"/>
  <c r="Z45" i="1"/>
  <c r="Y45" i="1"/>
  <c r="AI44" i="1"/>
  <c r="AH44" i="1"/>
  <c r="AG44" i="1"/>
  <c r="AF44" i="1"/>
  <c r="AB44" i="1"/>
  <c r="AA44" i="1"/>
  <c r="Z44" i="1"/>
  <c r="Y44" i="1"/>
  <c r="AI43" i="1"/>
  <c r="AH43" i="1"/>
  <c r="AG43" i="1"/>
  <c r="AF43" i="1"/>
  <c r="AB43" i="1"/>
  <c r="AA43" i="1"/>
  <c r="Z43" i="1"/>
  <c r="Y43" i="1"/>
  <c r="AI42" i="1"/>
  <c r="AH42" i="1"/>
  <c r="AG42" i="1"/>
  <c r="AF42" i="1"/>
  <c r="AB42" i="1"/>
  <c r="AA42" i="1"/>
  <c r="Z42" i="1"/>
  <c r="Y42" i="1"/>
  <c r="AI41" i="1"/>
  <c r="AH41" i="1"/>
  <c r="AG41" i="1"/>
  <c r="AF41" i="1"/>
  <c r="AB41" i="1"/>
  <c r="AA41" i="1"/>
  <c r="Z41" i="1"/>
  <c r="Y41" i="1"/>
  <c r="AI40" i="1"/>
  <c r="AH40" i="1"/>
  <c r="AG40" i="1"/>
  <c r="AF40" i="1"/>
  <c r="AB40" i="1"/>
  <c r="AA40" i="1"/>
  <c r="Z40" i="1"/>
  <c r="Y40" i="1"/>
  <c r="AI39" i="1"/>
  <c r="AH39" i="1"/>
  <c r="AG39" i="1"/>
  <c r="AF39" i="1"/>
  <c r="AB39" i="1"/>
  <c r="AA39" i="1"/>
  <c r="Z39" i="1"/>
  <c r="Y39" i="1"/>
  <c r="AI38" i="1"/>
  <c r="AH38" i="1"/>
  <c r="AG38" i="1"/>
  <c r="AF38" i="1"/>
  <c r="AB38" i="1"/>
  <c r="AA38" i="1"/>
  <c r="Z38" i="1"/>
  <c r="Y38" i="1"/>
  <c r="AI37" i="1"/>
  <c r="AH37" i="1"/>
  <c r="AG37" i="1"/>
  <c r="AF37" i="1"/>
  <c r="AB37" i="1"/>
  <c r="AA37" i="1"/>
  <c r="Z37" i="1"/>
  <c r="Y37" i="1"/>
  <c r="AI36" i="1"/>
  <c r="AH36" i="1"/>
  <c r="AG36" i="1"/>
  <c r="AF36" i="1"/>
  <c r="AB36" i="1"/>
  <c r="AA36" i="1"/>
  <c r="Z36" i="1"/>
  <c r="Y36" i="1"/>
  <c r="AI35" i="1"/>
  <c r="AH35" i="1"/>
  <c r="AG35" i="1"/>
  <c r="AF35" i="1"/>
  <c r="AB35" i="1"/>
  <c r="AA35" i="1"/>
  <c r="Z35" i="1"/>
  <c r="Y35" i="1"/>
  <c r="AI34" i="1"/>
  <c r="AH34" i="1"/>
  <c r="AG34" i="1"/>
  <c r="AF34" i="1"/>
  <c r="AB34" i="1"/>
  <c r="AA34" i="1"/>
  <c r="Z34" i="1"/>
  <c r="Y34" i="1"/>
  <c r="AI33" i="1"/>
  <c r="AH33" i="1"/>
  <c r="AG33" i="1"/>
  <c r="AF33" i="1"/>
  <c r="AB33" i="1"/>
  <c r="AA33" i="1"/>
  <c r="Z33" i="1"/>
  <c r="Y33" i="1"/>
  <c r="AI32" i="1"/>
  <c r="AH32" i="1"/>
  <c r="AG32" i="1"/>
  <c r="AF32" i="1"/>
  <c r="AB32" i="1"/>
  <c r="AA32" i="1"/>
  <c r="Z32" i="1"/>
  <c r="Y32" i="1"/>
  <c r="AI31" i="1"/>
  <c r="AH31" i="1"/>
  <c r="AG31" i="1"/>
  <c r="AF31" i="1"/>
  <c r="AB31" i="1"/>
  <c r="AA31" i="1"/>
  <c r="Z31" i="1"/>
  <c r="Y31" i="1"/>
  <c r="AI30" i="1"/>
  <c r="AH30" i="1"/>
  <c r="AG30" i="1"/>
  <c r="AF30" i="1"/>
  <c r="AB30" i="1"/>
  <c r="AA30" i="1"/>
  <c r="Z30" i="1"/>
  <c r="Y30" i="1"/>
  <c r="AI29" i="1"/>
  <c r="AH29" i="1"/>
  <c r="AG29" i="1"/>
  <c r="AF29" i="1"/>
  <c r="AB29" i="1"/>
  <c r="AA29" i="1"/>
  <c r="Z29" i="1"/>
  <c r="Y29" i="1"/>
  <c r="AI28" i="1"/>
  <c r="AH28" i="1"/>
  <c r="AG28" i="1"/>
  <c r="AF28" i="1"/>
  <c r="AB28" i="1"/>
  <c r="AA28" i="1"/>
  <c r="Z28" i="1"/>
  <c r="Y28" i="1"/>
  <c r="AI27" i="1"/>
  <c r="AH27" i="1"/>
  <c r="AG27" i="1"/>
  <c r="AF27" i="1"/>
  <c r="AB27" i="1"/>
  <c r="AA27" i="1"/>
  <c r="Z27" i="1"/>
  <c r="Y27" i="1"/>
  <c r="AI26" i="1"/>
  <c r="AH26" i="1"/>
  <c r="AG26" i="1"/>
  <c r="AF26" i="1"/>
  <c r="AB26" i="1"/>
  <c r="AA26" i="1"/>
  <c r="Z26" i="1"/>
  <c r="Y26" i="1"/>
  <c r="AI25" i="1"/>
  <c r="AH25" i="1"/>
  <c r="AG25" i="1"/>
  <c r="AF25" i="1"/>
  <c r="AB25" i="1"/>
  <c r="AA25" i="1"/>
  <c r="Z25" i="1"/>
  <c r="Y25" i="1"/>
  <c r="AI24" i="1"/>
  <c r="AH24" i="1"/>
  <c r="AG24" i="1"/>
  <c r="AF24" i="1"/>
  <c r="AB24" i="1"/>
  <c r="AA24" i="1"/>
  <c r="Z24" i="1"/>
  <c r="Y24" i="1"/>
  <c r="AI23" i="1"/>
  <c r="AH23" i="1"/>
  <c r="AG23" i="1"/>
  <c r="AF23" i="1"/>
  <c r="AB23" i="1"/>
  <c r="AA23" i="1"/>
  <c r="AC23" i="1" s="1"/>
  <c r="Z23" i="1"/>
  <c r="Y23" i="1"/>
  <c r="AI22" i="1"/>
  <c r="AH22" i="1"/>
  <c r="AG22" i="1"/>
  <c r="AF22" i="1"/>
  <c r="AB22" i="1"/>
  <c r="AA22" i="1"/>
  <c r="Z22" i="1"/>
  <c r="Y22" i="1"/>
  <c r="AI21" i="1"/>
  <c r="AH21" i="1"/>
  <c r="AG21" i="1"/>
  <c r="AF21" i="1"/>
  <c r="AB21" i="1"/>
  <c r="AA21" i="1"/>
  <c r="Z21" i="1"/>
  <c r="Y21" i="1"/>
  <c r="AI20" i="1"/>
  <c r="AH20" i="1"/>
  <c r="AG20" i="1"/>
  <c r="AF20" i="1"/>
  <c r="AB20" i="1"/>
  <c r="AA20" i="1"/>
  <c r="Z20" i="1"/>
  <c r="Y20" i="1"/>
  <c r="AI19" i="1"/>
  <c r="AH19" i="1"/>
  <c r="AG19" i="1"/>
  <c r="AF19" i="1"/>
  <c r="AB19" i="1"/>
  <c r="AA19" i="1"/>
  <c r="Z19" i="1"/>
  <c r="Y19" i="1"/>
  <c r="AI18" i="1"/>
  <c r="AH18" i="1"/>
  <c r="AG18" i="1"/>
  <c r="AF18" i="1"/>
  <c r="AB18" i="1"/>
  <c r="AA18" i="1"/>
  <c r="Z18" i="1"/>
  <c r="Y18" i="1"/>
  <c r="AI17" i="1"/>
  <c r="AH17" i="1"/>
  <c r="AG17" i="1"/>
  <c r="AF17" i="1"/>
  <c r="AB17" i="1"/>
  <c r="AA17" i="1"/>
  <c r="Z17" i="1"/>
  <c r="Y17" i="1"/>
  <c r="AI16" i="1"/>
  <c r="AH16" i="1"/>
  <c r="AG16" i="1"/>
  <c r="AF16" i="1"/>
  <c r="AB16" i="1"/>
  <c r="AA16" i="1"/>
  <c r="Z16" i="1"/>
  <c r="Y16" i="1"/>
  <c r="AI15" i="1"/>
  <c r="AH15" i="1"/>
  <c r="AG15" i="1"/>
  <c r="AF15" i="1"/>
  <c r="AB15" i="1"/>
  <c r="AA15" i="1"/>
  <c r="Z15" i="1"/>
  <c r="Y15" i="1"/>
  <c r="AI14" i="1"/>
  <c r="AH14" i="1"/>
  <c r="AG14" i="1"/>
  <c r="AF14" i="1"/>
  <c r="AB14" i="1"/>
  <c r="AA14" i="1"/>
  <c r="Z14" i="1"/>
  <c r="Y14" i="1"/>
  <c r="AI13" i="1"/>
  <c r="AH13" i="1"/>
  <c r="AG13" i="1"/>
  <c r="AF13" i="1"/>
  <c r="AB13" i="1"/>
  <c r="AA13" i="1"/>
  <c r="Z13" i="1"/>
  <c r="Y13" i="1"/>
  <c r="AI12" i="1"/>
  <c r="AH12" i="1"/>
  <c r="AG12" i="1"/>
  <c r="AF12" i="1"/>
  <c r="AB12" i="1"/>
  <c r="AA12" i="1"/>
  <c r="Z12" i="1"/>
  <c r="Y12" i="1"/>
  <c r="AI11" i="1"/>
  <c r="AH11" i="1"/>
  <c r="AG11" i="1"/>
  <c r="AF11" i="1"/>
  <c r="AB11" i="1"/>
  <c r="AA11" i="1"/>
  <c r="Z11" i="1"/>
  <c r="Y11" i="1"/>
  <c r="AI10" i="1"/>
  <c r="AH10" i="1"/>
  <c r="AG10" i="1"/>
  <c r="AF10" i="1"/>
  <c r="AB10" i="1"/>
  <c r="AA10" i="1"/>
  <c r="Z10" i="1"/>
  <c r="Y10" i="1"/>
  <c r="AI9" i="1"/>
  <c r="AH9" i="1"/>
  <c r="AG9" i="1"/>
  <c r="AF9" i="1"/>
  <c r="AB9" i="1"/>
  <c r="AA9" i="1"/>
  <c r="Z9" i="1"/>
  <c r="Y9" i="1"/>
  <c r="AI8" i="1"/>
  <c r="AH8" i="1"/>
  <c r="AG8" i="1"/>
  <c r="AF8" i="1"/>
  <c r="AB8" i="1"/>
  <c r="AA8" i="1"/>
  <c r="Z8" i="1"/>
  <c r="Y8" i="1"/>
  <c r="AI7" i="1"/>
  <c r="AH7" i="1"/>
  <c r="AG7" i="1"/>
  <c r="AF7" i="1"/>
  <c r="AB7" i="1"/>
  <c r="AA7" i="1"/>
  <c r="Z7" i="1"/>
  <c r="Y7" i="1"/>
  <c r="AI6" i="1"/>
  <c r="AH6" i="1"/>
  <c r="AG6" i="1"/>
  <c r="AF6" i="1"/>
  <c r="AB6" i="1"/>
  <c r="AA6" i="1"/>
  <c r="Z6" i="1"/>
  <c r="Y6" i="1"/>
  <c r="AI5" i="1"/>
  <c r="AH5" i="1"/>
  <c r="AG5" i="1"/>
  <c r="AF5" i="1"/>
  <c r="AB5" i="1"/>
  <c r="AA5" i="1"/>
  <c r="Z5" i="1"/>
  <c r="Y5" i="1"/>
  <c r="AI4" i="1"/>
  <c r="AH4" i="1"/>
  <c r="AG4" i="1"/>
  <c r="AF4" i="1"/>
  <c r="AB4" i="1"/>
  <c r="AA4" i="1"/>
  <c r="Z4" i="1"/>
  <c r="Y4" i="1"/>
  <c r="AK297" i="1" l="1"/>
  <c r="AK313" i="1"/>
  <c r="AC74" i="1"/>
  <c r="AC416" i="1"/>
  <c r="AC418" i="1"/>
  <c r="AC237" i="1"/>
  <c r="AK105" i="1"/>
  <c r="AK113" i="1"/>
  <c r="AD238" i="1"/>
  <c r="AD258" i="1"/>
  <c r="AD260" i="1"/>
  <c r="AD270" i="1"/>
  <c r="AD302" i="1"/>
  <c r="AD310" i="1"/>
  <c r="AD314" i="1"/>
  <c r="AE314" i="1" s="1"/>
  <c r="AD394" i="1"/>
  <c r="AD398" i="1"/>
  <c r="AD422" i="1"/>
  <c r="AK148" i="1"/>
  <c r="AK170" i="1"/>
  <c r="AK180" i="1"/>
  <c r="AK186" i="1"/>
  <c r="AK188" i="1"/>
  <c r="AK194" i="1"/>
  <c r="AK214" i="1"/>
  <c r="AK216" i="1"/>
  <c r="AK222" i="1"/>
  <c r="AK224" i="1"/>
  <c r="AK226" i="1"/>
  <c r="AK228" i="1"/>
  <c r="AL228" i="1" s="1"/>
  <c r="AJ266" i="1"/>
  <c r="AJ268" i="1"/>
  <c r="AJ380" i="1"/>
  <c r="AJ382" i="1"/>
  <c r="AJ12" i="1"/>
  <c r="AC117" i="1"/>
  <c r="AC127" i="1"/>
  <c r="AC179" i="1"/>
  <c r="AC183" i="1"/>
  <c r="AC187" i="1"/>
  <c r="AC191" i="1"/>
  <c r="AC199" i="1"/>
  <c r="AD7" i="1"/>
  <c r="AD9" i="1"/>
  <c r="AD11" i="1"/>
  <c r="AD15" i="1"/>
  <c r="AD17" i="1"/>
  <c r="AD19" i="1"/>
  <c r="AD23" i="1"/>
  <c r="AD25" i="1"/>
  <c r="AD27" i="1"/>
  <c r="AD31" i="1"/>
  <c r="AD33" i="1"/>
  <c r="AD51" i="1"/>
  <c r="AD55" i="1"/>
  <c r="AD57" i="1"/>
  <c r="AD59" i="1"/>
  <c r="AD61" i="1"/>
  <c r="AD65" i="1"/>
  <c r="AD67" i="1"/>
  <c r="AD91" i="1"/>
  <c r="AD93" i="1"/>
  <c r="AK201" i="1"/>
  <c r="AK203" i="1"/>
  <c r="AK205" i="1"/>
  <c r="AJ317" i="1"/>
  <c r="AJ319" i="1"/>
  <c r="AJ327" i="1"/>
  <c r="AJ329" i="1"/>
  <c r="AJ333" i="1"/>
  <c r="AJ335" i="1"/>
  <c r="AJ337" i="1"/>
  <c r="AJ341" i="1"/>
  <c r="AJ365" i="1"/>
  <c r="AJ367" i="1"/>
  <c r="AD405" i="1"/>
  <c r="AD421" i="1"/>
  <c r="AJ90" i="1"/>
  <c r="AL90" i="1" s="1"/>
  <c r="AJ96" i="1"/>
  <c r="AJ98" i="1"/>
  <c r="AK286" i="1"/>
  <c r="AD119" i="1"/>
  <c r="AK129" i="1"/>
  <c r="AK333" i="1"/>
  <c r="AK349" i="1"/>
  <c r="AK365" i="1"/>
  <c r="AK397" i="1"/>
  <c r="AJ401" i="1"/>
  <c r="AC16" i="1"/>
  <c r="AC32" i="1"/>
  <c r="AD70" i="1"/>
  <c r="AC150" i="1"/>
  <c r="AJ106" i="1"/>
  <c r="AC250" i="1"/>
  <c r="AE250" i="1" s="1"/>
  <c r="AK34" i="1"/>
  <c r="AJ192" i="1"/>
  <c r="AJ194" i="1"/>
  <c r="AJ198" i="1"/>
  <c r="AJ220" i="1"/>
  <c r="AJ228" i="1"/>
  <c r="AJ232" i="1"/>
  <c r="AD406" i="1"/>
  <c r="AC95" i="1"/>
  <c r="AC101" i="1"/>
  <c r="AC103" i="1"/>
  <c r="AC105" i="1"/>
  <c r="AK238" i="1"/>
  <c r="AK246" i="1"/>
  <c r="AK270" i="1"/>
  <c r="AD155" i="1"/>
  <c r="AD163" i="1"/>
  <c r="AD175" i="1"/>
  <c r="AD177" i="1"/>
  <c r="AD181" i="1"/>
  <c r="AD183" i="1"/>
  <c r="AD185" i="1"/>
  <c r="AD191" i="1"/>
  <c r="AC317" i="1"/>
  <c r="AC325" i="1"/>
  <c r="AC333" i="1"/>
  <c r="AC343" i="1"/>
  <c r="AC349" i="1"/>
  <c r="AC389" i="1"/>
  <c r="AC391" i="1"/>
  <c r="AC133" i="1"/>
  <c r="AD291" i="1"/>
  <c r="AD297" i="1"/>
  <c r="AD331" i="1"/>
  <c r="AD367" i="1"/>
  <c r="AD377" i="1"/>
  <c r="AD385" i="1"/>
  <c r="AD387" i="1"/>
  <c r="AD393" i="1"/>
  <c r="AJ73" i="1"/>
  <c r="AJ91" i="1"/>
  <c r="AJ93" i="1"/>
  <c r="AK7" i="1"/>
  <c r="AK15" i="1"/>
  <c r="AK23" i="1"/>
  <c r="AK31" i="1"/>
  <c r="AJ195" i="1"/>
  <c r="AJ211" i="1"/>
  <c r="AC43" i="1"/>
  <c r="AC45" i="1"/>
  <c r="AC59" i="1"/>
  <c r="AC61" i="1"/>
  <c r="AE61" i="1" s="1"/>
  <c r="AC63" i="1"/>
  <c r="AC65" i="1"/>
  <c r="AC67" i="1"/>
  <c r="AC71" i="1"/>
  <c r="AC73" i="1"/>
  <c r="AJ82" i="1"/>
  <c r="AJ130" i="1"/>
  <c r="AD182" i="1"/>
  <c r="AD190" i="1"/>
  <c r="AD192" i="1"/>
  <c r="AC206" i="1"/>
  <c r="AD230" i="1"/>
  <c r="AC242" i="1"/>
  <c r="AC246" i="1"/>
  <c r="AC258" i="1"/>
  <c r="AC260" i="1"/>
  <c r="AC262" i="1"/>
  <c r="AC264" i="1"/>
  <c r="AC266" i="1"/>
  <c r="AC270" i="1"/>
  <c r="AK301" i="1"/>
  <c r="AJ417" i="1"/>
  <c r="AK401" i="1"/>
  <c r="AK409" i="1"/>
  <c r="AJ5" i="1"/>
  <c r="AJ7" i="1"/>
  <c r="AL7" i="1" s="1"/>
  <c r="AJ37" i="1"/>
  <c r="AJ53" i="1"/>
  <c r="AJ57" i="1"/>
  <c r="AJ61" i="1"/>
  <c r="AJ65" i="1"/>
  <c r="AC77" i="1"/>
  <c r="AE77" i="1" s="1"/>
  <c r="AC79" i="1"/>
  <c r="AC161" i="1"/>
  <c r="AC167" i="1"/>
  <c r="AJ202" i="1"/>
  <c r="AD334" i="1"/>
  <c r="AD342" i="1"/>
  <c r="AD358" i="1"/>
  <c r="AD376" i="1"/>
  <c r="AC422" i="1"/>
  <c r="AE422" i="1" s="1"/>
  <c r="AC424" i="1"/>
  <c r="AC426" i="1"/>
  <c r="AJ240" i="1"/>
  <c r="AJ284" i="1"/>
  <c r="AK75" i="1"/>
  <c r="AK77" i="1"/>
  <c r="AK79" i="1"/>
  <c r="AK81" i="1"/>
  <c r="AK83" i="1"/>
  <c r="AK115" i="1"/>
  <c r="AK332" i="1"/>
  <c r="AK334" i="1"/>
  <c r="AK342" i="1"/>
  <c r="AK346" i="1"/>
  <c r="AK348" i="1"/>
  <c r="AK350" i="1"/>
  <c r="AK364" i="1"/>
  <c r="AK374" i="1"/>
  <c r="AK388" i="1"/>
  <c r="AL388" i="1" s="1"/>
  <c r="AK390" i="1"/>
  <c r="AK392" i="1"/>
  <c r="AJ394" i="1"/>
  <c r="AJ396" i="1"/>
  <c r="AD430" i="1"/>
  <c r="AC50" i="1"/>
  <c r="AJ75" i="1"/>
  <c r="AK117" i="1"/>
  <c r="AK119" i="1"/>
  <c r="AK123" i="1"/>
  <c r="AJ127" i="1"/>
  <c r="AJ129" i="1"/>
  <c r="AJ157" i="1"/>
  <c r="AJ163" i="1"/>
  <c r="AJ167" i="1"/>
  <c r="AD235" i="1"/>
  <c r="AD237" i="1"/>
  <c r="AC277" i="1"/>
  <c r="AC283" i="1"/>
  <c r="AC285" i="1"/>
  <c r="AE285" i="1" s="1"/>
  <c r="AJ316" i="1"/>
  <c r="AJ320" i="1"/>
  <c r="AJ328" i="1"/>
  <c r="AK396" i="1"/>
  <c r="AK400" i="1"/>
  <c r="AJ404" i="1"/>
  <c r="AJ412" i="1"/>
  <c r="AK135" i="1"/>
  <c r="AK153" i="1"/>
  <c r="AK163" i="1"/>
  <c r="AD261" i="1"/>
  <c r="AD263" i="1"/>
  <c r="AD271" i="1"/>
  <c r="AD275" i="1"/>
  <c r="AD285" i="1"/>
  <c r="AC287" i="1"/>
  <c r="AK410" i="1"/>
  <c r="AK412" i="1"/>
  <c r="AL412" i="1" s="1"/>
  <c r="AD254" i="1"/>
  <c r="AJ72" i="1"/>
  <c r="AC114" i="1"/>
  <c r="AD120" i="1"/>
  <c r="AD124" i="1"/>
  <c r="AD126" i="1"/>
  <c r="AE126" i="1" s="1"/>
  <c r="AC128" i="1"/>
  <c r="AC136" i="1"/>
  <c r="AC160" i="1"/>
  <c r="AC164" i="1"/>
  <c r="AE164" i="1" s="1"/>
  <c r="AC166" i="1"/>
  <c r="AK171" i="1"/>
  <c r="AK187" i="1"/>
  <c r="AJ245" i="1"/>
  <c r="AJ249" i="1"/>
  <c r="AJ253" i="1"/>
  <c r="AJ257" i="1"/>
  <c r="AJ263" i="1"/>
  <c r="AJ273" i="1"/>
  <c r="AJ281" i="1"/>
  <c r="AC413" i="1"/>
  <c r="AD252" i="1"/>
  <c r="AK36" i="1"/>
  <c r="AK38" i="1"/>
  <c r="AK44" i="1"/>
  <c r="AK46" i="1"/>
  <c r="AK48" i="1"/>
  <c r="AK50" i="1"/>
  <c r="AK52" i="1"/>
  <c r="AK54" i="1"/>
  <c r="AD112" i="1"/>
  <c r="AC178" i="1"/>
  <c r="AK257" i="1"/>
  <c r="AJ301" i="1"/>
  <c r="AJ313" i="1"/>
  <c r="AK74" i="1"/>
  <c r="AK82" i="1"/>
  <c r="AK90" i="1"/>
  <c r="AK92" i="1"/>
  <c r="AK94" i="1"/>
  <c r="AK96" i="1"/>
  <c r="AL96" i="1" s="1"/>
  <c r="AK102" i="1"/>
  <c r="AK110" i="1"/>
  <c r="AK116" i="1"/>
  <c r="AJ118" i="1"/>
  <c r="AJ124" i="1"/>
  <c r="AD208" i="1"/>
  <c r="AC214" i="1"/>
  <c r="AC218" i="1"/>
  <c r="AC226" i="1"/>
  <c r="AK315" i="1"/>
  <c r="AK339" i="1"/>
  <c r="AK345" i="1"/>
  <c r="AK361" i="1"/>
  <c r="AK385" i="1"/>
  <c r="AC11" i="1"/>
  <c r="AE11" i="1" s="1"/>
  <c r="AC13" i="1"/>
  <c r="AC27" i="1"/>
  <c r="AJ76" i="1"/>
  <c r="AJ78" i="1"/>
  <c r="AJ139" i="1"/>
  <c r="AJ141" i="1"/>
  <c r="AJ143" i="1"/>
  <c r="AJ147" i="1"/>
  <c r="AC157" i="1"/>
  <c r="AD171" i="1"/>
  <c r="AK178" i="1"/>
  <c r="AK196" i="1"/>
  <c r="AJ200" i="1"/>
  <c r="AD228" i="1"/>
  <c r="AC230" i="1"/>
  <c r="AC234" i="1"/>
  <c r="AD269" i="1"/>
  <c r="AD287" i="1"/>
  <c r="AK318" i="1"/>
  <c r="AJ388" i="1"/>
  <c r="AD390" i="1"/>
  <c r="AC410" i="1"/>
  <c r="AC412" i="1"/>
  <c r="AK417" i="1"/>
  <c r="AK421" i="1"/>
  <c r="AK423" i="1"/>
  <c r="AK425" i="1"/>
  <c r="AD167" i="1"/>
  <c r="AD216" i="1"/>
  <c r="AJ384" i="1"/>
  <c r="AE67" i="1"/>
  <c r="AC69" i="1"/>
  <c r="AK78" i="1"/>
  <c r="AK98" i="1"/>
  <c r="AC130" i="1"/>
  <c r="AJ153" i="1"/>
  <c r="AK167" i="1"/>
  <c r="AK169" i="1"/>
  <c r="AJ171" i="1"/>
  <c r="AJ224" i="1"/>
  <c r="AC240" i="1"/>
  <c r="AJ259" i="1"/>
  <c r="AK273" i="1"/>
  <c r="AK281" i="1"/>
  <c r="AL281" i="1" s="1"/>
  <c r="AD309" i="1"/>
  <c r="AE309" i="1" s="1"/>
  <c r="AD313" i="1"/>
  <c r="AJ21" i="1"/>
  <c r="AJ23" i="1"/>
  <c r="AJ25" i="1"/>
  <c r="AJ29" i="1"/>
  <c r="AD49" i="1"/>
  <c r="AC81" i="1"/>
  <c r="AC83" i="1"/>
  <c r="AK112" i="1"/>
  <c r="AJ114" i="1"/>
  <c r="AL114" i="1" s="1"/>
  <c r="AJ161" i="1"/>
  <c r="AC207" i="1"/>
  <c r="AJ216" i="1"/>
  <c r="AD333" i="1"/>
  <c r="AD353" i="1"/>
  <c r="AD357" i="1"/>
  <c r="AD373" i="1"/>
  <c r="AC377" i="1"/>
  <c r="AD414" i="1"/>
  <c r="AJ39" i="1"/>
  <c r="AJ67" i="1"/>
  <c r="AD77" i="1"/>
  <c r="AD87" i="1"/>
  <c r="AC91" i="1"/>
  <c r="AK114" i="1"/>
  <c r="AD136" i="1"/>
  <c r="AD140" i="1"/>
  <c r="AD144" i="1"/>
  <c r="AD148" i="1"/>
  <c r="AK161" i="1"/>
  <c r="AK173" i="1"/>
  <c r="AJ181" i="1"/>
  <c r="AJ187" i="1"/>
  <c r="AK230" i="1"/>
  <c r="AK299" i="1"/>
  <c r="AC168" i="1"/>
  <c r="AK175" i="1"/>
  <c r="AD209" i="1"/>
  <c r="AD211" i="1"/>
  <c r="AC286" i="1"/>
  <c r="AK289" i="1"/>
  <c r="AJ299" i="1"/>
  <c r="AJ305" i="1"/>
  <c r="AK321" i="1"/>
  <c r="AK363" i="1"/>
  <c r="AJ375" i="1"/>
  <c r="AD381" i="1"/>
  <c r="AC399" i="1"/>
  <c r="AK414" i="1"/>
  <c r="AJ418" i="1"/>
  <c r="AJ420" i="1"/>
  <c r="AJ51" i="1"/>
  <c r="AD95" i="1"/>
  <c r="AK118" i="1"/>
  <c r="AK122" i="1"/>
  <c r="AK124" i="1"/>
  <c r="AK126" i="1"/>
  <c r="AD154" i="1"/>
  <c r="AD156" i="1"/>
  <c r="AD160" i="1"/>
  <c r="AD164" i="1"/>
  <c r="AD168" i="1"/>
  <c r="AD170" i="1"/>
  <c r="AK191" i="1"/>
  <c r="AK193" i="1"/>
  <c r="AK195" i="1"/>
  <c r="AJ197" i="1"/>
  <c r="AC221" i="1"/>
  <c r="AC223" i="1"/>
  <c r="AK242" i="1"/>
  <c r="AK244" i="1"/>
  <c r="AJ254" i="1"/>
  <c r="AJ256" i="1"/>
  <c r="AK305" i="1"/>
  <c r="AK309" i="1"/>
  <c r="AJ321" i="1"/>
  <c r="AJ345" i="1"/>
  <c r="AJ369" i="1"/>
  <c r="AK375" i="1"/>
  <c r="AJ377" i="1"/>
  <c r="AJ379" i="1"/>
  <c r="AJ381" i="1"/>
  <c r="AD401" i="1"/>
  <c r="AC405" i="1"/>
  <c r="AC407" i="1"/>
  <c r="AK420" i="1"/>
  <c r="AJ426" i="1"/>
  <c r="AJ428" i="1"/>
  <c r="AC6" i="1"/>
  <c r="AC8" i="1"/>
  <c r="AK45" i="1"/>
  <c r="AJ83" i="1"/>
  <c r="AJ85" i="1"/>
  <c r="AJ87" i="1"/>
  <c r="AD111" i="1"/>
  <c r="AC115" i="1"/>
  <c r="AJ132" i="1"/>
  <c r="AJ146" i="1"/>
  <c r="AJ148" i="1"/>
  <c r="AL148" i="1" s="1"/>
  <c r="AD152" i="1"/>
  <c r="AC158" i="1"/>
  <c r="AC174" i="1"/>
  <c r="AJ199" i="1"/>
  <c r="AJ203" i="1"/>
  <c r="AL203" i="1" s="1"/>
  <c r="AJ205" i="1"/>
  <c r="AJ207" i="1"/>
  <c r="AD219" i="1"/>
  <c r="AD221" i="1"/>
  <c r="AD223" i="1"/>
  <c r="AD225" i="1"/>
  <c r="AC231" i="1"/>
  <c r="AK248" i="1"/>
  <c r="AK254" i="1"/>
  <c r="AK256" i="1"/>
  <c r="AC296" i="1"/>
  <c r="AC298" i="1"/>
  <c r="AC300" i="1"/>
  <c r="AC306" i="1"/>
  <c r="AC310" i="1"/>
  <c r="AK377" i="1"/>
  <c r="AK381" i="1"/>
  <c r="AJ385" i="1"/>
  <c r="AJ387" i="1"/>
  <c r="AC411" i="1"/>
  <c r="AK422" i="1"/>
  <c r="AD34" i="1"/>
  <c r="AD36" i="1"/>
  <c r="AD44" i="1"/>
  <c r="AD54" i="1"/>
  <c r="AD60" i="1"/>
  <c r="AD66" i="1"/>
  <c r="AD68" i="1"/>
  <c r="AE68" i="1" s="1"/>
  <c r="AC72" i="1"/>
  <c r="AJ99" i="1"/>
  <c r="AJ101" i="1"/>
  <c r="AJ109" i="1"/>
  <c r="AC121" i="1"/>
  <c r="AC123" i="1"/>
  <c r="AK150" i="1"/>
  <c r="AK152" i="1"/>
  <c r="AJ154" i="1"/>
  <c r="AJ156" i="1"/>
  <c r="AJ162" i="1"/>
  <c r="AJ168" i="1"/>
  <c r="AJ170" i="1"/>
  <c r="AL170" i="1" s="1"/>
  <c r="AD178" i="1"/>
  <c r="AC192" i="1"/>
  <c r="AK209" i="1"/>
  <c r="AK211" i="1"/>
  <c r="AJ215" i="1"/>
  <c r="AJ217" i="1"/>
  <c r="AD239" i="1"/>
  <c r="AD241" i="1"/>
  <c r="AC243" i="1"/>
  <c r="AC245" i="1"/>
  <c r="AK258" i="1"/>
  <c r="AK260" i="1"/>
  <c r="AJ276" i="1"/>
  <c r="AD318" i="1"/>
  <c r="AD338" i="1"/>
  <c r="AD348" i="1"/>
  <c r="AD350" i="1"/>
  <c r="AD354" i="1"/>
  <c r="AD356" i="1"/>
  <c r="AD360" i="1"/>
  <c r="AE360" i="1" s="1"/>
  <c r="AD364" i="1"/>
  <c r="AD366" i="1"/>
  <c r="AD372" i="1"/>
  <c r="AD374" i="1"/>
  <c r="AE374" i="1" s="1"/>
  <c r="AC376" i="1"/>
  <c r="AK389" i="1"/>
  <c r="AK391" i="1"/>
  <c r="AJ393" i="1"/>
  <c r="AJ395" i="1"/>
  <c r="AJ397" i="1"/>
  <c r="AL397" i="1" s="1"/>
  <c r="AD415" i="1"/>
  <c r="AD417" i="1"/>
  <c r="AC48" i="1"/>
  <c r="AC62" i="1"/>
  <c r="AD72" i="1"/>
  <c r="AE72" i="1" s="1"/>
  <c r="AK89" i="1"/>
  <c r="AD127" i="1"/>
  <c r="AE127" i="1" s="1"/>
  <c r="AK138" i="1"/>
  <c r="AK154" i="1"/>
  <c r="AK158" i="1"/>
  <c r="AK160" i="1"/>
  <c r="AK166" i="1"/>
  <c r="AD174" i="1"/>
  <c r="AC198" i="1"/>
  <c r="AJ221" i="1"/>
  <c r="AD233" i="1"/>
  <c r="AC251" i="1"/>
  <c r="AC253" i="1"/>
  <c r="AJ264" i="1"/>
  <c r="AK278" i="1"/>
  <c r="AK282" i="1"/>
  <c r="AK284" i="1"/>
  <c r="AJ288" i="1"/>
  <c r="AD296" i="1"/>
  <c r="AC378" i="1"/>
  <c r="AC384" i="1"/>
  <c r="AK399" i="1"/>
  <c r="AJ403" i="1"/>
  <c r="AJ409" i="1"/>
  <c r="AJ20" i="1"/>
  <c r="AJ22" i="1"/>
  <c r="AJ24" i="1"/>
  <c r="AJ30" i="1"/>
  <c r="AC78" i="1"/>
  <c r="AC80" i="1"/>
  <c r="AK111" i="1"/>
  <c r="AJ115" i="1"/>
  <c r="AL115" i="1" s="1"/>
  <c r="AC135" i="1"/>
  <c r="AC137" i="1"/>
  <c r="AC139" i="1"/>
  <c r="AC143" i="1"/>
  <c r="AC147" i="1"/>
  <c r="AJ174" i="1"/>
  <c r="AC202" i="1"/>
  <c r="AK225" i="1"/>
  <c r="AJ233" i="1"/>
  <c r="AD247" i="1"/>
  <c r="AD257" i="1"/>
  <c r="AJ290" i="1"/>
  <c r="AJ292" i="1"/>
  <c r="AJ294" i="1"/>
  <c r="AJ298" i="1"/>
  <c r="AJ300" i="1"/>
  <c r="AD378" i="1"/>
  <c r="AD380" i="1"/>
  <c r="AD382" i="1"/>
  <c r="AD384" i="1"/>
  <c r="AC386" i="1"/>
  <c r="AK403" i="1"/>
  <c r="AK405" i="1"/>
  <c r="AK407" i="1"/>
  <c r="AK6" i="1"/>
  <c r="AK12" i="1"/>
  <c r="AK14" i="1"/>
  <c r="AK16" i="1"/>
  <c r="AK18" i="1"/>
  <c r="AK20" i="1"/>
  <c r="AL20" i="1" s="1"/>
  <c r="AK22" i="1"/>
  <c r="AK28" i="1"/>
  <c r="AK30" i="1"/>
  <c r="AK32" i="1"/>
  <c r="AJ36" i="1"/>
  <c r="AJ38" i="1"/>
  <c r="AJ40" i="1"/>
  <c r="AJ46" i="1"/>
  <c r="AJ48" i="1"/>
  <c r="AJ50" i="1"/>
  <c r="AJ52" i="1"/>
  <c r="AJ54" i="1"/>
  <c r="AJ56" i="1"/>
  <c r="AJ62" i="1"/>
  <c r="AJ66" i="1"/>
  <c r="AD80" i="1"/>
  <c r="AD88" i="1"/>
  <c r="AD90" i="1"/>
  <c r="AC94" i="1"/>
  <c r="AE94" i="1" s="1"/>
  <c r="AD131" i="1"/>
  <c r="AD133" i="1"/>
  <c r="AD135" i="1"/>
  <c r="AD139" i="1"/>
  <c r="AD141" i="1"/>
  <c r="AD143" i="1"/>
  <c r="AD147" i="1"/>
  <c r="AK172" i="1"/>
  <c r="AJ190" i="1"/>
  <c r="AD200" i="1"/>
  <c r="AJ237" i="1"/>
  <c r="AJ239" i="1"/>
  <c r="AJ241" i="1"/>
  <c r="AC259" i="1"/>
  <c r="AC261" i="1"/>
  <c r="AK294" i="1"/>
  <c r="AK296" i="1"/>
  <c r="AK300" i="1"/>
  <c r="AK302" i="1"/>
  <c r="AK306" i="1"/>
  <c r="AK308" i="1"/>
  <c r="AK310" i="1"/>
  <c r="AJ340" i="1"/>
  <c r="AJ348" i="1"/>
  <c r="AJ356" i="1"/>
  <c r="AJ358" i="1"/>
  <c r="AJ362" i="1"/>
  <c r="AJ364" i="1"/>
  <c r="AJ370" i="1"/>
  <c r="AJ372" i="1"/>
  <c r="AD388" i="1"/>
  <c r="AJ413" i="1"/>
  <c r="AL194" i="1"/>
  <c r="AJ6" i="1"/>
  <c r="AJ14" i="1"/>
  <c r="AD50" i="1"/>
  <c r="AE50" i="1" s="1"/>
  <c r="AJ32" i="1"/>
  <c r="AD79" i="1"/>
  <c r="AE79" i="1" s="1"/>
  <c r="AC87" i="1"/>
  <c r="AD102" i="1"/>
  <c r="AC205" i="1"/>
  <c r="AD256" i="1"/>
  <c r="AD273" i="1"/>
  <c r="AJ307" i="1"/>
  <c r="AC321" i="1"/>
  <c r="AD344" i="1"/>
  <c r="AC352" i="1"/>
  <c r="AK357" i="1"/>
  <c r="AK369" i="1"/>
  <c r="AD379" i="1"/>
  <c r="AD383" i="1"/>
  <c r="AC387" i="1"/>
  <c r="AJ390" i="1"/>
  <c r="AD409" i="1"/>
  <c r="AJ423" i="1"/>
  <c r="AJ425" i="1"/>
  <c r="AJ28" i="1"/>
  <c r="AD62" i="1"/>
  <c r="AE62" i="1" s="1"/>
  <c r="AD64" i="1"/>
  <c r="AL83" i="1"/>
  <c r="AK106" i="1"/>
  <c r="AL106" i="1" s="1"/>
  <c r="AK127" i="1"/>
  <c r="AL127" i="1" s="1"/>
  <c r="AC141" i="1"/>
  <c r="AC145" i="1"/>
  <c r="AJ150" i="1"/>
  <c r="AD162" i="1"/>
  <c r="AJ201" i="1"/>
  <c r="AJ248" i="1"/>
  <c r="AK265" i="1"/>
  <c r="AD337" i="1"/>
  <c r="AJ405" i="1"/>
  <c r="AJ407" i="1"/>
  <c r="AD418" i="1"/>
  <c r="AE418" i="1" s="1"/>
  <c r="AD420" i="1"/>
  <c r="AC93" i="1"/>
  <c r="AJ131" i="1"/>
  <c r="AK233" i="1"/>
  <c r="AJ235" i="1"/>
  <c r="AK269" i="1"/>
  <c r="AJ315" i="1"/>
  <c r="AD325" i="1"/>
  <c r="AE325" i="1" s="1"/>
  <c r="AC329" i="1"/>
  <c r="AC337" i="1"/>
  <c r="AJ344" i="1"/>
  <c r="AD352" i="1"/>
  <c r="AK373" i="1"/>
  <c r="AC29" i="1"/>
  <c r="AK60" i="1"/>
  <c r="AK62" i="1"/>
  <c r="AK64" i="1"/>
  <c r="AK66" i="1"/>
  <c r="AK68" i="1"/>
  <c r="AK87" i="1"/>
  <c r="AE270" i="1"/>
  <c r="AJ296" i="1"/>
  <c r="AD198" i="1"/>
  <c r="AJ209" i="1"/>
  <c r="AC213" i="1"/>
  <c r="AC217" i="1"/>
  <c r="AK317" i="1"/>
  <c r="AL317" i="1" s="1"/>
  <c r="AJ416" i="1"/>
  <c r="AJ44" i="1"/>
  <c r="AL44" i="1" s="1"/>
  <c r="AD35" i="1"/>
  <c r="AD39" i="1"/>
  <c r="AD41" i="1"/>
  <c r="AD43" i="1"/>
  <c r="AD47" i="1"/>
  <c r="AK72" i="1"/>
  <c r="AD76" i="1"/>
  <c r="AD78" i="1"/>
  <c r="AC82" i="1"/>
  <c r="AC84" i="1"/>
  <c r="AC86" i="1"/>
  <c r="AK91" i="1"/>
  <c r="AL91" i="1" s="1"/>
  <c r="AK93" i="1"/>
  <c r="AL93" i="1" s="1"/>
  <c r="AD103" i="1"/>
  <c r="AD105" i="1"/>
  <c r="AD107" i="1"/>
  <c r="AC111" i="1"/>
  <c r="AC113" i="1"/>
  <c r="AJ116" i="1"/>
  <c r="AD128" i="1"/>
  <c r="AD130" i="1"/>
  <c r="AK131" i="1"/>
  <c r="AK143" i="1"/>
  <c r="AD149" i="1"/>
  <c r="AC151" i="1"/>
  <c r="AC153" i="1"/>
  <c r="AK162" i="1"/>
  <c r="AC172" i="1"/>
  <c r="AK179" i="1"/>
  <c r="AK181" i="1"/>
  <c r="AK183" i="1"/>
  <c r="AK185" i="1"/>
  <c r="AJ196" i="1"/>
  <c r="AL196" i="1" s="1"/>
  <c r="AD232" i="1"/>
  <c r="AD236" i="1"/>
  <c r="AK237" i="1"/>
  <c r="AK239" i="1"/>
  <c r="AK241" i="1"/>
  <c r="AD245" i="1"/>
  <c r="AJ260" i="1"/>
  <c r="AL260" i="1" s="1"/>
  <c r="AJ262" i="1"/>
  <c r="AD274" i="1"/>
  <c r="AD276" i="1"/>
  <c r="AC278" i="1"/>
  <c r="AK283" i="1"/>
  <c r="AD289" i="1"/>
  <c r="AC293" i="1"/>
  <c r="AC295" i="1"/>
  <c r="AJ304" i="1"/>
  <c r="AJ308" i="1"/>
  <c r="AK329" i="1"/>
  <c r="AL329" i="1" s="1"/>
  <c r="AK337" i="1"/>
  <c r="AD341" i="1"/>
  <c r="AD345" i="1"/>
  <c r="AK356" i="1"/>
  <c r="AK358" i="1"/>
  <c r="AL358" i="1" s="1"/>
  <c r="AC393" i="1"/>
  <c r="AE393" i="1" s="1"/>
  <c r="AK398" i="1"/>
  <c r="AD402" i="1"/>
  <c r="AE402" i="1" s="1"/>
  <c r="AD404" i="1"/>
  <c r="AE404" i="1" s="1"/>
  <c r="AC406" i="1"/>
  <c r="AE406" i="1" s="1"/>
  <c r="AK411" i="1"/>
  <c r="AD413" i="1"/>
  <c r="AC415" i="1"/>
  <c r="AK418" i="1"/>
  <c r="AL418" i="1" s="1"/>
  <c r="AD426" i="1"/>
  <c r="AD428" i="1"/>
  <c r="AC430" i="1"/>
  <c r="AC7" i="1"/>
  <c r="AJ60" i="1"/>
  <c r="AJ9" i="1"/>
  <c r="AJ13" i="1"/>
  <c r="AC39" i="1"/>
  <c r="AK70" i="1"/>
  <c r="AJ74" i="1"/>
  <c r="AL74" i="1" s="1"/>
  <c r="AD84" i="1"/>
  <c r="AC88" i="1"/>
  <c r="AC90" i="1"/>
  <c r="AC109" i="1"/>
  <c r="AJ126" i="1"/>
  <c r="AL126" i="1" s="1"/>
  <c r="AK137" i="1"/>
  <c r="AK139" i="1"/>
  <c r="AK145" i="1"/>
  <c r="AC149" i="1"/>
  <c r="AD151" i="1"/>
  <c r="AJ164" i="1"/>
  <c r="AK177" i="1"/>
  <c r="AC225" i="1"/>
  <c r="AD249" i="1"/>
  <c r="AC257" i="1"/>
  <c r="AE257" i="1" s="1"/>
  <c r="AC274" i="1"/>
  <c r="AE274" i="1" s="1"/>
  <c r="AJ283" i="1"/>
  <c r="AK325" i="1"/>
  <c r="AC345" i="1"/>
  <c r="AJ360" i="1"/>
  <c r="AC397" i="1"/>
  <c r="AC417" i="1"/>
  <c r="AJ41" i="1"/>
  <c r="AJ45" i="1"/>
  <c r="AC55" i="1"/>
  <c r="AE55" i="1" s="1"/>
  <c r="AD115" i="1"/>
  <c r="AJ122" i="1"/>
  <c r="AD142" i="1"/>
  <c r="AC144" i="1"/>
  <c r="AK147" i="1"/>
  <c r="AJ149" i="1"/>
  <c r="AD159" i="1"/>
  <c r="AK168" i="1"/>
  <c r="AC180" i="1"/>
  <c r="AC182" i="1"/>
  <c r="AC184" i="1"/>
  <c r="AC186" i="1"/>
  <c r="AC195" i="1"/>
  <c r="AD206" i="1"/>
  <c r="AK221" i="1"/>
  <c r="AD227" i="1"/>
  <c r="AJ234" i="1"/>
  <c r="AJ236" i="1"/>
  <c r="AK249" i="1"/>
  <c r="AL249" i="1" s="1"/>
  <c r="AK251" i="1"/>
  <c r="AK262" i="1"/>
  <c r="AL262" i="1" s="1"/>
  <c r="AJ272" i="1"/>
  <c r="AD278" i="1"/>
  <c r="AD280" i="1"/>
  <c r="AC282" i="1"/>
  <c r="AC284" i="1"/>
  <c r="AJ289" i="1"/>
  <c r="AL289" i="1" s="1"/>
  <c r="AD293" i="1"/>
  <c r="AD303" i="1"/>
  <c r="AD305" i="1"/>
  <c r="AD324" i="1"/>
  <c r="AD326" i="1"/>
  <c r="AC330" i="1"/>
  <c r="AC336" i="1"/>
  <c r="AC357" i="1"/>
  <c r="AK366" i="1"/>
  <c r="AJ368" i="1"/>
  <c r="AK370" i="1"/>
  <c r="AK372" i="1"/>
  <c r="AK413" i="1"/>
  <c r="AK13" i="1"/>
  <c r="AJ19" i="1"/>
  <c r="AK39" i="1"/>
  <c r="AL39" i="1" s="1"/>
  <c r="AK47" i="1"/>
  <c r="AD73" i="1"/>
  <c r="AE73" i="1" s="1"/>
  <c r="AK76" i="1"/>
  <c r="AJ86" i="1"/>
  <c r="AJ97" i="1"/>
  <c r="AK99" i="1"/>
  <c r="AK101" i="1"/>
  <c r="AK103" i="1"/>
  <c r="AK107" i="1"/>
  <c r="AK109" i="1"/>
  <c r="AJ111" i="1"/>
  <c r="AJ113" i="1"/>
  <c r="AL113" i="1" s="1"/>
  <c r="AC138" i="1"/>
  <c r="AC142" i="1"/>
  <c r="AC146" i="1"/>
  <c r="AJ151" i="1"/>
  <c r="AD184" i="1"/>
  <c r="AJ191" i="1"/>
  <c r="AK202" i="1"/>
  <c r="AL202" i="1" s="1"/>
  <c r="AJ204" i="1"/>
  <c r="AK213" i="1"/>
  <c r="AJ225" i="1"/>
  <c r="AL225" i="1" s="1"/>
  <c r="AK245" i="1"/>
  <c r="AJ251" i="1"/>
  <c r="AK255" i="1"/>
  <c r="AC263" i="1"/>
  <c r="AJ278" i="1"/>
  <c r="AJ280" i="1"/>
  <c r="AD282" i="1"/>
  <c r="AD284" i="1"/>
  <c r="AJ293" i="1"/>
  <c r="AJ297" i="1"/>
  <c r="AL297" i="1" s="1"/>
  <c r="AC305" i="1"/>
  <c r="AE305" i="1" s="1"/>
  <c r="AC307" i="1"/>
  <c r="AK314" i="1"/>
  <c r="AK316" i="1"/>
  <c r="AD332" i="1"/>
  <c r="AC338" i="1"/>
  <c r="AK343" i="1"/>
  <c r="AD349" i="1"/>
  <c r="AE349" i="1" s="1"/>
  <c r="AC353" i="1"/>
  <c r="AE353" i="1" s="1"/>
  <c r="AD355" i="1"/>
  <c r="AD359" i="1"/>
  <c r="AD361" i="1"/>
  <c r="AC365" i="1"/>
  <c r="AC367" i="1"/>
  <c r="AE367" i="1" s="1"/>
  <c r="AK393" i="1"/>
  <c r="AL393" i="1" s="1"/>
  <c r="AK395" i="1"/>
  <c r="AD399" i="1"/>
  <c r="AK402" i="1"/>
  <c r="AK404" i="1"/>
  <c r="AD410" i="1"/>
  <c r="AD412" i="1"/>
  <c r="AE412" i="1" s="1"/>
  <c r="AJ415" i="1"/>
  <c r="AD419" i="1"/>
  <c r="AJ424" i="1"/>
  <c r="AK426" i="1"/>
  <c r="AK428" i="1"/>
  <c r="AH3" i="1"/>
  <c r="AC10" i="1"/>
  <c r="AK29" i="1"/>
  <c r="AJ35" i="1"/>
  <c r="AD71" i="1"/>
  <c r="AC75" i="1"/>
  <c r="AK84" i="1"/>
  <c r="AK86" i="1"/>
  <c r="AK97" i="1"/>
  <c r="AJ107" i="1"/>
  <c r="AD134" i="1"/>
  <c r="AC216" i="1"/>
  <c r="AL301" i="1"/>
  <c r="AK415" i="1"/>
  <c r="AK424" i="1"/>
  <c r="AC20" i="1"/>
  <c r="AC24" i="1"/>
  <c r="AC26" i="1"/>
  <c r="AK55" i="1"/>
  <c r="AK57" i="1"/>
  <c r="AK67" i="1"/>
  <c r="AK69" i="1"/>
  <c r="AJ71" i="1"/>
  <c r="AD75" i="1"/>
  <c r="AC96" i="1"/>
  <c r="AC98" i="1"/>
  <c r="AD121" i="1"/>
  <c r="AE121" i="1" s="1"/>
  <c r="AD123" i="1"/>
  <c r="AD125" i="1"/>
  <c r="AJ134" i="1"/>
  <c r="AJ136" i="1"/>
  <c r="AJ138" i="1"/>
  <c r="AJ140" i="1"/>
  <c r="AJ142" i="1"/>
  <c r="AJ159" i="1"/>
  <c r="AD165" i="1"/>
  <c r="AK174" i="1"/>
  <c r="AJ176" i="1"/>
  <c r="AJ178" i="1"/>
  <c r="AL178" i="1" s="1"/>
  <c r="AC188" i="1"/>
  <c r="AC190" i="1"/>
  <c r="AD199" i="1"/>
  <c r="AE199" i="1" s="1"/>
  <c r="AC201" i="1"/>
  <c r="AK208" i="1"/>
  <c r="AJ210" i="1"/>
  <c r="AD212" i="1"/>
  <c r="AD214" i="1"/>
  <c r="AD218" i="1"/>
  <c r="AE218" i="1" s="1"/>
  <c r="AC224" i="1"/>
  <c r="AD246" i="1"/>
  <c r="AC248" i="1"/>
  <c r="AD265" i="1"/>
  <c r="AC269" i="1"/>
  <c r="AD286" i="1"/>
  <c r="AE286" i="1" s="1"/>
  <c r="AJ303" i="1"/>
  <c r="AD311" i="1"/>
  <c r="AJ324" i="1"/>
  <c r="AJ351" i="1"/>
  <c r="AJ353" i="1"/>
  <c r="AD369" i="1"/>
  <c r="AC373" i="1"/>
  <c r="AK380" i="1"/>
  <c r="AL380" i="1" s="1"/>
  <c r="AK382" i="1"/>
  <c r="AK384" i="1"/>
  <c r="AJ386" i="1"/>
  <c r="AC392" i="1"/>
  <c r="AK408" i="1"/>
  <c r="AC414" i="1"/>
  <c r="AE414" i="1" s="1"/>
  <c r="AC423" i="1"/>
  <c r="AC425" i="1"/>
  <c r="AD12" i="1"/>
  <c r="AC18" i="1"/>
  <c r="AC22" i="1"/>
  <c r="AD18" i="1"/>
  <c r="AD20" i="1"/>
  <c r="AD28" i="1"/>
  <c r="AC34" i="1"/>
  <c r="AC36" i="1"/>
  <c r="AC38" i="1"/>
  <c r="AC40" i="1"/>
  <c r="AC42" i="1"/>
  <c r="AK71" i="1"/>
  <c r="AJ92" i="1"/>
  <c r="AD96" i="1"/>
  <c r="AD98" i="1"/>
  <c r="AC100" i="1"/>
  <c r="AC102" i="1"/>
  <c r="AE102" i="1" s="1"/>
  <c r="AC106" i="1"/>
  <c r="AE106" i="1" s="1"/>
  <c r="AC110" i="1"/>
  <c r="AC119" i="1"/>
  <c r="AE119" i="1" s="1"/>
  <c r="AK130" i="1"/>
  <c r="AK134" i="1"/>
  <c r="AK136" i="1"/>
  <c r="AK142" i="1"/>
  <c r="AC171" i="1"/>
  <c r="AE171" i="1" s="1"/>
  <c r="AK176" i="1"/>
  <c r="AJ182" i="1"/>
  <c r="AJ186" i="1"/>
  <c r="AL186" i="1" s="1"/>
  <c r="AD201" i="1"/>
  <c r="AK210" i="1"/>
  <c r="AD220" i="1"/>
  <c r="AD222" i="1"/>
  <c r="AK227" i="1"/>
  <c r="AD229" i="1"/>
  <c r="AC233" i="1"/>
  <c r="AD250" i="1"/>
  <c r="AK259" i="1"/>
  <c r="AD267" i="1"/>
  <c r="AC275" i="1"/>
  <c r="AK293" i="1"/>
  <c r="AC313" i="1"/>
  <c r="AK322" i="1"/>
  <c r="AK324" i="1"/>
  <c r="AK326" i="1"/>
  <c r="AJ332" i="1"/>
  <c r="AL332" i="1" s="1"/>
  <c r="AC344" i="1"/>
  <c r="AK351" i="1"/>
  <c r="AK353" i="1"/>
  <c r="AJ357" i="1"/>
  <c r="AL357" i="1" s="1"/>
  <c r="AC394" i="1"/>
  <c r="AE394" i="1" s="1"/>
  <c r="AC396" i="1"/>
  <c r="AJ399" i="1"/>
  <c r="AJ410" i="1"/>
  <c r="AL410" i="1" s="1"/>
  <c r="AD423" i="1"/>
  <c r="AD425" i="1"/>
  <c r="AC427" i="1"/>
  <c r="AL365" i="1"/>
  <c r="AJ8" i="1"/>
  <c r="AJ16" i="1"/>
  <c r="AD52" i="1"/>
  <c r="AC54" i="1"/>
  <c r="AC56" i="1"/>
  <c r="AC58" i="1"/>
  <c r="AC66" i="1"/>
  <c r="AE66" i="1" s="1"/>
  <c r="AC68" i="1"/>
  <c r="AC70" i="1"/>
  <c r="AD81" i="1"/>
  <c r="AD83" i="1"/>
  <c r="AD85" i="1"/>
  <c r="AJ94" i="1"/>
  <c r="AJ117" i="1"/>
  <c r="AL117" i="1" s="1"/>
  <c r="AJ119" i="1"/>
  <c r="AL119" i="1" s="1"/>
  <c r="AJ123" i="1"/>
  <c r="AL123" i="1" s="1"/>
  <c r="AJ125" i="1"/>
  <c r="AK146" i="1"/>
  <c r="AL146" i="1" s="1"/>
  <c r="AC154" i="1"/>
  <c r="AE154" i="1" s="1"/>
  <c r="AD173" i="1"/>
  <c r="AC175" i="1"/>
  <c r="AK197" i="1"/>
  <c r="AD205" i="1"/>
  <c r="AD207" i="1"/>
  <c r="AE207" i="1" s="1"/>
  <c r="AC209" i="1"/>
  <c r="AJ212" i="1"/>
  <c r="AD226" i="1"/>
  <c r="AJ242" i="1"/>
  <c r="AJ244" i="1"/>
  <c r="AJ265" i="1"/>
  <c r="AD277" i="1"/>
  <c r="AE277" i="1" s="1"/>
  <c r="AD279" i="1"/>
  <c r="AD281" i="1"/>
  <c r="AJ286" i="1"/>
  <c r="AL286" i="1" s="1"/>
  <c r="AD294" i="1"/>
  <c r="AK307" i="1"/>
  <c r="AD319" i="1"/>
  <c r="AD321" i="1"/>
  <c r="AK338" i="1"/>
  <c r="AK340" i="1"/>
  <c r="AL340" i="1" s="1"/>
  <c r="AC379" i="1"/>
  <c r="AE379" i="1" s="1"/>
  <c r="AC381" i="1"/>
  <c r="AC383" i="1"/>
  <c r="AC385" i="1"/>
  <c r="AE385" i="1" s="1"/>
  <c r="AD407" i="1"/>
  <c r="AC409" i="1"/>
  <c r="AD416" i="1"/>
  <c r="AE416" i="1" s="1"/>
  <c r="AJ421" i="1"/>
  <c r="AL421" i="1" s="1"/>
  <c r="AC9" i="1"/>
  <c r="AE9" i="1" s="1"/>
  <c r="AD32" i="1"/>
  <c r="AE32" i="1" s="1"/>
  <c r="AG2" i="1"/>
  <c r="AK26" i="1"/>
  <c r="AK42" i="1"/>
  <c r="AK58" i="1"/>
  <c r="AJ77" i="1"/>
  <c r="AD89" i="1"/>
  <c r="AD99" i="1"/>
  <c r="AJ102" i="1"/>
  <c r="AC104" i="1"/>
  <c r="AE104" i="1" s="1"/>
  <c r="AD109" i="1"/>
  <c r="AJ112" i="1"/>
  <c r="AD129" i="1"/>
  <c r="AJ172" i="1"/>
  <c r="AL172" i="1" s="1"/>
  <c r="AC301" i="1"/>
  <c r="AB2" i="1"/>
  <c r="AC52" i="1"/>
  <c r="AJ55" i="1"/>
  <c r="AL55" i="1" s="1"/>
  <c r="AJ64" i="1"/>
  <c r="AJ69" i="1"/>
  <c r="AD86" i="1"/>
  <c r="AC25" i="1"/>
  <c r="AE25" i="1" s="1"/>
  <c r="Z2" i="1"/>
  <c r="AK5" i="1"/>
  <c r="AK21" i="1"/>
  <c r="AK37" i="1"/>
  <c r="AK53" i="1"/>
  <c r="AJ79" i="1"/>
  <c r="AJ84" i="1"/>
  <c r="AJ89" i="1"/>
  <c r="AL89" i="1" s="1"/>
  <c r="AD113" i="1"/>
  <c r="AE113" i="1" s="1"/>
  <c r="AD116" i="1"/>
  <c r="AE116" i="1" s="1"/>
  <c r="AB3" i="1"/>
  <c r="AD6" i="1"/>
  <c r="AK9" i="1"/>
  <c r="AD13" i="1"/>
  <c r="AE13" i="1" s="1"/>
  <c r="AJ18" i="1"/>
  <c r="AD22" i="1"/>
  <c r="AK25" i="1"/>
  <c r="AL25" i="1" s="1"/>
  <c r="AD29" i="1"/>
  <c r="AJ34" i="1"/>
  <c r="AL34" i="1" s="1"/>
  <c r="AD38" i="1"/>
  <c r="AK41" i="1"/>
  <c r="AL41" i="1" s="1"/>
  <c r="AD45" i="1"/>
  <c r="AK51" i="1"/>
  <c r="AF3" i="1"/>
  <c r="AJ81" i="1"/>
  <c r="AL81" i="1" s="1"/>
  <c r="AD118" i="1"/>
  <c r="AE118" i="1" s="1"/>
  <c r="AE151" i="1"/>
  <c r="AD63" i="1"/>
  <c r="AE63" i="1" s="1"/>
  <c r="AE65" i="1"/>
  <c r="AE80" i="1"/>
  <c r="AE105" i="1"/>
  <c r="AJ121" i="1"/>
  <c r="AJ145" i="1"/>
  <c r="AE183" i="1"/>
  <c r="AJ252" i="1"/>
  <c r="AL313" i="1"/>
  <c r="AL428" i="1"/>
  <c r="AD48" i="1"/>
  <c r="AE48" i="1" s="1"/>
  <c r="AA2" i="1"/>
  <c r="AE71" i="1"/>
  <c r="AJ11" i="1"/>
  <c r="AJ27" i="1"/>
  <c r="AC31" i="1"/>
  <c r="AE31" i="1" s="1"/>
  <c r="AJ43" i="1"/>
  <c r="AC47" i="1"/>
  <c r="AJ59" i="1"/>
  <c r="AD110" i="1"/>
  <c r="AE120" i="1"/>
  <c r="AK121" i="1"/>
  <c r="AC181" i="1"/>
  <c r="AK19" i="1"/>
  <c r="AL19" i="1" s="1"/>
  <c r="AK35" i="1"/>
  <c r="AC57" i="1"/>
  <c r="AE57" i="1" s="1"/>
  <c r="AD8" i="1"/>
  <c r="AE8" i="1" s="1"/>
  <c r="AK11" i="1"/>
  <c r="AC17" i="1"/>
  <c r="AE17" i="1" s="1"/>
  <c r="AC19" i="1"/>
  <c r="AE19" i="1" s="1"/>
  <c r="AD24" i="1"/>
  <c r="AD26" i="1"/>
  <c r="AK27" i="1"/>
  <c r="AC33" i="1"/>
  <c r="AE33" i="1" s="1"/>
  <c r="AC35" i="1"/>
  <c r="AE35" i="1" s="1"/>
  <c r="AD40" i="1"/>
  <c r="AD42" i="1"/>
  <c r="AK43" i="1"/>
  <c r="AC49" i="1"/>
  <c r="AC51" i="1"/>
  <c r="AE51" i="1" s="1"/>
  <c r="AD56" i="1"/>
  <c r="AD58" i="1"/>
  <c r="AK59" i="1"/>
  <c r="AJ63" i="1"/>
  <c r="AJ68" i="1"/>
  <c r="AC85" i="1"/>
  <c r="AC97" i="1"/>
  <c r="AD100" i="1"/>
  <c r="AJ108" i="1"/>
  <c r="AC112" i="1"/>
  <c r="AE112" i="1" s="1"/>
  <c r="AC125" i="1"/>
  <c r="AJ128" i="1"/>
  <c r="AD137" i="1"/>
  <c r="AD217" i="1"/>
  <c r="AJ361" i="1"/>
  <c r="AK406" i="1"/>
  <c r="AF2" i="1"/>
  <c r="Y2" i="1"/>
  <c r="AG3" i="1"/>
  <c r="AC15" i="1"/>
  <c r="AD10" i="1"/>
  <c r="AJ4" i="1"/>
  <c r="AC12" i="1"/>
  <c r="AJ15" i="1"/>
  <c r="AL15" i="1" s="1"/>
  <c r="AC28" i="1"/>
  <c r="AJ31" i="1"/>
  <c r="AL31" i="1" s="1"/>
  <c r="AC44" i="1"/>
  <c r="AJ47" i="1"/>
  <c r="AC60" i="1"/>
  <c r="AE60" i="1" s="1"/>
  <c r="AK63" i="1"/>
  <c r="AI3" i="1"/>
  <c r="AD82" i="1"/>
  <c r="AE82" i="1" s="1"/>
  <c r="AD97" i="1"/>
  <c r="AJ103" i="1"/>
  <c r="AC107" i="1"/>
  <c r="AK108" i="1"/>
  <c r="AJ110" i="1"/>
  <c r="AL110" i="1" s="1"/>
  <c r="AD122" i="1"/>
  <c r="AE122" i="1" s="1"/>
  <c r="AK133" i="1"/>
  <c r="AK140" i="1"/>
  <c r="AD157" i="1"/>
  <c r="AE157" i="1" s="1"/>
  <c r="AC159" i="1"/>
  <c r="AJ179" i="1"/>
  <c r="AD262" i="1"/>
  <c r="AE262" i="1" s="1"/>
  <c r="AD329" i="1"/>
  <c r="AD16" i="1"/>
  <c r="AE16" i="1" s="1"/>
  <c r="AK4" i="1"/>
  <c r="AJ17" i="1"/>
  <c r="AC21" i="1"/>
  <c r="AK24" i="1"/>
  <c r="AC30" i="1"/>
  <c r="AJ33" i="1"/>
  <c r="AC37" i="1"/>
  <c r="AK40" i="1"/>
  <c r="AL40" i="1" s="1"/>
  <c r="AC46" i="1"/>
  <c r="AJ49" i="1"/>
  <c r="AC53" i="1"/>
  <c r="AK56" i="1"/>
  <c r="AK65" i="1"/>
  <c r="AJ80" i="1"/>
  <c r="AK85" i="1"/>
  <c r="AL85" i="1" s="1"/>
  <c r="AD92" i="1"/>
  <c r="AJ95" i="1"/>
  <c r="AJ100" i="1"/>
  <c r="AK125" i="1"/>
  <c r="AC132" i="1"/>
  <c r="AJ135" i="1"/>
  <c r="AL135" i="1" s="1"/>
  <c r="AJ155" i="1"/>
  <c r="AC176" i="1"/>
  <c r="AC341" i="1"/>
  <c r="AL348" i="1"/>
  <c r="AE401" i="1"/>
  <c r="AC41" i="1"/>
  <c r="AC5" i="1"/>
  <c r="AK8" i="1"/>
  <c r="AC14" i="1"/>
  <c r="AD5" i="1"/>
  <c r="AJ10" i="1"/>
  <c r="AD14" i="1"/>
  <c r="AK17" i="1"/>
  <c r="AD21" i="1"/>
  <c r="AJ26" i="1"/>
  <c r="AD30" i="1"/>
  <c r="AK33" i="1"/>
  <c r="AD37" i="1"/>
  <c r="AJ42" i="1"/>
  <c r="AD46" i="1"/>
  <c r="AK49" i="1"/>
  <c r="AD53" i="1"/>
  <c r="AJ58" i="1"/>
  <c r="AC64" i="1"/>
  <c r="AD74" i="1"/>
  <c r="AE74" i="1" s="1"/>
  <c r="AK80" i="1"/>
  <c r="AC89" i="1"/>
  <c r="AK95" i="1"/>
  <c r="AC99" i="1"/>
  <c r="AK100" i="1"/>
  <c r="AJ105" i="1"/>
  <c r="AL105" i="1" s="1"/>
  <c r="AD114" i="1"/>
  <c r="AE114" i="1" s="1"/>
  <c r="AJ120" i="1"/>
  <c r="AC129" i="1"/>
  <c r="AD132" i="1"/>
  <c r="AC134" i="1"/>
  <c r="AK155" i="1"/>
  <c r="AD176" i="1"/>
  <c r="AE178" i="1"/>
  <c r="AJ247" i="1"/>
  <c r="AE387" i="1"/>
  <c r="AJ152" i="1"/>
  <c r="AL152" i="1" s="1"/>
  <c r="AK157" i="1"/>
  <c r="AD161" i="1"/>
  <c r="AE161" i="1" s="1"/>
  <c r="AJ169" i="1"/>
  <c r="AL169" i="1" s="1"/>
  <c r="AC185" i="1"/>
  <c r="AE185" i="1" s="1"/>
  <c r="AD188" i="1"/>
  <c r="AD195" i="1"/>
  <c r="AK198" i="1"/>
  <c r="AD202" i="1"/>
  <c r="AC212" i="1"/>
  <c r="AK215" i="1"/>
  <c r="AC219" i="1"/>
  <c r="AK232" i="1"/>
  <c r="AL232" i="1" s="1"/>
  <c r="AD234" i="1"/>
  <c r="AE234" i="1" s="1"/>
  <c r="AC236" i="1"/>
  <c r="AC241" i="1"/>
  <c r="AE241" i="1" s="1"/>
  <c r="AJ261" i="1"/>
  <c r="AK266" i="1"/>
  <c r="AL266" i="1" s="1"/>
  <c r="AK268" i="1"/>
  <c r="AL268" i="1" s="1"/>
  <c r="AC272" i="1"/>
  <c r="AJ285" i="1"/>
  <c r="AK290" i="1"/>
  <c r="AK292" i="1"/>
  <c r="AD301" i="1"/>
  <c r="AC303" i="1"/>
  <c r="AJ306" i="1"/>
  <c r="AC312" i="1"/>
  <c r="AD317" i="1"/>
  <c r="AE317" i="1" s="1"/>
  <c r="AC319" i="1"/>
  <c r="AJ322" i="1"/>
  <c r="AC326" i="1"/>
  <c r="AE326" i="1" s="1"/>
  <c r="AK327" i="1"/>
  <c r="AL327" i="1" s="1"/>
  <c r="AC331" i="1"/>
  <c r="AJ334" i="1"/>
  <c r="AL334" i="1" s="1"/>
  <c r="AD336" i="1"/>
  <c r="AE336" i="1" s="1"/>
  <c r="AJ339" i="1"/>
  <c r="AL339" i="1" s="1"/>
  <c r="AD343" i="1"/>
  <c r="AE343" i="1" s="1"/>
  <c r="AJ346" i="1"/>
  <c r="AL346" i="1" s="1"/>
  <c r="AC350" i="1"/>
  <c r="AE350" i="1" s="1"/>
  <c r="AC355" i="1"/>
  <c r="AD365" i="1"/>
  <c r="AJ408" i="1"/>
  <c r="AL408" i="1" s="1"/>
  <c r="AE410" i="1"/>
  <c r="AL413" i="1"/>
  <c r="AK416" i="1"/>
  <c r="AL416" i="1" s="1"/>
  <c r="AC428" i="1"/>
  <c r="AD166" i="1"/>
  <c r="AJ193" i="1"/>
  <c r="AL205" i="1"/>
  <c r="AD224" i="1"/>
  <c r="AC229" i="1"/>
  <c r="AC265" i="1"/>
  <c r="AC289" i="1"/>
  <c r="AJ363" i="1"/>
  <c r="AL363" i="1" s="1"/>
  <c r="AL382" i="1"/>
  <c r="AD397" i="1"/>
  <c r="AJ400" i="1"/>
  <c r="AL400" i="1" s="1"/>
  <c r="AE345" i="1"/>
  <c r="AC420" i="1"/>
  <c r="AC131" i="1"/>
  <c r="AK132" i="1"/>
  <c r="AJ137" i="1"/>
  <c r="AD146" i="1"/>
  <c r="AC156" i="1"/>
  <c r="AK159" i="1"/>
  <c r="AL159" i="1" s="1"/>
  <c r="AC163" i="1"/>
  <c r="AE163" i="1" s="1"/>
  <c r="AK164" i="1"/>
  <c r="AL164" i="1" s="1"/>
  <c r="AJ166" i="1"/>
  <c r="AC170" i="1"/>
  <c r="AC173" i="1"/>
  <c r="AJ183" i="1"/>
  <c r="AL183" i="1" s="1"/>
  <c r="AJ188" i="1"/>
  <c r="AL188" i="1" s="1"/>
  <c r="AD197" i="1"/>
  <c r="AK200" i="1"/>
  <c r="AJ227" i="1"/>
  <c r="AJ229" i="1"/>
  <c r="AD231" i="1"/>
  <c r="AC238" i="1"/>
  <c r="AE238" i="1" s="1"/>
  <c r="AJ246" i="1"/>
  <c r="AL246" i="1" s="1"/>
  <c r="AK261" i="1"/>
  <c r="AK263" i="1"/>
  <c r="AL263" i="1" s="1"/>
  <c r="AC267" i="1"/>
  <c r="AE267" i="1" s="1"/>
  <c r="AJ270" i="1"/>
  <c r="AL270" i="1" s="1"/>
  <c r="AD272" i="1"/>
  <c r="AK275" i="1"/>
  <c r="AC279" i="1"/>
  <c r="AK285" i="1"/>
  <c r="AK287" i="1"/>
  <c r="AC291" i="1"/>
  <c r="AD298" i="1"/>
  <c r="AJ310" i="1"/>
  <c r="AD312" i="1"/>
  <c r="AD340" i="1"/>
  <c r="AJ343" i="1"/>
  <c r="AD362" i="1"/>
  <c r="AC369" i="1"/>
  <c r="AE369" i="1" s="1"/>
  <c r="AK387" i="1"/>
  <c r="AD389" i="1"/>
  <c r="AJ392" i="1"/>
  <c r="AL423" i="1"/>
  <c r="AC194" i="1"/>
  <c r="AC197" i="1"/>
  <c r="AK217" i="1"/>
  <c r="AL217" i="1" s="1"/>
  <c r="AD248" i="1"/>
  <c r="AE248" i="1" s="1"/>
  <c r="AD253" i="1"/>
  <c r="AJ275" i="1"/>
  <c r="AJ287" i="1"/>
  <c r="AJ336" i="1"/>
  <c r="AK341" i="1"/>
  <c r="AL341" i="1" s="1"/>
  <c r="AE141" i="1"/>
  <c r="AJ144" i="1"/>
  <c r="AK149" i="1"/>
  <c r="AD153" i="1"/>
  <c r="AE153" i="1" s="1"/>
  <c r="AL161" i="1"/>
  <c r="AJ173" i="1"/>
  <c r="AC177" i="1"/>
  <c r="AE177" i="1" s="1"/>
  <c r="AD180" i="1"/>
  <c r="AE180" i="1" s="1"/>
  <c r="AD187" i="1"/>
  <c r="AE187" i="1" s="1"/>
  <c r="AK190" i="1"/>
  <c r="AD194" i="1"/>
  <c r="AC204" i="1"/>
  <c r="AK207" i="1"/>
  <c r="AL207" i="1" s="1"/>
  <c r="AC211" i="1"/>
  <c r="AK212" i="1"/>
  <c r="AL212" i="1" s="1"/>
  <c r="AC228" i="1"/>
  <c r="AE228" i="1" s="1"/>
  <c r="AK234" i="1"/>
  <c r="AL234" i="1" s="1"/>
  <c r="AK236" i="1"/>
  <c r="AL236" i="1" s="1"/>
  <c r="AD255" i="1"/>
  <c r="AJ258" i="1"/>
  <c r="AL258" i="1" s="1"/>
  <c r="AJ277" i="1"/>
  <c r="AJ282" i="1"/>
  <c r="AD300" i="1"/>
  <c r="AE300" i="1" s="1"/>
  <c r="AK303" i="1"/>
  <c r="AD307" i="1"/>
  <c r="AD316" i="1"/>
  <c r="AK319" i="1"/>
  <c r="AC323" i="1"/>
  <c r="AK331" i="1"/>
  <c r="AC335" i="1"/>
  <c r="AC342" i="1"/>
  <c r="AE342" i="1" s="1"/>
  <c r="AC347" i="1"/>
  <c r="AJ350" i="1"/>
  <c r="AK355" i="1"/>
  <c r="AK367" i="1"/>
  <c r="AC371" i="1"/>
  <c r="AJ374" i="1"/>
  <c r="AK379" i="1"/>
  <c r="AL379" i="1" s="1"/>
  <c r="AD386" i="1"/>
  <c r="AE386" i="1" s="1"/>
  <c r="AJ389" i="1"/>
  <c r="AD391" i="1"/>
  <c r="AE391" i="1" s="1"/>
  <c r="AD396" i="1"/>
  <c r="AJ402" i="1"/>
  <c r="AL402" i="1" s="1"/>
  <c r="AD138" i="1"/>
  <c r="AK144" i="1"/>
  <c r="AD158" i="1"/>
  <c r="AE160" i="1"/>
  <c r="AJ185" i="1"/>
  <c r="AD204" i="1"/>
  <c r="AJ219" i="1"/>
  <c r="AK229" i="1"/>
  <c r="AC281" i="1"/>
  <c r="AL284" i="1"/>
  <c r="AC288" i="1"/>
  <c r="AC302" i="1"/>
  <c r="AE302" i="1" s="1"/>
  <c r="AJ312" i="1"/>
  <c r="AC318" i="1"/>
  <c r="AD323" i="1"/>
  <c r="AJ326" i="1"/>
  <c r="AL326" i="1" s="1"/>
  <c r="AD328" i="1"/>
  <c r="AE328" i="1" s="1"/>
  <c r="AJ331" i="1"/>
  <c r="AD335" i="1"/>
  <c r="AJ338" i="1"/>
  <c r="AD347" i="1"/>
  <c r="AJ355" i="1"/>
  <c r="AC359" i="1"/>
  <c r="AE359" i="1" s="1"/>
  <c r="AC366" i="1"/>
  <c r="AD371" i="1"/>
  <c r="AE383" i="1"/>
  <c r="AD427" i="1"/>
  <c r="AJ430" i="1"/>
  <c r="AL430" i="1" s="1"/>
  <c r="AK141" i="1"/>
  <c r="AL141" i="1" s="1"/>
  <c r="AC148" i="1"/>
  <c r="AE148" i="1" s="1"/>
  <c r="AK151" i="1"/>
  <c r="AC155" i="1"/>
  <c r="AK156" i="1"/>
  <c r="AL156" i="1" s="1"/>
  <c r="AJ158" i="1"/>
  <c r="AL158" i="1" s="1"/>
  <c r="AC162" i="1"/>
  <c r="AE162" i="1" s="1"/>
  <c r="AC165" i="1"/>
  <c r="AE165" i="1" s="1"/>
  <c r="AJ175" i="1"/>
  <c r="AJ180" i="1"/>
  <c r="AL180" i="1" s="1"/>
  <c r="AD189" i="1"/>
  <c r="AK192" i="1"/>
  <c r="AL192" i="1" s="1"/>
  <c r="AC208" i="1"/>
  <c r="AE208" i="1" s="1"/>
  <c r="AC220" i="1"/>
  <c r="AE220" i="1" s="1"/>
  <c r="AJ226" i="1"/>
  <c r="AL226" i="1" s="1"/>
  <c r="AK231" i="1"/>
  <c r="AC235" i="1"/>
  <c r="AD240" i="1"/>
  <c r="AE240" i="1" s="1"/>
  <c r="AJ243" i="1"/>
  <c r="AC247" i="1"/>
  <c r="AK267" i="1"/>
  <c r="AC271" i="1"/>
  <c r="AE271" i="1" s="1"/>
  <c r="AK277" i="1"/>
  <c r="AK279" i="1"/>
  <c r="AK291" i="1"/>
  <c r="AD295" i="1"/>
  <c r="AK298" i="1"/>
  <c r="AL298" i="1" s="1"/>
  <c r="AC304" i="1"/>
  <c r="AC311" i="1"/>
  <c r="AJ314" i="1"/>
  <c r="AL314" i="1" s="1"/>
  <c r="AC320" i="1"/>
  <c r="AD330" i="1"/>
  <c r="AK352" i="1"/>
  <c r="AC356" i="1"/>
  <c r="AK362" i="1"/>
  <c r="AJ391" i="1"/>
  <c r="AL391" i="1" s="1"/>
  <c r="AK394" i="1"/>
  <c r="AC398" i="1"/>
  <c r="AE398" i="1" s="1"/>
  <c r="AC419" i="1"/>
  <c r="AE419" i="1" s="1"/>
  <c r="AD424" i="1"/>
  <c r="AC189" i="1"/>
  <c r="AJ231" i="1"/>
  <c r="AK253" i="1"/>
  <c r="AL253" i="1" s="1"/>
  <c r="AD264" i="1"/>
  <c r="AE264" i="1" s="1"/>
  <c r="AJ267" i="1"/>
  <c r="AJ279" i="1"/>
  <c r="AD288" i="1"/>
  <c r="AJ291" i="1"/>
  <c r="AC297" i="1"/>
  <c r="AE297" i="1" s="1"/>
  <c r="AJ352" i="1"/>
  <c r="AC361" i="1"/>
  <c r="AJ376" i="1"/>
  <c r="AD145" i="1"/>
  <c r="AE145" i="1" s="1"/>
  <c r="AJ165" i="1"/>
  <c r="AC169" i="1"/>
  <c r="AD172" i="1"/>
  <c r="AD179" i="1"/>
  <c r="AE179" i="1" s="1"/>
  <c r="AK182" i="1"/>
  <c r="AD186" i="1"/>
  <c r="AC196" i="1"/>
  <c r="AK199" i="1"/>
  <c r="AC203" i="1"/>
  <c r="AK204" i="1"/>
  <c r="AL204" i="1" s="1"/>
  <c r="AJ206" i="1"/>
  <c r="AC210" i="1"/>
  <c r="AL216" i="1"/>
  <c r="AJ223" i="1"/>
  <c r="AD242" i="1"/>
  <c r="AE242" i="1" s="1"/>
  <c r="AC244" i="1"/>
  <c r="AJ250" i="1"/>
  <c r="AC254" i="1"/>
  <c r="AE254" i="1" s="1"/>
  <c r="AD259" i="1"/>
  <c r="AE259" i="1" s="1"/>
  <c r="AJ269" i="1"/>
  <c r="AL269" i="1" s="1"/>
  <c r="AJ274" i="1"/>
  <c r="AD283" i="1"/>
  <c r="AJ309" i="1"/>
  <c r="AK323" i="1"/>
  <c r="AK335" i="1"/>
  <c r="AL335" i="1" s="1"/>
  <c r="AC339" i="1"/>
  <c r="AJ342" i="1"/>
  <c r="AL342" i="1" s="1"/>
  <c r="AK347" i="1"/>
  <c r="AC351" i="1"/>
  <c r="AJ359" i="1"/>
  <c r="AK371" i="1"/>
  <c r="AC375" i="1"/>
  <c r="AJ383" i="1"/>
  <c r="AK386" i="1"/>
  <c r="AC390" i="1"/>
  <c r="AE390" i="1" s="1"/>
  <c r="AC403" i="1"/>
  <c r="AL404" i="1"/>
  <c r="AD408" i="1"/>
  <c r="AE408" i="1" s="1"/>
  <c r="AD411" i="1"/>
  <c r="AE411" i="1" s="1"/>
  <c r="AJ422" i="1"/>
  <c r="AL422" i="1" s="1"/>
  <c r="AJ427" i="1"/>
  <c r="AK128" i="1"/>
  <c r="AJ133" i="1"/>
  <c r="AD150" i="1"/>
  <c r="AE150" i="1" s="1"/>
  <c r="AC152" i="1"/>
  <c r="AJ160" i="1"/>
  <c r="AL160" i="1" s="1"/>
  <c r="AK165" i="1"/>
  <c r="AD169" i="1"/>
  <c r="AJ177" i="1"/>
  <c r="AL177" i="1" s="1"/>
  <c r="AJ189" i="1"/>
  <c r="AC193" i="1"/>
  <c r="AD196" i="1"/>
  <c r="AD203" i="1"/>
  <c r="AK206" i="1"/>
  <c r="AD210" i="1"/>
  <c r="AD213" i="1"/>
  <c r="AC215" i="1"/>
  <c r="AK223" i="1"/>
  <c r="AC232" i="1"/>
  <c r="AE232" i="1" s="1"/>
  <c r="AD244" i="1"/>
  <c r="AC249" i="1"/>
  <c r="AK250" i="1"/>
  <c r="AD266" i="1"/>
  <c r="AE266" i="1" s="1"/>
  <c r="AC273" i="1"/>
  <c r="AK274" i="1"/>
  <c r="AK276" i="1"/>
  <c r="AC280" i="1"/>
  <c r="AE280" i="1" s="1"/>
  <c r="AD290" i="1"/>
  <c r="AE290" i="1" s="1"/>
  <c r="AC292" i="1"/>
  <c r="AJ295" i="1"/>
  <c r="AJ302" i="1"/>
  <c r="AL302" i="1" s="1"/>
  <c r="AD304" i="1"/>
  <c r="AJ318" i="1"/>
  <c r="AD320" i="1"/>
  <c r="AJ323" i="1"/>
  <c r="AC327" i="1"/>
  <c r="AC334" i="1"/>
  <c r="AE334" i="1" s="1"/>
  <c r="AD339" i="1"/>
  <c r="AJ347" i="1"/>
  <c r="AD351" i="1"/>
  <c r="AJ354" i="1"/>
  <c r="AC358" i="1"/>
  <c r="AE358" i="1" s="1"/>
  <c r="AK359" i="1"/>
  <c r="AC363" i="1"/>
  <c r="AJ366" i="1"/>
  <c r="AD368" i="1"/>
  <c r="AE368" i="1" s="1"/>
  <c r="AJ371" i="1"/>
  <c r="AD375" i="1"/>
  <c r="AJ378" i="1"/>
  <c r="AK383" i="1"/>
  <c r="AD400" i="1"/>
  <c r="AE400" i="1" s="1"/>
  <c r="AD403" i="1"/>
  <c r="AJ414" i="1"/>
  <c r="AK427" i="1"/>
  <c r="AD429" i="1"/>
  <c r="AE429" i="1" s="1"/>
  <c r="AJ184" i="1"/>
  <c r="AK189" i="1"/>
  <c r="AD193" i="1"/>
  <c r="AL201" i="1"/>
  <c r="AJ213" i="1"/>
  <c r="AL213" i="1" s="1"/>
  <c r="AD215" i="1"/>
  <c r="AJ218" i="1"/>
  <c r="AC222" i="1"/>
  <c r="AC256" i="1"/>
  <c r="AD268" i="1"/>
  <c r="AJ271" i="1"/>
  <c r="AD292" i="1"/>
  <c r="AK295" i="1"/>
  <c r="AC299" i="1"/>
  <c r="AD306" i="1"/>
  <c r="AJ311" i="1"/>
  <c r="AC315" i="1"/>
  <c r="AD322" i="1"/>
  <c r="AE322" i="1" s="1"/>
  <c r="AJ325" i="1"/>
  <c r="AD327" i="1"/>
  <c r="AJ330" i="1"/>
  <c r="AD346" i="1"/>
  <c r="AE346" i="1" s="1"/>
  <c r="AJ349" i="1"/>
  <c r="AL349" i="1" s="1"/>
  <c r="AK354" i="1"/>
  <c r="AD363" i="1"/>
  <c r="AJ373" i="1"/>
  <c r="AK378" i="1"/>
  <c r="AC382" i="1"/>
  <c r="AC395" i="1"/>
  <c r="AJ406" i="1"/>
  <c r="AL417" i="1"/>
  <c r="AJ419" i="1"/>
  <c r="AK184" i="1"/>
  <c r="AE191" i="1"/>
  <c r="AC200" i="1"/>
  <c r="AJ208" i="1"/>
  <c r="AL208" i="1" s="1"/>
  <c r="AK218" i="1"/>
  <c r="AK220" i="1"/>
  <c r="AL220" i="1" s="1"/>
  <c r="AC227" i="1"/>
  <c r="AE227" i="1" s="1"/>
  <c r="AJ230" i="1"/>
  <c r="AC239" i="1"/>
  <c r="AE239" i="1" s="1"/>
  <c r="AK247" i="1"/>
  <c r="AK252" i="1"/>
  <c r="AK271" i="1"/>
  <c r="AC294" i="1"/>
  <c r="AE294" i="1" s="1"/>
  <c r="AD299" i="1"/>
  <c r="AE299" i="1" s="1"/>
  <c r="AD308" i="1"/>
  <c r="AK311" i="1"/>
  <c r="AD315" i="1"/>
  <c r="AK320" i="1"/>
  <c r="AL320" i="1" s="1"/>
  <c r="AC324" i="1"/>
  <c r="AE324" i="1" s="1"/>
  <c r="AK330" i="1"/>
  <c r="AD370" i="1"/>
  <c r="AE370" i="1" s="1"/>
  <c r="AD392" i="1"/>
  <c r="AE392" i="1" s="1"/>
  <c r="AD395" i="1"/>
  <c r="AJ398" i="1"/>
  <c r="AL398" i="1" s="1"/>
  <c r="AL409" i="1"/>
  <c r="AJ411" i="1"/>
  <c r="AK419" i="1"/>
  <c r="AJ429" i="1"/>
  <c r="AL429" i="1" s="1"/>
  <c r="AE198" i="1"/>
  <c r="AE7" i="1"/>
  <c r="AE23" i="1"/>
  <c r="AE39" i="1"/>
  <c r="AI2" i="1"/>
  <c r="AL69" i="1"/>
  <c r="AC108" i="1"/>
  <c r="AE108" i="1" s="1"/>
  <c r="AK120" i="1"/>
  <c r="AH2" i="1"/>
  <c r="AL224" i="1"/>
  <c r="Y3" i="1"/>
  <c r="AE124" i="1"/>
  <c r="Z3" i="1"/>
  <c r="AK10" i="1"/>
  <c r="AA3" i="1"/>
  <c r="AC4" i="1"/>
  <c r="AD4" i="1"/>
  <c r="AJ88" i="1"/>
  <c r="AD101" i="1"/>
  <c r="AE101" i="1" s="1"/>
  <c r="AC340" i="1"/>
  <c r="AK73" i="1"/>
  <c r="AL73" i="1" s="1"/>
  <c r="AK61" i="1"/>
  <c r="AL61" i="1" s="1"/>
  <c r="AC76" i="1"/>
  <c r="AE76" i="1" s="1"/>
  <c r="AK88" i="1"/>
  <c r="AC140" i="1"/>
  <c r="AE140" i="1" s="1"/>
  <c r="AK240" i="1"/>
  <c r="AJ255" i="1"/>
  <c r="AC276" i="1"/>
  <c r="AK336" i="1"/>
  <c r="AJ70" i="1"/>
  <c r="AE98" i="1"/>
  <c r="AJ104" i="1"/>
  <c r="AD117" i="1"/>
  <c r="AE117" i="1" s="1"/>
  <c r="AL233" i="1"/>
  <c r="AE333" i="1"/>
  <c r="AD69" i="1"/>
  <c r="AE69" i="1" s="1"/>
  <c r="AC92" i="1"/>
  <c r="AK104" i="1"/>
  <c r="AL143" i="1"/>
  <c r="AL191" i="1"/>
  <c r="AC268" i="1"/>
  <c r="AK368" i="1"/>
  <c r="AC372" i="1"/>
  <c r="AE372" i="1" s="1"/>
  <c r="AJ214" i="1"/>
  <c r="AL214" i="1" s="1"/>
  <c r="AK243" i="1"/>
  <c r="AL243" i="1" s="1"/>
  <c r="AD251" i="1"/>
  <c r="AE251" i="1" s="1"/>
  <c r="AK304" i="1"/>
  <c r="AL304" i="1" s="1"/>
  <c r="AC308" i="1"/>
  <c r="AL321" i="1"/>
  <c r="AK328" i="1"/>
  <c r="AL328" i="1" s="1"/>
  <c r="AC332" i="1"/>
  <c r="AE332" i="1" s="1"/>
  <c r="AK360" i="1"/>
  <c r="AL360" i="1" s="1"/>
  <c r="AC364" i="1"/>
  <c r="AL401" i="1"/>
  <c r="AE421" i="1"/>
  <c r="AE245" i="1"/>
  <c r="AL316" i="1"/>
  <c r="AE362" i="1"/>
  <c r="AE423" i="1"/>
  <c r="AL299" i="1"/>
  <c r="AE226" i="1"/>
  <c r="AE354" i="1"/>
  <c r="AE376" i="1"/>
  <c r="AE430" i="1"/>
  <c r="AC388" i="1"/>
  <c r="AJ238" i="1"/>
  <c r="AC252" i="1"/>
  <c r="AE252" i="1" s="1"/>
  <c r="AC255" i="1"/>
  <c r="AE307" i="1"/>
  <c r="AL308" i="1"/>
  <c r="AL315" i="1"/>
  <c r="AL337" i="1"/>
  <c r="AK344" i="1"/>
  <c r="AL344" i="1" s="1"/>
  <c r="AC348" i="1"/>
  <c r="AK376" i="1"/>
  <c r="AC380" i="1"/>
  <c r="AK235" i="1"/>
  <c r="AK264" i="1"/>
  <c r="AL264" i="1" s="1"/>
  <c r="AL399" i="1"/>
  <c r="AK219" i="1"/>
  <c r="AJ222" i="1"/>
  <c r="AL222" i="1" s="1"/>
  <c r="AK272" i="1"/>
  <c r="AL272" i="1" s="1"/>
  <c r="AK280" i="1"/>
  <c r="AK288" i="1"/>
  <c r="AK312" i="1"/>
  <c r="AC316" i="1"/>
  <c r="AE237" i="1"/>
  <c r="AD243" i="1"/>
  <c r="AE243" i="1" s="1"/>
  <c r="AE269" i="1"/>
  <c r="AL319" i="1"/>
  <c r="CG3" i="1"/>
  <c r="CG2" i="1"/>
  <c r="CS3" i="1"/>
  <c r="CR3" i="1"/>
  <c r="CQ3" i="1"/>
  <c r="CP3" i="1"/>
  <c r="CO3" i="1"/>
  <c r="CN3" i="1"/>
  <c r="CM3" i="1"/>
  <c r="CL3" i="1"/>
  <c r="CK3" i="1"/>
  <c r="CJ3" i="1"/>
  <c r="CI3" i="1"/>
  <c r="CH3" i="1"/>
  <c r="CS2" i="1"/>
  <c r="CR2" i="1"/>
  <c r="CQ2" i="1"/>
  <c r="CP2" i="1"/>
  <c r="CO2" i="1"/>
  <c r="CN2" i="1"/>
  <c r="CM2" i="1"/>
  <c r="CL2" i="1"/>
  <c r="CK2" i="1"/>
  <c r="CJ2" i="1"/>
  <c r="CI2" i="1"/>
  <c r="CH2" i="1"/>
  <c r="AL235" i="1" l="1"/>
  <c r="AL42" i="1"/>
  <c r="AE341" i="1"/>
  <c r="AE85" i="1"/>
  <c r="AL147" i="1"/>
  <c r="AE95" i="1"/>
  <c r="AE15" i="1"/>
  <c r="AL195" i="1"/>
  <c r="AL275" i="1"/>
  <c r="AE93" i="1"/>
  <c r="AE230" i="1"/>
  <c r="AL255" i="1"/>
  <c r="AL282" i="1"/>
  <c r="AL129" i="1"/>
  <c r="AL102" i="1"/>
  <c r="AL28" i="1"/>
  <c r="AL12" i="1"/>
  <c r="AE167" i="1"/>
  <c r="AE184" i="1"/>
  <c r="AE293" i="1"/>
  <c r="AL333" i="1"/>
  <c r="AE425" i="1"/>
  <c r="AL46" i="1"/>
  <c r="AE388" i="1"/>
  <c r="AL13" i="1"/>
  <c r="AL383" i="1"/>
  <c r="AL396" i="1"/>
  <c r="AE260" i="1"/>
  <c r="AL6" i="1"/>
  <c r="AE310" i="1"/>
  <c r="AE155" i="1"/>
  <c r="AE291" i="1"/>
  <c r="AL370" i="1"/>
  <c r="AL32" i="1"/>
  <c r="AE174" i="1"/>
  <c r="AL75" i="1"/>
  <c r="AE355" i="1"/>
  <c r="AE301" i="1"/>
  <c r="AE129" i="1"/>
  <c r="AE10" i="1"/>
  <c r="AL68" i="1"/>
  <c r="AL307" i="1"/>
  <c r="AL168" i="1"/>
  <c r="AL120" i="1"/>
  <c r="AL218" i="1"/>
  <c r="AL182" i="1"/>
  <c r="AE214" i="1"/>
  <c r="AE133" i="1"/>
  <c r="AE91" i="1"/>
  <c r="AE258" i="1"/>
  <c r="AE59" i="1"/>
  <c r="AL361" i="1"/>
  <c r="AL112" i="1"/>
  <c r="AE409" i="1"/>
  <c r="AL265" i="1"/>
  <c r="AL72" i="1"/>
  <c r="AL211" i="1"/>
  <c r="AE338" i="1"/>
  <c r="AE405" i="1"/>
  <c r="AE221" i="1"/>
  <c r="AL98" i="1"/>
  <c r="AE27" i="1"/>
  <c r="AL66" i="1"/>
  <c r="AL292" i="1"/>
  <c r="AE253" i="1"/>
  <c r="AE186" i="1"/>
  <c r="AL375" i="1"/>
  <c r="AL128" i="1"/>
  <c r="AL206" i="1"/>
  <c r="AL306" i="1"/>
  <c r="AE6" i="1"/>
  <c r="AL197" i="1"/>
  <c r="AL174" i="1"/>
  <c r="AE103" i="1"/>
  <c r="AL238" i="1"/>
  <c r="AE190" i="1"/>
  <c r="AL230" i="1"/>
  <c r="AE222" i="1"/>
  <c r="AE397" i="1"/>
  <c r="AE100" i="1"/>
  <c r="AE70" i="1"/>
  <c r="AE24" i="1"/>
  <c r="AL241" i="1"/>
  <c r="AL23" i="1"/>
  <c r="AL377" i="1"/>
  <c r="AL82" i="1"/>
  <c r="AL367" i="1"/>
  <c r="AE389" i="1"/>
  <c r="AE107" i="1"/>
  <c r="AE54" i="1"/>
  <c r="AE88" i="1"/>
  <c r="AE295" i="1"/>
  <c r="AE217" i="1"/>
  <c r="AE348" i="1"/>
  <c r="AL350" i="1"/>
  <c r="AL142" i="1"/>
  <c r="AE26" i="1"/>
  <c r="AL338" i="1"/>
  <c r="AL185" i="1"/>
  <c r="AL157" i="1"/>
  <c r="AL176" i="1"/>
  <c r="AL278" i="1"/>
  <c r="AL111" i="1"/>
  <c r="AL257" i="1"/>
  <c r="AL193" i="1"/>
  <c r="AL414" i="1"/>
  <c r="AL132" i="1"/>
  <c r="AL251" i="1"/>
  <c r="AE78" i="1"/>
  <c r="AL124" i="1"/>
  <c r="AE287" i="1"/>
  <c r="AL79" i="1"/>
  <c r="AE377" i="1"/>
  <c r="AL322" i="1"/>
  <c r="AL47" i="1"/>
  <c r="AL21" i="1"/>
  <c r="AE139" i="1"/>
  <c r="AE296" i="1"/>
  <c r="AL122" i="1"/>
  <c r="AL118" i="1"/>
  <c r="AL52" i="1"/>
  <c r="AL5" i="1"/>
  <c r="AL239" i="1"/>
  <c r="AL242" i="1"/>
  <c r="AE209" i="1"/>
  <c r="AL153" i="1"/>
  <c r="AL78" i="1"/>
  <c r="AL50" i="1"/>
  <c r="AL18" i="1"/>
  <c r="AL294" i="1"/>
  <c r="AL30" i="1"/>
  <c r="AE223" i="1"/>
  <c r="AL175" i="1"/>
  <c r="AL76" i="1"/>
  <c r="AL390" i="1"/>
  <c r="AL300" i="1"/>
  <c r="AL138" i="1"/>
  <c r="AL288" i="1"/>
  <c r="AE189" i="1"/>
  <c r="AL392" i="1"/>
  <c r="AL215" i="1"/>
  <c r="AL8" i="1"/>
  <c r="AE407" i="1"/>
  <c r="AL244" i="1"/>
  <c r="AE275" i="1"/>
  <c r="AL209" i="1"/>
  <c r="AL420" i="1"/>
  <c r="AE263" i="1"/>
  <c r="AL283" i="1"/>
  <c r="AL280" i="1"/>
  <c r="AL149" i="1"/>
  <c r="AE289" i="1"/>
  <c r="AE212" i="1"/>
  <c r="AL426" i="1"/>
  <c r="AE329" i="1"/>
  <c r="AE261" i="1"/>
  <c r="AL167" i="1"/>
  <c r="AE426" i="1"/>
  <c r="AL37" i="1"/>
  <c r="AE206" i="1"/>
  <c r="AE306" i="1"/>
  <c r="AL359" i="1"/>
  <c r="AE83" i="1"/>
  <c r="AL424" i="1"/>
  <c r="AE87" i="1"/>
  <c r="AL163" i="1"/>
  <c r="AL364" i="1"/>
  <c r="AE192" i="1"/>
  <c r="AL325" i="1"/>
  <c r="AL411" i="1"/>
  <c r="AE152" i="1"/>
  <c r="AL223" i="1"/>
  <c r="AL198" i="1"/>
  <c r="AL65" i="1"/>
  <c r="AL35" i="1"/>
  <c r="AL77" i="1"/>
  <c r="AE81" i="1"/>
  <c r="AL245" i="1"/>
  <c r="AL101" i="1"/>
  <c r="AL296" i="1"/>
  <c r="AL62" i="1"/>
  <c r="AL16" i="1"/>
  <c r="AE115" i="1"/>
  <c r="AE399" i="1"/>
  <c r="AL187" i="1"/>
  <c r="AE313" i="1"/>
  <c r="AL384" i="1"/>
  <c r="AL92" i="1"/>
  <c r="AE128" i="1"/>
  <c r="AE327" i="1"/>
  <c r="AE361" i="1"/>
  <c r="AE347" i="1"/>
  <c r="AE49" i="1"/>
  <c r="AL51" i="1"/>
  <c r="AE110" i="1"/>
  <c r="AE22" i="1"/>
  <c r="AL324" i="1"/>
  <c r="AL415" i="1"/>
  <c r="AL99" i="1"/>
  <c r="AL14" i="1"/>
  <c r="AL24" i="1"/>
  <c r="AE111" i="1"/>
  <c r="AE381" i="1"/>
  <c r="AE382" i="1"/>
  <c r="AL133" i="1"/>
  <c r="AL394" i="1"/>
  <c r="AE181" i="1"/>
  <c r="AE130" i="1"/>
  <c r="AL54" i="1"/>
  <c r="AE247" i="1"/>
  <c r="AL22" i="1"/>
  <c r="AL221" i="1"/>
  <c r="AL395" i="1"/>
  <c r="AE225" i="1"/>
  <c r="AL369" i="1"/>
  <c r="AE168" i="1"/>
  <c r="AL345" i="1"/>
  <c r="AE364" i="1"/>
  <c r="AE158" i="1"/>
  <c r="AE211" i="1"/>
  <c r="AE137" i="1"/>
  <c r="AE45" i="1"/>
  <c r="AE205" i="1"/>
  <c r="AL303" i="1"/>
  <c r="AL86" i="1"/>
  <c r="AE43" i="1"/>
  <c r="AL373" i="1"/>
  <c r="AL318" i="1"/>
  <c r="AE131" i="1"/>
  <c r="AE40" i="1"/>
  <c r="AL139" i="1"/>
  <c r="AE147" i="1"/>
  <c r="AE213" i="1"/>
  <c r="AE356" i="1"/>
  <c r="AE204" i="1"/>
  <c r="AE38" i="1"/>
  <c r="AE175" i="1"/>
  <c r="AL48" i="1"/>
  <c r="AL403" i="1"/>
  <c r="AL305" i="1"/>
  <c r="AE366" i="1"/>
  <c r="AL95" i="1"/>
  <c r="AE92" i="1"/>
  <c r="AL199" i="1"/>
  <c r="AE298" i="1"/>
  <c r="AE159" i="1"/>
  <c r="AL67" i="1"/>
  <c r="AE380" i="1"/>
  <c r="AE166" i="1"/>
  <c r="AE331" i="1"/>
  <c r="AL33" i="1"/>
  <c r="AE29" i="1"/>
  <c r="AL57" i="1"/>
  <c r="AL256" i="1"/>
  <c r="AE278" i="1"/>
  <c r="AE283" i="1"/>
  <c r="AE427" i="1"/>
  <c r="AL140" i="1"/>
  <c r="AE246" i="1"/>
  <c r="AE284" i="1"/>
  <c r="AE90" i="1"/>
  <c r="AL60" i="1"/>
  <c r="AE135" i="1"/>
  <c r="AE384" i="1"/>
  <c r="AE378" i="1"/>
  <c r="AE321" i="1"/>
  <c r="AE233" i="1"/>
  <c r="AL162" i="1"/>
  <c r="AE335" i="1"/>
  <c r="AE99" i="1"/>
  <c r="AL107" i="1"/>
  <c r="AE84" i="1"/>
  <c r="AL273" i="1"/>
  <c r="AE216" i="1"/>
  <c r="AE357" i="1"/>
  <c r="AL366" i="1"/>
  <c r="AL362" i="1"/>
  <c r="AL151" i="1"/>
  <c r="AL343" i="1"/>
  <c r="AE86" i="1"/>
  <c r="AE276" i="1"/>
  <c r="AE200" i="1"/>
  <c r="AE403" i="1"/>
  <c r="AE318" i="1"/>
  <c r="AE231" i="1"/>
  <c r="AE44" i="1"/>
  <c r="AE344" i="1"/>
  <c r="AE96" i="1"/>
  <c r="AE143" i="1"/>
  <c r="AL405" i="1"/>
  <c r="AL150" i="1"/>
  <c r="AL45" i="1"/>
  <c r="AE235" i="1"/>
  <c r="AE229" i="1"/>
  <c r="AL125" i="1"/>
  <c r="AE125" i="1"/>
  <c r="AL64" i="1"/>
  <c r="AL356" i="1"/>
  <c r="AL385" i="1"/>
  <c r="AL240" i="1"/>
  <c r="AL276" i="1"/>
  <c r="AL386" i="1"/>
  <c r="AL267" i="1"/>
  <c r="AE330" i="1"/>
  <c r="AE396" i="1"/>
  <c r="AL190" i="1"/>
  <c r="AL310" i="1"/>
  <c r="AL227" i="1"/>
  <c r="AE420" i="1"/>
  <c r="AE224" i="1"/>
  <c r="AE28" i="1"/>
  <c r="AL145" i="1"/>
  <c r="AE337" i="1"/>
  <c r="AL425" i="1"/>
  <c r="AE136" i="1"/>
  <c r="AL171" i="1"/>
  <c r="AL248" i="1"/>
  <c r="AL38" i="1"/>
  <c r="AE12" i="1"/>
  <c r="AL94" i="1"/>
  <c r="AL237" i="1"/>
  <c r="AL36" i="1"/>
  <c r="AE64" i="1"/>
  <c r="AL406" i="1"/>
  <c r="AE311" i="1"/>
  <c r="AE281" i="1"/>
  <c r="AE197" i="1"/>
  <c r="AL290" i="1"/>
  <c r="AE188" i="1"/>
  <c r="AE47" i="1"/>
  <c r="AL116" i="1"/>
  <c r="AL173" i="1"/>
  <c r="AE36" i="1"/>
  <c r="AL29" i="1"/>
  <c r="AE365" i="1"/>
  <c r="AE282" i="1"/>
  <c r="AE138" i="1"/>
  <c r="AE182" i="1"/>
  <c r="AL368" i="1"/>
  <c r="AL374" i="1"/>
  <c r="AL277" i="1"/>
  <c r="AE134" i="1"/>
  <c r="AL108" i="1"/>
  <c r="AE34" i="1"/>
  <c r="AE373" i="1"/>
  <c r="AE170" i="1"/>
  <c r="AL27" i="1"/>
  <c r="AL53" i="1"/>
  <c r="AE415" i="1"/>
  <c r="AL87" i="1"/>
  <c r="AL323" i="1"/>
  <c r="AL56" i="1"/>
  <c r="AL103" i="1"/>
  <c r="AL259" i="1"/>
  <c r="AL130" i="1"/>
  <c r="AL353" i="1"/>
  <c r="AE201" i="1"/>
  <c r="AE123" i="1"/>
  <c r="AL109" i="1"/>
  <c r="AL372" i="1"/>
  <c r="AE413" i="1"/>
  <c r="AL271" i="1"/>
  <c r="AE424" i="1"/>
  <c r="AE58" i="1"/>
  <c r="AL351" i="1"/>
  <c r="AL181" i="1"/>
  <c r="AL347" i="1"/>
  <c r="AL389" i="1"/>
  <c r="AL229" i="1"/>
  <c r="AE219" i="1"/>
  <c r="AE142" i="1"/>
  <c r="AL200" i="1"/>
  <c r="AE37" i="1"/>
  <c r="AE202" i="1"/>
  <c r="AE109" i="1"/>
  <c r="AL219" i="1"/>
  <c r="AE256" i="1"/>
  <c r="AE194" i="1"/>
  <c r="AE14" i="1"/>
  <c r="AE30" i="1"/>
  <c r="AL254" i="1"/>
  <c r="AL371" i="1"/>
  <c r="AL331" i="1"/>
  <c r="AE75" i="1"/>
  <c r="AL291" i="1"/>
  <c r="AE42" i="1"/>
  <c r="AL84" i="1"/>
  <c r="AE292" i="1"/>
  <c r="AL309" i="1"/>
  <c r="AE144" i="1"/>
  <c r="AL166" i="1"/>
  <c r="AE272" i="1"/>
  <c r="AE41" i="1"/>
  <c r="AL381" i="1"/>
  <c r="AL387" i="1"/>
  <c r="AE428" i="1"/>
  <c r="AL70" i="1"/>
  <c r="AL184" i="1"/>
  <c r="AE156" i="1"/>
  <c r="AL9" i="1"/>
  <c r="AE172" i="1"/>
  <c r="AE236" i="1"/>
  <c r="AL407" i="1"/>
  <c r="AE308" i="1"/>
  <c r="AL427" i="1"/>
  <c r="AL137" i="1"/>
  <c r="AE195" i="1"/>
  <c r="AE149" i="1"/>
  <c r="AL336" i="1"/>
  <c r="AE265" i="1"/>
  <c r="AE319" i="1"/>
  <c r="AL293" i="1"/>
  <c r="AE417" i="1"/>
  <c r="AL154" i="1"/>
  <c r="AL295" i="1"/>
  <c r="AL26" i="1"/>
  <c r="AL279" i="1"/>
  <c r="AL49" i="1"/>
  <c r="AE18" i="1"/>
  <c r="AE255" i="1"/>
  <c r="AE303" i="1"/>
  <c r="AL155" i="1"/>
  <c r="AE273" i="1"/>
  <c r="AL71" i="1"/>
  <c r="AL311" i="1"/>
  <c r="AE279" i="1"/>
  <c r="AE173" i="1"/>
  <c r="AE244" i="1"/>
  <c r="AE288" i="1"/>
  <c r="AE395" i="1"/>
  <c r="AE249" i="1"/>
  <c r="AL231" i="1"/>
  <c r="AL287" i="1"/>
  <c r="AE52" i="1"/>
  <c r="AL131" i="1"/>
  <c r="AL100" i="1"/>
  <c r="AE21" i="1"/>
  <c r="AL63" i="1"/>
  <c r="AL97" i="1"/>
  <c r="AL376" i="1"/>
  <c r="AE352" i="1"/>
  <c r="AL378" i="1"/>
  <c r="AE215" i="1"/>
  <c r="AE339" i="1"/>
  <c r="AL261" i="1"/>
  <c r="AL179" i="1"/>
  <c r="AE56" i="1"/>
  <c r="AE89" i="1"/>
  <c r="AE20" i="1"/>
  <c r="AE363" i="1"/>
  <c r="AE304" i="1"/>
  <c r="AE210" i="1"/>
  <c r="AL352" i="1"/>
  <c r="AE146" i="1"/>
  <c r="AL136" i="1"/>
  <c r="AL121" i="1"/>
  <c r="AL210" i="1"/>
  <c r="AL134" i="1"/>
  <c r="AJ3" i="1"/>
  <c r="AL59" i="1"/>
  <c r="AE316" i="1"/>
  <c r="AE323" i="1"/>
  <c r="AL4" i="1"/>
  <c r="AL312" i="1"/>
  <c r="AL17" i="1"/>
  <c r="AL43" i="1"/>
  <c r="AE312" i="1"/>
  <c r="AE203" i="1"/>
  <c r="AE320" i="1"/>
  <c r="AL104" i="1"/>
  <c r="AL330" i="1"/>
  <c r="AK2" i="1"/>
  <c r="AL419" i="1"/>
  <c r="AE193" i="1"/>
  <c r="AL274" i="1"/>
  <c r="AE196" i="1"/>
  <c r="AL355" i="1"/>
  <c r="AL80" i="1"/>
  <c r="AL189" i="1"/>
  <c r="AL247" i="1"/>
  <c r="AL11" i="1"/>
  <c r="AE315" i="1"/>
  <c r="AL354" i="1"/>
  <c r="AE340" i="1"/>
  <c r="AL252" i="1"/>
  <c r="AL250" i="1"/>
  <c r="AE371" i="1"/>
  <c r="AL285" i="1"/>
  <c r="AL58" i="1"/>
  <c r="AE5" i="1"/>
  <c r="AE53" i="1"/>
  <c r="AE97" i="1"/>
  <c r="AE169" i="1"/>
  <c r="AE132" i="1"/>
  <c r="AE375" i="1"/>
  <c r="AE268" i="1"/>
  <c r="AE351" i="1"/>
  <c r="AL165" i="1"/>
  <c r="AL144" i="1"/>
  <c r="AE176" i="1"/>
  <c r="AE46" i="1"/>
  <c r="AL10" i="1"/>
  <c r="AC2" i="1"/>
  <c r="AE4" i="1"/>
  <c r="AC3" i="1"/>
  <c r="AJ2" i="1"/>
  <c r="AK3" i="1"/>
  <c r="AL88" i="1"/>
  <c r="AD2" i="1"/>
  <c r="AD3" i="1"/>
  <c r="AE2" i="1" l="1"/>
  <c r="AE3" i="1"/>
  <c r="AL2" i="1"/>
  <c r="AL3" i="1"/>
</calcChain>
</file>

<file path=xl/sharedStrings.xml><?xml version="1.0" encoding="utf-8"?>
<sst xmlns="http://schemas.openxmlformats.org/spreadsheetml/2006/main" count="5703" uniqueCount="3599">
  <si>
    <t>Protein IDs</t>
  </si>
  <si>
    <t>Majority protein IDs</t>
  </si>
  <si>
    <t>Peptide counts (all)</t>
  </si>
  <si>
    <t>Peptide counts (razor+unique)</t>
  </si>
  <si>
    <t>Peptide counts (unique)</t>
  </si>
  <si>
    <t>Protein names</t>
  </si>
  <si>
    <t>Gene names</t>
  </si>
  <si>
    <t>Fasta headers</t>
  </si>
  <si>
    <t>Number of proteins</t>
  </si>
  <si>
    <t>Peptides</t>
  </si>
  <si>
    <t>Razor + unique peptides</t>
  </si>
  <si>
    <t>Unique peptides</t>
  </si>
  <si>
    <t>Peptides SY_1PEL_ETD_MS2</t>
  </si>
  <si>
    <t>Peptides SY_1PEL_ETD_MS3</t>
  </si>
  <si>
    <t>Peptides SY_1PEL_IP</t>
  </si>
  <si>
    <t>Peptides SY_1SUP_ETD_MS2</t>
  </si>
  <si>
    <t>Peptides SY_1SUP_ETD_MS3</t>
  </si>
  <si>
    <t>Peptides SY_1SUP_IP</t>
  </si>
  <si>
    <t>Peptides SY_2PEL_ETD_MS2</t>
  </si>
  <si>
    <t>Peptides SY_2PEL_ETD_MS3</t>
  </si>
  <si>
    <t>Peptides SY_2PEL_IP</t>
  </si>
  <si>
    <t>Peptides SY_2SUP_ETD_MS2</t>
  </si>
  <si>
    <t>Peptides SY_2SUP_ETD_MS3</t>
  </si>
  <si>
    <t>Peptides SY_2SUP_IP</t>
  </si>
  <si>
    <t>Razor + unique peptides SY_1PEL_ETD_MS2</t>
  </si>
  <si>
    <t>Razor + unique peptides SY_1PEL_ETD_MS3</t>
  </si>
  <si>
    <t>Razor + unique peptides SY_1PEL_IP</t>
  </si>
  <si>
    <t>Razor + unique peptides SY_1SUP_ETD_MS2</t>
  </si>
  <si>
    <t>Razor + unique peptides SY_1SUP_ETD_MS3</t>
  </si>
  <si>
    <t>Razor + unique peptides SY_1SUP_IP</t>
  </si>
  <si>
    <t>Razor + unique peptides SY_2PEL_ETD_MS2</t>
  </si>
  <si>
    <t>Razor + unique peptides SY_2PEL_ETD_MS3</t>
  </si>
  <si>
    <t>Razor + unique peptides SY_2PEL_IP</t>
  </si>
  <si>
    <t>Razor + unique peptides SY_2SUP_ETD_MS2</t>
  </si>
  <si>
    <t>Razor + unique peptides SY_2SUP_ETD_MS3</t>
  </si>
  <si>
    <t>Razor + unique peptides SY_2SUP_IP</t>
  </si>
  <si>
    <t>Unique peptides SY_1PEL_ETD_MS2</t>
  </si>
  <si>
    <t>Unique peptides SY_1PEL_ETD_MS3</t>
  </si>
  <si>
    <t>Unique peptides SY_1PEL_IP</t>
  </si>
  <si>
    <t>Unique peptides SY_1SUP_ETD_MS2</t>
  </si>
  <si>
    <t>Unique peptides SY_1SUP_ETD_MS3</t>
  </si>
  <si>
    <t>Unique peptides SY_1SUP_IP</t>
  </si>
  <si>
    <t>Unique peptides SY_2PEL_ETD_MS2</t>
  </si>
  <si>
    <t>Unique peptides SY_2PEL_ETD_MS3</t>
  </si>
  <si>
    <t>Unique peptides SY_2PEL_IP</t>
  </si>
  <si>
    <t>Unique peptides SY_2SUP_ETD_MS2</t>
  </si>
  <si>
    <t>Unique peptides SY_2SUP_ETD_MS3</t>
  </si>
  <si>
    <t>Unique peptides SY_2SUP_IP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</si>
  <si>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</si>
  <si>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</si>
  <si>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</si>
  <si>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</si>
  <si>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</si>
  <si>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</si>
  <si>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</si>
  <si>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</si>
  <si>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Q-value</t>
  </si>
  <si>
    <t>Score</t>
  </si>
  <si>
    <t>Sequence coverage SY_1PEL_ETD_MS2 [%]</t>
  </si>
  <si>
    <t>Sequence coverage SY_1PEL_ETD_MS3 [%]</t>
  </si>
  <si>
    <t>Sequence coverage SY_1PEL_IP [%]</t>
  </si>
  <si>
    <t>Sequence coverage SY_1SUP_ETD_MS2 [%]</t>
  </si>
  <si>
    <t>Sequence coverage SY_1SUP_ETD_MS3 [%]</t>
  </si>
  <si>
    <t>Sequence coverage SY_1SUP_IP [%]</t>
  </si>
  <si>
    <t>Sequence coverage SY_2PEL_ETD_MS2 [%]</t>
  </si>
  <si>
    <t>Sequence coverage SY_2PEL_ETD_MS3 [%]</t>
  </si>
  <si>
    <t>Sequence coverage SY_2PEL_IP [%]</t>
  </si>
  <si>
    <t>Sequence coverage SY_2SUP_ETD_MS2 [%]</t>
  </si>
  <si>
    <t>Sequence coverage SY_2SUP_ETD_MS3 [%]</t>
  </si>
  <si>
    <t>Sequence coverage SY_2SUP_IP [%]</t>
  </si>
  <si>
    <t>Intensity</t>
  </si>
  <si>
    <t>Intensity SY_1PEL_ETD_MS2</t>
  </si>
  <si>
    <t>Intensity SY_1PEL_ETD_MS3</t>
  </si>
  <si>
    <t>Intensity SY_1PEL_IP</t>
  </si>
  <si>
    <t>Intensity SY_2PEL_ETD_MS2</t>
  </si>
  <si>
    <t>Intensity SY_2PEL_ETD_MS3</t>
  </si>
  <si>
    <t>Intensity SY_2PEL_IP</t>
  </si>
  <si>
    <t>Intensity SY_1SUP_ETD_MS2</t>
  </si>
  <si>
    <t>Intensity SY_1SUP_ETD_MS3</t>
  </si>
  <si>
    <t>Intensity SY_1SUP_IP</t>
  </si>
  <si>
    <t>Intensity SY_2SUP_ETD_MS2</t>
  </si>
  <si>
    <t>Intensity SY_2SUP_ETD_MS3</t>
  </si>
  <si>
    <t>Intensity SY_2SUP_IP</t>
  </si>
  <si>
    <t>MS/MS count</t>
  </si>
  <si>
    <t>Peptide sequences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</si>
  <si>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</si>
  <si>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</si>
  <si>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</si>
  <si>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</si>
  <si>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</si>
  <si>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</si>
  <si>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</si>
  <si>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</si>
  <si>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</si>
  <si>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</si>
  <si>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HexNAc (ST) site IDs</t>
  </si>
  <si>
    <t>Oxidation (M) site IDs</t>
  </si>
  <si>
    <t>Phospho (STY) site IDs</t>
  </si>
  <si>
    <t>HexNAc (ST) site positions</t>
  </si>
  <si>
    <t>Oxidation (M) site positions</t>
  </si>
  <si>
    <t>Phospho (STY) site positions</t>
  </si>
  <si>
    <t>Taxonomy IDs</t>
  </si>
  <si>
    <t>Taxonomy names</t>
  </si>
  <si>
    <t>F8WE45;A0A075B6E9;A0A494C1A4;Q96NW7-2;Q96NW7</t>
  </si>
  <si>
    <t>1;1;1;1;1</t>
  </si>
  <si>
    <t>Leucine-rich repeat-containing protein 7</t>
  </si>
  <si>
    <t>LRRC7</t>
  </si>
  <si>
    <t>tr|F8WE45|F8WE45_HUMAN Leucine rich repeat containing 7 OS=Homo sapiens OX=9606 GN=LRRC7 PE=1 SV=1;tr|A0A075B6E9|A0A075B6E9_HUMAN Leucine rich repeat containing 7 OS=Homo sapiens OX=9606 GN=LRRC7 PE=1 SV=1;tr|A0A494C1A4|A0A494C1A4_HUMAN Leucine rich repeat</t>
  </si>
  <si>
    <t>821;1495;1575;1490;1537</t>
  </si>
  <si>
    <t>GVISISKSTERLSPLMK</t>
  </si>
  <si>
    <t>+</t>
  </si>
  <si>
    <t>576;577</t>
  </si>
  <si>
    <t>639;640</t>
  </si>
  <si>
    <t>0;173;174;175</t>
  </si>
  <si>
    <t>0;1;203</t>
  </si>
  <si>
    <t>208;212;213;217</t>
  </si>
  <si>
    <t>212;213;217</t>
  </si>
  <si>
    <t>-1;-1;-1;-1;-1</t>
  </si>
  <si>
    <t>;;;;</t>
  </si>
  <si>
    <t>A0A075B6W8</t>
  </si>
  <si>
    <t>TRAJ17</t>
  </si>
  <si>
    <t>tr|A0A075B6W8|A0A075B6W8_HUMAN T cell receptor alpha joining 17 (Fragment) OS=Homo sapiens OX=9606 GN=TRAJ17 PE=4 SV=1</t>
  </si>
  <si>
    <t>LTFGGGTRVLVKP</t>
  </si>
  <si>
    <t>2156;2157;2158;2159;2160;2161;2162;2163;2164;2165;2166;2167;2168</t>
  </si>
  <si>
    <t>3629;3630;3631;3632;3633;3634;3635;3636;3637;3638;3639;3640;3641</t>
  </si>
  <si>
    <t>204;205</t>
  </si>
  <si>
    <t>10;15</t>
  </si>
  <si>
    <t>Q5TH12;A0A087WYS3;H7C4X9;A0A087WVZ6;A0A087WV57;Q9ULU4-9;Q9ULU4-7;Q9ULU4-11;Q9ULU4-10;Q9ULU4-13;Q9ULU4;Q9ULU4-20;Q9ULU4-5;Q9ULU4-12;Q9ULU4-16;Q9ULU4-22;Q9ULU4-14;Q9ULU4-18;Q9ULU4-21;Q9ULU4-8;Q9ULU4-15;Q9ULU4-17;Q9ULU4-19</t>
  </si>
  <si>
    <t>1;1;1;1;1;1;1;1;1;1;1;1;1;1;1;1;1;1;1;1;1;1;1</t>
  </si>
  <si>
    <t>MYND-type zinc finger-containing chromatin reader ZMYND8</t>
  </si>
  <si>
    <t>ZMYND8</t>
  </si>
  <si>
    <t>tr|Q5TH12|Q5TH12_HUMAN Zinc finger MYND-type containing 8 (Fragment) OS=Homo sapiens OX=9606 GN=ZMYND8 PE=1 SV=1;tr|A0A087WYS3|A0A087WYS3_HUMAN Zinc finger MYND-type containing 8 OS=Homo sapiens OX=9606 GN=ZMYND8 PE=1 SV=1;tr|H7C4X9|H7C4X9_HUMAN Zinc finge</t>
  </si>
  <si>
    <t>175;1087;1095;1136;767;1168;1234;1214;1206;1188;1186;1186;1181;1160;1163;1161;1135;1134;1115;1107;1088;1054;1241</t>
  </si>
  <si>
    <t>AMTMLTIEQLSYLLKFAIQK</t>
  </si>
  <si>
    <t>0;1</t>
  </si>
  <si>
    <t>2;206</t>
  </si>
  <si>
    <t>121;123</t>
  </si>
  <si>
    <t>125;130</t>
  </si>
  <si>
    <t>-1;-1;-1;-1;-1;-1;-1;-1;-1;-1;-1;-1;-1;-1;-1;-1;-1;-1;-1;-1;-1;-1;-1</t>
  </si>
  <si>
    <t>;;;;;;;;;;;;;;;;;;;;;;</t>
  </si>
  <si>
    <t>A0A087WVN7;C9J1S8</t>
  </si>
  <si>
    <t>1;1</t>
  </si>
  <si>
    <t>Tripartite motif-containing protein 49D</t>
  </si>
  <si>
    <t>TRIM49D1</t>
  </si>
  <si>
    <t>tr|A0A087WVN7|A0A087WVN7_HUMAN HCG1988749 OS=Homo sapiens OX=9606 GN=TRIM49D1 PE=4 SV=1;sp|C9J1S8|TR49D_HUMAN Tripartite motif-containing protein 49D OS=Homo sapiens OX=9606 GN=TRIM49D1 PE=2 SV=1</t>
  </si>
  <si>
    <t>375;452</t>
  </si>
  <si>
    <t>TTQQRNLK</t>
  </si>
  <si>
    <t>-1;-1</t>
  </si>
  <si>
    <t>;</t>
  </si>
  <si>
    <t>A0A7I2V641;A0A7I2V2K8;A0A7I2V479;A0A7I2YQY1;A0A7I2V262;A0A087WW66;A0A7I2V5C8;Q99460-2;Q99460</t>
  </si>
  <si>
    <t>1;1;1;1;1;1;1;1;1</t>
  </si>
  <si>
    <t>26S proteasome non-ATPase regulatory subunit 1</t>
  </si>
  <si>
    <t>PSMD1</t>
  </si>
  <si>
    <t>tr|A0A7I2V641|A0A7I2V641_HUMAN 26S proteasome non-ATPase regulatory subunit 1 OS=Homo sapiens OX=9606 GN=PSMD1 PE=1 SV=1;tr|A0A7I2V2K8|A0A7I2V2K8_HUMAN 26S proteasome non-ATPase regulatory subunit 1 OS=Homo sapiens OX=9606 GN=PSMD1 PE=1 SV=1;tr|A0A7I2V479|</t>
  </si>
  <si>
    <t>817;892;893;909;909;914;923;922;953</t>
  </si>
  <si>
    <t>VSTAVLSITAKAK</t>
  </si>
  <si>
    <t>3947;3948;3949;3950;3951;3952;3953;3954;3955;3956;3957</t>
  </si>
  <si>
    <t>5948;5949;5950;5951;5952;5953;5954;5955;5956;5957;5958</t>
  </si>
  <si>
    <t>2;176</t>
  </si>
  <si>
    <t>698;700</t>
  </si>
  <si>
    <t>-1;-1;-1;-1;-1;-1;-1;-1;-1</t>
  </si>
  <si>
    <t>;;;;;;;;</t>
  </si>
  <si>
    <t>A0A087WW94;Q9UMZ2-6;Q9UMZ2-9;Q9UMZ2-4;Q9UMZ2-8;Q9UMZ2-3;Q9UMZ2-7;Q9UMZ2-5;Q9UMZ2</t>
  </si>
  <si>
    <t>Synergin gamma</t>
  </si>
  <si>
    <t>SYNRG</t>
  </si>
  <si>
    <t>tr|A0A087WW94|A0A087WW94_HUMAN Synergin gamma (Fragment) OS=Homo sapiens OX=9606 GN=SYNRG PE=1 SV=1;sp|Q9UMZ2-6|SYNRG_HUMAN Isoform 5 of Synergin gamma OS=Homo sapiens OX=9606 GN=SYNRG;sp|Q9UMZ2-9|SYNRG_HUMAN Isoform 8 of Synergin gamma OS=Homo sapiens OX=</t>
  </si>
  <si>
    <t>107;1108;1179;1224;1235;1236;1259;1302;1314</t>
  </si>
  <si>
    <t>MHPTPASHPK</t>
  </si>
  <si>
    <t>3;177</t>
  </si>
  <si>
    <t>59;62</t>
  </si>
  <si>
    <t>A0A087WWR3</t>
  </si>
  <si>
    <t>Hydroxysteroid 11-beta-dehydrogenase 1-like protein</t>
  </si>
  <si>
    <t>HSD11B1L</t>
  </si>
  <si>
    <t>tr|A0A087WWR3|A0A087WWR3_HUMAN Hydroxysteroid 11-beta-dehydrogenase 1-like protein OS=Homo sapiens OX=9606 GN=HSD11B1L PE=1 SV=1</t>
  </si>
  <si>
    <t>MANLGTLQLLPPR</t>
  </si>
  <si>
    <t>A0A494C0G0;D6R904;A0A087WWU8;P06753-4;P06753-3;P06753-6;P06753-5;P06753-2</t>
  </si>
  <si>
    <t>1;1;1;1;1;1;1;1</t>
  </si>
  <si>
    <t>TPM3</t>
  </si>
  <si>
    <t>tr|A0A494C0G0|A0A494C0G0_HUMAN Tropomyosin 3 (Fragment) OS=Homo sapiens OX=9606 GN=TPM3 PE=1 SV=1;tr|D6R904|D6R904_HUMAN Tropomyosin 3 OS=Homo sapiens OX=9606 GN=TPM3 PE=1 SV=1;tr|A0A087WWU8|A0A087WWU8_HUMAN Tropomyosin 3 OS=Homo sapiens OX=9606 GN=TPM3 PE</t>
  </si>
  <si>
    <t>87;95;227;247;247;248;248;248</t>
  </si>
  <si>
    <t>EQAEAEVASLNR</t>
  </si>
  <si>
    <t>310;311</t>
  </si>
  <si>
    <t>343;344</t>
  </si>
  <si>
    <t>-1;-1;-1;-1;-1;-1;-1;-1</t>
  </si>
  <si>
    <t>;;;;;;;</t>
  </si>
  <si>
    <t>A0A087WXK8;Q9H4H8-2;Q9H4H8</t>
  </si>
  <si>
    <t>2;2;2</t>
  </si>
  <si>
    <t>Protein FAM83D</t>
  </si>
  <si>
    <t>FAM83D</t>
  </si>
  <si>
    <t>tr|A0A087WXK8|A0A087WXK8_HUMAN Chromosome 20 open reading frame 129 OS=Homo sapiens OX=9606 GN=FAM83D PE=1 SV=1;sp|Q9H4H8-2|FA83D_HUMAN Isoform 2 of Protein FAM83D OS=Homo sapiens OX=9606 GN=FAM83D;sp|Q9H4H8|FA83D_HUMAN Protein FAM83D OS=Homo sapiens OX=96</t>
  </si>
  <si>
    <t>615;569;585</t>
  </si>
  <si>
    <t>IASSQTTIWSR;LARLSSTPR</t>
  </si>
  <si>
    <t>245;317</t>
  </si>
  <si>
    <t>True;True</t>
  </si>
  <si>
    <t>255;332</t>
  </si>
  <si>
    <t>702;1484</t>
  </si>
  <si>
    <t>775;2139</t>
  </si>
  <si>
    <t>4;178;179;180;181;182</t>
  </si>
  <si>
    <t>3;209</t>
  </si>
  <si>
    <t>368;369;370;460;461;467</t>
  </si>
  <si>
    <t>369;370</t>
  </si>
  <si>
    <t>-1;-1;-1</t>
  </si>
  <si>
    <t>;;</t>
  </si>
  <si>
    <t>A0A2R8Y6L7;A0A087WYF8;Q53GG5</t>
  </si>
  <si>
    <t>1;1;1</t>
  </si>
  <si>
    <t>PDZ and LIM domain protein 3</t>
  </si>
  <si>
    <t>PDLIM3</t>
  </si>
  <si>
    <t>tr|A0A2R8Y6L7|A0A2R8Y6L7_HUMAN PDZ and LIM domain 3 (Fragment) OS=Homo sapiens OX=9606 GN=PDLIM3 PE=1 SV=1;tr|A0A087WYF8|A0A087WYF8_HUMAN PDZ and LIM domain protein 3 OS=Homo sapiens OX=9606 GN=PDLIM3 PE=1 SV=2;sp|Q53GG5|PDLI3_HUMAN PDZ and LIM domain prot</t>
  </si>
  <si>
    <t>130;276;364</t>
  </si>
  <si>
    <t>INLESEPQDGNYFEHK</t>
  </si>
  <si>
    <t>A0A7I2YQ74;A0A087WYS1;E7EUC7;Q16851-2;Q16851;C9JWG0;C9JVG3;C9JQU9;A0A7I2V4T0;C9JNZ1;A0A7I2V676</t>
  </si>
  <si>
    <t>2;2;2;2;2;1;1;1;1;1;1</t>
  </si>
  <si>
    <t>UTP--glucose-1-phosphate uridylyltransferase</t>
  </si>
  <si>
    <t>UGP2</t>
  </si>
  <si>
    <t>tr|A0A7I2YQ74|A0A7I2YQ74_HUMAN UTP--glucose-1-phosphate uridylyltransferase OS=Homo sapiens OX=9606 GN=UGP2 PE=1 SV=1;tr|A0A087WYS1|A0A087WYS1_HUMAN UTP--glucose-1-phosphate uridylyltransferase OS=Homo sapiens OX=9606 GN=UGP2 PE=1 SV=2;tr|E7EUC7|E7EUC7_HUM</t>
  </si>
  <si>
    <t>460;463;517;497;508;150;170;175;181;212;296</t>
  </si>
  <si>
    <t>NENTFLDLTVQQIEHLNK;TLDGGLNVIQLETAVGAAIK</t>
  </si>
  <si>
    <t>438;622</t>
  </si>
  <si>
    <t>455;639</t>
  </si>
  <si>
    <t>2437;2759</t>
  </si>
  <si>
    <t>3922;4250</t>
  </si>
  <si>
    <t>-1;-1;-1;-1;-1;-1;-1;-1;-1;-1;-1</t>
  </si>
  <si>
    <t>;;;;;;;;;;</t>
  </si>
  <si>
    <t>A0A087X1A3</t>
  </si>
  <si>
    <t>ARHGAP45</t>
  </si>
  <si>
    <t>tr|A0A087X1A3|A0A087X1A3_HUMAN Rho GTPase activating protein 45 (Fragment) OS=Homo sapiens OX=9606 GN=ARHGAP45 PE=1 SV=1</t>
  </si>
  <si>
    <t>LSSSTTAWSSR</t>
  </si>
  <si>
    <t>4;5;6;7;8;210</t>
  </si>
  <si>
    <t>50;51;52;53;57;58</t>
  </si>
  <si>
    <t>A0A087X202</t>
  </si>
  <si>
    <t>EIF2D</t>
  </si>
  <si>
    <t>tr|A0A087X202|A0A087X202_HUMAN Eukaryotic translation initiation factor 2D (Fragment) OS=Homo sapiens OX=9606 GN=EIF2D PE=4 SV=1</t>
  </si>
  <si>
    <t>SSLTTPRK</t>
  </si>
  <si>
    <t>2718;2719</t>
  </si>
  <si>
    <t>4208;4209</t>
  </si>
  <si>
    <t>A0A494C1U9;A0A096LNW5</t>
  </si>
  <si>
    <t>Notch homolog 2 N-terminal-like protein R</t>
  </si>
  <si>
    <t>NOTCH2;NOTCH2NLR</t>
  </si>
  <si>
    <t>tr|A0A494C1U9|A0A494C1U9_HUMAN Notch receptor 2 OS=Homo sapiens OX=9606 GN=NOTCH2 PE=4 SV=1;sp|A0A096LNW5|NT2NR_HUMAN Notch homolog 2 N-terminal-like protein R OS=Homo sapiens OX=9606 GN=NOTCH2NLR PE=2 SV=2</t>
  </si>
  <si>
    <t>274;274</t>
  </si>
  <si>
    <t>QTGDFTFECNCLPETVRNKR</t>
  </si>
  <si>
    <t>A0A0A0MQQ9;O14559-10;O14559-11;O14559</t>
  </si>
  <si>
    <t>1;1;1;1</t>
  </si>
  <si>
    <t>Rho GTPase-activating protein 33</t>
  </si>
  <si>
    <t>ARHGAP33</t>
  </si>
  <si>
    <t>tr|A0A0A0MQQ9|A0A0A0MQQ9_HUMAN Rho GTPase-activating protein 33 OS=Homo sapiens OX=9606 GN=ARHGAP33 PE=1 SV=1;sp|O14559-10|RHG33_HUMAN Isoform 2 of Rho GTPase-activating protein 33 OS=Homo sapiens OX=9606 GN=ARHGAP33;sp|O14559-11|RHG33_HUMAN Isoform 3 of R</t>
  </si>
  <si>
    <t>748;1123;1126;1287</t>
  </si>
  <si>
    <t>TFMRSRPSR</t>
  </si>
  <si>
    <t>5;184</t>
  </si>
  <si>
    <t>291;295</t>
  </si>
  <si>
    <t>-1;-1;-1;-1</t>
  </si>
  <si>
    <t>;;;</t>
  </si>
  <si>
    <t>A0A0A0MS07;A0A9H3ZR93;A0A9H4DHQ2;P01857-1;P01860-1;P01857;P01860;P01859-1;P01861-1;P01859;P01861</t>
  </si>
  <si>
    <t>2;2;2;2;2;2;2;1;1;1;1</t>
  </si>
  <si>
    <t>Immunoglobulin heavy constant gamma 1;Immunoglobulin heavy constant gamma 3;Immunoglobulin heavy constant gamma 2;Immunoglobulin heavy constant gamma 4</t>
  </si>
  <si>
    <t>IGHG1;IGHG3;IGHG2;IGHG4</t>
  </si>
  <si>
    <t>tr|A0A0A0MS07|A0A0A0MS07_HUMAN Immunoglobulin heavy constant gamma 1 (Fragment) OS=Homo sapiens OX=9606 GN=IGHG1 PE=1 SV=1;tr|A0A9H3ZR93|A0A9H3ZR93_HUMAN Immunoglobulin heavy constant gamma 3 (G3m marker) (Fragment) OS=Homo sapiens OX=9606 GN=IGHG3 PE=1 SV</t>
  </si>
  <si>
    <t>295;377;446;330;377;399;446;326;327;395;396</t>
  </si>
  <si>
    <t>ALPAPIEK;DTLMISR</t>
  </si>
  <si>
    <t>23;91</t>
  </si>
  <si>
    <t>24;91;92</t>
  </si>
  <si>
    <t>97;98;210;211;212;213;214;215;216;217;218;219;220;221;222;223;224;225</t>
  </si>
  <si>
    <t>110;111;230;231;232;233;234;235;236;237;238;239;240;241;242;243;244;245;246;247;248;249;250</t>
  </si>
  <si>
    <t>110;245</t>
  </si>
  <si>
    <t>B5MC85;A0A0A0MSD2;Q96LZ7-2;A0A0C4DFM4</t>
  </si>
  <si>
    <t>Regulator of microtubule dynamics protein 2</t>
  </si>
  <si>
    <t>RMDN2</t>
  </si>
  <si>
    <t xml:space="preserve">tr|B5MC85|B5MC85_HUMAN Regulator of microtubule dynamics 2 OS=Homo sapiens OX=9606 GN=RMDN2 PE=1 SV=2;tr|A0A0A0MSD2|A0A0A0MSD2_HUMAN Regulator of microtubule dynamics protein 2 OS=Homo sapiens OX=9606 GN=RMDN2 PE=1 SV=1;sp|Q96LZ7-2|RMD2_HUMAN Isoform 2 of </t>
  </si>
  <si>
    <t>358;571;573;573</t>
  </si>
  <si>
    <t>KLSIVSYYK</t>
  </si>
  <si>
    <t>E7ENM6;A0A0A0MTJ2;Q9BQ16-9;Q9BQ16-7;Q9BQ16-2;Q9BQ16-6;Q9BQ16-4;Q9BQ16-8;Q9BQ16-1;Q9BQ16</t>
  </si>
  <si>
    <t>1;1;1;1;1;1;1;1;1;1</t>
  </si>
  <si>
    <t>Testican-3</t>
  </si>
  <si>
    <t>SPOCK3</t>
  </si>
  <si>
    <t>tr|E7ENM6|E7ENM6_HUMAN SPARC (osteonectin), cwcv and kazal like domains proteoglycan 3 (Fragment) OS=Homo sapiens OX=9606 GN=SPOCK3 PE=1 SV=1;tr|A0A0A0MTJ2|A0A0A0MTJ2_HUMAN SPARC (osteonectin), cwcv and kazal like domains proteoglycan 3 OS=Homo sapiens OX=</t>
  </si>
  <si>
    <t>161;344;313;316;316;340;385;393;433;436</t>
  </si>
  <si>
    <t>QWRGPILSTCK</t>
  </si>
  <si>
    <t>-1;-1;-1;-1;-1;-1;-1;-1;-1;-1</t>
  </si>
  <si>
    <t>;;;;;;;;;</t>
  </si>
  <si>
    <t>A0A0A0MTS7;Q8WZ42-5;Q8WZ42-11;Q8WZ42-4;Q8WZ42-7;Q8WZ42-2;Q8WZ42;Q8WZ42-8;Q8WZ42-13;Q8WZ42-12;A0A0A0MRA3;Q8WZ42-3;Q8WZ42-10;Q8WZ42-9</t>
  </si>
  <si>
    <t>4;4;4;4;4;4;4;4;4;4;3;3;3;3</t>
  </si>
  <si>
    <t>Titin</t>
  </si>
  <si>
    <t>TTN</t>
  </si>
  <si>
    <t>tr|A0A0A0MTS7|A0A0A0MTS7_HUMAN Titin OS=Homo sapiens OX=9606 GN=TTN PE=1 SV=1;sp|Q8WZ42-5|TITIN_HUMAN Isoform 5 of Titin OS=Homo sapiens OX=9606 GN=TTN;sp|Q8WZ42-11|TITIN_HUMAN Isoform 11 of Titin OS=Homo sapiens OX=9606 GN=TTN;sp|Q8WZ42-4|TITIN_HUMAN Isof</t>
  </si>
  <si>
    <t>35991;32900;33423;33445;33615;34258;34350;34475;34484;35991;27118;26926;27051;27118</t>
  </si>
  <si>
    <t>DTTYRVKGLTNK;LEIKIADFSTNLVNKDSTR;LEVTEMTKNSATLAWLPPLRDGGAK;LIPPSFTKR</t>
  </si>
  <si>
    <t>92;324;332;344</t>
  </si>
  <si>
    <t>True;True;True;True</t>
  </si>
  <si>
    <t>93;339;347;360</t>
  </si>
  <si>
    <t>226;1495;1507;1887</t>
  </si>
  <si>
    <t>251;2150;2163;2974</t>
  </si>
  <si>
    <t>6;7;8;9;186;187</t>
  </si>
  <si>
    <t>11;12;13;213;214;215;216;217</t>
  </si>
  <si>
    <t>9494;9496;16508;16509;24092;24093</t>
  </si>
  <si>
    <t>9494;9496;16516;21376;21379;21382;24092;24093</t>
  </si>
  <si>
    <t>-1;-1;-1;-1;-1;-1;-1;-1;-1;-1;-1;-1;-1;-1</t>
  </si>
  <si>
    <t>;;;;;;;;;;;;;</t>
  </si>
  <si>
    <t>A0A0B4J272</t>
  </si>
  <si>
    <t>T cell receptor alpha variable 24</t>
  </si>
  <si>
    <t>TRAV24</t>
  </si>
  <si>
    <t>sp|A0A0B4J272|TVA24_HUMAN T cell receptor alpha variable 24 OS=Homo sapiens OX=9606 GN=TRAV24 PE=1 SV=1</t>
  </si>
  <si>
    <t>WETAKSPEALFVMTLNGDEKK</t>
  </si>
  <si>
    <t>P0DP09;A0A0B4J2D9</t>
  </si>
  <si>
    <t>Immunoglobulin kappa variable 1-13;Immunoglobulin kappa variable 1D-13</t>
  </si>
  <si>
    <t>IGKV1-13;IGKV1D-13</t>
  </si>
  <si>
    <t>sp|P0DP09|KV113_HUMAN Immunoglobulin kappa variable 1-13 OS=Homo sapiens OX=9606 GN=IGKV1-13 PE=3 SV=1;sp|A0A0B4J2D9|KVD13_HUMAN Immunoglobulin kappa variable 1D-13 OS=Homo sapiens OX=9606 GN=IGKV1D-13 PE=3 SV=1</t>
  </si>
  <si>
    <t>117;117</t>
  </si>
  <si>
    <t>APKLLIYDASSLESGVPSR</t>
  </si>
  <si>
    <t>111;112</t>
  </si>
  <si>
    <t>124;125</t>
  </si>
  <si>
    <t>G8JLI2;A0A0C4DG30;J3KQY3;B4DZ31;Q9NWS1-4;Q9NWS1-3;Q9NWS1-6;Q9NWS1-7;Q9NWS1</t>
  </si>
  <si>
    <t>PCNA-interacting partner</t>
  </si>
  <si>
    <t>PARPBP</t>
  </si>
  <si>
    <t>tr|G8JLI2|G8JLI2_HUMAN PCNA-interacting partner OS=Homo sapiens OX=9606 GN=PARPBP PE=1 SV=1;tr|A0A0C4DG30|A0A0C4DG30_HUMAN PCNA-interacting partner (Fragment) OS=Homo sapiens OX=9606 GN=PARPBP PE=1 SV=1;tr|J3KQY3|J3KQY3_HUMAN PCNA-interacting partner (Frag</t>
  </si>
  <si>
    <t>144;264;269;656;133;172;297;302;579</t>
  </si>
  <si>
    <t>QHSGEFTVSLSDVLLTWKYLLHEK</t>
  </si>
  <si>
    <t>188;189</t>
  </si>
  <si>
    <t>14;218</t>
  </si>
  <si>
    <t>59;61</t>
  </si>
  <si>
    <t>53;66</t>
  </si>
  <si>
    <t>A0A1B0GUX5;A0A1B0GU67;A0A994J5P0;A0A0D9SFB1;A0A0U1RQP1;A0A0D9SFE4;A0A994J7J4;Q05193-5;Q05193-3;Q05193-2;Q05193</t>
  </si>
  <si>
    <t>1;1;1;1;1;1;1;1;1;1;1</t>
  </si>
  <si>
    <t>dynamin GTPase;Dynamin-1</t>
  </si>
  <si>
    <t>DNM1</t>
  </si>
  <si>
    <t>tr|A0A1B0GUX5|A0A1B0GUX5_HUMAN Dynamin 1 OS=Homo sapiens OX=9606 GN=DNM1 PE=1 SV=1;tr|A0A1B0GU67|A0A1B0GU67_HUMAN Dynamin 1 (Fragment) OS=Homo sapiens OX=9606 GN=DNM1 PE=1 SV=1;tr|A0A994J5P0|A0A994J5P0_HUMAN dynamin GTPase (Fragment) OS=Homo sapiens OX=960</t>
  </si>
  <si>
    <t>320;356;663;835;856;864;867;851;851;864;864</t>
  </si>
  <si>
    <t>VYSPHVLNLTLVDLPGMTK</t>
  </si>
  <si>
    <t>A0A0D9SFR5;H3BQ06;H3BV07;A0A2R8Y518;Q9ULP9-2;Q9ULP9</t>
  </si>
  <si>
    <t>1;1;1;1;1;1</t>
  </si>
  <si>
    <t>Rab-GAP TBC domain-containing protein;TBC1 domain family member 24</t>
  </si>
  <si>
    <t>TBC1D24</t>
  </si>
  <si>
    <t>tr|A0A0D9SFR5|A0A0D9SFR5_HUMAN TBC1 domain family member 24 OS=Homo sapiens OX=9606 GN=TBC1D24 PE=4 SV=1;tr|H3BQ06|H3BQ06_HUMAN Rab-GAP TBC domain-containing protein OS=Homo sapiens OX=9606 PE=4 SV=1;tr|H3BV07|H3BV07_HUMAN TBC1 domain family member 24 (Fra</t>
  </si>
  <si>
    <t>339;376;455;465;553;559</t>
  </si>
  <si>
    <t>DIAKTVSPEKLLEK</t>
  </si>
  <si>
    <t>16;219</t>
  </si>
  <si>
    <t>279;281</t>
  </si>
  <si>
    <t>-1;-1;-1;-1;-1;-1</t>
  </si>
  <si>
    <t>;;;;;</t>
  </si>
  <si>
    <t>P0DMV8;P0DMV9;A0A0G2JIW1;P34931;P0DMV8-2;Q53FA3;P17066;P48741;V9GZ37;E9PK54;E9PPY6;E9PN25;E9PQK7;E9PLF4;E9PI65;P54652;E9PQQ4</t>
  </si>
  <si>
    <t>P0DMV8;P0DMV9;A0A0G2JIW1;P34931;P0DMV8-2;Q53FA3</t>
  </si>
  <si>
    <t>7;7;7;5;5;5;2;2;2;1;1;1;1;1;1;1;1</t>
  </si>
  <si>
    <t>6;6;6;4;4;4;1;1;2;0;0;0;0;0;0;0;0</t>
  </si>
  <si>
    <t>Heat shock 70 kDa protein 1A;Heat shock 70 kDa protein 1B;Heat shock 70 kDa protein 1-like</t>
  </si>
  <si>
    <t>HSPA1A;HSPA1B;HSPA1L</t>
  </si>
  <si>
    <t>sp|P0DMV8|HS71A_HUMAN Heat shock 70 kDa protein 1A OS=Homo sapiens OX=9606 GN=HSPA1A PE=1 SV=1;sp|P0DMV9|HS71B_HUMAN Heat shock 70 kDa protein 1B OS=Homo sapiens OX=9606 GN=HSPA1B PE=1 SV=1;tr|A0A0G2JIW1|A0A0G2JIW1_HUMAN Heat shock 70 kDa protein 1B OS=Hom</t>
  </si>
  <si>
    <t>641;641;642;641;586;641;643;367;476;183;137;132;178;187;168;639;171</t>
  </si>
  <si>
    <t>AFYPEEISSMVLTK;ATAGDTHLGGEDFDNR;DAGVIAGLNVLR;HWPFQVINDGDKPK;NQVALNPQNTVFDAK;SINPDEAVAYGAAVQAAILMGDK;TTPSYVAFTDTER</t>
  </si>
  <si>
    <t>11;46;57;243;457;564;644</t>
  </si>
  <si>
    <t>True;True;True;True;True;True;True</t>
  </si>
  <si>
    <t>12;47;57;253;474;581;663</t>
  </si>
  <si>
    <t>56;127;140;699;2471;2472;2653;2654;2655;2795</t>
  </si>
  <si>
    <t>64;141;154;772;3957;3958;4143;4144;4145;4291</t>
  </si>
  <si>
    <t>64;141;154;772;3957;4143;4291</t>
  </si>
  <si>
    <t>-1;-1;-1;-1;-1;-1;-1;-1;-1;-1;-1;-1;-1;-1;-1;-1;-1</t>
  </si>
  <si>
    <t>;;;;;;;;;;;;;;;;</t>
  </si>
  <si>
    <t>A0A0G2JP20;O60810</t>
  </si>
  <si>
    <t>PRAME family member 4</t>
  </si>
  <si>
    <t>PRAMEF9;PRAMEF4</t>
  </si>
  <si>
    <t>tr|A0A0G2JP20|A0A0G2JP20_HUMAN PRAME family member 9 OS=Homo sapiens OX=9606 GN=PRAMEF9 PE=3 SV=1;sp|O60810|PRAM4_HUMAN PRAME family member 4 OS=Homo sapiens OX=9606 GN=PRAMEF4 PE=2 SV=5</t>
  </si>
  <si>
    <t>478;478</t>
  </si>
  <si>
    <t>FLTITNCVLLESDLK</t>
  </si>
  <si>
    <t>A0A0U1RRJ3;Q9HCH5-12;Q9HCH5-11;Q9HCH5-7;Q9HCH5-8;A0A0U1RR07;A0A8J9FM55</t>
  </si>
  <si>
    <t>1;1;1;1;1;1;1</t>
  </si>
  <si>
    <t>SYTL2</t>
  </si>
  <si>
    <t>tr|A0A0U1RRJ3|A0A0U1RRJ3_HUMAN Synaptotagmin like 2 (Fragment) OS=Homo sapiens OX=9606 GN=SYTL2 PE=1 SV=1;sp|Q9HCH5-12|SYTL2_HUMAN Isoform 9 of Synaptotagmin-like protein 2 OS=Homo sapiens OX=9606 GN=SYTL2;sp|Q9HCH5-11|SYTL2_HUMAN Isoform 8 of Synaptotagmi</t>
  </si>
  <si>
    <t>866;893;1232;1256;1272;2223;2239</t>
  </si>
  <si>
    <t>ETIVQPK</t>
  </si>
  <si>
    <t>-1;-1;-1;-1;-1;-1;-1</t>
  </si>
  <si>
    <t>;;;;;;</t>
  </si>
  <si>
    <t>F8W6R7;J3QT38;A0A0U1RRB6;Q9Y2D4-2;Q9Y2D4</t>
  </si>
  <si>
    <t>Exocyst complex component;Exocyst complex component 6B</t>
  </si>
  <si>
    <t>EXOC6B</t>
  </si>
  <si>
    <t>tr|F8W6R7|F8W6R7_HUMAN Exocyst complex component 6B OS=Homo sapiens OX=9606 GN=EXOC6B PE=1 SV=1;tr|J3QT38|J3QT38_HUMAN Exocyst complex component OS=Homo sapiens OX=9606 GN=EXOC6B PE=1 SV=1;tr|A0A0U1RRB6|A0A0U1RRB6_HUMAN Exocyst complex component OS=Homo sa</t>
  </si>
  <si>
    <t>40;681;815;672;811</t>
  </si>
  <si>
    <t>MERGKMAEAESLETAAEHER</t>
  </si>
  <si>
    <t>11;190</t>
  </si>
  <si>
    <t>11;14</t>
  </si>
  <si>
    <t>A0A1B0GTY1;A0A1B0GUC3;A0A1B0GV98;A0A1B0GTC5;A0A1B0GU26;A0A1B0GTC3;A0A1B0GVH5;Q9C0B1</t>
  </si>
  <si>
    <t>Alpha-ketoglutarate-dependent dioxygenase FTO</t>
  </si>
  <si>
    <t>FTO</t>
  </si>
  <si>
    <t>tr|A0A1B0GTY1|A0A1B0GTY1_HUMAN Alpha-ketoglutarate-dependent dioxygenase FTO OS=Homo sapiens OX=9606 GN=FTO PE=1 SV=1;tr|A0A1B0GUC3|A0A1B0GUC3_HUMAN Alpha-ketoglutarate-dependent dioxygenase FTO OS=Homo sapiens OX=9606 GN=FTO PE=1 SV=1;tr|A0A1B0GV98|A0A1B0</t>
  </si>
  <si>
    <t>421;450;455;457;481;533;559;505</t>
  </si>
  <si>
    <t>DLLTPVSRILIGNPGCTYK</t>
  </si>
  <si>
    <t>185;186;187;188</t>
  </si>
  <si>
    <t>205;206;207;208</t>
  </si>
  <si>
    <t>12;191</t>
  </si>
  <si>
    <t>222;351</t>
  </si>
  <si>
    <t>92;95</t>
  </si>
  <si>
    <t>105;106</t>
  </si>
  <si>
    <t>A0A1B0GUU7;A0A1B0GWC4;A0A1B0GVP5;A0A1B0GTV8;B3KTU4;A0A1B0GTM2;A0A1B0GUH1;P48728-2;P48728-3;P48728</t>
  </si>
  <si>
    <t>Aminomethyltransferase, mitochondrial;Aminomethyltransferase</t>
  </si>
  <si>
    <t>AMT</t>
  </si>
  <si>
    <t>tr|A0A1B0GUU7|A0A1B0GUU7_HUMAN Aminomethyltransferase, mitochondrial OS=Homo sapiens OX=9606 GN=AMT PE=1 SV=1;tr|A0A1B0GWC4|A0A1B0GWC4_HUMAN Aminomethyltransferase, mitochondrial OS=Homo sapiens OX=9606 GN=AMT PE=1 SV=1;tr|A0A1B0GVP5|A0A1B0GVP5_HUMAN Amino</t>
  </si>
  <si>
    <t>242;257;351;351;355;376;482;347;359;403</t>
  </si>
  <si>
    <t>QQMAVVSKMPFVPTNYYTLK</t>
  </si>
  <si>
    <t>A0A1B0GTW7</t>
  </si>
  <si>
    <t>Ciliated left-right organizer metallopeptidase</t>
  </si>
  <si>
    <t>CIROP</t>
  </si>
  <si>
    <t>sp|A0A1B0GTW7|CIROP_HUMAN Ciliated left-right organizer metallopeptidase OS=Homo sapiens OX=9606 GN=CIROP PE=1 SV=1</t>
  </si>
  <si>
    <t>LLGSSNLPTLASQSIR</t>
  </si>
  <si>
    <t>13;192;193</t>
  </si>
  <si>
    <t>244;245;249</t>
  </si>
  <si>
    <t>A0A1B0GUW6</t>
  </si>
  <si>
    <t>Uncharacterized protein SPEM3</t>
  </si>
  <si>
    <t>SPEM3</t>
  </si>
  <si>
    <t>sp|A0A1B0GUW6|SPEM3_HUMAN Uncharacterized protein SPEM3 OS=Homo sapiens OX=9606 GN=SPEM3 PE=3 SV=1</t>
  </si>
  <si>
    <t>SPGLVQTSGLPK</t>
  </si>
  <si>
    <t>14;194</t>
  </si>
  <si>
    <t>893;899</t>
  </si>
  <si>
    <t>A0A1B0GVL5;A0A590UJZ5;A0A2R8YFM9</t>
  </si>
  <si>
    <t>CFAP92</t>
  </si>
  <si>
    <t xml:space="preserve">tr|A0A1B0GVL5|A0A1B0GVL5_HUMAN Cilia and flagella associated protein 92 (putative) (Fragment) OS=Homo sapiens OX=9606 GN=CFAP92 PE=1 SV=2;tr|A0A590UJZ5|A0A590UJZ5_HUMAN Cilia and flagella associated protein 92 (putative) (Fragment) OS=Homo sapiens OX=9606 </t>
  </si>
  <si>
    <t>298;337;1104</t>
  </si>
  <si>
    <t>NITEAYQVSK</t>
  </si>
  <si>
    <t>F5H8H2;A0A1B0GWC2;Q03426</t>
  </si>
  <si>
    <t>Mevalonate kinase</t>
  </si>
  <si>
    <t>MVK</t>
  </si>
  <si>
    <t>tr|F5H8H2|F5H8H2_HUMAN Mevalonate kinase OS=Homo sapiens OX=9606 GN=MVK PE=1 SV=1;tr|A0A1B0GWC2|A0A1B0GWC2_HUMAN Mevalonate kinase (Fragment) OS=Homo sapiens OX=9606 GN=MVK PE=1 SV=1;sp|Q03426|KIME_HUMAN Mevalonate kinase OS=Homo sapiens OX=9606 GN=MVK PE=</t>
  </si>
  <si>
    <t>344;346;396</t>
  </si>
  <si>
    <t>SPALQILLTNTK</t>
  </si>
  <si>
    <t>2691;2692</t>
  </si>
  <si>
    <t>4181;4182</t>
  </si>
  <si>
    <t>19;223</t>
  </si>
  <si>
    <t>175;185</t>
  </si>
  <si>
    <t>A0A1B0GWD8</t>
  </si>
  <si>
    <t>SPEF2</t>
  </si>
  <si>
    <t>tr|A0A1B0GWD8|A0A1B0GWD8_HUMAN Sperm flagellar 2 OS=Homo sapiens OX=9606 GN=SPEF2 PE=1 SV=1</t>
  </si>
  <si>
    <t>ATTKLMMRTMSK</t>
  </si>
  <si>
    <t>131;132</t>
  </si>
  <si>
    <t>145;146</t>
  </si>
  <si>
    <t>7;8;9</t>
  </si>
  <si>
    <t>20;224</t>
  </si>
  <si>
    <t>1596;1597;1600</t>
  </si>
  <si>
    <t>1599;1601</t>
  </si>
  <si>
    <t>C9JPF8;A0A1W2PP11;Q9H9H5</t>
  </si>
  <si>
    <t>Presenilin-associated rhomboid-like protein, mitochondrial;MAP6 domain-containing protein 1</t>
  </si>
  <si>
    <t>MAP6D1</t>
  </si>
  <si>
    <t>tr|C9JPF8|C9JPF8_HUMAN MAP6 domain containing 1 OS=Homo sapiens OX=9606 GN=MAP6D1 PE=1 SV=1;tr|A0A1W2PP11|A0A1W2PP11_HUMAN Presenilin-associated rhomboid-like protein, mitochondrial OS=Homo sapiens OX=9606 PE=3 SV=1;sp|Q9H9H5|MA6D1_HUMAN MAP6 domain-contai</t>
  </si>
  <si>
    <t>182;408;199</t>
  </si>
  <si>
    <t>PSRSTKTK</t>
  </si>
  <si>
    <t>A0A1W2PPE9</t>
  </si>
  <si>
    <t>HNRNPU</t>
  </si>
  <si>
    <t>tr|A0A1W2PPE9|A0A1W2PPE9_HUMAN Heterogeneous nuclear ribonucleoprotein U (Fragment) OS=Homo sapiens OX=9606 GN=HNRNPU PE=1 SV=1</t>
  </si>
  <si>
    <t>GFKKQMADTGK</t>
  </si>
  <si>
    <t>A0A1W2PPS5;Q96FN5</t>
  </si>
  <si>
    <t>Kinesin-like protein;Kinesin-like protein KIF12</t>
  </si>
  <si>
    <t>KIF12</t>
  </si>
  <si>
    <t>tr|A0A1W2PPS5|A0A1W2PPS5_HUMAN Kinesin-like protein OS=Homo sapiens OX=9606 GN=KIF12 PE=1 SV=1;sp|Q96FN5|KIF12_HUMAN Kinesin-like protein KIF12 OS=Homo sapiens OX=9606 GN=KIF12 PE=1 SV=3</t>
  </si>
  <si>
    <t>651;646</t>
  </si>
  <si>
    <t>GVTLMVACVSPSAQCLPETLSTLRYASR</t>
  </si>
  <si>
    <t>579;580</t>
  </si>
  <si>
    <t>642;643</t>
  </si>
  <si>
    <t>18;19;195</t>
  </si>
  <si>
    <t>22;225</t>
  </si>
  <si>
    <t>336;352;360</t>
  </si>
  <si>
    <t>354;355</t>
  </si>
  <si>
    <t>A0A1W2PQB9;Q8IYW2;Q8IYW2-3;Q8IYW2-2</t>
  </si>
  <si>
    <t>2;2;1;1</t>
  </si>
  <si>
    <t>Cilia- and flagella-associated protein 46</t>
  </si>
  <si>
    <t>CFAP46</t>
  </si>
  <si>
    <t xml:space="preserve">tr|A0A1W2PQB9|A0A1W2PQB9_HUMAN Cilia and flagella associated protein 46 OS=Homo sapiens OX=9606 GN=CFAP46 PE=1 SV=2;sp|Q8IYW2|CFA46_HUMAN Cilia- and flagella-associated protein 46 OS=Homo sapiens OX=9606 GN=CFAP46 PE=2 SV=3;sp|Q8IYW2-3|CFA46_HUMAN Isoform </t>
  </si>
  <si>
    <t>2637;2715;247;405</t>
  </si>
  <si>
    <t>MDLVITQELARAESQQDAASLK;PTYSLYFLDHLVK</t>
  </si>
  <si>
    <t>399;484</t>
  </si>
  <si>
    <t>416;501</t>
  </si>
  <si>
    <t>2360;2522</t>
  </si>
  <si>
    <t>3834;4011</t>
  </si>
  <si>
    <t>20;196</t>
  </si>
  <si>
    <t>226;353</t>
  </si>
  <si>
    <t>20;1455</t>
  </si>
  <si>
    <t>6;1456</t>
  </si>
  <si>
    <t>F2Z2I2;Q5W015;Q5VX20;A0A1W2PR17;Q16875-2;Q16875</t>
  </si>
  <si>
    <t>6-phosphofructo-2-kinase/fructose-2,6-bisphosphatase 3;6-phosphofructo-2-kinase;Fructose-2,6-bisphosphatase</t>
  </si>
  <si>
    <t>PFKFB3</t>
  </si>
  <si>
    <t>tr|F2Z2I2|F2Z2I2_HUMAN 6-phosphofructo-2-kinase/fructose-2,6-biphosphatase 3 OS=Homo sapiens OX=9606 GN=PFKFB3 PE=1 SV=1;tr|Q5W015|Q5W015_HUMAN 6-phosphofructo-2-kinase/fructose-2,6-biphosphatase 3 OS=Homo sapiens OX=9606 GN=PFKFB3 PE=1 SV=1;tr|Q5VX20|Q5VX</t>
  </si>
  <si>
    <t>455;513;526;568;514;520</t>
  </si>
  <si>
    <t>PLELTQSRVQK</t>
  </si>
  <si>
    <t>A0A1X7SBX3;P41180;P41180-2</t>
  </si>
  <si>
    <t>Extracellular calcium-sensing receptor</t>
  </si>
  <si>
    <t>CASR</t>
  </si>
  <si>
    <t>tr|A0A1X7SBX3|A0A1X7SBX3_HUMAN Extracellular calcium-sensing receptor OS=Homo sapiens OX=9606 GN=CASR PE=1 SV=1;sp|P41180|CASR_HUMAN Extracellular calcium-sensing receptor OS=Homo sapiens OX=9606 GN=CASR PE=1 SV=3;sp|P41180-2|CASR_HUMAN Isoform 2 of Extrac</t>
  </si>
  <si>
    <t>1001;1078;1088</t>
  </si>
  <si>
    <t>NSTHQNSLEAQK</t>
  </si>
  <si>
    <t>A0A2R8Y4M0</t>
  </si>
  <si>
    <t>SPG7</t>
  </si>
  <si>
    <t>tr|A0A2R8Y4M0|A0A2R8Y4M0_HUMAN SPG7 matrix AAA peptidase subunit, paraplegin (Fragment) OS=Homo sapiens OX=9606 GN=SPG7 PE=1 SV=1</t>
  </si>
  <si>
    <t>AETGVSLSRCSTQK</t>
  </si>
  <si>
    <t>21;198</t>
  </si>
  <si>
    <t>23;24</t>
  </si>
  <si>
    <t>375;381</t>
  </si>
  <si>
    <t>377;380</t>
  </si>
  <si>
    <t>A0A2R8Y5P9;Q8TF72</t>
  </si>
  <si>
    <t>Protein Shroom3</t>
  </si>
  <si>
    <t>SHROOM3</t>
  </si>
  <si>
    <t>tr|A0A2R8Y5P9|A0A2R8Y5P9_HUMAN Shroom family member 3 OS=Homo sapiens OX=9606 GN=SHROOM3 PE=1 SV=1;sp|Q8TF72|SHRM3_HUMAN Protein Shroom3 OS=Homo sapiens OX=9606 GN=SHROOM3 PE=1 SV=2</t>
  </si>
  <si>
    <t>1915;1996</t>
  </si>
  <si>
    <t>SSPATADKR</t>
  </si>
  <si>
    <t>2722;2723;2724</t>
  </si>
  <si>
    <t>4212;4213;4214</t>
  </si>
  <si>
    <t>A0A2R8YDN7;A0A2R8Y635;Q9H7F0-2;Q9H7F0</t>
  </si>
  <si>
    <t>Polyamine-transporting ATPase 13A3</t>
  </si>
  <si>
    <t>ATP13A3</t>
  </si>
  <si>
    <t xml:space="preserve">tr|A0A2R8YDN7|A0A2R8YDN7_HUMAN ATPase 13A3 OS=Homo sapiens OX=9606 GN=ATP13A3 PE=1 SV=2;tr|A0A2R8Y635|A0A2R8Y635_HUMAN ATPase 13A3 OS=Homo sapiens OX=9606 GN=ATP13A3 PE=1 SV=2;sp|Q9H7F0-2|AT133_HUMAN Isoform 2 of Polyamine-transporting ATPase 13A3 OS=Homo </t>
  </si>
  <si>
    <t>1166;1256;701;1226</t>
  </si>
  <si>
    <t>LMLHGTVFARMAPDQK</t>
  </si>
  <si>
    <t>F8VZI0;F8VTQ3;A0A2R8Y891;P08237-2;P08237;P08237-3;F8VP00</t>
  </si>
  <si>
    <t>F8VZI0;F8VTQ3;A0A2R8Y891;P08237-2;P08237;P08237-3</t>
  </si>
  <si>
    <t>3;3;3;3;3;3;1</t>
  </si>
  <si>
    <t>ATP-dependent 6-phosphofructokinase;ATP-dependent 6-phosphofructokinase, muscle type</t>
  </si>
  <si>
    <t>PFKM</t>
  </si>
  <si>
    <t>tr|F8VZI0|F8VZI0_HUMAN Phosphofructokinase, muscle OS=Homo sapiens OX=9606 GN=PFKM PE=1 SV=10;tr|F8VTQ3|F8VTQ3_HUMAN ATP-dependent 6-phosphofructokinase OS=Homo sapiens OX=9606 GN=PFKM PE=1 SV=3;tr|A0A2R8Y891|A0A2R8Y891_HUMAN ATP-dependent 6-phosphofructok</t>
  </si>
  <si>
    <t>694;854;883;749;780;851;176</t>
  </si>
  <si>
    <t>ALVFQPVAELK;LNIIIVAEGAIDK;VLVVHDGFEGLAK</t>
  </si>
  <si>
    <t>27;357;692</t>
  </si>
  <si>
    <t>True;True;True</t>
  </si>
  <si>
    <t>28;373;714</t>
  </si>
  <si>
    <t>103;104;1916;3919</t>
  </si>
  <si>
    <t>116;117;3005;5917</t>
  </si>
  <si>
    <t>116;3005;5917</t>
  </si>
  <si>
    <t>D6RHI7;D6RG18;A0A2R8YEM2;P51946</t>
  </si>
  <si>
    <t>Cyclin-H</t>
  </si>
  <si>
    <t>CCNH</t>
  </si>
  <si>
    <t>tr|D6RHI7|D6RHI7_HUMAN Cyclin-H OS=Homo sapiens OX=9606 GN=CCNH PE=1 SV=1;tr|D6RG18|D6RG18_HUMAN Cyclin-H OS=Homo sapiens OX=9606 GN=CCNH PE=1 SV=1;tr|A0A2R8YEM2|A0A2R8YEM2_HUMAN Cyclin-H OS=Homo sapiens OX=9606 GN=CCNH PE=1 SV=1;sp|P51946|CCNH_HUMAN Cycli</t>
  </si>
  <si>
    <t>249;255;325;323</t>
  </si>
  <si>
    <t>TCLSQLLDIMKSMRNLVK</t>
  </si>
  <si>
    <t>22;199</t>
  </si>
  <si>
    <t>25;229</t>
  </si>
  <si>
    <t>169;172</t>
  </si>
  <si>
    <t>H7BYU4;A0A3B3ISI4;A0A3B3IRF0;A0A3B3ITS6;A0A3B3ITL3;A0A3B3ITJ8;A0A3B3IS14;A0A2R8YF72;Q9UL68-3;Q9UL68-4;Q9UL68</t>
  </si>
  <si>
    <t>Myelin transcription factor 1-like protein</t>
  </si>
  <si>
    <t>MYT1L</t>
  </si>
  <si>
    <t>tr|H7BYU4|H7BYU4_HUMAN Myelin transcription factor 1 like (Fragment) OS=Homo sapiens OX=9606 GN=MYT1L PE=1 SV=3;tr|A0A3B3ISI4|A0A3B3ISI4_HUMAN Myelin transcription factor 1 like (Fragment) OS=Homo sapiens OX=9606 GN=MYT1L PE=1 SV=2;tr|A0A3B3IRF0|A0A3B3IRF0</t>
  </si>
  <si>
    <t>181;516;669;677;860;1185;1186;1207;184;1184;1186</t>
  </si>
  <si>
    <t>YQSPENK</t>
  </si>
  <si>
    <t>26;354</t>
  </si>
  <si>
    <t>161;163</t>
  </si>
  <si>
    <t>A0A9L9PXK0;A0A2U3TZH3;A0A9L9PYI8;Q05639</t>
  </si>
  <si>
    <t>Elongation factor 1-alpha;Elongation factor 1-alpha 2</t>
  </si>
  <si>
    <t>EEF1A2</t>
  </si>
  <si>
    <t>tr|A0A9L9PXK0|A0A9L9PXK0_HUMAN Elongation factor 1-alpha OS=Homo sapiens OX=9606 GN=EEF1A2 PE=1 SV=1;tr|A0A2U3TZH3|A0A2U3TZH3_HUMAN Elongation factor 1-alpha OS=Homo sapiens OX=9606 GN=EEF1A2 PE=1 SV=1;tr|A0A9L9PYI8|A0A9L9PYI8_HUMAN Elongation factor 1-alp</t>
  </si>
  <si>
    <t>449;496;512;463</t>
  </si>
  <si>
    <t>EGNASGVSLLEALDTILPPTRPTDKPLR</t>
  </si>
  <si>
    <t>258;259;260</t>
  </si>
  <si>
    <t>290;291;292</t>
  </si>
  <si>
    <t>A0A2U3TZU2;P06744;P06744-2;K7EQ48;A0A0J9YXP8;A0A0J9YX90;A0A0J9YYH3;A0A2R8Y6C7;CON__Q3ZBD7</t>
  </si>
  <si>
    <t>A0A2U3TZU2;P06744;P06744-2;K7EQ48</t>
  </si>
  <si>
    <t>3;3;3;2;1;1;1;1;1</t>
  </si>
  <si>
    <t>Glucose-6-phosphate isomerase</t>
  </si>
  <si>
    <t>GPI</t>
  </si>
  <si>
    <t>tr|A0A2U3TZU2|A0A2U3TZU2_HUMAN Glucose-6-phosphate isomerase OS=Homo sapiens OX=9606 GN=GPI PE=1 SV=1;sp|P06744|G6PI_HUMAN Glucose-6-phosphate isomerase OS=Homo sapiens OX=9606 GN=GPI PE=1 SV=4;sp|P06744-2|G6PI_HUMAN Isoform 2 of Glucose-6-phosphate isomer</t>
  </si>
  <si>
    <t>597;558;569;447;268;279;283;316;557</t>
  </si>
  <si>
    <t>IEPELDGSAQVTSHDASTNGLINFIK;ILLANFLAQTEALMR;TLAQLNPESSLFIIASK</t>
  </si>
  <si>
    <t>251;263;621</t>
  </si>
  <si>
    <t>261;276;277;638</t>
  </si>
  <si>
    <t>710;711;1316;1317;1318;1319;1320;1321;1322;1323;1324;1325;1326;1327;1328;2756;2757;2758</t>
  </si>
  <si>
    <t>783;784;1951;1952;1953;1954;1955;1956;1957;1958;1959;1960;1961;1962;1963;1964;4247;4248;4249</t>
  </si>
  <si>
    <t>783;1962;4249</t>
  </si>
  <si>
    <t>A0A3B3ITM1;B7ZMI3;A0A3B3IRP0;A0A3B3IU13;A0A3B3IU05;A0A3B3ITQ1;A0A3F2YNW8;A0A3B3IU04;A0A3B3ITQ4;A0A3B3ITU8;Q14643-6;Q14643-2;Q14643-8;Q14643-5;Q14643-7;Q14643-3;Q14643-4;Q14643</t>
  </si>
  <si>
    <t>1;1;1;1;1;1;1;1;1;1;1;1;1;1;1;1;1;1</t>
  </si>
  <si>
    <t>Inositol 1,4,5-trisphosphate receptor;Inositol 1,4,5-trisphosphate receptor type 1</t>
  </si>
  <si>
    <t>ITPR1</t>
  </si>
  <si>
    <t>tr|A0A3B3ITM1|A0A3B3ITM1_HUMAN Inositol 1,4,5-trisphosphate receptor type 1 OS=Homo sapiens OX=9606 GN=ITPR1 PE=1 SV=1;tr|B7ZMI3|B7ZMI3_HUMAN Inositol 1,4,5-trisphosphate receptor OS=Homo sapiens OX=9606 GN=ITPR1 PE=1 SV=1;tr|A0A3B3IRP0|A0A3B3IRP0_HUMAN In</t>
  </si>
  <si>
    <t>175;721;1548;1739;1818;2012;2750;2749;188;2744;2742;2743;2718;2734;2727;2710;2695;2758</t>
  </si>
  <si>
    <t>NLQEKLESTMK</t>
  </si>
  <si>
    <t>23;200</t>
  </si>
  <si>
    <t>129;130</t>
  </si>
  <si>
    <t>-1;-1;-1;-1;-1;-1;-1;-1;-1;-1;-1;-1;-1;-1;-1;-1;-1;-1</t>
  </si>
  <si>
    <t>;;;;;;;;;;;;;;;;;</t>
  </si>
  <si>
    <t>A0A3B3ISR9</t>
  </si>
  <si>
    <t>KCNC2</t>
  </si>
  <si>
    <t>tr|A0A3B3ISR9|A0A3B3ISR9_HUMAN Potassium voltage-gated channel subfamily C member 2 OS=Homo sapiens OX=9606 GN=KCNC2 PE=1 SV=1</t>
  </si>
  <si>
    <t>SVLPLPHGAMHLNLIHK</t>
  </si>
  <si>
    <t>A0A3B3ISY2</t>
  </si>
  <si>
    <t>NAV2</t>
  </si>
  <si>
    <t>tr|A0A3B3ISY2|A0A3B3ISY2_HUMAN Neuron navigator 2 (Fragment) OS=Homo sapiens OX=9606 GN=NAV2 PE=4 SV=1</t>
  </si>
  <si>
    <t>MPVSINLWVPAR</t>
  </si>
  <si>
    <t>2399;2400;2401;2402;2403</t>
  </si>
  <si>
    <t>3874;3875;3876;3877;3878</t>
  </si>
  <si>
    <t>F8WEW9;A0A3B3IU30;B0I1T2-2;B0I1T2-3;B0I1T2-4;B0I1T2</t>
  </si>
  <si>
    <t>Unconventional myosin-Ig;Minor histocompatibility antigen HA-2</t>
  </si>
  <si>
    <t>MYO1G</t>
  </si>
  <si>
    <t>tr|F8WEW9|F8WEW9_HUMAN Myosin IG OS=Homo sapiens OX=9606 GN=MYO1G PE=1 SV=1;tr|A0A3B3IU30|A0A3B3IU30_HUMAN Myosin IG OS=Homo sapiens OX=9606 GN=MYO1G PE=1 SV=1;sp|B0I1T2-2|MYO1G_HUMAN Isoform 2 of Unconventional myosin-Ig OS=Homo sapiens OX=9606 GN=MYO1G;s</t>
  </si>
  <si>
    <t>210;967;230;525;722;1018</t>
  </si>
  <si>
    <t>TEASKHIMQYIAAVTNPSQRAEVER</t>
  </si>
  <si>
    <t>24;201</t>
  </si>
  <si>
    <t>109;112</t>
  </si>
  <si>
    <t>H0Y3S9;A0A8J9GB59;A0A3F2YNW7;Q8NFD5-1;Q8NFD5;Q8NFD5-2</t>
  </si>
  <si>
    <t>AT-rich interactive domain-containing protein 1B</t>
  </si>
  <si>
    <t>ARID1B</t>
  </si>
  <si>
    <t>tr|H0Y3S9|H0Y3S9_HUMAN AT-rich interaction domain 1B (Fragment) OS=Homo sapiens OX=9606 GN=ARID1B PE=1 SV=1;tr|A0A8J9GB59|A0A8J9GB59_HUMAN AT-rich interaction domain 1B OS=Homo sapiens OX=9606 GN=ARID1B PE=1 SV=1;tr|A0A3F2YNW7|A0A3F2YNW7_HUMAN AT-rich inte</t>
  </si>
  <si>
    <t>273;1486;2332;2236;2319;2332</t>
  </si>
  <si>
    <t>KSSSSTTTGEK</t>
  </si>
  <si>
    <t>29;230;231</t>
  </si>
  <si>
    <t>101;106;107</t>
  </si>
  <si>
    <t>H0Y7E2;H0Y2S9;A0A494BZV2</t>
  </si>
  <si>
    <t>MPRIP</t>
  </si>
  <si>
    <t>tr|H0Y7E2|H0Y7E2_HUMAN Myosin phosphatase Rho interacting protein (Fragment) OS=Homo sapiens OX=9606 GN=MPRIP PE=1 SV=3;tr|H0Y2S9|H0Y2S9_HUMAN Myosin phosphatase Rho interacting protein (Fragment) OS=Homo sapiens OX=9606 GN=MPRIP PE=1 SV=3;tr|A0A494BZV2|A0</t>
  </si>
  <si>
    <t>1091;1794;2425</t>
  </si>
  <si>
    <t>ELQTIHEEELR</t>
  </si>
  <si>
    <t>A0A494C060;A0A494C1A0;A0A804HI95;P35609-2;P35609</t>
  </si>
  <si>
    <t>Alpha-actinin-2</t>
  </si>
  <si>
    <t>ACTN2</t>
  </si>
  <si>
    <t>tr|A0A494C060|A0A494C060_HUMAN Actinin alpha 2 (Fragment) OS=Homo sapiens OX=9606 GN=ACTN2 PE=1 SV=1;tr|A0A494C1A0|A0A494C1A0_HUMAN Actinin alpha 2 (Fragment) OS=Homo sapiens OX=9606 GN=ACTN2 PE=1 SV=1;tr|A0A804HI95|A0A804HI95_HUMAN Actinin alpha 2 OS=Homo</t>
  </si>
  <si>
    <t>588;858;863;894;894</t>
  </si>
  <si>
    <t>VGWELLLTTIAR</t>
  </si>
  <si>
    <t>K7EIG1;I3L2B0;A0A494C0R8;O75153</t>
  </si>
  <si>
    <t>Clustered mitochondria protein homolog</t>
  </si>
  <si>
    <t>CLUH</t>
  </si>
  <si>
    <t>tr|K7EIG1|K7EIG1_HUMAN Clustered mitochondria homolog (Fragment) OS=Homo sapiens OX=9606 GN=CLUH PE=1 SV=2;tr|I3L2B0|I3L2B0_HUMAN Clustered mitochondria protein homolog OS=Homo sapiens OX=9606 GN=CLUH PE=1 SV=3;tr|A0A494C0R8|A0A494C0R8_HUMAN Clustered mito</t>
  </si>
  <si>
    <t>1251;1297;1348;1309</t>
  </si>
  <si>
    <t>GAMAVIDGNVMAINPSEETK</t>
  </si>
  <si>
    <t>26;203</t>
  </si>
  <si>
    <t>352;355</t>
  </si>
  <si>
    <t>A0A494C1A5;O75643-2;O75643</t>
  </si>
  <si>
    <t>U5 small nuclear ribonucleoprotein 200 kDa helicase</t>
  </si>
  <si>
    <t>SNRNP200</t>
  </si>
  <si>
    <t>tr|A0A494C1A5|A0A494C1A5_HUMAN U5 small nuclear ribonucleoprotein 200 kDa helicase (Fragment) OS=Homo sapiens OX=9606 GN=SNRNP200 PE=1 SV=1;sp|O75643-2|U520_HUMAN Isoform 2 of U5 small nuclear ribonucleoprotein 200 kDa helicase OS=Homo sapiens OX=9606 GN=S</t>
  </si>
  <si>
    <t>1375;625;2136</t>
  </si>
  <si>
    <t>CTLSANLVASGELMSSKKK</t>
  </si>
  <si>
    <t>252;253</t>
  </si>
  <si>
    <t>E9PKD2;B7ZAV2;H0Y837;A0A8Q3SHZ4;A0A494C1F2;P35658-2;P35658-4;P35658;P35658-3;P35658-5</t>
  </si>
  <si>
    <t>Nuclear pore complex protein Nup214</t>
  </si>
  <si>
    <t>NUP214</t>
  </si>
  <si>
    <t>tr|E9PKD2|E9PKD2_HUMAN Nucleoporin 214 (Fragment) OS=Homo sapiens OX=9606 GN=NUP214 PE=1 SV=1;tr|B7ZAV2|B7ZAV2_HUMAN Nucleoporin 214 OS=Homo sapiens OX=9606 GN=NUP214 PE=1 SV=1;tr|H0Y837|H0Y837_HUMAN Nucleoporin 214 (Fragment) OS=Homo sapiens OX=9606 GN=NU</t>
  </si>
  <si>
    <t>495;916;967;1848;2078;2079;2080;2090;2091;2093</t>
  </si>
  <si>
    <t>LGELLFPSSLAGETLGSFSGLR</t>
  </si>
  <si>
    <t>1869;1870</t>
  </si>
  <si>
    <t>2956;2957</t>
  </si>
  <si>
    <t>A0A590UJ73;Q9BSV6</t>
  </si>
  <si>
    <t>tRNA-splicing endonuclease subunit Sen34</t>
  </si>
  <si>
    <t>TSEN34</t>
  </si>
  <si>
    <t>tr|A0A590UJ73|A0A590UJ73_HUMAN tRNA-splicing endonuclease subunit Sen34 OS=Homo sapiens OX=9606 GN=TSEN34 PE=1 SV=2;sp|Q9BSV6|SEN34_HUMAN tRNA-splicing endonuclease subunit Sen34 OS=Homo sapiens OX=9606 GN=TSEN34 PE=1 SV=1</t>
  </si>
  <si>
    <t>303;310</t>
  </si>
  <si>
    <t>VVYTSLQWASLQ</t>
  </si>
  <si>
    <t>A0A590UJA3;A0A8V8TQV0;A0A590UK38;A0A590UK73;A0A8V8TPG7;A0A8V8TP65;B1AKN7;B1AKN5;A0A8V8TQG7;A0A590UJU2;A0A8V8TQI3;A0A590UK09;B1AKN8;A0A8V8TPN0;S4R3W2;Q12857-2;Q12857;Q12857-3;Q12857-4</t>
  </si>
  <si>
    <t>1;1;1;1;1;1;1;1;1;1;1;1;1;1;1;1;1;1;1</t>
  </si>
  <si>
    <t>Nuclear factor 1;Nuclear factor 1 A-type</t>
  </si>
  <si>
    <t>NFIA</t>
  </si>
  <si>
    <t xml:space="preserve">tr|A0A590UJA3|A0A590UJA3_HUMAN Nuclear factor I A OS=Homo sapiens OX=9606 GN=NFIA PE=1 SV=1;tr|A0A8V8TQV0|A0A8V8TQV0_HUMAN Nuclear factor 1 OS=Homo sapiens OX=9606 GN=NFIA PE=1 SV=1;tr|A0A590UK38|A0A590UK38_HUMAN Nuclear factor I A OS=Homo sapiens OX=9606 </t>
  </si>
  <si>
    <t>109;524;253;326;334;365;466;487;490;242;550;508;532;510;511;498;509;501;554</t>
  </si>
  <si>
    <t>RSLPSTSSTSSTK</t>
  </si>
  <si>
    <t>27;206;207;208</t>
  </si>
  <si>
    <t>14;15;18;19</t>
  </si>
  <si>
    <t>-1;-1;-1;-1;-1;-1;-1;-1;-1;-1;-1;-1;-1;-1;-1;-1;-1;-1;-1</t>
  </si>
  <si>
    <t>;;;;;;;;;;;;;;;;;;</t>
  </si>
  <si>
    <t>C9JHM4;A8MQ07;A0A590UJR0;Q92565-2;Q92565</t>
  </si>
  <si>
    <t>Rap guanine nucleotide exchange factor 5</t>
  </si>
  <si>
    <t>RAPGEF5</t>
  </si>
  <si>
    <t>tr|C9JHM4|C9JHM4_HUMAN Rap guanine nucleotide exchange factor 5 (Fragment) OS=Homo sapiens OX=9606 GN=RAPGEF5 PE=1 SV=1;tr|A8MQ07|A8MQ07_HUMAN Rap guanine nucleotide exchange factor 5 OS=Homo sapiens OX=9606 GN=RAPGEF5 PE=1 SV=3;tr|A0A590UJR0|A0A590UJR0_HU</t>
  </si>
  <si>
    <t>155;730;883;444;580</t>
  </si>
  <si>
    <t>ETETLLDDFLLTYTVFMTTDDLCQALLR</t>
  </si>
  <si>
    <t>333;334</t>
  </si>
  <si>
    <t>371;372</t>
  </si>
  <si>
    <t>28;29</t>
  </si>
  <si>
    <t>129;131</t>
  </si>
  <si>
    <t>A0A590UJU8;G3V1V8;P10916;A0A9L9PXJ4;A0A2R8YDI2;Q9BUA6</t>
  </si>
  <si>
    <t>A0A590UJU8;G3V1V8;P10916</t>
  </si>
  <si>
    <t>5;5;5;1;1;1</t>
  </si>
  <si>
    <t>Myosin regulatory light chain 2, ventricular/cardiac muscle isoform</t>
  </si>
  <si>
    <t>MYL2</t>
  </si>
  <si>
    <t xml:space="preserve">tr|A0A590UJU8|A0A590UJU8_HUMAN Myosin regulatory light chain 2, ventricular/cardiac muscle isoform OS=Homo sapiens OX=9606 GN=MYL2 PE=1 SV=1;tr|G3V1V8|G3V1V8_HUMAN Myosin regulatory light chain 2, ventricular/cardiac muscle isoform OS=Homo sapiens OX=9606 </t>
  </si>
  <si>
    <t>147;152;166;147;167;226</t>
  </si>
  <si>
    <t>EAPGPINFTVFLTMFGEK;EEVDQMFAAFPPDVTGNLDYK;EMLTTQAER;GADPEETILNAFK;NLVHIITHGEEK</t>
  </si>
  <si>
    <t>97;102;125;165;448</t>
  </si>
  <si>
    <t>True;True;True;True;True</t>
  </si>
  <si>
    <t>98;99;105;129;172;465</t>
  </si>
  <si>
    <t>231;232;233;234;235;236;237;238;247;302;303;425;426;427;428;2455;2456;2457;2458;2459;2460</t>
  </si>
  <si>
    <t>256;257;258;259;260;261;262;263;264;265;275;335;336;468;469;470;471;3941;3942;3943;3944;3945;3946</t>
  </si>
  <si>
    <t>258;275;336;469;3943</t>
  </si>
  <si>
    <t>15;16</t>
  </si>
  <si>
    <t>66;103</t>
  </si>
  <si>
    <t>A0A5E8;Q99501-2;Q99501-4;Q99501</t>
  </si>
  <si>
    <t>GAS2-like protein 1</t>
  </si>
  <si>
    <t>GAS2L1</t>
  </si>
  <si>
    <t>tr|A0A5E8|A0A5E8_HUMAN Growth arrest specific 2 like 1 OS=Homo sapiens OX=9606 GN=GAS2L1 PE=1 SV=1;sp|Q99501-2|GA2L1_HUMAN Isoform 2 of GAS2-like protein 1 OS=Homo sapiens OX=9606 GN=GAS2L1;sp|Q99501-4|GA2L1_HUMAN Isoform 4 of GAS2-like protein 1 OS=Homo s</t>
  </si>
  <si>
    <t>681;337;454;681</t>
  </si>
  <si>
    <t>GSRPEMTPVSLRSTK</t>
  </si>
  <si>
    <t>A0A5F9ZH43;A4UGR9-2;A4UGR9-3;A4UGR9;A4UGR9-8</t>
  </si>
  <si>
    <t>2;2;2;2;2</t>
  </si>
  <si>
    <t>Xin actin-binding repeat-containing protein 2</t>
  </si>
  <si>
    <t>XIRP2</t>
  </si>
  <si>
    <t>tr|A0A5F9ZH43|A0A5F9ZH43_HUMAN Xin actin binding repeat containing 2 OS=Homo sapiens OX=9606 GN=XIRP2 PE=1 SV=1;sp|A4UGR9-2|XIRP2_HUMAN Isoform 2 of Xin actin-binding repeat-containing protein 2 OS=Homo sapiens OX=9606 GN=XIRP2;sp|A4UGR9-3|XIRP2_HUMAN Isof</t>
  </si>
  <si>
    <t>3837;3327;3345;3374;3549</t>
  </si>
  <si>
    <t>DDSETAVKLQTVKQEEIQGGDVR;KEVLQSSR</t>
  </si>
  <si>
    <t>59;292</t>
  </si>
  <si>
    <t>59;306</t>
  </si>
  <si>
    <t>149;1383;1384</t>
  </si>
  <si>
    <t>163;2028;2029</t>
  </si>
  <si>
    <t>163;2028</t>
  </si>
  <si>
    <t>30;209;210</t>
  </si>
  <si>
    <t>31;32;232</t>
  </si>
  <si>
    <t>921;923;2440</t>
  </si>
  <si>
    <t>921;923;2441</t>
  </si>
  <si>
    <t>A0A5F9ZHL7;E9PRQ6;A0A5F9ZHH9;A0A5F9ZHJ7;A0A5F9ZHL1;P24752-2;P24752</t>
  </si>
  <si>
    <t>Acetyl-CoA acetyltransferase, mitochondrial</t>
  </si>
  <si>
    <t>ACAT1</t>
  </si>
  <si>
    <t>tr|A0A5F9ZHL7|A0A5F9ZHL7_HUMAN Acetyl-CoA acetyltransferase 1 OS=Homo sapiens OX=9606 GN=ACAT1 PE=1 SV=1;tr|E9PRQ6|E9PRQ6_HUMAN Acetyl-CoA acetyltransferase 1 OS=Homo sapiens OX=9606 GN=ACAT1 PE=1 SV=1;tr|A0A5F9ZHH9|A0A5F9ZHH9_HUMAN Acetyl-CoA acetyltransf</t>
  </si>
  <si>
    <t>106;141;197;315;434;162;427</t>
  </si>
  <si>
    <t>TPIGSFLGSLSLLPATK</t>
  </si>
  <si>
    <t>A0A5H1ZRQ3;P01834</t>
  </si>
  <si>
    <t>Immunoglobulin kappa constant</t>
  </si>
  <si>
    <t>IGKC</t>
  </si>
  <si>
    <t>tr|A0A5H1ZRQ3|A0A5H1ZRQ3_HUMAN Immunoglobulin kappa constant (Fragment) OS=Homo sapiens OX=9606 GN=IGKC PE=1 SV=1;sp|P01834|IGKC_HUMAN Immunoglobulin kappa constant OS=Homo sapiens OX=9606 GN=IGKC PE=1 SV=2</t>
  </si>
  <si>
    <t>107;107</t>
  </si>
  <si>
    <t>VDNALQSGNSQESVTEQDSK</t>
  </si>
  <si>
    <t>A0A5K1VW95;P40925;P40925-3;B8ZZ51;B9A041;C9JF79;P40925-2;C9JLV6;C9JRL4</t>
  </si>
  <si>
    <t>A0A5K1VW95;P40925;P40925-3;B8ZZ51;B9A041;C9JF79;P40925-2</t>
  </si>
  <si>
    <t>3;3;3;2;2;2;2;1;1</t>
  </si>
  <si>
    <t>Malate dehydrogenase;Malate dehydrogenase, cytoplasmic</t>
  </si>
  <si>
    <t>MDH1</t>
  </si>
  <si>
    <t>tr|A0A5K1VW95|A0A5K1VW95_HUMAN Malate dehydrogenase OS=Homo sapiens OX=9606 GN=MDH1 PE=1 SV=1;sp|P40925|MDHC_HUMAN Malate dehydrogenase, cytoplasmic OS=Homo sapiens OX=9606 GN=MDH1 PE=1 SV=4;sp|P40925-3|MDHC_HUMAN Isoform 3 of Malate dehydrogenase, cytopla</t>
  </si>
  <si>
    <t>353;334;352;169;210;222;245;114;119</t>
  </si>
  <si>
    <t>DLDVAILVGSMPR;FVEGLPINDFSR;NVIIWGNHSSTQYPDVNHAK</t>
  </si>
  <si>
    <t>73;162;463</t>
  </si>
  <si>
    <t>73;169;480</t>
  </si>
  <si>
    <t>176;177;416;417;2478</t>
  </si>
  <si>
    <t>196;197;459;460;3964</t>
  </si>
  <si>
    <t>196;459;3964</t>
  </si>
  <si>
    <t>A0A669KBL0</t>
  </si>
  <si>
    <t>TSGA10</t>
  </si>
  <si>
    <t>tr|A0A669KBL0|A0A669KBL0_HUMAN Testis specific 10 OS=Homo sapiens OX=9606 GN=TSGA10 PE=1 SV=1</t>
  </si>
  <si>
    <t>SSGQDGGPRSPGR</t>
  </si>
  <si>
    <t>33;34;35</t>
  </si>
  <si>
    <t>2;3;11</t>
  </si>
  <si>
    <t>A0A6E1Y6F7;Q9P1Z9</t>
  </si>
  <si>
    <t>Coiled-coil domain-containing protein 180</t>
  </si>
  <si>
    <t>CCDC180</t>
  </si>
  <si>
    <t>tr|A0A6E1Y6F7|A0A6E1Y6F7_HUMAN Coiled-coil domain containing 180 OS=Homo sapiens OX=9606 GN=CCDC180 PE=1 SV=1;sp|Q9P1Z9|CC180_HUMAN Coiled-coil domain-containing protein 180 OS=Homo sapiens OX=9606 GN=CCDC180 PE=2 SV=3</t>
  </si>
  <si>
    <t>1657;1701</t>
  </si>
  <si>
    <t>LDVVTPESFTQLSRVGK</t>
  </si>
  <si>
    <t>36;233</t>
  </si>
  <si>
    <t>1194;1196</t>
  </si>
  <si>
    <t>A0A6I8PRS5;Q8N954</t>
  </si>
  <si>
    <t>G patch domain-containing protein 11</t>
  </si>
  <si>
    <t>GPATCH11</t>
  </si>
  <si>
    <t>tr|A0A6I8PRS5|A0A6I8PRS5_HUMAN G patch domain-containing protein 11 OS=Homo sapiens OX=9606 GN=GPATCH11 PE=1 SV=1;sp|Q8N954|GPT11_HUMAN G patch domain-containing protein 11 OS=Homo sapiens OX=9606 GN=GPATCH11 PE=1 SV=4</t>
  </si>
  <si>
    <t>263;285</t>
  </si>
  <si>
    <t>SGQALGKSGGGIVEPIPLNIKTGK</t>
  </si>
  <si>
    <t>A0A6Q8KRG2;A0A8I5KNZ1;B7ZC06;A0A8I5KZ68;A0A8J9BZL8;Q08379</t>
  </si>
  <si>
    <t>2;1;1;1;1;1</t>
  </si>
  <si>
    <t>Golgin subfamily A member 2</t>
  </si>
  <si>
    <t>GOLGA2</t>
  </si>
  <si>
    <t>tr|A0A6Q8KRG2|A0A6Q8KRG2_HUMAN Golgin subfamily A member 2 OS=Homo sapiens OX=9606 GN=GOLGA2 PE=1 SV=1;tr|A0A8I5KNZ1|A0A8I5KNZ1_HUMAN Golgin A2 OS=Homo sapiens OX=9606 GN=GOLGA2 PE=1 SV=1;tr|B7ZC06|B7ZC06_HUMAN Golgin A2 OS=Homo sapiens OX=9606 GN=GOLGA2 P</t>
  </si>
  <si>
    <t>990;975;997;1002;1029;1002</t>
  </si>
  <si>
    <t>MSEETRQSKLAAAK;QQNQEITDQLEEEKK</t>
  </si>
  <si>
    <t>428;516</t>
  </si>
  <si>
    <t>445;533</t>
  </si>
  <si>
    <t>2413;2576</t>
  </si>
  <si>
    <t>3888;4065</t>
  </si>
  <si>
    <t>A0A6Q8PFF0;A0A6Q8PHN9;A0A6Q8PGX1;A0A6Q8PGP9;A0A6Q8PF72;J3KQU2;A0AA75I522;Q05C16</t>
  </si>
  <si>
    <t>Leucine-rich repeat-containing protein 63</t>
  </si>
  <si>
    <t>LRRC63</t>
  </si>
  <si>
    <t>tr|A0A6Q8PFF0|A0A6Q8PFF0_HUMAN Leucine rich repeat containing 63 OS=Homo sapiens OX=9606 GN=LRRC63 PE=1 SV=1;tr|A0A6Q8PHN9|A0A6Q8PHN9_HUMAN Leucine rich repeat containing 63 OS=Homo sapiens OX=9606 GN=LRRC63 PE=1 SV=1;tr|A0A6Q8PGX1|A0A6Q8PGX1_HUMAN Leucine</t>
  </si>
  <si>
    <t>376;378;421;437;447;455;506;587</t>
  </si>
  <si>
    <t>VTAISSPQKSTK</t>
  </si>
  <si>
    <t>211;212</t>
  </si>
  <si>
    <t>87;88</t>
  </si>
  <si>
    <t>A0A6Q8PFK8;A0A6Q8PGK1;P04792;A0A6Q8PHJ6;A0A6Q8PFE7;A0A6Q8PF43;A0A6Q8PHA6;A0A6Q8PH65;A0A6Q8PGY2;C9J3N8</t>
  </si>
  <si>
    <t>A0A6Q8PFK8;A0A6Q8PGK1;P04792;A0A6Q8PHJ6;A0A6Q8PFE7;A0A6Q8PF43;A0A6Q8PHA6;A0A6Q8PH65;A0A6Q8PGY2</t>
  </si>
  <si>
    <t>8;8;8;7;6;6;6;6;6;1</t>
  </si>
  <si>
    <t>Heat shock protein beta-1</t>
  </si>
  <si>
    <t>HSPB1</t>
  </si>
  <si>
    <t>tr|A0A6Q8PFK8|A0A6Q8PFK8_HUMAN Heat shock protein family B (small) member 1 OS=Homo sapiens OX=9606 GN=HSPB1 PE=1 SV=1;tr|A0A6Q8PGK1|A0A6Q8PGK1_HUMAN Heat shock protein beta-1 OS=Homo sapiens OX=9606 GN=HSPB1 PE=1 SV=1;sp|P04792|HSPB1_HUMAN Heat shock prot</t>
  </si>
  <si>
    <t>198;215;205;143;122;141;157;162;174;37</t>
  </si>
  <si>
    <t>GPSWDPFR;LATQSNEITIPVTFESR;LFDQAFGLPR;LPEEWSQWLGGSSWPGYVRPLPPAAIESPAVAAPAYSR;PLPPAAIESPAVAAPAYSR;QDEHGYISR;QLSSGVSEIR;VSLDVNHFAPDELTVK</t>
  </si>
  <si>
    <t>193;318;333;360;476;492;511;702</t>
  </si>
  <si>
    <t>True;True;True;True;True;True;True;True</t>
  </si>
  <si>
    <t>200;333;348;376;493;509;528;724</t>
  </si>
  <si>
    <t>529;1485;1486;1487;1488;1489;1508;1509;1510;1511;1927;2507;2508;2509;2510;2511;2512;2513;2514;2537;2570;3939;3940;3941;3942;3943;3944;3945;3946</t>
  </si>
  <si>
    <t>589;2140;2141;2142;2143;2144;2164;2165;2166;2167;3016;3994;3995;3996;3997;3998;3999;4000;4001;4026;4059;5940;5941;5942;5943;5944;5945;5946;5947</t>
  </si>
  <si>
    <t>589;2142;2167;3016;3997;4026;4059;5947</t>
  </si>
  <si>
    <t>A0A6Q8PFM0;F5GWT4;Q9H4A3-4;Q9H4A3-2;Q9H4A3;Q9H4A3-5;Q9H4A3-6;Q9H4A3-7</t>
  </si>
  <si>
    <t>non-specific serine/threonine protein kinase;Serine/threonine-protein kinase WNK1</t>
  </si>
  <si>
    <t>WNK1</t>
  </si>
  <si>
    <t>tr|A0A6Q8PFM0|A0A6Q8PFM0_HUMAN WNK lysine deficient protein kinase 1 (Fragment) OS=Homo sapiens OX=9606 GN=WNK1 PE=1 SV=1;tr|F5GWT4|F5GWT4_HUMAN non-specific serine/threonine protein kinase OS=Homo sapiens OX=9606 GN=WNK1 PE=1 SV=1;sp|Q9H4A3-4|WNK1_HUMAN I</t>
  </si>
  <si>
    <t>1531;2134;1975;2135;2382;2634;2642;2833</t>
  </si>
  <si>
    <t>APVLPVGTELPAGTLPSEQLPPFPGPSLTQSQQPLEDLDAQLR</t>
  </si>
  <si>
    <t>A0A7I2V378;E9PCS6;A0A7I2V5T9;C9J296;E7EPA6;A0A7I2V2R2;A0A7I2V2J0;A0A7I2V5R0;A0A7I2V682;A0A7I2V2T9;A0A7I2V5X5;A0A7I2V4J9;P07942</t>
  </si>
  <si>
    <t>1;1;1;1;1;1;1;1;1;1;1;1;1</t>
  </si>
  <si>
    <t>Laminin subunit beta-1</t>
  </si>
  <si>
    <t>LAMB1</t>
  </si>
  <si>
    <t>tr|A0A7I2V378|A0A7I2V378_HUMAN Laminin subunit beta 1 OS=Homo sapiens OX=9606 GN=LAMB1 PE=1 SV=1;tr|E9PCS6|E9PCS6_HUMAN Laminin subunit beta 1 (Fragment) OS=Homo sapiens OX=9606 GN=LAMB1 PE=1 SV=2;tr|A0A7I2V5T9|A0A7I2V5T9_HUMAN Laminin subunit beta 1 OS=Ho</t>
  </si>
  <si>
    <t>75;102;473;705;850;982;1132;1188;1340;1399;1675;1682;1786</t>
  </si>
  <si>
    <t>LSVTSTCGLHK</t>
  </si>
  <si>
    <t>2148;2149;2150;2151;2152</t>
  </si>
  <si>
    <t>3621;3622;3623;3624;3625</t>
  </si>
  <si>
    <t>-1;-1;-1;-1;-1;-1;-1;-1;-1;-1;-1;-1;-1</t>
  </si>
  <si>
    <t>;;;;;;;;;;;;</t>
  </si>
  <si>
    <t>E9PJY4;E9PPD4;E9PP11;A0A7I2V604;E9PPZ2;A0A8V8TQ95;A0A7I2V389;E9PLK3;A0A7I2V3W8;A6NEC2-3;A6NEC2;P55786-2;P55786</t>
  </si>
  <si>
    <t>Aminopeptidase;Puromycin-sensitive aminopeptidase-like protein;Puromycin-sensitive aminopeptidase</t>
  </si>
  <si>
    <t>NPEPPS;NPEPPSL1</t>
  </si>
  <si>
    <t>tr|E9PJY4|E9PJY4_HUMAN Aminopeptidase puromycin sensitive (Fragment) OS=Homo sapiens OX=9606 GN=NPEPPS PE=1 SV=2;tr|E9PPD4|E9PPD4_HUMAN Aminopeptidase puromycin sensitive OS=Homo sapiens OX=9606 GN=NPEPPS PE=1 SV=1;tr|E9PP11|E9PP11_HUMAN Aminopeptidase pur</t>
  </si>
  <si>
    <t>141;163;201;295;478;722;885;915;924;163;478;839;919</t>
  </si>
  <si>
    <t>VTLSFPSTLQTGTGTLK</t>
  </si>
  <si>
    <t>32;33;34</t>
  </si>
  <si>
    <t>236;237</t>
  </si>
  <si>
    <t>101;112;114</t>
  </si>
  <si>
    <t>112;114</t>
  </si>
  <si>
    <t>A0A7I2V3C7</t>
  </si>
  <si>
    <t>HNRNPA1</t>
  </si>
  <si>
    <t>tr|A0A7I2V3C7|A0A7I2V3C7_HUMAN Heterogeneous nuclear ribonucleoprotein A1 (Fragment) OS=Homo sapiens OX=9606 GN=HNRNPA1 PE=1 SV=1</t>
  </si>
  <si>
    <t>MSKSEVMRDPNTK</t>
  </si>
  <si>
    <t>35;213</t>
  </si>
  <si>
    <t>2;12</t>
  </si>
  <si>
    <t>A0A7I2V5A1;A0A7I2V3U0;A0A7I2V614;A0A7I2V586;A0A7I2V5T4;A0A7I2V3F1;A2A274;Q99798;A0A7I2V4I8;A0A7I2V5W7;A0A7I2V3C8;A0A7I2V6A6;A0A7I2V538;A0A7I2V3U7</t>
  </si>
  <si>
    <t>A0A7I2V5A1;A0A7I2V3U0;A0A7I2V614;A0A7I2V586;A0A7I2V5T4;A0A7I2V3F1;A2A274;Q99798;A0A7I2V4I8;A0A7I2V5W7;A0A7I2V3C8;A0A7I2V6A6;A0A7I2V538</t>
  </si>
  <si>
    <t>3;3;3;3;3;3;3;3;2;2;2;2;2;1</t>
  </si>
  <si>
    <t>Aconitate hydratase, mitochondrial</t>
  </si>
  <si>
    <t>ACO2</t>
  </si>
  <si>
    <t>tr|A0A7I2V5A1|A0A7I2V5A1_HUMAN Aconitate hydratase, mitochondrial OS=Homo sapiens OX=9606 GN=ACO2 PE=1 SV=1;tr|A0A7I2V3U0|A0A7I2V3U0_HUMAN Aconitate hydratase, mitochondrial OS=Homo sapiens OX=9606 GN=ACO2 PE=1 SV=1;tr|A0A7I2V614|A0A7I2V614_HUMAN Aconitate</t>
  </si>
  <si>
    <t>716;725;731;747;775;788;805;780;288;324;324;422;487;160</t>
  </si>
  <si>
    <t>DINQEVYNFLATAGAK;NDANPETHAFVTSPEIVTALAIAGTLK;VAMQDATAQMAMLQFISSGLSK</t>
  </si>
  <si>
    <t>69;436;658</t>
  </si>
  <si>
    <t>69;453;678</t>
  </si>
  <si>
    <t>170;2434;2837</t>
  </si>
  <si>
    <t>190;3919;4335</t>
  </si>
  <si>
    <t>A0A7I2YQW9;Q96GS6;Q96GS6-2</t>
  </si>
  <si>
    <t>Alpha/beta hydrolase domain-containing protein 17A</t>
  </si>
  <si>
    <t>ABHD17A</t>
  </si>
  <si>
    <t>tr|A0A7I2YQW9|A0A7I2YQW9_HUMAN Abhydrolase domain containing 17A, depalmitoylase OS=Homo sapiens OX=9606 GN=ABHD17A PE=1 SV=1;sp|Q96GS6|AB17A_HUMAN Alpha/beta hydrolase domain-containing protein 17A OS=Homo sapiens OX=9606 GN=ABHD17A PE=1 SV=1;sp|Q96GS6-2|</t>
  </si>
  <si>
    <t>301;310;361</t>
  </si>
  <si>
    <t>RFISQELPSQR</t>
  </si>
  <si>
    <t>A0A7P0MNE9;P35030-5;P35030-3;P35030-2;P35030-4;P35030</t>
  </si>
  <si>
    <t>Trypsin-3</t>
  </si>
  <si>
    <t>PRSS3</t>
  </si>
  <si>
    <t>tr|A0A7P0MNE9|A0A7P0MNE9_HUMAN Serine protease 3 OS=Homo sapiens OX=9606 GN=PRSS3 PE=1 SV=1;sp|P35030-5|TRY3_HUMAN Isoform 5 of Trypsin-3 OS=Homo sapiens OX=9606 GN=PRSS3;sp|P35030-3|TRY3_HUMAN Isoform 3 of Trypsin-3 OS=Homo sapiens OX=9606 GN=PRSS3;sp|P35</t>
  </si>
  <si>
    <t>259;240;247;260;261;304</t>
  </si>
  <si>
    <t>VLEGNEQFINAAK</t>
  </si>
  <si>
    <t>3883;3884;3885;3886;3887;3888;3889</t>
  </si>
  <si>
    <t>5879;5880;5881;5882;5883;5884;5885</t>
  </si>
  <si>
    <t>H0YJ69;G3V2B5;G3V506;A0A7P0T811;O15033-2;O15033</t>
  </si>
  <si>
    <t>HECT-type E3 ubiquitin transferase;Apoptosis-resistant E3 ubiquitin protein ligase 1</t>
  </si>
  <si>
    <t>AREL1</t>
  </si>
  <si>
    <t>tr|H0YJ69|H0YJ69_HUMAN Apoptosis resistant E3 ubiquitin protein ligase 1 (Fragment) OS=Homo sapiens OX=9606 GN=AREL1 PE=1 SV=1;tr|G3V2B5|G3V2B5_HUMAN Apoptosis resistant E3 ubiquitin protein ligase 1 OS=Homo sapiens OX=9606 GN=AREL1 PE=1 SV=1;tr|G3V506|G3V</t>
  </si>
  <si>
    <t>119;504;631;813;789;823</t>
  </si>
  <si>
    <t>QFSVKEFYLK</t>
  </si>
  <si>
    <t>A0A7P0T8Q9</t>
  </si>
  <si>
    <t>HYCC1</t>
  </si>
  <si>
    <t>tr|A0A7P0T8Q9|A0A7P0T8Q9_HUMAN Hyccin PI4KA lipid kinase complex subunit 1 OS=Homo sapiens OX=9606 GN=HYCC1 PE=1 SV=1</t>
  </si>
  <si>
    <t>DKSSLVSSLYKVIQEPQR</t>
  </si>
  <si>
    <t>40;357</t>
  </si>
  <si>
    <t>36;42</t>
  </si>
  <si>
    <t>H7C3N8;A0A8I5KWC0;A0A8J8Z0T9;A0A7P0T938;Q2LD37-5;Q2LD37-6;Q2LD37-7;Q2LD37</t>
  </si>
  <si>
    <t>Bridge-like lipid transfer protein family member 1</t>
  </si>
  <si>
    <t>BLTP1</t>
  </si>
  <si>
    <t>tr|H7C3N8|H7C3N8_HUMAN Bridge-like lipid transfer protein family member 1 (Fragment) OS=Homo sapiens OX=9606 GN=BLTP1 PE=1 SV=1;tr|A0A8I5KWC0|A0A8I5KWC0_HUMAN Bridge-like lipid transfer protein family member 1 OS=Homo sapiens OX=9606 GN=BLTP1 PE=1 SV=1;tr|</t>
  </si>
  <si>
    <t>164;4182;4890;5093;984;3680;4251;5005</t>
  </si>
  <si>
    <t>ETMLQLILSPLNVFVSDNYQQR</t>
  </si>
  <si>
    <t>A0A7P0T994;Q9NZ56</t>
  </si>
  <si>
    <t>Formin-2</t>
  </si>
  <si>
    <t>FMN2</t>
  </si>
  <si>
    <t>tr|A0A7P0T994|A0A7P0T994_HUMAN Formin 2 (Fragment) OS=Homo sapiens OX=9606 GN=FMN2 PE=1 SV=1;sp|Q9NZ56|FMN2_HUMAN Formin-2 OS=Homo sapiens OX=9606 GN=FMN2 PE=1 SV=4</t>
  </si>
  <si>
    <t>479;1722</t>
  </si>
  <si>
    <t>KPISDTISKTK</t>
  </si>
  <si>
    <t>239;240</t>
  </si>
  <si>
    <t>104;108</t>
  </si>
  <si>
    <t>A0A7P0TA58;Q15375-2;Q15375-4;Q15375</t>
  </si>
  <si>
    <t>receptor protein-tyrosine kinase;Ephrin type-A receptor 7</t>
  </si>
  <si>
    <t>EPHA7</t>
  </si>
  <si>
    <t>tr|A0A7P0TA58|A0A7P0TA58_HUMAN receptor protein-tyrosine kinase OS=Homo sapiens OX=9606 GN=EPHA7 PE=1 SV=1;sp|Q15375-2|EPHA7_HUMAN Isoform 2 of Ephrin type-A receptor 7 OS=Homo sapiens OX=9606 GN=EPHA7;sp|Q15375-4|EPHA7_HUMAN Isoform 4 of Ephrin type-A rec</t>
  </si>
  <si>
    <t>922;993;994;998</t>
  </si>
  <si>
    <t>MERYKDNFTAAGYNSLESVAR</t>
  </si>
  <si>
    <t>2363;2364</t>
  </si>
  <si>
    <t>3837;3838;3839</t>
  </si>
  <si>
    <t>A0A7P0TAI0;A0A7P0TB36;P11021</t>
  </si>
  <si>
    <t>78 kDa glucose-regulated protein;Endoplasmic reticulum chaperone BiP</t>
  </si>
  <si>
    <t>HSPA5</t>
  </si>
  <si>
    <t xml:space="preserve">tr|A0A7P0TAI0|A0A7P0TAI0_HUMAN 78 kDa glucose-regulated protein OS=Homo sapiens OX=9606 GN=HSPA5 PE=1 SV=1;tr|A0A7P0TB36|A0A7P0TB36_HUMAN 78 kDa glucose-regulated protein OS=Homo sapiens OX=9606 GN=HSPA5 PE=1 SV=1;sp|P11021|BIP_HUMAN Endoplasmic reticulum </t>
  </si>
  <si>
    <t>616;623;654</t>
  </si>
  <si>
    <t>SQIFSTASDNQPTVTIK</t>
  </si>
  <si>
    <t>A0A7P0Z4R7;A0A7P0Z491;Q8IZT6-2;Q8IZT6</t>
  </si>
  <si>
    <t>Abnormal spindle-like microcephaly-associated protein</t>
  </si>
  <si>
    <t>ASPM</t>
  </si>
  <si>
    <t>tr|A0A7P0Z4R7|A0A7P0Z4R7_HUMAN Assembly factor for spindle microtubules OS=Homo sapiens OX=9606 GN=ASPM PE=1 SV=1;tr|A0A7P0Z491|A0A7P0Z491_HUMAN Assembly factor for spindle microtubules OS=Homo sapiens OX=9606 GN=ASPM PE=1 SV=1;sp|Q8IZT6-2|ASPM_HUMAN Isofo</t>
  </si>
  <si>
    <t>3469;3551;1892;3477</t>
  </si>
  <si>
    <t>QKKNSSISIPFIPETPVR</t>
  </si>
  <si>
    <t>217;218;219</t>
  </si>
  <si>
    <t>41;42;43;241</t>
  </si>
  <si>
    <t>3417;3418;3420</t>
  </si>
  <si>
    <t>3417;3418;3420;3427</t>
  </si>
  <si>
    <t>K7ESC8;K7ERT0;K7ESF1;K7EL11;A0A7P0Z4L8;Q5FVE4</t>
  </si>
  <si>
    <t>long-chain-fatty-acid--CoA ligase;Long-chain-fatty-acid--CoA ligase ACSBG2</t>
  </si>
  <si>
    <t>ACSBG2</t>
  </si>
  <si>
    <t>tr|K7ESC8|K7ESC8_HUMAN Acyl-CoA synthetase bubblegum family member 2 (Fragment) OS=Homo sapiens OX=9606 GN=ACSBG2 PE=1 SV=1;tr|K7ERT0|K7ERT0_HUMAN long-chain-fatty-acid--CoA ligase (Fragment) OS=Homo sapiens OX=9606 GN=ACSBG2 PE=1 SV=1;tr|K7ESF1|K7ESF1_HUM</t>
  </si>
  <si>
    <t>76;129;134;142;638;666</t>
  </si>
  <si>
    <t>MTGTPKTQEGAK</t>
  </si>
  <si>
    <t>A0A8V8TNX9;P14618;P14618-2;A0A804F729;A0A804F6T5;H3BTN5;P14618-3;A0A8V8TMM5;H3BQ34;B4DNK4;H3BUW1;H3BT25;H3BTJ2;H3BQZ3;H3BN34;H3BU13;P30613-2;P30613</t>
  </si>
  <si>
    <t>A0A8V8TNX9;P14618;P14618-2;A0A804F729;A0A804F6T5;H3BTN5;P14618-3;A0A8V8TMM5;H3BQ34;B4DNK4</t>
  </si>
  <si>
    <t>11;11;11;11;11;10;9;9;8;8;4;4;4;1;1;1;1;1</t>
  </si>
  <si>
    <t>Pyruvate kinase;Pyruvate kinase PKM</t>
  </si>
  <si>
    <t>PKM</t>
  </si>
  <si>
    <t>tr|A0A8V8TNX9|A0A8V8TNX9_HUMAN Pyruvate kinase OS=Homo sapiens OX=9606 GN=PKM PE=1 SV=1;sp|P14618|KPYM_HUMAN Pyruvate kinase PKM OS=Homo sapiens OX=9606 GN=PKM PE=1 SV=4;sp|P14618-2|KPYM_HUMAN Isoform M1 of Pyruvate kinase PKM OS=Homo sapiens OX=9606 GN=PK</t>
  </si>
  <si>
    <t>605;531;531;605;566;485;516;344;281;457;162;151;168;69;51;82;543;574</t>
  </si>
  <si>
    <t>DPVQEAWAEDVDLR;FGVEQDVDMVFASFIR;GADFLVTEVENGGSLGSK;GDLGIEIPAEK;GDYPLEAVR;GSGTAEVELK;GVNLPGAAVDLPAVSEK;IYVDDGLISLQVK;LDIDSPPITAR;LNFSHGTHEYHAETIK;TATESFASDPILYRPVAVALDTK</t>
  </si>
  <si>
    <t>82;145;163;172;173;199;208;283;319;356;607</t>
  </si>
  <si>
    <t>True;True;True;True;True;True;True;True;True;True;True</t>
  </si>
  <si>
    <t>82;150;151;170;179;180;208;217;297;334;372;624</t>
  </si>
  <si>
    <t>192;361;362;363;364;365;366;367;368;369;370;418;419;420;442;443;444;445;446;550;551;578;1373;1490;1914;1915;2733;2734;2735;2736;2737</t>
  </si>
  <si>
    <t>212;401;402;403;404;405;406;407;408;409;410;411;412;461;462;463;485;486;487;488;489;611;612;641;2017;2145;3003;3004;4223;4224;4225;4226;4227</t>
  </si>
  <si>
    <t>212;406;463;486;489;612;641;2017;2145;3003;4225</t>
  </si>
  <si>
    <t>H7C2P5;G3XAD3;A0A804HKS7;A0A804HL10;A0A804HKU0;A0A804HI04;F8WEZ8;A0A804HKP5;Q13002-3;Q13002-6;Q13002-7;Q13002-4;Q13002-2;Q13002-5;Q13002</t>
  </si>
  <si>
    <t>1;1;1;1;1;1;1;1;1;1;1;1;1;1;1</t>
  </si>
  <si>
    <t>Glutamate receptor;Glutamate receptor ionotropic, kainate 2</t>
  </si>
  <si>
    <t>GRIK2</t>
  </si>
  <si>
    <t>tr|H7C2P5|H7C2P5_HUMAN Glutamate ionotropic receptor kainate type subunit 2 OS=Homo sapiens OX=9606 GN=GRIK2 PE=1 SV=2;tr|G3XAD3|G3XAD3_HUMAN Glutamate ionotropic receptor kainate type subunit 2 OS=Homo sapiens OX=9606 GN=GRIK2 PE=1 SV=1;tr|A0A804HKS7|A0A8</t>
  </si>
  <si>
    <t>310;353;449;511;572;649;870;908;584;682;687;832;869;892;908</t>
  </si>
  <si>
    <t>YSGVNMTGFRILNTENTQVSSIIEK</t>
  </si>
  <si>
    <t>220;221;222</t>
  </si>
  <si>
    <t>44;45</t>
  </si>
  <si>
    <t>272;290;291</t>
  </si>
  <si>
    <t>290;291</t>
  </si>
  <si>
    <t>-1;-1;-1;-1;-1;-1;-1;-1;-1;-1;-1;-1;-1;-1;-1</t>
  </si>
  <si>
    <t>;;;;;;;;;;;;;;</t>
  </si>
  <si>
    <t>A0A804HIW5;A0A804HKW5;Q9H6L5</t>
  </si>
  <si>
    <t>Reticulophagy regulator 1</t>
  </si>
  <si>
    <t>RETREG1</t>
  </si>
  <si>
    <t>tr|A0A804HIW5|A0A804HIW5_HUMAN Reticulophagy regulator 1 OS=Homo sapiens OX=9606 GN=RETREG1 PE=1 SV=1;tr|A0A804HKW5|A0A804HKW5_HUMAN Reticulophagy regulator 1 OS=Homo sapiens OX=9606 GN=RETREG1 PE=1 SV=1;sp|Q9H6L5|RETR1_HUMAN Reticulophagy regulator 1 OS=H</t>
  </si>
  <si>
    <t>226;496;497</t>
  </si>
  <si>
    <t>SLSESWEVINSKPDERPR</t>
  </si>
  <si>
    <t>223;224;225</t>
  </si>
  <si>
    <t>149;151;153</t>
  </si>
  <si>
    <t>H0Y948;Q5TIG5;A8MQ02;J3KN01;A0A804HJ20;H0Y8U8;P55196-2;P55196-6;P55196-3;P55196-1;P55196;P55196-5</t>
  </si>
  <si>
    <t>1;1;1;1;1;1;1;1;1;1;1;1</t>
  </si>
  <si>
    <t>Afadin</t>
  </si>
  <si>
    <t>AFDN</t>
  </si>
  <si>
    <t>tr|H0Y948|H0Y948_HUMAN Afadin, adherens junction formation factor (Fragment) OS=Homo sapiens OX=9606 GN=AFDN PE=1 SV=2;tr|Q5TIG5|Q5TIG5_HUMAN Afadin, adherens junction formation factor OS=Homo sapiens OX=9606 GN=AFDN PE=1 SV=1;tr|A8MQ02|A8MQ02_HUMAN Afadin</t>
  </si>
  <si>
    <t>902;1665;1781;1816;1831;1890;1612;1651;1743;1816;1824;1834</t>
  </si>
  <si>
    <t>TSSVVTLEVAK</t>
  </si>
  <si>
    <t>46;47;243</t>
  </si>
  <si>
    <t>86;87;88</t>
  </si>
  <si>
    <t>-1;-1;-1;-1;-1;-1;-1;-1;-1;-1;-1;-1</t>
  </si>
  <si>
    <t>;;;;;;;;;;;</t>
  </si>
  <si>
    <t>B5MEG9;P27816-4;A0A804HKE7;E7EVA0</t>
  </si>
  <si>
    <t>Microtubule-associated protein</t>
  </si>
  <si>
    <t>MAP4</t>
  </si>
  <si>
    <t>tr|B5MEG9|B5MEG9_HUMAN Microtubule associated protein 4 (Fragment) OS=Homo sapiens OX=9606 GN=MAP4 PE=1 SV=9;sp|P27816-4|MAP4_HUMAN Isoform 4 of Microtubule-associated protein 4 OS=Homo sapiens OX=9606 GN=MAP4;tr|A0A804HKE7|A0A804HKE7_HUMAN Microtubule-ass</t>
  </si>
  <si>
    <t>760;872;2296;2297</t>
  </si>
  <si>
    <t>GSDSLNKKVDLTLLSPK</t>
  </si>
  <si>
    <t>545;546</t>
  </si>
  <si>
    <t>605;606</t>
  </si>
  <si>
    <t>37;226;227</t>
  </si>
  <si>
    <t>307;315;318</t>
  </si>
  <si>
    <t>A0A8C8KBL6;P23229-4;P23229-2;P23229-5;P23229-3;P23229-9;P23229-6;P23229</t>
  </si>
  <si>
    <t>Integrin alpha-6;Integrin alpha-6 heavy chain;Integrin alpha-6 light chain;Processed integrin alpha-6</t>
  </si>
  <si>
    <t>ITGA6</t>
  </si>
  <si>
    <t xml:space="preserve">tr|A0A8C8KBL6|A0A8C8KBL6_HUMAN Integrin subunit alpha 6 OS=Homo sapiens OX=9606 GN=ITGA6 PE=1 SV=1;sp|P23229-4|ITA6_HUMAN Isoform Alpha-6X2A of Integrin alpha-6 OS=Homo sapiens OX=9606 GN=ITGA6;sp|P23229-2|ITA6_HUMAN Isoform Alpha-6X1A of Integrin alpha-6 </t>
  </si>
  <si>
    <t>1058;1068;1073;1086;1091;1097;1112;1130</t>
  </si>
  <si>
    <t>MAAAGQLCLLYLSAGLLSR</t>
  </si>
  <si>
    <t>2196;2197</t>
  </si>
  <si>
    <t>3670;3671</t>
  </si>
  <si>
    <t>A0A8C8KL71;Q6PIF6-2;Q6PIF6</t>
  </si>
  <si>
    <t>Unconventional myosin-VIIb</t>
  </si>
  <si>
    <t>MYO7B</t>
  </si>
  <si>
    <t xml:space="preserve">tr|A0A8C8KL71|A0A8C8KL71_HUMAN Myosin VIIB OS=Homo sapiens OX=9606 GN=MYO7B PE=1 SV=1;sp|Q6PIF6-2|MYO7B_HUMAN Isoform 2 of Unconventional myosin-VIIb OS=Homo sapiens OX=9606 GN=MYO7B;sp|Q6PIF6|MYO7B_HUMAN Unconventional myosin-VIIb OS=Homo sapiens OX=9606 </t>
  </si>
  <si>
    <t>2142;1957;2116</t>
  </si>
  <si>
    <t>IYTYTGSILVAVNPFQVLPLYTLEQVQLYYSR</t>
  </si>
  <si>
    <t>1371;1372</t>
  </si>
  <si>
    <t>2014;2015;2016</t>
  </si>
  <si>
    <t>H0Y9Q2;A0A8I5QL12;A0A8I5KWK4;A0A8I5KP73;A0A8I5KX14;A0A8I5KYX1;A0A8I5KT04;A0A8I5KYT5;A0A8I5KTT9;A0A8I5KSG5;A0A8I5KYB6;A0A8I5KTI2;A0A8I5KSN5;A0A8I5KPB4;A0A8I5KW25;A0A8I5KUY3;A0A8I5QKY6;A0A8I5KS91;A0A8I5KNX7;A0A8I5QJE0;A0A8I5KXC8;A0A8I5KUU2;Q9HBG6;Q9HBG6-6;Q9HBG6-8;Q9HBG6-3;Q9HBG6-4;Q9HBG6-10;Q9HBG6-7;Q9HBG6-11;Q9HBG6-5</t>
  </si>
  <si>
    <t>1;1;1;1;1;1;1;1;1;1;1;1;1;1;1;1;1;1;1;1;1;1;1;1;1;1;1;1;1;1;1</t>
  </si>
  <si>
    <t>Intraflagellar transport protein 122 homolog</t>
  </si>
  <si>
    <t>IFT122</t>
  </si>
  <si>
    <t>tr|H0Y9Q2|H0Y9Q2_HUMAN Intraflagellar transport 122 (Fragment) OS=Homo sapiens OX=9606 GN=IFT122 PE=1 SV=2;tr|A0A8I5QL12|A0A8I5QL12_HUMAN Intraflagellar transport protein 122 homolog OS=Homo sapiens OX=9606 GN=IFT122 PE=1 SV=1;tr|A0A8I5KWK4|A0A8I5KWK4_HUMA</t>
  </si>
  <si>
    <t>335;1010;1183;1233;1145;1133;1130;1105;621;1242;1206;1018;1265;977;976;953;952;893;880;864;622;1189;1241;1234;1091;1182;1131;1082;1032;993;1292</t>
  </si>
  <si>
    <t>YLELISSIEERK</t>
  </si>
  <si>
    <t>4021;4022;4023;4024</t>
  </si>
  <si>
    <t>6023;6024;6025;6026</t>
  </si>
  <si>
    <t>229;230</t>
  </si>
  <si>
    <t>49;50</t>
  </si>
  <si>
    <t>137;138</t>
  </si>
  <si>
    <t>-1;-1;-1;-1;-1;-1;-1;-1;-1;-1;-1;-1;-1;-1;-1;-1;-1;-1;-1;-1;-1;-1;-1;-1;-1;-1;-1;-1;-1;-1;-1</t>
  </si>
  <si>
    <t>;;;;;;;;;;;;;;;;;;;;;;;;;;;;;;</t>
  </si>
  <si>
    <t>A0A8I5KPX4;A0A8I5KQK8;A0A8I5KVZ5;A0A8I5KPZ4;A0A8I5KXM9;A0A8I5KS32;A0A8I5QJX6;A0A8I5KQV7;H0UI22;A0A8I5KPZ0;H0Y450;A0A8I5KWC6;A0A8I5KP51;Q5T160</t>
  </si>
  <si>
    <t>1;1;1;1;1;1;1;1;1;1;1;1;1;1</t>
  </si>
  <si>
    <t>arginine--tRNA ligase;Probable arginine--tRNA ligase, mitochondrial</t>
  </si>
  <si>
    <t>RARS2</t>
  </si>
  <si>
    <t>tr|A0A8I5KPX4|A0A8I5KPX4_HUMAN Arginyl-tRNA synthetase 2, mitochondrial OS=Homo sapiens OX=9606 GN=RARS2 PE=1 SV=1;tr|A0A8I5KQK8|A0A8I5KQK8_HUMAN arginine--tRNA ligase OS=Homo sapiens OX=9606 GN=RARS2 PE=1 SV=1;tr|A0A8I5KVZ5|A0A8I5KVZ5_HUMAN arginine--tRNA</t>
  </si>
  <si>
    <t>189;219;257;265;275;327;336;384;403;413;441;588;608;578</t>
  </si>
  <si>
    <t>MLQNMASIK</t>
  </si>
  <si>
    <t>H0YDN1;A0A8I5KSD5;A0A8I5KUE3;A0A8I5KYZ1;E9PMV1;Q15149-7;Q15149-8;Q15149-9;Q15149-5;Q15149-4;Q15149-6;Q15149-3;Q15149-2;Q15149</t>
  </si>
  <si>
    <t>Plectin</t>
  </si>
  <si>
    <t>PLEC</t>
  </si>
  <si>
    <t>tr|H0YDN1|H0YDN1_HUMAN Plectin OS=Homo sapiens OX=9606 GN=PLEC PE=1 SV=9;tr|A0A8I5KSD5|A0A8I5KSD5_HUMAN Plectin OS=Homo sapiens OX=9606 GN=PLEC PE=1 SV=1;tr|A0A8I5KUE3|A0A8I5KUE3_HUMAN Plectin OS=Homo sapiens OX=9606 GN=PLEC PE=1 SV=1;tr|A0A8I5KYZ1|A0A8I5K</t>
  </si>
  <si>
    <t>3447;4453;4524;4564;4591;4515;4525;4533;4547;4547;4551;4570;4574;4684</t>
  </si>
  <si>
    <t>TVTIWEIINSEYFTAEQR</t>
  </si>
  <si>
    <t>38;39</t>
  </si>
  <si>
    <t>1821;1823</t>
  </si>
  <si>
    <t>A0A8I5KXQ8;A0A8I5KT68;A0A8I5QJ91;A0A8I5KXY4;A0A8I5QJS0;A0A8I5KXJ8;A0A8I5QKY1;P38435-2;P38435</t>
  </si>
  <si>
    <t>Vitamin K-dependent gamma-carboxylase</t>
  </si>
  <si>
    <t>GGCX</t>
  </si>
  <si>
    <t>tr|A0A8I5KXQ8|A0A8I5KXQ8_HUMAN Gamma-glutamyl carboxylase OS=Homo sapiens OX=9606 GN=GGCX PE=1 SV=1;tr|A0A8I5KT68|A0A8I5KT68_HUMAN Gamma-glutamyl carboxylase OS=Homo sapiens OX=9606 GN=GGCX PE=1 SV=1;tr|A0A8I5QJ91|A0A8I5QJ91_HUMAN Gamma-glutamyl carboxylas</t>
  </si>
  <si>
    <t>338;374;484;529;530;533;735;701;758</t>
  </si>
  <si>
    <t>SRGKSGQK</t>
  </si>
  <si>
    <t>A0A8I5KWQ5;B4DYI2</t>
  </si>
  <si>
    <t>Putative spermatogenesis-associated protein 31C2</t>
  </si>
  <si>
    <t>SPATA31C2</t>
  </si>
  <si>
    <t>tr|A0A8I5KWQ5|A0A8I5KWQ5_HUMAN SPATA31 subfamily C member 2 OS=Homo sapiens OX=9606 GN=SPATA31C2 PE=1 SV=1;sp|B4DYI2|S31C2_HUMAN Putative spermatogenesis-associated protein 31C2 OS=Homo sapiens OX=9606 GN=SPATA31C2 PE=5 SV=2</t>
  </si>
  <si>
    <t>1134;1134</t>
  </si>
  <si>
    <t>AHMSRKLGQTNEGLIPVSVR</t>
  </si>
  <si>
    <t>52;244</t>
  </si>
  <si>
    <t>587;595</t>
  </si>
  <si>
    <t>A0A8Q3SHZ3;O95613-2;O95613</t>
  </si>
  <si>
    <t>Pericentrin</t>
  </si>
  <si>
    <t>PCNT</t>
  </si>
  <si>
    <t>tr|A0A8Q3SHZ3|A0A8Q3SHZ3_HUMAN Pericentrin OS=Homo sapiens OX=9606 GN=PCNT PE=1 SV=1;sp|O95613-2|PCNT_HUMAN Isoform 2 of Pericentrin OS=Homo sapiens OX=9606 GN=PCNT;sp|O95613|PCNT_HUMAN Pericentrin OS=Homo sapiens OX=9606 GN=PCNT PE=1 SV=4</t>
  </si>
  <si>
    <t>3347;3139;3336</t>
  </si>
  <si>
    <t>DRSALLSQMK</t>
  </si>
  <si>
    <t>A0A8Q3SIB5;F8VNQ3;A0A8Q3SIA3;A0A8Q3SI97;G3V106;Q9NT68-2;Q9NT68</t>
  </si>
  <si>
    <t>Teneurin-2;Ten-2, soluble form;Ten-2 intracellular domain</t>
  </si>
  <si>
    <t>TENM2</t>
  </si>
  <si>
    <t>tr|A0A8Q3SIB5|A0A8Q3SIB5_HUMAN Teneurin transmembrane protein 2 OS=Homo sapiens OX=9606 GN=TENM2 PE=1 SV=1;tr|F8VNQ3|F8VNQ3_HUMAN Teneurin transmembrane protein 2 OS=Homo sapiens OX=9606 GN=TENM2 PE=1 SV=1;tr|A0A8Q3SIA3|A0A8Q3SIA3_HUMAN Teneurin transmembr</t>
  </si>
  <si>
    <t>2369;2535;2577;2613;2653;2637;2774</t>
  </si>
  <si>
    <t>VASVLNNAYYLDKMHYSIEGK</t>
  </si>
  <si>
    <t>H0YF26;A0A8Q3SID2;Q8N8B7;Q8N8B7-2</t>
  </si>
  <si>
    <t>Transcription elongation factor A N-terminal and central domain-containing protein</t>
  </si>
  <si>
    <t>TCEANC</t>
  </si>
  <si>
    <t>tr|H0YF26|H0YF26_HUMAN Transcription elongation factor A N-terminal and central domain containing (Fragment) OS=Homo sapiens OX=9606 GN=TCEANC PE=1 SV=1;tr|A0A8Q3SID2|A0A8Q3SID2_HUMAN Transcription elongation factor A N-terminal and central domain containi</t>
  </si>
  <si>
    <t>272;349;351;381</t>
  </si>
  <si>
    <t>YNCKVTVIDRGTLFLPSWVR</t>
  </si>
  <si>
    <t>A0A8Q3WKN6;A0A8Q3SIW6;Q9Y4B5</t>
  </si>
  <si>
    <t>Microtubule cross-linking factor 1</t>
  </si>
  <si>
    <t>MTCL1</t>
  </si>
  <si>
    <t>tr|A0A8Q3WKN6|A0A8Q3WKN6_HUMAN Microtubule crosslinking factor 1 OS=Homo sapiens OX=9606 GN=MTCL1 PE=1 SV=1;tr|A0A8Q3SIW6|A0A8Q3SIW6_HUMAN Microtubule crosslinking factor 1 OS=Homo sapiens OX=9606 GN=MTCL1 PE=1 SV=1;sp|Q9Y4B5|MTCL1_HUMAN Microtubule cross-</t>
  </si>
  <si>
    <t>2011;1970;1905</t>
  </si>
  <si>
    <t>SIPSGVSGGFAGPGVAEDVRGRSPPER</t>
  </si>
  <si>
    <t>233;234;235</t>
  </si>
  <si>
    <t>284;287;290</t>
  </si>
  <si>
    <t>A0A8Q3WKI2;A0A8Q3WK88;D6RH20;G5EA06;A0A8Q3WL16;A0A8Q3SHR4;A0A8Q3WKZ8;A0A8Q3WKF1;Q92552;Q92552-2</t>
  </si>
  <si>
    <t>2;2;1;1;1;1;1;1;1;1</t>
  </si>
  <si>
    <t>Small ribosomal subunit protein mS27</t>
  </si>
  <si>
    <t>MRPS27</t>
  </si>
  <si>
    <t>tr|A0A8Q3WKI2|A0A8Q3WKI2_HUMAN Mitochondrial ribosomal protein S27 OS=Homo sapiens OX=9606 GN=MRPS27 PE=1 SV=1;tr|A0A8Q3WK88|A0A8Q3WK88_HUMAN Mitochondrial ribosomal protein S27 OS=Homo sapiens OX=9606 GN=MRPS27 PE=1 SV=2;tr|D6RH20|D6RH20_HUMAN Mitochondri</t>
  </si>
  <si>
    <t>395;436;299;358;373;388;401;460;414;428</t>
  </si>
  <si>
    <t>HLVADPLSAPQLDVLGAVLK;LVEQLDIEETEQSK</t>
  </si>
  <si>
    <t>232;386</t>
  </si>
  <si>
    <t>241;402</t>
  </si>
  <si>
    <t>660;2179;2180;2181;2182</t>
  </si>
  <si>
    <t>733;3652;3653;3654;3655;3656</t>
  </si>
  <si>
    <t>733;3656</t>
  </si>
  <si>
    <t>C9JLD6;C9J9D3;C9JZ60;C9J372;C9J4Z9;C9JN77;C9JG84;O94875-11;A0A8Q3WKK4;C9JWC3</t>
  </si>
  <si>
    <t>SORBS2</t>
  </si>
  <si>
    <t xml:space="preserve">tr|C9JLD6|C9JLD6_HUMAN Sorbin and SH3 domain containing 2 (Fragment) OS=Homo sapiens OX=9606 GN=SORBS2 PE=1 SV=1;tr|C9J9D3|C9J9D3_HUMAN Sorbin and SH3 domain containing 2 (Fragment) OS=Homo sapiens OX=9606 GN=SORBS2 PE=1 SV=1;tr|C9JZ60|C9JZ60_HUMAN Sorbin </t>
  </si>
  <si>
    <t>15;75;87;96;107;113;118;1200;1300;1572</t>
  </si>
  <si>
    <t>MNTDSGGCARK</t>
  </si>
  <si>
    <t>41;236</t>
  </si>
  <si>
    <t>57;245</t>
  </si>
  <si>
    <t>3;5</t>
  </si>
  <si>
    <t>A0A8Q3WL24;Q15818</t>
  </si>
  <si>
    <t>Pentraxin family member;Neuronal pentraxin-1</t>
  </si>
  <si>
    <t>NPTX1</t>
  </si>
  <si>
    <t>tr|A0A8Q3WL24|A0A8Q3WL24_HUMAN Pentraxin family member OS=Homo sapiens OX=9606 GN=NPTX1 PE=1 SV=1;sp|Q15818|NPTX1_HUMAN Neuronal pentraxin-1 OS=Homo sapiens OX=9606 GN=NPTX1 PE=1 SV=2</t>
  </si>
  <si>
    <t>194;432</t>
  </si>
  <si>
    <t>ALSGNVIAWAESHIEIYGGATK</t>
  </si>
  <si>
    <t>A0A8V8TL71;H7C144;F5GXS2;O43707-2;O43707</t>
  </si>
  <si>
    <t>Alpha-actinin-4</t>
  </si>
  <si>
    <t>ACTN4</t>
  </si>
  <si>
    <t>tr|A0A8V8TL71|A0A8V8TL71_HUMAN Alpha-actinin-4 OS=Homo sapiens OX=9606 GN=ACTN4 PE=1 SV=1;tr|H7C144|H7C144_HUMAN Alpha-actinin-4 OS=Homo sapiens OX=9606 GN=ACTN4 PE=1 SV=2;tr|F5GXS2|F5GXS2_HUMAN Alpha-actinin-4 OS=Homo sapiens OX=9606 GN=ACTN4 PE=1 SV=3;sp</t>
  </si>
  <si>
    <t>864;906;911;692;911</t>
  </si>
  <si>
    <t>DYETATLSDIK</t>
  </si>
  <si>
    <t>58;246;247;360</t>
  </si>
  <si>
    <t>394;396;398;400</t>
  </si>
  <si>
    <t>A0A8V8TNU6;H0YLC9;A0A8V8TQ07;A0A8V8TQE2;B4DFJ1;Q9BSI4-2;Q9BSI4</t>
  </si>
  <si>
    <t>TERF1-interacting nuclear factor 2</t>
  </si>
  <si>
    <t>TINF2</t>
  </si>
  <si>
    <t>tr|A0A8V8TNU6|A0A8V8TNU6_HUMAN TERF1 interacting nuclear factor 2 OS=Homo sapiens OX=9606 GN=TINF2 PE=1 SV=1;tr|H0YLC9|H0YLC9_HUMAN TERF1 interacting nuclear factor 2 OS=Homo sapiens OX=9606 GN=TINF2 PE=1 SV=3;tr|A0A8V8TQ07|A0A8V8TQ07_HUMAN TERF1 interacti</t>
  </si>
  <si>
    <t>285;318;319;378;416;354;451</t>
  </si>
  <si>
    <t>NLGSPTQVISKPESK</t>
  </si>
  <si>
    <t>42;238;239</t>
  </si>
  <si>
    <t>226;228;236</t>
  </si>
  <si>
    <t>A0A8V8TR57</t>
  </si>
  <si>
    <t>MSL2</t>
  </si>
  <si>
    <t>tr|A0A8V8TR57|A0A8V8TR57_HUMAN MSL complex subunit 2 OS=Homo sapiens OX=9606 GN=MSL2 PE=1 SV=1</t>
  </si>
  <si>
    <t>MFHHSPHAWER</t>
  </si>
  <si>
    <t>I3L0J9;I3L3Z8;A0A994J6E8;A0A994J491;Q6P2Q9</t>
  </si>
  <si>
    <t>Pre-mRNA-processing-splicing factor 8</t>
  </si>
  <si>
    <t>PRPF8</t>
  </si>
  <si>
    <t>tr|I3L0J9|I3L0J9_HUMAN Pre-mRNA processing factor 8 (Fragment) OS=Homo sapiens OX=9606 GN=PRPF8 PE=1 SV=8;tr|I3L3Z8|I3L3Z8_HUMAN Pre-mRNA processing factor 8 OS=Homo sapiens OX=9606 GN=PRPF8 PE=1 SV=2;tr|A0A994J6E8|A0A994J6E8_HUMAN Pre-mRNA processing fact</t>
  </si>
  <si>
    <t>1012;2275;2286;2290;2335</t>
  </si>
  <si>
    <t>KYVNGSTYQRWQFTLPMMSTLYR</t>
  </si>
  <si>
    <t>S4R457;A0A994J795;A0A994J6T5;Q5T6W2;A0A994J6U9;A0A994J4E9;B4DUQ1;A0A994J782;A0A994J4U9;A0A994J4S7;P61978-3;P61978;P61978-2</t>
  </si>
  <si>
    <t>Heterogeneous nuclear ribonucleoprotein K</t>
  </si>
  <si>
    <t>HNRNPK</t>
  </si>
  <si>
    <t>tr|S4R457|S4R457_HUMAN Heterogeneous nuclear ribonucleoprotein K OS=Homo sapiens OX=9606 GN=HNRNPK PE=1 SV=1;tr|A0A994J795|A0A994J795_HUMAN Heterogeneous nuclear ribonucleoprotein K (Fragment) OS=Homo sapiens OX=9606 GN=HNRNPK PE=1 SV=1;tr|A0A994J6T5|A0A99</t>
  </si>
  <si>
    <t>77;106;359;379;434;435;439;453;458;459;440;463;464</t>
  </si>
  <si>
    <t>NTDEMVELRILLQSK</t>
  </si>
  <si>
    <t>44;241</t>
  </si>
  <si>
    <t>39;51</t>
  </si>
  <si>
    <t>A0A994J5B8;H0Y459;O75376-2;O75376;J3QKP0;E7EVK1;O75376-3</t>
  </si>
  <si>
    <t>2;2;2;2;1;1;1</t>
  </si>
  <si>
    <t>Nuclear receptor corepressor 1</t>
  </si>
  <si>
    <t>NCOR1</t>
  </si>
  <si>
    <t xml:space="preserve">tr|A0A994J5B8|A0A994J5B8_HUMAN Nuclear receptor corepressor 1 OS=Homo sapiens OX=9606 GN=NCOR1 PE=1 SV=1;tr|H0Y459|H0Y459_HUMAN Nuclear receptor corepressor 1 OS=Homo sapiens OX=9606 GN=NCOR1 PE=1 SV=2;sp|O75376-2|NCOR1_HUMAN Isoform 2 of Nuclear receptor </t>
  </si>
  <si>
    <t>2466;2514;2337;2440;217;1071;914</t>
  </si>
  <si>
    <t>RRHNLDNLLQQHK;SRGSRPGK</t>
  </si>
  <si>
    <t>540;591</t>
  </si>
  <si>
    <t>557;608</t>
  </si>
  <si>
    <t>2612;2709</t>
  </si>
  <si>
    <t>4101;4199</t>
  </si>
  <si>
    <t>A0A9L9PXU7;P49454</t>
  </si>
  <si>
    <t>Centromere protein F</t>
  </si>
  <si>
    <t>CENPF</t>
  </si>
  <si>
    <t>tr|A0A9L9PXU7|A0A9L9PXU7_HUMAN Centromere protein F OS=Homo sapiens OX=9606 GN=CENPF PE=1 SV=1;sp|P49454|CENPF_HUMAN Centromere protein F OS=Homo sapiens OX=9606 GN=CENPF PE=1 SV=3</t>
  </si>
  <si>
    <t>3055;3114</t>
  </si>
  <si>
    <t>LTSVTLEMESKLAAEK</t>
  </si>
  <si>
    <t>45;242;243</t>
  </si>
  <si>
    <t>1615;1617;1622</t>
  </si>
  <si>
    <t>E9PEM3;H7C357;H0Y6E6;A0A9L9PY84;Q92622-3;Q92622-2;Q92622</t>
  </si>
  <si>
    <t>Run domain Beclin-1-interacting and cysteine-rich domain-containing protein</t>
  </si>
  <si>
    <t>RUBCN</t>
  </si>
  <si>
    <t>tr|E9PEM3|E9PEM3_HUMAN Rubicon autophagy regulator OS=Homo sapiens OX=9606 GN=RUBCN PE=1 SV=1;tr|H7C357|H7C357_HUMAN Rubicon autophagy regulator (Fragment) OS=Homo sapiens OX=9606 GN=RUBCN PE=1 SV=1;tr|H0Y6E6|H0Y6E6_HUMAN Rubicon autophagy regulator (Fragm</t>
  </si>
  <si>
    <t>435;680;934;1011;921;927;972</t>
  </si>
  <si>
    <t>RSTSFPLSGPPRK</t>
  </si>
  <si>
    <t>46;244;245;246</t>
  </si>
  <si>
    <t>60;61;248</t>
  </si>
  <si>
    <t>246;247;248;252</t>
  </si>
  <si>
    <t>246;247;248</t>
  </si>
  <si>
    <t>A0AA34QVE6;F8W726;Q5VU79;Q14157-4;Q14157-1;Q14157-3;Q14157;Q14157-5;H0Y5H6;H7C2T8</t>
  </si>
  <si>
    <t>A0AA34QVE6;F8W726;Q5VU79;Q14157-4;Q14157-1;Q14157-3;Q14157;Q14157-5</t>
  </si>
  <si>
    <t>3;3;3;3;3;3;3;3;1;1</t>
  </si>
  <si>
    <t>Ubiquitin-associated protein 2-like</t>
  </si>
  <si>
    <t>UBAP2L</t>
  </si>
  <si>
    <t>tr|A0AA34QVE6|A0AA34QVE6_HUMAN Ubiquitin associated protein 2 like OS=Homo sapiens OX=9606 GN=UBAP2L PE=1 SV=1;tr|F8W726|F8W726_HUMAN Ubiquitin associated protein 2 like OS=Homo sapiens OX=9606 GN=UBAP2L PE=1 SV=2;tr|Q5VU79|Q5VU79_HUMAN Ubiquitin associate</t>
  </si>
  <si>
    <t>994;1079;1097;976;983;1068;1087;1104;383;399</t>
  </si>
  <si>
    <t>DGSLASNPYSGDLTK;QAFTPSSTMMEVFLQEK;SPAVATSTAAPPPPSSPLPSK</t>
  </si>
  <si>
    <t>65;489;580</t>
  </si>
  <si>
    <t>65;506;597</t>
  </si>
  <si>
    <t>164;2532;2693;2694</t>
  </si>
  <si>
    <t>184;4021;4183;4184</t>
  </si>
  <si>
    <t>184;4021;4184</t>
  </si>
  <si>
    <t>22;23</t>
  </si>
  <si>
    <t>441;442</t>
  </si>
  <si>
    <t>A6H8Y1-5</t>
  </si>
  <si>
    <t>sp|A6H8Y1-5|BDP1_HUMAN Isoform 5 of Transcription factor TFIIIB component B homolog OS=Homo sapiens OX=9606 GN=BDP1</t>
  </si>
  <si>
    <t>SFLNAFSEEINNSMIILSLSPTTFKNL</t>
  </si>
  <si>
    <t>A6NC57-2;A6NC57</t>
  </si>
  <si>
    <t>Ankyrin repeat domain-containing protein 62</t>
  </si>
  <si>
    <t>ANKRD62</t>
  </si>
  <si>
    <t>sp|A6NC57-2|ANR62_HUMAN Isoform 2 of Ankyrin repeat domain-containing protein 62 OS=Homo sapiens OX=9606 GN=ANKRD62;sp|A6NC57|ANR62_HUMAN Ankyrin repeat domain-containing protein 62 OS=Homo sapiens OX=9606 GN=ANKRD62 PE=2 SV=4</t>
  </si>
  <si>
    <t>639;917</t>
  </si>
  <si>
    <t>TQTEVKKQSK</t>
  </si>
  <si>
    <t>48;49</t>
  </si>
  <si>
    <t>240;242</t>
  </si>
  <si>
    <t>A6NEM2;P51610-2;P51610;P51610-4</t>
  </si>
  <si>
    <t>3;3;3;3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</si>
  <si>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</si>
  <si>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</si>
  <si>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tr|A6NEM2|A6NEM2_HUMAN Host cell factor C1 OS=Homo sapiens OX=9606 GN=HCFC1 PE=1 SV=2;sp|P51610-2|HCFC1_HUMAN Isoform 2 of Host cell factor 1 OS=Homo sapiens OX=9606 GN=HCFC1;sp|P51610|HCFC1_HUMAN Host cell factor 1 OS=Homo sapiens OX=9606 GN=HCFC1 PE=1 SV</t>
  </si>
  <si>
    <t>2080;1966;2035;2079</t>
  </si>
  <si>
    <t>IATGHGQQGVTQVVLK;SPISVPGGSALISNLGK;TIPMSAIITQAGATGVTSSPGIK</t>
  </si>
  <si>
    <t>246;585;619</t>
  </si>
  <si>
    <t>256;602;636</t>
  </si>
  <si>
    <t>703;2699;2754</t>
  </si>
  <si>
    <t>776;4189;4245</t>
  </si>
  <si>
    <t>50;51</t>
  </si>
  <si>
    <t>779;784</t>
  </si>
  <si>
    <t>A6NJ78</t>
  </si>
  <si>
    <t>12S rRNA N4-methylcytidine (m4C) methyltransferase</t>
  </si>
  <si>
    <t>METTL15</t>
  </si>
  <si>
    <t>sp|A6NJ78|MET15_HUMAN 12S rRNA N4-methylcytidine (m4C) methyltransferase OS=Homo sapiens OX=9606 GN=METTL15 PE=1 SV=1</t>
  </si>
  <si>
    <t>TQQLASIVAGAFPPSAIYTRK</t>
  </si>
  <si>
    <t>2775;2776</t>
  </si>
  <si>
    <t>4266;4267</t>
  </si>
  <si>
    <t>P68133;P68032;A6NL76;P62736;P63267;P63267-2;A0A804HKV3;C9JZR7;F6QUT6;C9JFL5;C9JUM1;F6UVQ4;Q6S8J3;A5A3E0;B8ZZJ2;C9JTX5;F8WB63;Q562R1;P0CG38;F8WCH0;P0CG39;Q9BYX7;A0A6Q8PGD7;A0A2R8YFE2;A0A7P0TBL1</t>
  </si>
  <si>
    <t>P68133;P68032;A6NL76;P62736;P63267;P63267-2;A0A804HKV3</t>
  </si>
  <si>
    <t>9;9;9;8;7;6;6;4;4;4;4;4;4;4;3;3;3;3;3;2;2;2;1;1;1</t>
  </si>
  <si>
    <t>2;2;2;2;1;1;2;0;1;1;0;1;0;0;0;0;0;0;0;0;0;0;0;0;0</t>
  </si>
  <si>
    <t>Actin, alpha skeletal muscle;Actin, alpha skeletal muscle, intermediate form;Actin, alpha cardiac muscle 1;Actin, alpha cardiac muscle 1, intermediate form;Actin, alpha skeletal muscle;Actin, aortic smooth muscle;Actin, aortic smooth muscle, intermediate form;Actin, gamma-enteric smooth muscle;Actin, gamma-enteric smooth muscle, intermediate form</t>
  </si>
  <si>
    <t>ACTA1;ACTC1;ACTA2;ACTG2</t>
  </si>
  <si>
    <t>sp|P68133|ACTS_HUMAN Actin, alpha skeletal muscle OS=Homo sapiens OX=9606 GN=ACTA1 PE=1 SV=1;sp|P68032|ACTC_HUMAN Actin, alpha cardiac muscle 1 OS=Homo sapiens OX=9606 GN=ACTC1 PE=1 SV=1;tr|A6NL76|A6NL76_HUMAN Actin, alpha skeletal muscle OS=Homo sapiens O</t>
  </si>
  <si>
    <t>377;377;351;377;376;333;332;102;151;144;96;151;1075;1075;119;80;105;376;1075;52;1038;375;40;79;59</t>
  </si>
  <si>
    <t>AGFAGDDAPR;AVFPSIVGR;DLTDYLMK;EITALAPSTMK;HQGVMVGMGQK;IWHHTFYNELR;QEYDEAGPSIVHR;SYELPDGQVITIGNER;VAPEEHPTLLTEAPLNPK</t>
  </si>
  <si>
    <t>13;51;81;111;236;281;496;606;659</t>
  </si>
  <si>
    <t>True;True;True;True;True;True;True;True;True</t>
  </si>
  <si>
    <t>14;52;81;114;246;295;513;623;679</t>
  </si>
  <si>
    <t>63;64;133;191;265;266;680;681;682;683;684;685;686;687;688;1366;1367;1368;1369;1370;2541;2542;2732;2838;2839;2840;2841;2842;2843;2844;2845;2846;2847;2848;2849;2850</t>
  </si>
  <si>
    <t>75;76;147;211;297;298;753;754;755;756;757;758;759;760;761;2008;2009;2010;2011;2012;2013;4030;4031;4222;4336;4337;4338;4339;4340;4341;4342;4343;4344;4345;4346;4347;4348</t>
  </si>
  <si>
    <t>76;147;211;298;754;2013;4031;4222;4337</t>
  </si>
  <si>
    <t>25;26</t>
  </si>
  <si>
    <t>46;49</t>
  </si>
  <si>
    <t>-1;-1;-1;-1;-1;-1;-1;-1;-1;-1;-1;-1;-1;-1;-1;-1;-1;-1;-1;-1;-1;-1;-1;-1;-1</t>
  </si>
  <si>
    <t>;;;;;;;;;;;;;;;;;;;;;;;;</t>
  </si>
  <si>
    <t>A8MSZ8;A6NN50;O75147-2;O75147-1;O75147-4;O75147</t>
  </si>
  <si>
    <t>Obscurin-like protein 1</t>
  </si>
  <si>
    <t>OBSL1</t>
  </si>
  <si>
    <t>tr|A8MSZ8|A8MSZ8_HUMAN Obscurin like cytoskeletal adaptor 1 OS=Homo sapiens OX=9606 GN=OBSL1 PE=1 SV=1;tr|A6NN50|A6NN50_HUMAN Obscurin like cytoskeletal adaptor 1 OS=Homo sapiens OX=9606 GN=OBSL1 PE=1 SV=1;sp|O75147-2|OBSL1_HUMAN Isoform 2 of Obscurin-like</t>
  </si>
  <si>
    <t>612;1804;1025;1401;1543;1896</t>
  </si>
  <si>
    <t>TTTLLRVKCVK</t>
  </si>
  <si>
    <t>53;54</t>
  </si>
  <si>
    <t>91;92</t>
  </si>
  <si>
    <t>A7E2Y1-4;A7E2Y1;Q5JW46;Q5JW47;Q5JW48;Q5JW49;Q5JW45;A7E2Y1-3</t>
  </si>
  <si>
    <t>A7E2Y1-4;A7E2Y1</t>
  </si>
  <si>
    <t>3;3;1;1;1;1;1;1</t>
  </si>
  <si>
    <t>2;2;1;1;1;1;1;1</t>
  </si>
  <si>
    <t>Myosin-7B</t>
  </si>
  <si>
    <t>MYH7B</t>
  </si>
  <si>
    <t>sp|A7E2Y1-4|MYH7B_HUMAN Isoform 4 of Myosin-7B OS=Homo sapiens OX=9606 GN=MYH7B;sp|A7E2Y1|MYH7B_HUMAN Myosin-7B OS=Homo sapiens OX=9606 GN=MYH7B PE=1 SV=4</t>
  </si>
  <si>
    <t>1941;1983;122;143;144;149;149;174</t>
  </si>
  <si>
    <t>DIDDLELTLAK;MQDLVDKLQSK;NLTEEMAALDESVARLTK</t>
  </si>
  <si>
    <t>67;426;447</t>
  </si>
  <si>
    <t>False;True;True</t>
  </si>
  <si>
    <t>67;443;464</t>
  </si>
  <si>
    <t>166;167;168;2404;2405;2454</t>
  </si>
  <si>
    <t>186;187;188;3879;3880;3940</t>
  </si>
  <si>
    <t>188;3880;3940</t>
  </si>
  <si>
    <t>A8MX94;P09211</t>
  </si>
  <si>
    <t>glutathione transferase;Glutathione S-transferase P</t>
  </si>
  <si>
    <t>GSTP1</t>
  </si>
  <si>
    <t>tr|A8MX94|A8MX94_HUMAN glutathione transferase OS=Homo sapiens OX=9606 GN=GSTP1 PE=1 SV=1;sp|P09211|GSTP1_HUMAN Glutathione S-transferase P OS=Homo sapiens OX=9606 GN=GSTP1 PE=1 SV=2</t>
  </si>
  <si>
    <t>174;210</t>
  </si>
  <si>
    <t>AFLASPEYVNLPINGNGK</t>
  </si>
  <si>
    <t>F2Z3C0;A8MXK4;B5MCT8;C9JM19;P46781</t>
  </si>
  <si>
    <t>Small ribosomal subunit protein uS4</t>
  </si>
  <si>
    <t>RPS9</t>
  </si>
  <si>
    <t>tr|F2Z3C0|F2Z3C0_HUMAN Small ribosomal subunit protein uS4 OS=Homo sapiens OX=9606 GN=RPS9 PE=1 SV=1;tr|A8MXK4|A8MXK4_HUMAN Small ribosomal subunit protein uS4 OS=Homo sapiens OX=9606 GN=RPS9 PE=1 SV=1;tr|B5MCT8|B5MCT8_HUMAN Small ribosomal subunit protein</t>
  </si>
  <si>
    <t>77;79;139;156;194</t>
  </si>
  <si>
    <t>KTYVTPR</t>
  </si>
  <si>
    <t>1470;1471</t>
  </si>
  <si>
    <t>2124;2125</t>
  </si>
  <si>
    <t>K7ENH3;K7EIV6;K7EKH3;A8MYT4;Q8NEB9</t>
  </si>
  <si>
    <t>Phosphatidylinositol 3-kinase catalytic subunit type 3</t>
  </si>
  <si>
    <t>PIK3C3</t>
  </si>
  <si>
    <t xml:space="preserve">tr|K7ENH3|K7ENH3_HUMAN Phosphatidylinositol 3-kinase catalytic subunit type 3 (Fragment) OS=Homo sapiens OX=9606 GN=PIK3C3 PE=1 SV=1;tr|K7EIV6|K7EIV6_HUMAN Phosphatidylinositol 3-kinase catalytic subunit type 3 (Fragment) OS=Homo sapiens OX=9606 GN=PIK3C3 </t>
  </si>
  <si>
    <t>134;178;201;824;887</t>
  </si>
  <si>
    <t>TSSTLSEDQMSR</t>
  </si>
  <si>
    <t>56;57;247;248</t>
  </si>
  <si>
    <t>64;65;66;251</t>
  </si>
  <si>
    <t>118;119;120;121</t>
  </si>
  <si>
    <t>118;119;123;128</t>
  </si>
  <si>
    <t>A8MZ59</t>
  </si>
  <si>
    <t>Paired-like homeodomain transcription factor LEUTX</t>
  </si>
  <si>
    <t>LEUTX</t>
  </si>
  <si>
    <t>sp|A8MZ59|LEUTX_HUMAN Paired-like homeodomain transcription factor LEUTX OS=Homo sapiens OX=9606 GN=LEUTX PE=1 SV=4</t>
  </si>
  <si>
    <t>ELLEKTMHPSLATMGKLASK</t>
  </si>
  <si>
    <t>K7EM20;B7Z2E6;H0YB80;B0AZS6;E7EX29;P63104-2;P31947-2;P62258-2;P31946-2;P63104;P27348;Q04917;P31946;P61981;P31947;P62258</t>
  </si>
  <si>
    <t>1;1;1;1;1;1;1;1;1;1;1;1;1;1;1;1</t>
  </si>
  <si>
    <t>14-3-3 protein epsilon;14-3-3 protein zeta/delta;14-3-3 protein sigma;14-3-3 protein beta/alpha;14-3-3 protein beta/alpha, N-terminally processed;14-3-3 protein theta;14-3-3 protein eta;14-3-3 protein gamma;14-3-3 protein gamma, N-terminally processed</t>
  </si>
  <si>
    <t>YWHAE;YWHAZ;SFN;YWHAB;YWHAQ;YWHAH;YWHAG</t>
  </si>
  <si>
    <t>tr|K7EM20|K7EM20_HUMAN 14-3-3 protein epsilon (Fragment) OS=Homo sapiens OX=9606 GN=YWHAE PE=1 SV=1;tr|B7Z2E6|B7Z2E6_HUMAN 14-3-3 protein zeta/delta OS=Homo sapiens OX=9606 GN=YWHAZ PE=1 SV=1;tr|H0YB80|H0YB80_HUMAN 14-3-3 protein zeta/delta (Fragment) OS=H</t>
  </si>
  <si>
    <t>115;125;130;168;246;170;216;233;244;245;245;246;246;247;248;255</t>
  </si>
  <si>
    <t>DSTLIMQLLR</t>
  </si>
  <si>
    <t>202;203;204;205</t>
  </si>
  <si>
    <t>222;223;224;225</t>
  </si>
  <si>
    <t>-1;-1;-1;-1;-1;-1;-1;-1;-1;-1;-1;-1;-1;-1;-1;-1</t>
  </si>
  <si>
    <t>;;;;;;;;;;;;;;;</t>
  </si>
  <si>
    <t>B0QXZ8;B0QXZ9;Q9UGU5</t>
  </si>
  <si>
    <t>HMG domain-containing protein 4</t>
  </si>
  <si>
    <t>HMGXB4</t>
  </si>
  <si>
    <t>tr|B0QXZ8|B0QXZ8_HUMAN HMG-box containing 4 (Fragment) OS=Homo sapiens OX=9606 GN=HMGXB4 PE=1 SV=1;tr|B0QXZ9|B0QXZ9_HUMAN HMG-box containing 4 (Fragment) OS=Homo sapiens OX=9606 GN=HMGXB4 PE=1 SV=1;sp|Q9UGU5|HMGX4_HUMAN HMG domain-containing protein 4 OS=H</t>
  </si>
  <si>
    <t>284;285;601</t>
  </si>
  <si>
    <t>VSGSSGELPLEDGGSHKSK</t>
  </si>
  <si>
    <t>3934;3935</t>
  </si>
  <si>
    <t>5935;5936</t>
  </si>
  <si>
    <t>250;251;252;253;254</t>
  </si>
  <si>
    <t>44;46;47;57;60</t>
  </si>
  <si>
    <t>B0QYK0;Q01844-6;Q01844-3;Q01844;Q01844-5;H7BY36;A0A0D9SFL3;C9JGE3;Q01844-4;Q01844-2</t>
  </si>
  <si>
    <t>2;2;2;2;2;1;1;1;1;1</t>
  </si>
  <si>
    <t>RNA-binding protein EWS</t>
  </si>
  <si>
    <t>EWSR1</t>
  </si>
  <si>
    <t>tr|B0QYK0|B0QYK0_HUMAN EWS RNA binding protein 1 OS=Homo sapiens OX=9606 GN=EWSR1 PE=1 SV=1;sp|Q01844-6|EWS_HUMAN Isoform 6 of RNA-binding protein EWS OS=Homo sapiens OX=9606 GN=EWSR1;sp|Q01844-3|EWS_HUMAN Isoform 3 of RNA-binding protein EWS OS=Homo sapie</t>
  </si>
  <si>
    <t>618;600;655;656;661;308;584;620;354;583</t>
  </si>
  <si>
    <t>GDATVSYEDPPTAK;QDHPSSMGVYGQESGGFSGPGENR</t>
  </si>
  <si>
    <t>170;494</t>
  </si>
  <si>
    <t>177;511</t>
  </si>
  <si>
    <t>437;438;2539</t>
  </si>
  <si>
    <t>480;481;4028</t>
  </si>
  <si>
    <t>481;4028</t>
  </si>
  <si>
    <t>B0QZ55;Q9H869-8;Q9H869-9</t>
  </si>
  <si>
    <t>YY1AP1</t>
  </si>
  <si>
    <t>tr|B0QZ55|B0QZ55_HUMAN YY1 associated protein 1 OS=Homo sapiens OX=9606 GN=YY1AP1 PE=1 SV=1;sp|Q9H869-8|YYAP1_HUMAN Isoform 8 of YY1-associated protein 1 OS=Homo sapiens OX=9606 GN=YY1AP1;sp|Q9H869-9|YYAP1_HUMAN Isoform 9 of YY1-associated protein 1 OS=Hom</t>
  </si>
  <si>
    <t>495;868;888</t>
  </si>
  <si>
    <t>ISASRLTRWPPPDK</t>
  </si>
  <si>
    <t>68;252</t>
  </si>
  <si>
    <t>88;91</t>
  </si>
  <si>
    <t>B1AK87;B1AK85;B1AK88;P47756;P47756-1</t>
  </si>
  <si>
    <t>F-actin-capping protein subunit beta</t>
  </si>
  <si>
    <t>CAPZB</t>
  </si>
  <si>
    <t>tr|B1AK87|B1AK87_HUMAN F-actin-capping protein subunit beta OS=Homo sapiens OX=9606 GN=CAPZB PE=1 SV=2;tr|B1AK85|B1AK85_HUMAN F-actin-capping protein subunit beta OS=Homo sapiens OX=9606 GN=CAPZB PE=1 SV=1;tr|B1AK88|B1AK88_HUMAN F-actin-capping protein sub</t>
  </si>
  <si>
    <t>244;260;301;272;277</t>
  </si>
  <si>
    <t>SGSGTMNLGGSLTRQMEK</t>
  </si>
  <si>
    <t>58;255;256</t>
  </si>
  <si>
    <t>182;184;186</t>
  </si>
  <si>
    <t>B1APE1;B1APE2;Q00403</t>
  </si>
  <si>
    <t>Transcription initiation factor IIB</t>
  </si>
  <si>
    <t>GTF2B</t>
  </si>
  <si>
    <t>tr|B1APE1|B1APE1_HUMAN Transcription initiation factor IIB (Fragment) OS=Homo sapiens OX=9606 GN=GTF2B PE=1 SV=1;tr|B1APE2|B1APE2_HUMAN Transcription initiation factor IIB (Fragment) OS=Homo sapiens OX=9606 GN=GTF2B PE=1 SV=1;sp|Q00403|TF2B_HUMAN Transcrip</t>
  </si>
  <si>
    <t>224;231;316</t>
  </si>
  <si>
    <t>QVYEQKSLKGR</t>
  </si>
  <si>
    <t>B1APK8</t>
  </si>
  <si>
    <t>ZNF678</t>
  </si>
  <si>
    <t>tr|B1APK8|B1APK8_HUMAN Zinc finger protein 678 (Fragment) OS=Homo sapiens OX=9606 GN=ZNF678 PE=1 SV=1</t>
  </si>
  <si>
    <t>NLVSLAILSYSIQDLLPEQDMKDLCQKVTLTR</t>
  </si>
  <si>
    <t>257;258</t>
  </si>
  <si>
    <t>87;89</t>
  </si>
  <si>
    <t>P0C881;B2RC85</t>
  </si>
  <si>
    <t>Radial spoke head 10 homolog B;Radial spoke head 10 homolog B2</t>
  </si>
  <si>
    <t>RSPH10B;RSPH10B2</t>
  </si>
  <si>
    <t>sp|P0C881|R10B1_HUMAN Radial spoke head 10 homolog B OS=Homo sapiens OX=9606 GN=RSPH10B PE=2 SV=1;sp|B2RC85|R10B2_HUMAN Radial spoke head 10 homolog B2 OS=Homo sapiens OX=9606 GN=RSPH10B2 PE=2 SV=2</t>
  </si>
  <si>
    <t>870;870</t>
  </si>
  <si>
    <t>EQQRTLYSMSYMNK</t>
  </si>
  <si>
    <t>69;364</t>
  </si>
  <si>
    <t>548;551</t>
  </si>
  <si>
    <t>B2RNG4;Q9BYJ4-2;Q9BYJ4</t>
  </si>
  <si>
    <t>E3 ubiquitin-protein ligase TRIM34</t>
  </si>
  <si>
    <t>TRIM6-TRIM34;TRIM34</t>
  </si>
  <si>
    <t>tr|B2RNG4|B2RNG4_HUMAN TRIM6-TRIM34 readthrough OS=Homo sapiens OX=9606 GN=TRIM6-TRIM34 PE=2 SV=1;sp|Q9BYJ4-2|TRI34_HUMAN Isoform 2 of E3 ubiquitin-protein ligase TRIM34 OS=Homo sapiens OX=9606 GN=TRIM34;sp|Q9BYJ4|TRI34_HUMAN E3 ubiquitin-protein ligase TR</t>
  </si>
  <si>
    <t>842;270;488</t>
  </si>
  <si>
    <t>ACITVSNK</t>
  </si>
  <si>
    <t>B2RXF0</t>
  </si>
  <si>
    <t>Transmembrane protein 229A</t>
  </si>
  <si>
    <t>TMEM229A</t>
  </si>
  <si>
    <t>sp|B2RXF0|T229A_HUMAN Transmembrane protein 229A OS=Homo sapiens OX=9606 GN=TMEM229A PE=2 SV=2</t>
  </si>
  <si>
    <t>SPDLRMLGFSSPYR</t>
  </si>
  <si>
    <t>259;260</t>
  </si>
  <si>
    <t>80;89</t>
  </si>
  <si>
    <t>B4DDR8</t>
  </si>
  <si>
    <t>Mediator of RNA polymerase II transcription subunit 24</t>
  </si>
  <si>
    <t>MED24</t>
  </si>
  <si>
    <t>tr|B4DDR8|B4DDR8_HUMAN Mediator of RNA polymerase II transcription subunit 24 OS=Homo sapiens OX=9606 GN=MED24 PE=1 SV=1</t>
  </si>
  <si>
    <t>VSYSSVLTAISK</t>
  </si>
  <si>
    <t>B4DZP2;H0YNP8;F5GY10;B4DGI9;Q99081-4;Q99081-2;Q99081;Q99081-3</t>
  </si>
  <si>
    <t>Transcription factor 12</t>
  </si>
  <si>
    <t>TCF12</t>
  </si>
  <si>
    <t>tr|B4DZP2|B4DZP2_HUMAN Transcription factor 12 OS=Homo sapiens OX=9606 GN=TCF12 PE=1 SV=1;tr|H0YNP8|H0YNP8_HUMAN Transcription factor 12 OS=Homo sapiens OX=9606 GN=TCF12 PE=1 SV=1;tr|F5GY10|F5GY10_HUMAN Transcription factor 12 OS=Homo sapiens OX=9606 GN=TC</t>
  </si>
  <si>
    <t>316;339;536;666;446;512;682;706</t>
  </si>
  <si>
    <t>TQENYRGGLQSQSGTVVTTEIK</t>
  </si>
  <si>
    <t>B4DKY1;P49589-2;P49589;P49589-3</t>
  </si>
  <si>
    <t>Cysteine--tRNA ligase, cytoplasmic</t>
  </si>
  <si>
    <t>CARS1</t>
  </si>
  <si>
    <t>tr|B4DKY1|B4DKY1_HUMAN Cysteine--tRNA ligase, cytoplasmic OS=Homo sapiens OX=9606 GN=CARS1 PE=1 SV=1;sp|P49589-2|SYCC_HUMAN Isoform 2 of Cysteine--tRNA ligase, cytoplasmic OS=Homo sapiens OX=9606 GN=CARS1;sp|P49589|SYCC_HUMAN Cysteine--tRNA ligase, cytopla</t>
  </si>
  <si>
    <t>739;726;748;831</t>
  </si>
  <si>
    <t>SPNDFALWKASK</t>
  </si>
  <si>
    <t>H7C0B6;B4DV78;P09327</t>
  </si>
  <si>
    <t>Villin-1</t>
  </si>
  <si>
    <t>VIL1</t>
  </si>
  <si>
    <t>tr|H7C0B6|H7C0B6_HUMAN Villin 1 (Fragment) OS=Homo sapiens OX=9606 GN=VIL1 PE=1 SV=1;tr|B4DV78|B4DV78_HUMAN Villin-1 OS=Homo sapiens OX=9606 GN=VIL1 PE=1 SV=1;sp|P09327|VILI_HUMAN Villin-1 OS=Homo sapiens OX=9606 GN=VIL1 PE=1 SV=4</t>
  </si>
  <si>
    <t>213;516;827</t>
  </si>
  <si>
    <t>EMAKMVADTISRTEK</t>
  </si>
  <si>
    <t>C9IZ32;C9JAM5;Q9NUY8-2;Q9NUY8</t>
  </si>
  <si>
    <t>TBC1 domain family member 23</t>
  </si>
  <si>
    <t>TBC1D23</t>
  </si>
  <si>
    <t>tr|C9IZ32|C9IZ32_HUMAN TBC1 domain family member 23 (Fragment) OS=Homo sapiens OX=9606 GN=TBC1D23 PE=1 SV=1;tr|C9JAM5|C9JAM5_HUMAN TBC1 domain family member 23 (Fragment) OS=Homo sapiens OX=9606 GN=TBC1D23 PE=1 SV=1;sp|Q9NUY8-2|TBC23_HUMAN Isoform 2 of TBC</t>
  </si>
  <si>
    <t>171;189;684;699</t>
  </si>
  <si>
    <t>YSTSLSWIHLLK</t>
  </si>
  <si>
    <t>72;73</t>
  </si>
  <si>
    <t>109;111</t>
  </si>
  <si>
    <t>C9IZ83;Q99543-2;Q99543</t>
  </si>
  <si>
    <t>DnaJ homolog subfamily C member 2;DnaJ homolog subfamily C member 2, N-terminally processed</t>
  </si>
  <si>
    <t>DNAJC2</t>
  </si>
  <si>
    <t>tr|C9IZ83|C9IZ83_HUMAN DnaJ heat shock protein family (Hsp40) member C2 (Fragment) OS=Homo sapiens OX=9606 GN=DNAJC2 PE=1 SV=1;sp|Q99543-2|DNJC2_HUMAN Isoform 2 of DnaJ homolog subfamily C member 2 OS=Homo sapiens OX=9606 GN=DNAJC2;sp|Q99543|DNJC2_HUMAN Dn</t>
  </si>
  <si>
    <t>188;568;621</t>
  </si>
  <si>
    <t>NSRWSNKK</t>
  </si>
  <si>
    <t>262;263</t>
  </si>
  <si>
    <t>116;119</t>
  </si>
  <si>
    <t>C9JYW5;H7C0H6;C9JTG4;C9J3T3;D6W5U7;Q9UJ98-2;Q9UJ98-3;Q9UJ98</t>
  </si>
  <si>
    <t>Cohesin subunit SA;Cohesin subunit SA-3</t>
  </si>
  <si>
    <t>STAG3</t>
  </si>
  <si>
    <t>tr|C9JYW5|C9JYW5_HUMAN STAG3 cohesin complex component (Fragment) OS=Homo sapiens OX=9606 GN=STAG3 PE=1 SV=1;tr|H7C0H6|H7C0H6_HUMAN STAG3 cohesin complex component OS=Homo sapiens OX=9606 GN=STAG3 PE=1 SV=2;tr|C9JTG4|C9JTG4_HUMAN STAG3 cohesin complex comp</t>
  </si>
  <si>
    <t>112;113;144;188;1226;888;1167;1225</t>
  </si>
  <si>
    <t>HSRKQSEPPANDLFNAVK</t>
  </si>
  <si>
    <t>F8WE65;C9J5S7;P62937;A0A7I2V5J5;E5RIZ5;A0A7P0S768;A0A7I2V4V1;P62937-2</t>
  </si>
  <si>
    <t>F8WE65;C9J5S7;P62937;A0A7I2V5J5;E5RIZ5;A0A7P0S768</t>
  </si>
  <si>
    <t>3;3;3;2;2;2;1;1</t>
  </si>
  <si>
    <t>Peptidyl-prolyl cis-trans isomerase;Peptidyl-prolyl cis-trans isomerase A;Peptidyl-prolyl cis-trans isomerase A, N-terminally processed</t>
  </si>
  <si>
    <t>PPIA</t>
  </si>
  <si>
    <t>tr|F8WE65|F8WE65_HUMAN Peptidyl-prolyl cis-trans isomerase OS=Homo sapiens OX=9606 GN=PPIA PE=1 SV=1;tr|C9J5S7|C9J5S7_HUMAN Peptidyl-prolyl cis-trans isomerase OS=Homo sapiens OX=9606 GN=PPIA PE=1 SV=1;sp|P62937|PPIA_HUMAN Peptidyl-prolyl cis-trans isomera</t>
  </si>
  <si>
    <t>120;121;165;35;58;61;60;105</t>
  </si>
  <si>
    <t>FEDENFILK;MVNPTVFFDIAVDGEPLGR;VNPTVFFDIAVDGEPLGR</t>
  </si>
  <si>
    <t>141;433;693</t>
  </si>
  <si>
    <t>146;450;715</t>
  </si>
  <si>
    <t>352;2431;3920</t>
  </si>
  <si>
    <t>392;3916;5918</t>
  </si>
  <si>
    <t>C9J7T9;P02585</t>
  </si>
  <si>
    <t>Troponin C, skeletal muscle</t>
  </si>
  <si>
    <t>TNNC2</t>
  </si>
  <si>
    <t>tr|C9J7T9|C9J7T9_HUMAN Troponin C, skeletal muscle OS=Homo sapiens OX=9606 GN=TNNC2 PE=1 SV=1;sp|P02585|TNNC2_HUMAN Troponin C, skeletal muscle OS=Homo sapiens OX=9606 GN=TNNC2 PE=1 SV=2</t>
  </si>
  <si>
    <t>145;160</t>
  </si>
  <si>
    <t>NADGYIDPEELAEIFR</t>
  </si>
  <si>
    <t>C9J991;Q9NRB3</t>
  </si>
  <si>
    <t>Carbohydrate sulfotransferase;Carbohydrate sulfotransferase 12</t>
  </si>
  <si>
    <t>CHST12</t>
  </si>
  <si>
    <t>tr|C9J991|C9J991_HUMAN Carbohydrate sulfotransferase (Fragment) OS=Homo sapiens OX=9606 GN=CHST12 PE=1 SV=1;sp|Q9NRB3|CHSTC_HUMAN Carbohydrate sulfotransferase 12 OS=Homo sapiens OX=9606 GN=CHST12 PE=2 SV=2</t>
  </si>
  <si>
    <t>245;414</t>
  </si>
  <si>
    <t>SVLRGFCANSSLAFPTK</t>
  </si>
  <si>
    <t>74;75;254</t>
  </si>
  <si>
    <t>135;136;141</t>
  </si>
  <si>
    <t>C9JA36</t>
  </si>
  <si>
    <t>Sodium/potassium-transporting ATPase subunit beta-3</t>
  </si>
  <si>
    <t>ATP1B3</t>
  </si>
  <si>
    <t>tr|C9JA36|C9JA36_HUMAN Sodium/potassium-transporting ATPase subunit beta-3 (Fragment) OS=Homo sapiens OX=9606 GN=ATP1B3 PE=1 SV=1</t>
  </si>
  <si>
    <t>WVMLQTLNDEVPK</t>
  </si>
  <si>
    <t>3999;4000;4001;4002;4003</t>
  </si>
  <si>
    <t>6000;6001;6002;6003;6004</t>
  </si>
  <si>
    <t>V9GYS6;C9JBD0-2;C9JBD0</t>
  </si>
  <si>
    <t>KRAB domain-containing protein;KRAB domain-containing protein 1</t>
  </si>
  <si>
    <t>KRBOX1</t>
  </si>
  <si>
    <t xml:space="preserve">tr|V9GYS6|V9GYS6_HUMAN KRAB domain-containing protein (Fragment) OS=Homo sapiens OX=9606 PE=4 SV=1;sp|C9JBD0-2|KRBX1_HUMAN Isoform 2 of KRAB domain-containing protein 1 OS=Homo sapiens OX=9606 GN=KRBOX1;sp|C9JBD0|KRBX1_HUMAN KRAB domain-containing protein </t>
  </si>
  <si>
    <t>101;106;128</t>
  </si>
  <si>
    <t>MMTAVSLTTR</t>
  </si>
  <si>
    <t>76;256;257</t>
  </si>
  <si>
    <t>3;6;9</t>
  </si>
  <si>
    <t>C9JM59</t>
  </si>
  <si>
    <t>PGA5</t>
  </si>
  <si>
    <t>tr|C9JM59|C9JM59_HUMAN Pepsinogen A5 OS=Homo sapiens OX=9606 GN=PGA5 PE=3 SV=2</t>
  </si>
  <si>
    <t>GKETTLVTPQDSPGKCPINGR</t>
  </si>
  <si>
    <t>P15121;C9JRZ8;C9JRZ8-2</t>
  </si>
  <si>
    <t>Aldo-keto reductase family 1 member B1;Aldo-keto reductase family 1 member B15</t>
  </si>
  <si>
    <t>AKR1B1;AKR1B15</t>
  </si>
  <si>
    <t>sp|P15121|ALDR_HUMAN Aldo-keto reductase family 1 member B1 OS=Homo sapiens OX=9606 GN=AKR1B1 PE=1 SV=3;sp|C9JRZ8|AK1BF_HUMAN Aldo-keto reductase family 1 member B15 OS=Homo sapiens OX=9606 GN=AKR1B15 PE=1 SV=2;sp|C9JRZ8-2|AK1BF_HUMAN Isoform 2 of Aldo-ket</t>
  </si>
  <si>
    <t>316;316;344</t>
  </si>
  <si>
    <t>TTAQVLIR</t>
  </si>
  <si>
    <t>C9JTK6;J3KQ32;Q9NTK5-3;Q9NTK5</t>
  </si>
  <si>
    <t>Obg-like ATPase 1</t>
  </si>
  <si>
    <t>OLA1</t>
  </si>
  <si>
    <t>tr|C9JTK6|C9JTK6_HUMAN Obg like ATPase 1 (Fragment) OS=Homo sapiens OX=9606 GN=OLA1 PE=1 SV=1;tr|J3KQ32|J3KQ32_HUMAN Obg-like ATPase 1 OS=Homo sapiens OX=9606 GN=OLA1 PE=1 SV=1;sp|Q9NTK5-3|OLA1_HUMAN Isoform 3 of Obg-like ATPase 1 OS=Homo sapiens OX=9606 G</t>
  </si>
  <si>
    <t>116;416;278;396</t>
  </si>
  <si>
    <t>IPAFLNVVDIAGLVK</t>
  </si>
  <si>
    <t>1347;1348;1349</t>
  </si>
  <si>
    <t>1987;1988;1989</t>
  </si>
  <si>
    <t>C9JUU5;Q9Y234</t>
  </si>
  <si>
    <t>Lipoyl amidotransferase LIPT1, mitochondrial</t>
  </si>
  <si>
    <t>LIPT1</t>
  </si>
  <si>
    <t>tr|C9JUU5|C9JUU5_HUMAN Lipoyltransferase 1 (Fragment) OS=Homo sapiens OX=9606 GN=LIPT1 PE=1 SV=1;sp|Q9Y234|LIPT_HUMAN Lipoyl amidotransferase LIPT1, mitochondrial OS=Homo sapiens OX=9606 GN=LIPT1 PE=1 SV=1</t>
  </si>
  <si>
    <t>251;373</t>
  </si>
  <si>
    <t>SNATASIPSLVK</t>
  </si>
  <si>
    <t>266;267</t>
  </si>
  <si>
    <t>207;210</t>
  </si>
  <si>
    <t>C9JX80</t>
  </si>
  <si>
    <t>MAD1L1</t>
  </si>
  <si>
    <t>tr|C9JX80|C9JX80_HUMAN Mitotic arrest deficient 1 like 1 (Fragment) OS=Homo sapiens OX=9606 GN=MAD1L1 PE=1 SV=1</t>
  </si>
  <si>
    <t>MLKSQSSSAEQS</t>
  </si>
  <si>
    <t>78;79</t>
  </si>
  <si>
    <t>72;74</t>
  </si>
  <si>
    <t>C9JXV4;E7EPP8;P05108</t>
  </si>
  <si>
    <t>Cholesterol side-chain cleavage enzyme, mitochondrial</t>
  </si>
  <si>
    <t>CYP11A1</t>
  </si>
  <si>
    <t>tr|C9JXV4|C9JXV4_HUMAN Cholesterol side-chain cleavage enzyme, mitochondrial (Fragment) OS=Homo sapiens OX=9606 GN=CYP11A1 PE=1 SV=1;tr|E7EPP8|E7EPP8_HUMAN Cholesterol side-chain cleavage enzyme, mitochondrial OS=Homo sapiens OX=9606 GN=CYP11A1 PE=1 SV=1;s</t>
  </si>
  <si>
    <t>168;414;521</t>
  </si>
  <si>
    <t>MLAKGLPPRSVLVK</t>
  </si>
  <si>
    <t>C9JYI0;F8WAS8</t>
  </si>
  <si>
    <t>MKRN1</t>
  </si>
  <si>
    <t>tr|C9JYI0|C9JYI0_HUMAN Makorin ring finger protein 1 OS=Homo sapiens OX=9606 GN=MKRN1 PE=1 SV=1;tr|F8WAS8|F8WAS8_HUMAN Makorin ring finger protein 1 OS=Homo sapiens OX=9606 GN=MKRN1 PE=1 SV=1</t>
  </si>
  <si>
    <t>111;175</t>
  </si>
  <si>
    <t>GYCIYGDRCSRALR</t>
  </si>
  <si>
    <t>81;366;367</t>
  </si>
  <si>
    <t>33;36;41</t>
  </si>
  <si>
    <t>C9K0H2;M0QZG9;M0QXZ2;Q3MIS6</t>
  </si>
  <si>
    <t>Zinc finger protein 528</t>
  </si>
  <si>
    <t>ZNF528</t>
  </si>
  <si>
    <t xml:space="preserve">tr|C9K0H2|C9K0H2_HUMAN Zinc finger protein 528 (Fragment) OS=Homo sapiens OX=9606 GN=ZNF528 PE=1 SV=1;tr|M0QZG9|M0QZG9_HUMAN Zinc finger protein 528 OS=Homo sapiens OX=9606 GN=ZNF528 PE=1 SV=1;tr|M0QXZ2|M0QXZ2_HUMAN Zinc finger protein 528 OS=Homo sapiens </t>
  </si>
  <si>
    <t>81;91;106;628</t>
  </si>
  <si>
    <t>ALTQGPLKFMDVAIEFSQEEWK</t>
  </si>
  <si>
    <t>H0Y8A2;C9K0V9;Q9ULK2-3;Q9ULK2</t>
  </si>
  <si>
    <t>Ataxin-7-like protein 1</t>
  </si>
  <si>
    <t>ATXN7L1</t>
  </si>
  <si>
    <t>tr|H0Y8A2|H0Y8A2_HUMAN Ataxin 7 like 1 (Fragment) OS=Homo sapiens OX=9606 GN=ATXN7L1 PE=1 SV=1;tr|C9K0V9|C9K0V9_HUMAN Ataxin 7 like 1 (Fragment) OS=Homo sapiens OX=9606 GN=ATXN7L1 PE=1 SV=1;sp|Q9ULK2-3|AT7L1_HUMAN Isoform 3 of Ataxin-7-like protein 1 OS=Ho</t>
  </si>
  <si>
    <t>574;743;738;861</t>
  </si>
  <si>
    <t>KNPPSLLAPVPDPVNSTSSR</t>
  </si>
  <si>
    <t>1403;1404;1405;1406;1407;1408;1409;1410;1411;1412;1413;1414;1415;1416;1417;1418;1419;1420;1421;1422;1423;1424;1425;1426;1427;1428;1429;1430;1431;1432;1433;1434;1435;1436;1437;1438;1439;1440;1441;1442;1443;1444;1445;1446;1447;1448;1449;1450;1451</t>
  </si>
  <si>
    <t>2050;2051;2052;2053;2054;2055;2056;2057;2058;2059;2060;2061;2062;2063;2064;2065;2066;2067;2068;2069;2070;2071;2072;2073;2074;2075;2076;2077;2078;2079;2080;2081;2082;2083;2084;2085;2086;2087;2088;2089;2090;2091;2092;2093;2094;2095;2096;2097;2098;2099;2100;2101;2102;2103;2104;2105</t>
  </si>
  <si>
    <t>82;83;84;260</t>
  </si>
  <si>
    <t>509;521;522;523</t>
  </si>
  <si>
    <t>D6R9G8;Q9Y6H5-5;Q9Y6H5-2;Q9Y6H5-4;Q9Y6H5;Q9Y6H5-3</t>
  </si>
  <si>
    <t>Synphilin-1</t>
  </si>
  <si>
    <t>SNCAIP</t>
  </si>
  <si>
    <t>tr|D6R9G8|D6R9G8_HUMAN Synuclein alpha interacting protein (Fragment) OS=Homo sapiens OX=9606 GN=SNCAIP PE=1 SV=2;sp|Q9Y6H5-5|SNCAP_HUMAN Isoform 5 of Synphilin-1 OS=Homo sapiens OX=9606 GN=SNCAIP;sp|Q9Y6H5-2|SNCAP_HUMAN Isoform 2 of Synphilin-1 OS=Homo sa</t>
  </si>
  <si>
    <t>858;553;603;859;919;1016</t>
  </si>
  <si>
    <t>SKPGVQEGIQVLGSLSASSR</t>
  </si>
  <si>
    <t>2658;2659</t>
  </si>
  <si>
    <t>4148;4149</t>
  </si>
  <si>
    <t>274;275</t>
  </si>
  <si>
    <t>85;86;87</t>
  </si>
  <si>
    <t>527;540</t>
  </si>
  <si>
    <t>542;544;545</t>
  </si>
  <si>
    <t>D6RCQ4;D6RAY9;D6REL4;E7EQZ7;Q13123</t>
  </si>
  <si>
    <t>Protein Red</t>
  </si>
  <si>
    <t>IK</t>
  </si>
  <si>
    <t>tr|D6RCQ4|D6RCQ4_HUMAN IK cytokine (Fragment) OS=Homo sapiens OX=9606 GN=IK PE=1 SV=1;tr|D6RAY9|D6RAY9_HUMAN IK cytokine (Fragment) OS=Homo sapiens OX=9606 GN=IK PE=1 SV=1;tr|D6REL4|D6REL4_HUMAN IK cytokine (Fragment) OS=Homo sapiens OX=9606 GN=IK PE=1 SV=</t>
  </si>
  <si>
    <t>107;140;212;267;557</t>
  </si>
  <si>
    <t>LLMTPRAAPTSAPPSK</t>
  </si>
  <si>
    <t>D6RBC9</t>
  </si>
  <si>
    <t>NMU</t>
  </si>
  <si>
    <t>tr|D6RBC9|D6RBC9_HUMAN Neuromedin U OS=Homo sapiens OX=9606 GN=NMU PE=1 SV=1</t>
  </si>
  <si>
    <t>PQSSVVHPLLQLVPHLHERR</t>
  </si>
  <si>
    <t>88;89</t>
  </si>
  <si>
    <t>94;95</t>
  </si>
  <si>
    <t>D6RF25</t>
  </si>
  <si>
    <t>ADD1</t>
  </si>
  <si>
    <t>tr|D6RF25|D6RF25_HUMAN Adducin 1 (Fragment) OS=Homo sapiens OX=9606 GN=ADD1 PE=1 SV=8</t>
  </si>
  <si>
    <t>RVSMILQSPTR</t>
  </si>
  <si>
    <t>E5RH67;E5RFM2;E5RK82;E5RJF8;O15182</t>
  </si>
  <si>
    <t>Centrin-3</t>
  </si>
  <si>
    <t>CETN3</t>
  </si>
  <si>
    <t>tr|E5RH67|E5RH67_HUMAN Centrin 3 OS=Homo sapiens OX=9606 GN=CETN3 PE=1 SV=1;tr|E5RFM2|E5RFM2_HUMAN Centrin 3 OS=Homo sapiens OX=9606 GN=CETN3 PE=1 SV=1;tr|E5RK82|E5RK82_HUMAN Centrin 3 OS=Homo sapiens OX=9606 GN=CETN3 PE=1 SV=1;tr|E5RJF8|E5RJF8_HUMAN Centr</t>
  </si>
  <si>
    <t>111;153;156;191;167</t>
  </si>
  <si>
    <t>SLALRSELVVDKTK</t>
  </si>
  <si>
    <t>2660;2661</t>
  </si>
  <si>
    <t>4150;4151</t>
  </si>
  <si>
    <t>90;91;264</t>
  </si>
  <si>
    <t>2;7;14</t>
  </si>
  <si>
    <t>E5RI94;E7EWW7;E7ERK7;Q96DN5-2;Q96DN5</t>
  </si>
  <si>
    <t>TBC1 domain family member 31</t>
  </si>
  <si>
    <t>TBC1D31</t>
  </si>
  <si>
    <t>tr|E5RI94|E5RI94_HUMAN TBC1 domain family member 31 OS=Homo sapiens OX=9606 GN=TBC1D31 PE=1 SV=1;tr|E7EWW7|E7EWW7_HUMAN TBC1 domain family member 31 OS=Homo sapiens OX=9606 GN=TBC1D31 PE=1 SV=1;tr|E7ERK7|E7ERK7_HUMAN TBC1 domain family member 31 OS=Homo sa</t>
  </si>
  <si>
    <t>620;943;961;1001;1066</t>
  </si>
  <si>
    <t>LYEKNLTENQEALAKEMR</t>
  </si>
  <si>
    <t>G3V114;E5RJ11;O60496</t>
  </si>
  <si>
    <t>Docking protein 2</t>
  </si>
  <si>
    <t>DOK2</t>
  </si>
  <si>
    <t>tr|G3V114|G3V114_HUMAN Docking protein 2 OS=Homo sapiens OX=9606 GN=DOK2 PE=1 SV=1;tr|E5RJ11|E5RJ11_HUMAN Docking protein 2 (Fragment) OS=Homo sapiens OX=9606 GN=DOK2 PE=1 SV=1;sp|O60496|DOK2_HUMAN Docking protein 2 OS=Homo sapiens OX=9606 GN=DOK2 PE=1 SV=</t>
  </si>
  <si>
    <t>123;233;412</t>
  </si>
  <si>
    <t>QGFLYLQQQQTFGKK</t>
  </si>
  <si>
    <t>F5H726;F5H676;F5H136;E7ERF2;P17987</t>
  </si>
  <si>
    <t>T-complex protein 1 subunit alpha</t>
  </si>
  <si>
    <t>TCP1</t>
  </si>
  <si>
    <t>tr|F5H726|F5H726_HUMAN T-complex protein 1 subunit alpha (Fragment) OS=Homo sapiens OX=9606 GN=TCP1 PE=1 SV=1;tr|F5H676|F5H676_HUMAN T-complex protein 1 subunit alpha (Fragment) OS=Homo sapiens OX=9606 GN=TCP1 PE=1 SV=1;tr|F5H136|F5H136_HUMAN T-complex pro</t>
  </si>
  <si>
    <t>91;111;136;433;556</t>
  </si>
  <si>
    <t>EVGDGTTSVVIIAAELLK</t>
  </si>
  <si>
    <t>E7ETB0;Q9NYK6-2;Q9NYK6-3;Q9NYK6</t>
  </si>
  <si>
    <t>Protein EURL homolog</t>
  </si>
  <si>
    <t>C21orf91;EURL</t>
  </si>
  <si>
    <t>tr|E7ETB0|E7ETB0_HUMAN Chromosome 21 open reading frame 91 (Fragment) OS=Homo sapiens OX=9606 GN=C21orf91 PE=1 SV=1;sp|Q9NYK6-2|EURL_HUMAN Isoform 2 of Protein EURL homolog OS=Homo sapiens OX=9606 GN=EURL;sp|Q9NYK6-3|EURL_HUMAN Isoform 3 of Protein EURL ho</t>
  </si>
  <si>
    <t>242;221;296;297</t>
  </si>
  <si>
    <t>LSKSTYEEVKTILSK</t>
  </si>
  <si>
    <t>277;278</t>
  </si>
  <si>
    <t>79;91</t>
  </si>
  <si>
    <t>E7EVS6;I3L4N8;P63261;P60709;A0A2R8Y793;A0A804GS07;I3L3I0;I3L1U9;A0A6Q8PFE4;G5E9R0;K7EM38;A0A6Q8PH58;I3L3R2;A0A2R8YGF8;J3KT65;A0A2R8YEA7</t>
  </si>
  <si>
    <t>E7EVS6;I3L4N8;P63261;P60709;A0A2R8Y793;A0A804GS07;I3L3I0;I3L1U9;A0A6Q8PFE4;G5E9R0;K7EM38;A0A6Q8PH58;I3L3R2;A0A2R8YGF8;J3KT65</t>
  </si>
  <si>
    <t>9;9;9;9;8;8;7;7;6;5;5;5;5;5;5;3</t>
  </si>
  <si>
    <t>2;2;2;2;2;2;2;2;2;1;1;1;1;1;1;1</t>
  </si>
  <si>
    <t>Actin, cytoplasmic 1;Actin, cytoplasmic 2;Actin, cytoplasmic 2, N-terminally processed;Actin, cytoplasmic 1;Actin, cytoplasmic 1, N-terminally processed;Actin, cytoplasmic 2</t>
  </si>
  <si>
    <t>ACTB;ACTG1</t>
  </si>
  <si>
    <t>tr|E7EVS6|E7EVS6_HUMAN Actin, cytoplasmic 1 OS=Homo sapiens OX=9606 GN=ACTB PE=1 SV=9;tr|I3L4N8|I3L4N8_HUMAN Actin gamma 1 OS=Homo sapiens OX=9606 GN=ACTG1 PE=1 SV=9;sp|P63261|ACTG_HUMAN Actin, cytoplasmic 2 OS=Homo sapiens OX=9606 GN=ACTG1 PE=1 SV=1;sp|P6</t>
  </si>
  <si>
    <t>334;351;375;375;309;366;214;214;332;125;133;151;164;165;198;157</t>
  </si>
  <si>
    <t>AGFAGDDAPR;AVFPSIVGR;DLTDYLMK;EITALAPSTMK;GYSFTTTAER;HQGVMVGMGQK;IWHHTFYNELR;SYELPDGQVITIGNER;VAPEEHPVLLTEAPLNPK</t>
  </si>
  <si>
    <t>13;51;81;111;215;236;281;606;660</t>
  </si>
  <si>
    <t>False;False;False;False;True;False;False;False;True</t>
  </si>
  <si>
    <t>14;52;81;114;224;246;295;623;680</t>
  </si>
  <si>
    <t>63;64;133;191;265;266;598;680;681;682;683;684;685;686;687;688;1366;1367;1368;1369;1370;2732;2851;2852;2853;2854</t>
  </si>
  <si>
    <t>75;76;147;211;297;298;661;753;754;755;756;757;758;759;760;761;2008;2009;2010;2011;2012;2013;4222;4349;4350;4351;4352</t>
  </si>
  <si>
    <t>76;147;211;298;661;754;2013;4222;4350</t>
  </si>
  <si>
    <t>44;47</t>
  </si>
  <si>
    <t>E9PCV4</t>
  </si>
  <si>
    <t>SPHK2</t>
  </si>
  <si>
    <t>tr|E9PCV4|E9PCV4_HUMAN Sphingosine kinase 2 OS=Homo sapiens OX=9606 GN=SPHK2 PE=1 SV=2</t>
  </si>
  <si>
    <t>ISEAGLSFNLIQTER</t>
  </si>
  <si>
    <t>E9PGV1;E9PHN6;F6XZQ7;P28161-2;P28161</t>
  </si>
  <si>
    <t>Glutathione S-transferase;Glutathione S-transferase Mu 2</t>
  </si>
  <si>
    <t>GSTM2</t>
  </si>
  <si>
    <t>tr|E9PGV1|E9PGV1_HUMAN Glutathione S-transferase mu 2 OS=Homo sapiens OX=9606 GN=GSTM2 PE=1 SV=1;tr|E9PHN6|E9PHN6_HUMAN Glutathione S-transferase OS=Homo sapiens OX=9606 GN=GSTM2 PE=1 SV=1;tr|F6XZQ7|F6XZQ7_HUMAN Glutathione S-transferase OS=Homo sapiens OX</t>
  </si>
  <si>
    <t>87;193;220;191;218</t>
  </si>
  <si>
    <t>ITFVDFIAYDVLER</t>
  </si>
  <si>
    <t>E9PHT9;P08758</t>
  </si>
  <si>
    <t>Annexin;Annexin A5</t>
  </si>
  <si>
    <t>ANXA5</t>
  </si>
  <si>
    <t>tr|E9PHT9|E9PHT9_HUMAN Annexin OS=Homo sapiens OX=9606 GN=ANXA5 PE=1 SV=1;sp|P08758|ANXA5_HUMAN Annexin A5 OS=Homo sapiens OX=9606 GN=ANXA5 PE=1 SV=2</t>
  </si>
  <si>
    <t>163;320</t>
  </si>
  <si>
    <t>GLGTDEESILTLLTSR</t>
  </si>
  <si>
    <t>556;557</t>
  </si>
  <si>
    <t>E9PK11;Q13702-2;Q13702</t>
  </si>
  <si>
    <t>43 kDa receptor-associated protein of the synapse</t>
  </si>
  <si>
    <t>RAPSN</t>
  </si>
  <si>
    <t>tr|E9PK11|E9PK11_HUMAN Receptor associated protein of the synapse OS=Homo sapiens OX=9606 GN=RAPSN PE=1 SV=1;sp|Q13702-2|RAPSN_HUMAN Isoform 2 of 43 kDa receptor-associated protein of the synapse OS=Homo sapiens OX=9606 GN=RAPSN;sp|Q13702|RAPSN_HUMAN 43 kD</t>
  </si>
  <si>
    <t>353;353;412</t>
  </si>
  <si>
    <t>GWSLKYRAMSQYHMAVAYR</t>
  </si>
  <si>
    <t>E9PP60;E9PLH9;E9PP14;E9PKL9;Q13630</t>
  </si>
  <si>
    <t>GDP-L-fucose synthase</t>
  </si>
  <si>
    <t>GFUS</t>
  </si>
  <si>
    <t>tr|E9PP60|E9PP60_HUMAN GDP-L-fucose synthase OS=Homo sapiens OX=9606 GN=GFUS PE=1 SV=1;tr|E9PLH9|E9PLH9_HUMAN GDP-L-fucose synthase (Fragment) OS=Homo sapiens OX=9606 GN=GFUS PE=1 SV=8;tr|E9PP14|E9PP14_HUMAN GDP-L-fucose synthase (Fragment) OS=Homo sapiens</t>
  </si>
  <si>
    <t>115;118;198;268;321</t>
  </si>
  <si>
    <t>MGEPQGSMRILVTGGSGLVGK</t>
  </si>
  <si>
    <t>E9PMX7;Q9P2N2-3;Q9P2N2-5;Q9P2N2-2;Q9P2N2</t>
  </si>
  <si>
    <t>Rho GTPase-activating protein 28</t>
  </si>
  <si>
    <t>ARHGAP28</t>
  </si>
  <si>
    <t>tr|E9PMX7|E9PMX7_HUMAN Rho GTPase activating protein 28 OS=Homo sapiens OX=9606 GN=ARHGAP28 PE=1 SV=1;sp|Q9P2N2-3|RHG28_HUMAN Isoform 3 of Rho GTPase-activating protein 28 OS=Homo sapiens OX=9606 GN=ARHGAP28;sp|Q9P2N2-5|RHG28_HUMAN Isoform 5 of Rho GTPase-</t>
  </si>
  <si>
    <t>565;545;570;670;729</t>
  </si>
  <si>
    <t>MNEATMLLKKQLPSVR</t>
  </si>
  <si>
    <t>39;40</t>
  </si>
  <si>
    <t>426;431</t>
  </si>
  <si>
    <t>E9PN20;Q8IYB9</t>
  </si>
  <si>
    <t>Zinc finger protein 595</t>
  </si>
  <si>
    <t>ZNF595</t>
  </si>
  <si>
    <t>tr|E9PN20|E9PN20_HUMAN Zinc finger protein 595 OS=Homo sapiens OX=9606 GN=ZNF595 PE=1 SV=1;sp|Q8IYB9|ZN595_HUMAN Zinc finger protein 595 OS=Homo sapiens OX=9606 GN=ZNF595 PE=1 SV=2</t>
  </si>
  <si>
    <t>85;648</t>
  </si>
  <si>
    <t>NLVSLGFVISNPDLVTCLEQIK</t>
  </si>
  <si>
    <t>F8VQ14;F5GWF6;P78371</t>
  </si>
  <si>
    <t>T-complex protein 1 subunit beta</t>
  </si>
  <si>
    <t>CCT2</t>
  </si>
  <si>
    <t>tr|F8VQ14|F8VQ14_HUMAN T-complex protein 1 subunit beta OS=Homo sapiens OX=9606 GN=CCT2 PE=1 SV=1;tr|F5GWF6|F5GWF6_HUMAN T-complex protein 1 subunit beta OS=Homo sapiens OX=9606 GN=CCT2 PE=1 SV=2;sp|P78371|TCPB_HUMAN T-complex protein 1 subunit beta OS=Hom</t>
  </si>
  <si>
    <t>416;530;535</t>
  </si>
  <si>
    <t>ASLSLAPVNIFK</t>
  </si>
  <si>
    <t>F5GX80;Q6NZY4-2;Q6NZY4</t>
  </si>
  <si>
    <t>Zinc finger CCHC domain-containing protein 8</t>
  </si>
  <si>
    <t>ZCCHC8</t>
  </si>
  <si>
    <t xml:space="preserve">tr|F5GX80|F5GX80_HUMAN Zinc finger CCHC-type containing 8 (Fragment) OS=Homo sapiens OX=9606 GN=ZCCHC8 PE=1 SV=1;sp|Q6NZY4-2|ZCHC8_HUMAN Isoform 2 of Zinc finger CCHC domain-containing protein 8 OS=Homo sapiens OX=9606 GN=ZCCHC8;sp|Q6NZY4|ZCHC8_HUMAN Zinc </t>
  </si>
  <si>
    <t>211;469;707</t>
  </si>
  <si>
    <t>RSSSHSSPGSPKK</t>
  </si>
  <si>
    <t>283;284</t>
  </si>
  <si>
    <t>93;94</t>
  </si>
  <si>
    <t>181;182</t>
  </si>
  <si>
    <t>185;186</t>
  </si>
  <si>
    <t>F5GYG0;F5H3U6;F5H889;F5H2F7;Q96J94-3;Q96J94-2;Q96J94</t>
  </si>
  <si>
    <t>Piwi-like protein 1</t>
  </si>
  <si>
    <t>PIWIL1</t>
  </si>
  <si>
    <t>tr|F5GYG0|F5GYG0_HUMAN Piwi like RNA-mediated gene silencing 1 (Fragment) OS=Homo sapiens OX=9606 GN=PIWIL1 PE=1 SV=1;tr|F5H3U6|F5H3U6_HUMAN Piwi like RNA-mediated gene silencing 1 (Fragment) OS=Homo sapiens OX=9606 GN=PIWIL1 PE=1 SV=1;tr|F5H889|F5H889_HUM</t>
  </si>
  <si>
    <t>122;150;165;172;775;829;861</t>
  </si>
  <si>
    <t>TGSSGIIVRLSTNHFR</t>
  </si>
  <si>
    <t>285;286</t>
  </si>
  <si>
    <t>95;266</t>
  </si>
  <si>
    <t>108;115</t>
  </si>
  <si>
    <t>105;107</t>
  </si>
  <si>
    <t>F5GZ06;Q7Z745-2;Q7Z745</t>
  </si>
  <si>
    <t>Maestro heat-like repeat-containing protein family member 2B</t>
  </si>
  <si>
    <t>MROH2B</t>
  </si>
  <si>
    <t>tr|F5GZ06|F5GZ06_HUMAN Maestro heat like repeat family member 2B OS=Homo sapiens OX=9606 GN=MROH2B PE=1 SV=1;sp|Q7Z745-2|MRO2B_HUMAN Isoform 2 of Maestro heat-like repeat-containing protein family member 2B OS=Homo sapiens OX=9606 GN=MROH2B;sp|Q7Z745|MRO2B</t>
  </si>
  <si>
    <t>1140;1289;1585</t>
  </si>
  <si>
    <t>EFLTAPNQLGDQR</t>
  </si>
  <si>
    <t>248;249</t>
  </si>
  <si>
    <t>276;277</t>
  </si>
  <si>
    <t>F8WE42;F5H101;Q76FK4-2;Q76FK4-4;Q76FK4</t>
  </si>
  <si>
    <t>Nucleolar protein 8</t>
  </si>
  <si>
    <t>NOL8</t>
  </si>
  <si>
    <t>tr|F8WE42|F8WE42_HUMAN Nucleolar protein 8 (Fragment) OS=Homo sapiens OX=9606 GN=NOL8 PE=1 SV=8;tr|F5H101|F5H101_HUMAN Nucleolar protein 8 OS=Homo sapiens OX=9606 GN=NOL8 PE=1 SV=1;sp|Q76FK4-2|NOL8_HUMAN Isoform 2 of Nucleolar protein 8 OS=Homo sapiens OX=</t>
  </si>
  <si>
    <t>969;1085;1099;1129;1167</t>
  </si>
  <si>
    <t>RKSNVESALSHGLK</t>
  </si>
  <si>
    <t>287;288</t>
  </si>
  <si>
    <t>432;439</t>
  </si>
  <si>
    <t>F5H292</t>
  </si>
  <si>
    <t>IPO8</t>
  </si>
  <si>
    <t>tr|F5H292|F5H292_HUMAN Importin 8 (Fragment) OS=Homo sapiens OX=9606 GN=IPO8 PE=1 SV=1</t>
  </si>
  <si>
    <t>MLMLSGNTSAK</t>
  </si>
  <si>
    <t>67;289;290</t>
  </si>
  <si>
    <t>5;8;9</t>
  </si>
  <si>
    <t>P68363-2;Q71U36-2;Q9BQE3;F5H5D3;Q71U36;P68363;P0DPH7-2;P0DPH8;Q6PEY2;P0DPH7;F8VWV9;F8VVB9;F8VQQ4;F8VS66;F8VRZ4;F8VX09;P68366-2;Q9NY65;P68366;Q9NY65-2;F8VRK0;A0A7P0T945;C9J2C0;C9JJQ8;C9JQ00;C9JDL2;C9JEV8;A0A7P0Z4A1;F8W0F6;V9GZ17;A0A7P0TA31;C9K0S6</t>
  </si>
  <si>
    <t>P68363-2;Q71U36-2;Q9BQE3;F5H5D3;Q71U36;P68363;P0DPH7-2;P0DPH8;Q6PEY2;P0DPH7;F8VWV9;F8VVB9;F8VQQ4;F8VS66;F8VRZ4;F8VX09</t>
  </si>
  <si>
    <t>5;5;5;5;5;5;4;4;4;4;3;3;3;3;3;3;2;2;2;2;2;2;2;1;1;1;1;1;1;1;1;1</t>
  </si>
  <si>
    <t>Tubulin alpha-1B chain;Detyrosinated tubulin alpha-1B chain;Tubulin alpha-1A chain;Detyrosinated tubulin alpha-1A chain;Tubulin alpha-1C chain;Detyrosinated tubulin alpha-1C chain;Tubulin alpha chain;Tubulin alpha-3C chain;Detyrosinated tubulin alpha-3C chain;Tubulin alpha-3D chain;Detyrosinated tubulin alpha-3D chain;Tubulin alpha-3E chain;Detyrosinated tubulin alpha-3E chain;Tubulin alpha-1C chain;Tubulin alpha-1B chain</t>
  </si>
  <si>
    <t>TUBA1B;TUBA1A;TUBA1C;TUBA3C;TUBA3D;TUBA3E</t>
  </si>
  <si>
    <t>sp|P68363-2|TBA1B_HUMAN Isoform 2 of Tubulin alpha-1B chain OS=Homo sapiens OX=9606 GN=TUBA1B;sp|Q71U36-2|TBA1A_HUMAN Isoform 2 of Tubulin alpha-1A chain OS=Homo sapiens OX=9606 GN=TUBA1A;sp|Q9BQE3|TBA1C_HUMAN Tubulin alpha-1C chain OS=Homo sapiens OX=9606</t>
  </si>
  <si>
    <t>335;416;449;519;451;451;418;450;450;450;81;246;219;130;112;75;433;449;448;383;49;426;467;198;180;119;153;188;231;275;314;47</t>
  </si>
  <si>
    <t>AVFVDLEPTVIDEVR;DVNAAIATIK;QLFHPEQLITGK;TIGGGDDSFNTFFSETGAGK;VGINYQPPTVVPGGDLAK</t>
  </si>
  <si>
    <t>52;93;508;618;674</t>
  </si>
  <si>
    <t>53;94;525;635;694</t>
  </si>
  <si>
    <t>134;135;227;2564;2752;2753;3847</t>
  </si>
  <si>
    <t>148;149;252;4053;4243;4244;5840</t>
  </si>
  <si>
    <t>148;252;4053;4244;5840</t>
  </si>
  <si>
    <t>-1;-1;-1;-1;-1;-1;-1;-1;-1;-1;-1;-1;-1;-1;-1;-1;-1;-1;-1;-1;-1;-1;-1;-1;-1;-1;-1;-1;-1;-1;-1;-1</t>
  </si>
  <si>
    <t>;;;;;;;;;;;;;;;;;;;;;;;;;;;;;;;</t>
  </si>
  <si>
    <t>F5H6I8;Q8IUG5;Q8IUG5-3</t>
  </si>
  <si>
    <t>Unconventional myosin-XVIIIb</t>
  </si>
  <si>
    <t>MYO18B</t>
  </si>
  <si>
    <t>tr|F5H6I8|F5H6I8_HUMAN Myosin XVIIIB OS=Homo sapiens OX=9606 GN=MYO18B PE=1 SV=1;sp|Q8IUG5|MY18B_HUMAN Unconventional myosin-XVIIIb OS=Homo sapiens OX=9606 GN=MYO18B PE=1 SV=2;sp|Q8IUG5-3|MY18B_HUMAN Isoform 3 of Unconventional myosin-XVIIIb OS=Homo sapien</t>
  </si>
  <si>
    <t>798;2567;2568</t>
  </si>
  <si>
    <t>THPHDAPPCKTSPPATDTGKEK</t>
  </si>
  <si>
    <t>G3V4Y3;F5H7D0;Q9NX78-2;Q9NX78-3;Q9NX78</t>
  </si>
  <si>
    <t>Protein O-mannosyl-transferase TMEM260</t>
  </si>
  <si>
    <t>TMEM260</t>
  </si>
  <si>
    <t xml:space="preserve">tr|G3V4Y3|G3V4Y3_HUMAN Transmembrane protein 260 OS=Homo sapiens OX=9606 GN=TMEM260 PE=1 SV=1;tr|F5H7D0|F5H7D0_HUMAN Transmembrane protein 260 OS=Homo sapiens OX=9606 GN=TMEM260 PE=1 SV=2;sp|Q9NX78-2|TM260_HUMAN Isoform 2 of Protein O-mannosyl-transferase </t>
  </si>
  <si>
    <t>115;324;286;409;707</t>
  </si>
  <si>
    <t>SPHGDGRGQAQGRAVR</t>
  </si>
  <si>
    <t>F6VUX8;Q9HC77-2;Q9HC77</t>
  </si>
  <si>
    <t>Centromere protein J</t>
  </si>
  <si>
    <t>CENPJ</t>
  </si>
  <si>
    <t>tr|F6VUX8|F6VUX8_HUMAN Centromere protein J OS=Homo sapiens OX=9606 GN=CENPJ PE=1 SV=1;sp|Q9HC77-2|CENPJ_HUMAN Isoform 2 of Centromere protein J OS=Homo sapiens OX=9606 GN=CENPJ;sp|Q9HC77|CENPJ_HUMAN Centromere protein J OS=Homo sapiens OX=9606 GN=CENPJ PE</t>
  </si>
  <si>
    <t>1136;1086;1338</t>
  </si>
  <si>
    <t>GHRMSSTPVK</t>
  </si>
  <si>
    <t>68;291;292</t>
  </si>
  <si>
    <t>614;615;616</t>
  </si>
  <si>
    <t>F8VZ43;F8VUA7;F8VQX7;Q9BZF1-3;Q9BZF1-2;Q9BZF1</t>
  </si>
  <si>
    <t>Oxysterol-binding protein;Oxysterol-binding protein-related protein 8</t>
  </si>
  <si>
    <t>OSBPL8</t>
  </si>
  <si>
    <t xml:space="preserve">tr|F8VZ43|F8VZ43_HUMAN Oxysterol binding protein like 8 (Fragment) OS=Homo sapiens OX=9606 GN=OSBPL8 PE=1 SV=1;tr|F8VUA7|F8VUA7_HUMAN Oxysterol-binding protein (Fragment) OS=Homo sapiens OX=9606 GN=OSBPL8 PE=1 SV=8;tr|F8VQX7|F8VQX7_HUMAN Oxysterol-binding </t>
  </si>
  <si>
    <t>157;694;721;847;874;889</t>
  </si>
  <si>
    <t>ELLSTITDPSVIVMADWLK</t>
  </si>
  <si>
    <t>98;99;268;269</t>
  </si>
  <si>
    <t>128;129;131;134</t>
  </si>
  <si>
    <t>F8VR34</t>
  </si>
  <si>
    <t>CS</t>
  </si>
  <si>
    <t>tr|F8VR34|F8VR34_HUMAN Citrate synthase (Fragment) OS=Homo sapiens OX=9606 GN=CS PE=1 SV=1</t>
  </si>
  <si>
    <t>TVVGQITVDMVSWLSK</t>
  </si>
  <si>
    <t>293;294</t>
  </si>
  <si>
    <t>69;72</t>
  </si>
  <si>
    <t>F8VUX9;Q96KV7-3;Q96KV7-5;Q96KV7</t>
  </si>
  <si>
    <t>WD repeat-containing protein 90</t>
  </si>
  <si>
    <t>WDR90</t>
  </si>
  <si>
    <t>tr|F8VUX9|F8VUX9_HUMAN WD repeat domain 90 OS=Homo sapiens OX=9606 GN=WDR90 PE=1 SV=1;sp|Q96KV7-3|WDR90_HUMAN Isoform 3 of WD repeat-containing protein 90 OS=Homo sapiens OX=9606 GN=WDR90;sp|Q96KV7-5|WDR90_HUMAN Isoform 5 of WD repeat-containing protein 90</t>
  </si>
  <si>
    <t>1750;708;709;1748</t>
  </si>
  <si>
    <t>PLPSKHFVIHLDVSSK</t>
  </si>
  <si>
    <t>295;296</t>
  </si>
  <si>
    <t>F8VVQ4</t>
  </si>
  <si>
    <t>ANKS1B</t>
  </si>
  <si>
    <t>tr|F8VVQ4|F8VVQ4_HUMAN Ankyrin repeat and sterile alpha motif domain containing 1B (Fragment) OS=Homo sapiens OX=9606 GN=ANKS1B PE=1 SV=8</t>
  </si>
  <si>
    <t>VLLETEYLEGVGR</t>
  </si>
  <si>
    <t>3905;3906</t>
  </si>
  <si>
    <t>5902;5903</t>
  </si>
  <si>
    <t>F8VWP4;F8W108;F8WCU9;Q68CP9-3;Q68CP9</t>
  </si>
  <si>
    <t>AT-rich interactive domain-containing protein 2</t>
  </si>
  <si>
    <t>ARID2</t>
  </si>
  <si>
    <t>tr|F8VWP4|F8VWP4_HUMAN AT-rich interaction domain 2 (Fragment) OS=Homo sapiens OX=9606 GN=ARID2 PE=1 SV=3;tr|F8W108|F8W108_HUMAN AT-rich interaction domain 2 (Fragment) OS=Homo sapiens OX=9606 GN=ARID2 PE=1 SV=2;tr|F8WCU9|F8WCU9_HUMAN AT rich interactive d</t>
  </si>
  <si>
    <t>530;1451;1788;1783;1835</t>
  </si>
  <si>
    <t>YSDSSLPPSNSGK</t>
  </si>
  <si>
    <t>4028;4029</t>
  </si>
  <si>
    <t>6030;6031</t>
  </si>
  <si>
    <t>101;102;103;372</t>
  </si>
  <si>
    <t>36;40;44;46</t>
  </si>
  <si>
    <t>G3V1V7;F8VZE0;F8VZY0;Q00872-5;Q00872-3;Q00872-9;Q00872-8;Q00872-7;Q00872;Q00872-10;Q00872-2;Q00872-4;Q00872-6</t>
  </si>
  <si>
    <t>Myosin-binding protein C, slow-type</t>
  </si>
  <si>
    <t>MYBPC1</t>
  </si>
  <si>
    <t>tr|G3V1V7|G3V1V7_HUMAN Myosin binding protein C, slow type, isoform CRA_e OS=Homo sapiens OX=9606 GN=MYBPC1 PE=1 SV=1;tr|F8VZE0|F8VZE0_HUMAN Myosin binding protein C1 OS=Homo sapiens OX=9606 GN=MYBPC1 PE=1 SV=1;tr|F8VZY0|F8VZY0_HUMAN Myosin binding protein</t>
  </si>
  <si>
    <t>1024;1132;1154;1120;1123;1127;1134;1139;1141;1146;1148;1171;1173</t>
  </si>
  <si>
    <t>MIEGVAYEVRIFAVNAIGISK</t>
  </si>
  <si>
    <t>F8W038;F8W1H0;H0YIS7;Q8IXM2-2;Q8IXM2;Q8IXM2-3</t>
  </si>
  <si>
    <t>Chromatin complexes subunit BAP18</t>
  </si>
  <si>
    <t>C17orf49;RNASEK-C17orf49;BAP18</t>
  </si>
  <si>
    <t>tr|F8W038|F8W038_HUMAN Chromosome 17 open reading frame 49 OS=Homo sapiens OX=9606 GN=C17orf49 PE=1 SV=1;tr|F8W1H0|F8W1H0_HUMAN Chromosome 17 open reading frame 49 OS=Homo sapiens OX=9606 GN=C17orf49 PE=1 SV=1;tr|H0YIS7|H0YIS7_HUMAN RNASEK-C17orf49 readthr</t>
  </si>
  <si>
    <t>157;166;233;138;172;192</t>
  </si>
  <si>
    <t>VYEDSGIPLPAESPKKGPK</t>
  </si>
  <si>
    <t>F8W7A7;Q5BJE1-2;Q5BJE1-4;Q5BJE1</t>
  </si>
  <si>
    <t>Coiled-coil domain-containing protein 178</t>
  </si>
  <si>
    <t>CCDC178</t>
  </si>
  <si>
    <t>tr|F8W7A7|F8W7A7_HUMAN Coiled-coil domain containing 178 OS=Homo sapiens OX=9606 GN=CCDC178 PE=1 SV=1;sp|Q5BJE1-2|CC178_HUMAN Isoform 2 of Coiled-coil domain-containing protein 178 OS=Homo sapiens OX=9606 GN=CCDC178;sp|Q5BJE1-4|CC178_HUMAN Isoform 4 of Coi</t>
  </si>
  <si>
    <t>891;829;849;867</t>
  </si>
  <si>
    <t>QLSLDTSIRDK</t>
  </si>
  <si>
    <t>2566;2567;2568;2569</t>
  </si>
  <si>
    <t>4055;4056;4057;4058</t>
  </si>
  <si>
    <t>104;272</t>
  </si>
  <si>
    <t>789;790</t>
  </si>
  <si>
    <t>F8W7D1;Q8IZJ3-2;Q8IZJ3;A0A494C0S9</t>
  </si>
  <si>
    <t>2;2;2;1</t>
  </si>
  <si>
    <t>C3 and PZP-like alpha-2-macroglobulin domain-containing protein 8</t>
  </si>
  <si>
    <t>CPAMD8</t>
  </si>
  <si>
    <t>tr|F8W7D1|F8W7D1_HUMAN C3 and PZP like alpha-2-macroglobulin domain containing 8 OS=Homo sapiens OX=9606 GN=CPAMD8 PE=4 SV=1;sp|Q8IZJ3-2|CPMD8_HUMAN Isoform 2 of C3 and PZP-like alpha-2-macroglobulin domain-containing protein 8 OS=Homo sapiens OX=9606 GN=C</t>
  </si>
  <si>
    <t>503;1815;1885;1932</t>
  </si>
  <si>
    <t>LEAYILDPRGSR;SGALLWPLLPLLLLLLSAR</t>
  </si>
  <si>
    <t>322;559</t>
  </si>
  <si>
    <t>337;576</t>
  </si>
  <si>
    <t>1493;2647</t>
  </si>
  <si>
    <t>2148;4136</t>
  </si>
  <si>
    <t>F8W7R4;Q8NEM8-2;Q8NEM8-4;Q8NEM8</t>
  </si>
  <si>
    <t>Cytosolic carboxypeptidase 3</t>
  </si>
  <si>
    <t>AGBL3</t>
  </si>
  <si>
    <t>tr|F8W7R4|F8W7R4_HUMAN AGBL carboxypeptidase 3 OS=Homo sapiens OX=9606 GN=AGBL3 PE=3 SV=1;sp|Q8NEM8-2|CBPC3_HUMAN Isoform 2 of Cytosolic carboxypeptidase 3 OS=Homo sapiens OX=9606 GN=AGBL3;sp|Q8NEM8-4|CBPC3_HUMAN Isoform 4 of Cytosolic carboxypeptidase 3 O</t>
  </si>
  <si>
    <t>704;621;920;1001</t>
  </si>
  <si>
    <t>KAVILTAR</t>
  </si>
  <si>
    <t>F8W883;Q9Y6X6</t>
  </si>
  <si>
    <t>Unconventional myosin-XVI</t>
  </si>
  <si>
    <t>MYO16</t>
  </si>
  <si>
    <t>tr|F8W883|F8W883_HUMAN Myosin XVI OS=Homo sapiens OX=9606 GN=MYO16 PE=1 SV=2;sp|Q9Y6X6|MYO16_HUMAN Unconventional myosin-XVI OS=Homo sapiens OX=9606 GN=MYO16 PE=1 SV=3</t>
  </si>
  <si>
    <t>1880;1858</t>
  </si>
  <si>
    <t>PLADTFLR</t>
  </si>
  <si>
    <t>2496;2497;2498;2499;2500;2501;2502</t>
  </si>
  <si>
    <t>3983;3984;3985;3986;3987;3988;3989</t>
  </si>
  <si>
    <t>H0Y2V1;P27816-3;F8W9U4</t>
  </si>
  <si>
    <t>tr|H0Y2V1|H0Y2V1_HUMAN Microtubule-associated protein (Fragment) OS=Homo sapiens OX=9606 GN=MAP4 PE=1 SV=1;sp|P27816-3|MAP4_HUMAN Isoform 3 of Microtubule-associated protein 4 OS=Homo sapiens OX=9606 GN=MAP4;tr|F8W9U4|F8W9U4_HUMAN Microtubule-associated pr</t>
  </si>
  <si>
    <t>463;539;828</t>
  </si>
  <si>
    <t>KEIEVTATQSTPSFLFEKPPR</t>
  </si>
  <si>
    <t>2025;2026</t>
  </si>
  <si>
    <t>105;106;274</t>
  </si>
  <si>
    <t>92;93;95</t>
  </si>
  <si>
    <t>F8WB97</t>
  </si>
  <si>
    <t>EIF4G1</t>
  </si>
  <si>
    <t>tr|F8WB97|F8WB97_HUMAN Eukaryotic translation initiation factor 4 gamma 1 OS=Homo sapiens OX=9606 GN=EIF4G1 PE=1 SV=1</t>
  </si>
  <si>
    <t>QLAPTIQPK</t>
  </si>
  <si>
    <t>F8WEA4;Q9NR82-5;Q9NR82-2;Q9NR82;Q9NR82-7;Q9NR82-3;Q9NR82-6</t>
  </si>
  <si>
    <t>Potassium voltage-gated channel subfamily KQT member 5</t>
  </si>
  <si>
    <t>KCNQ5</t>
  </si>
  <si>
    <t>tr|F8WEA4|F8WEA4_HUMAN Potassium voltage-gated channel subfamily Q member 5 OS=Homo sapiens OX=9606 GN=KCNQ5 PE=1 SV=2;sp|Q9NR82-5|KCNQ5_HUMAN Isoform 5 of Potassium voltage-gated channel subfamily KQT member 5 OS=Homo sapiens OX=9606 GN=KCNQ5;sp|Q9NR82-2|</t>
  </si>
  <si>
    <t>939;822;923;932;933;942;951</t>
  </si>
  <si>
    <t>DLGKSLSVQNLIRSTEELNIQLSGSESSGSR</t>
  </si>
  <si>
    <t>71;299;300;301;302</t>
  </si>
  <si>
    <t>845;846;858;859;861</t>
  </si>
  <si>
    <t>G3V2F7;G3V113;I3L0A0;Q13404-6;Q13404-8;Q15819;Q13404;Q13404-7;Q13404-2;Q13404-1</t>
  </si>
  <si>
    <t>Ubiquitin-conjugating enzyme E2 variant 1;Ubiquitin-conjugating enzyme E2 variant 2</t>
  </si>
  <si>
    <t>UBE2V1;UBE2V2;PEDS1-UBE2V1</t>
  </si>
  <si>
    <t>tr|G3V2F7|G3V2F7_HUMAN Ubiquitin-conjugating enzyme E2 variant 1 OS=Homo sapiens OX=9606 GN=UBE2V1 PE=4 SV=2;tr|G3V113|G3V113_HUMAN Ubiquitin-conjugating enzyme E2 variant 2 OS=Homo sapiens OX=9606 GN=UBE2V2 PE=1 SV=1;tr|I3L0A0|I3L0A0_HUMAN HCG2044781 OS=H</t>
  </si>
  <si>
    <t>105;105;370;103;105;145;147;170;170;221</t>
  </si>
  <si>
    <t>VVLQELRRLMMSK</t>
  </si>
  <si>
    <t>3979;3980;3981;3982</t>
  </si>
  <si>
    <t>5980;5981;5982;5983</t>
  </si>
  <si>
    <t>41;42</t>
  </si>
  <si>
    <t>86;87</t>
  </si>
  <si>
    <t>G3V1X1</t>
  </si>
  <si>
    <t>ZFC3H1</t>
  </si>
  <si>
    <t>tr|G3V1X1|G3V1X1_HUMAN Proline/serine-rich coiled-coil 2, isoform CRA_a OS=Homo sapiens OX=9606 GN=ZFC3H1 PE=1 SV=1</t>
  </si>
  <si>
    <t>DGAKPLSLKSDTTDSSQGIPYR</t>
  </si>
  <si>
    <t>108;376</t>
  </si>
  <si>
    <t>337;342</t>
  </si>
  <si>
    <t>G5EA03;Q9UPQ0-3;E7EPK0;E9PDJ9;H0Y8P3;D6RD46;Q9UPQ0-9;Q9UPQ0-8;Q9UPQ0-6;Q9UPQ0-5;Q9UPQ0-10;Q9UPQ0-2;Q9UPQ0-4;Q9UPQ0</t>
  </si>
  <si>
    <t>2;2;1;1;1;1;1;1;1;1;1;1;1;1</t>
  </si>
  <si>
    <t>LIM and calponin homology domains-containing protein 1</t>
  </si>
  <si>
    <t>LIMCH1</t>
  </si>
  <si>
    <t xml:space="preserve">tr|G5EA03|G5EA03_HUMAN LIM and calponin homology domains 1 OS=Homo sapiens OX=9606 GN=LIMCH1 PE=1 SV=1;sp|Q9UPQ0-3|LIMC1_HUMAN Isoform 3 of LIM and calponin homology domains-containing protein 1 OS=Homo sapiens OX=9606 GN=LIMCH1;tr|E7EPK0|E7EPK0_HUMAN LIM </t>
  </si>
  <si>
    <t>1467;1467;897;916;917;980;890;897;902;910;1056;1057;1069;1083</t>
  </si>
  <si>
    <t>KPNSVPQELAATTEK;RNQGHTEEVK</t>
  </si>
  <si>
    <t>302;538</t>
  </si>
  <si>
    <t>316;555</t>
  </si>
  <si>
    <t>1453;1454;2610</t>
  </si>
  <si>
    <t>2107;2108;4099</t>
  </si>
  <si>
    <t>2108;4099</t>
  </si>
  <si>
    <t>72;73;74</t>
  </si>
  <si>
    <t>348;1014;1015</t>
  </si>
  <si>
    <t>H0Y3T0</t>
  </si>
  <si>
    <t>ATRX</t>
  </si>
  <si>
    <t>tr|H0Y3T0|H0Y3T0_HUMAN ATRX chromatin remodeler (Fragment) OS=Homo sapiens OX=9606 GN=ATRX PE=1 SV=2</t>
  </si>
  <si>
    <t>MGMLKSIK</t>
  </si>
  <si>
    <t>2373;2374;2375;2376</t>
  </si>
  <si>
    <t>3848;3849;3850;3851</t>
  </si>
  <si>
    <t>Q5T0F9-3;H0Y517</t>
  </si>
  <si>
    <t>CC2D1B</t>
  </si>
  <si>
    <t>sp|Q5T0F9-3|C2D1B_HUMAN Isoform 3 of Coiled-coil and C2 domain-containing protein 1B OS=Homo sapiens OX=9606 GN=CC2D1B;tr|H0Y517|H0Y517_HUMAN Coiled-coil and C2 domain containing 1B (Fragment) OS=Homo sapiens OX=9606 GN=CC2D1B PE=1 SV=1</t>
  </si>
  <si>
    <t>532;628</t>
  </si>
  <si>
    <t>LEVKPMASTRR</t>
  </si>
  <si>
    <t>H0Y5I1</t>
  </si>
  <si>
    <t>SMOC2</t>
  </si>
  <si>
    <t>tr|H0Y5I1|H0Y5I1_HUMAN SPARC related modular calcium binding 2 (Fragment) OS=Homo sapiens OX=9606 GN=SMOC2 PE=1 SV=1</t>
  </si>
  <si>
    <t>KSRTLSR</t>
  </si>
  <si>
    <t>75;305</t>
  </si>
  <si>
    <t>78;80</t>
  </si>
  <si>
    <t>R4GMW6;H0Y6Z9;R4GMX3;Q9UBI1</t>
  </si>
  <si>
    <t>Polycomb complex protein BMI-1;COMM domain-containing protein 3</t>
  </si>
  <si>
    <t>COMMD3-BMI1;COMMD3</t>
  </si>
  <si>
    <t>tr|R4GMW6|R4GMW6_HUMAN COMMD3-BMI1 readthrough (Fragment) OS=Homo sapiens OX=9606 GN=COMMD3-BMI1 PE=1 SV=1;tr|H0Y6Z9|H0Y6Z9_HUMAN COMM domain containing 3 (Fragment) OS=Homo sapiens OX=9606 GN=COMMD3 PE=4 SV=1;tr|R4GMX3|R4GMX3_HUMAN Polycomb complex protei</t>
  </si>
  <si>
    <t>159;177;469;195</t>
  </si>
  <si>
    <t>ADKSTLSTYLEDCKFDR</t>
  </si>
  <si>
    <t>20;21;22;23;24;25;26</t>
  </si>
  <si>
    <t>20;21;22;23;24;25;26;27</t>
  </si>
  <si>
    <t>76;77;306;307</t>
  </si>
  <si>
    <t>81;82;84;85</t>
  </si>
  <si>
    <t>H0Y8I8;Q96LP2</t>
  </si>
  <si>
    <t>Protein FAM81B</t>
  </si>
  <si>
    <t>FAM81B</t>
  </si>
  <si>
    <t>tr|H0Y8I8|H0Y8I8_HUMAN Family with sequence similarity 81 member B (Fragment) OS=Homo sapiens OX=9606 GN=FAM81B PE=1 SV=1;sp|Q96LP2|FA81B_HUMAN Protein FAM81B OS=Homo sapiens OX=9606 GN=FAM81B PE=1 SV=4</t>
  </si>
  <si>
    <t>127;452</t>
  </si>
  <si>
    <t>QETQLSKVK</t>
  </si>
  <si>
    <t>H0Y8J2;Q03188</t>
  </si>
  <si>
    <t>Centromere protein C</t>
  </si>
  <si>
    <t>CENPC</t>
  </si>
  <si>
    <t>tr|H0Y8J2|H0Y8J2_HUMAN Centromere protein C (Fragment) OS=Homo sapiens OX=9606 GN=CENPC PE=1 SV=1;sp|Q03188|CENPC_HUMAN Centromere protein C OS=Homo sapiens OX=9606 GN=CENPC PE=1 SV=2</t>
  </si>
  <si>
    <t>728;943</t>
  </si>
  <si>
    <t>NLDCSRSTRSSK</t>
  </si>
  <si>
    <t>79;308;309;310;311</t>
  </si>
  <si>
    <t>541;543;544;546;547</t>
  </si>
  <si>
    <t>H0Y9F3;Q9H5L6</t>
  </si>
  <si>
    <t>DNA transposase THAP9</t>
  </si>
  <si>
    <t>THAP9</t>
  </si>
  <si>
    <t>tr|H0Y9F3|H0Y9F3_HUMAN THAP domain containing 9 (Fragment) OS=Homo sapiens OX=9606 GN=THAP9 PE=1 SV=1;sp|Q9H5L6|THAP9_HUMAN DNA transposase THAP9 OS=Homo sapiens OX=9606 GN=THAP9 PE=1 SV=2</t>
  </si>
  <si>
    <t>121;903</t>
  </si>
  <si>
    <t>LIDALVEEKLLSEETECLLR</t>
  </si>
  <si>
    <t>110;276</t>
  </si>
  <si>
    <t>55;58</t>
  </si>
  <si>
    <t>H0YBB3;Q6NXG1-5;Q6NXG1-4;Q6NXG1-3;Q6NXG1</t>
  </si>
  <si>
    <t>Epithelial splicing regulatory protein 1</t>
  </si>
  <si>
    <t>ESRP1</t>
  </si>
  <si>
    <t>tr|H0YBB3|H0YBB3_HUMAN Epithelial splicing regulatory protein 1 (Fragment) OS=Homo sapiens OX=9606 GN=ESRP1 PE=1 SV=1;sp|Q6NXG1-5|ESRP1_HUMAN Isoform 5 of Epithelial splicing regulatory protein 1 OS=Homo sapiens OX=9606 GN=ESRP1;sp|Q6NXG1-4|ESRP1_HUMAN Iso</t>
  </si>
  <si>
    <t>522;659;663;677;681</t>
  </si>
  <si>
    <t>MQGLAYNTGVK</t>
  </si>
  <si>
    <t>2406;2407;2408;2409;2410;2411;2412</t>
  </si>
  <si>
    <t>3881;3882;3883;3884;3885;3886;3887</t>
  </si>
  <si>
    <t>H0YBJ4;O00339-3;O00339-2;O00339</t>
  </si>
  <si>
    <t>Matrilin-2</t>
  </si>
  <si>
    <t>MATN2</t>
  </si>
  <si>
    <t>tr|H0YBJ4|H0YBJ4_HUMAN Matrilin 2 (Fragment) OS=Homo sapiens OX=9606 GN=MATN2 PE=1 SV=1;sp|O00339-3|MATN2_HUMAN Isoform 3 of Matrilin-2 OS=Homo sapiens OX=9606 GN=MATN2;sp|O00339-2|MATN2_HUMAN Isoform 2 of Matrilin-2 OS=Homo sapiens OX=9606 GN=MATN2;sp|O00</t>
  </si>
  <si>
    <t>720;915;937;956</t>
  </si>
  <si>
    <t>DTGILIFAIGVGQVDFNTLK</t>
  </si>
  <si>
    <t>H0YBS6</t>
  </si>
  <si>
    <t>HSF4</t>
  </si>
  <si>
    <t>tr|H0YBS6|H0YBS6_HUMAN Heat shock transcription factor 4 (Fragment) OS=Homo sapiens OX=9606 GN=HSF4 PE=4 SV=8</t>
  </si>
  <si>
    <t>LTPTSSSRLSQR</t>
  </si>
  <si>
    <t>H0YCJ4;Q6N022</t>
  </si>
  <si>
    <t>Teneurin-4</t>
  </si>
  <si>
    <t>TENM4</t>
  </si>
  <si>
    <t>tr|H0YCJ4|H0YCJ4_HUMAN Teneurin transmembrane protein 4 (Fragment) OS=Homo sapiens OX=9606 GN=TENM4 PE=1 SV=1;sp|Q6N022|TEN4_HUMAN Teneurin-4 OS=Homo sapiens OX=9606 GN=TENM4 PE=1 SV=2</t>
  </si>
  <si>
    <t>951;2769</t>
  </si>
  <si>
    <t>NLLSLDFDRVTR</t>
  </si>
  <si>
    <t>H0YCK9</t>
  </si>
  <si>
    <t>SPO11</t>
  </si>
  <si>
    <t>tr|H0YCK9|H0YCK9_HUMAN SPO11 initiator of meiotic double stranded breaks (Fragment) OS=Homo sapiens OX=9606 GN=SPO11 PE=4 SV=1</t>
  </si>
  <si>
    <t>LSPCIMITSTPVFQHLKSK</t>
  </si>
  <si>
    <t>1947;1948;1949</t>
  </si>
  <si>
    <t>3038;3039;3040</t>
  </si>
  <si>
    <t>113;278</t>
  </si>
  <si>
    <t>H0YD16;J3KN66;Q5JTV8-4;Q5JTV8;Q5JTV8-3</t>
  </si>
  <si>
    <t>Torsin-1A-interacting protein 1</t>
  </si>
  <si>
    <t>TOR1AIP1</t>
  </si>
  <si>
    <t>tr|H0YD16|H0YD16_HUMAN Torsin 1A interacting protein 1 (Fragment) OS=Homo sapiens OX=9606 GN=TOR1AIP1 PE=1 SV=1;tr|J3KN66|J3KN66_HUMAN Torsin-1A-interacting protein 1 OS=Homo sapiens OX=9606 GN=TOR1AIP1 PE=1 SV=1;sp|Q5JTV8-4|TOIP1_HUMAN Isoform 4 of Torsin</t>
  </si>
  <si>
    <t>198;599;462;583;584</t>
  </si>
  <si>
    <t>SELGNQSPSTSSR</t>
  </si>
  <si>
    <t>84;312</t>
  </si>
  <si>
    <t>114;115;116</t>
  </si>
  <si>
    <t>186;195</t>
  </si>
  <si>
    <t>194;196;197</t>
  </si>
  <si>
    <t>H0YEF9</t>
  </si>
  <si>
    <t>PPFIA1</t>
  </si>
  <si>
    <t>tr|H0YEF9|H0YEF9_HUMAN PTPRF interacting protein alpha 1 (Fragment) OS=Homo sapiens OX=9606 GN=PPFIA1 PE=1 SV=1</t>
  </si>
  <si>
    <t>VAALSKSDLLSSGSSAAKEAK</t>
  </si>
  <si>
    <t>313;314</t>
  </si>
  <si>
    <t>174;176</t>
  </si>
  <si>
    <t>H0YH15;O60306</t>
  </si>
  <si>
    <t>RNA helicase aquarius</t>
  </si>
  <si>
    <t>AQR</t>
  </si>
  <si>
    <t>tr|H0YH15|H0YH15_HUMAN Aquarius homolog (Mouse), isoform CRA_a OS=Homo sapiens OX=9606 GN=AQR PE=1 SV=1;sp|O60306|AQR_HUMAN RNA helicase aquarius OS=Homo sapiens OX=9606 GN=AQR PE=1 SV=4</t>
  </si>
  <si>
    <t>646;1485</t>
  </si>
  <si>
    <t>SVPLSEPVTMDK</t>
  </si>
  <si>
    <t>H0YHG0;Q6Y2X3</t>
  </si>
  <si>
    <t>DnaJ homolog subfamily C member 14</t>
  </si>
  <si>
    <t>DNAJC14</t>
  </si>
  <si>
    <t>tr|H0YHG0|H0YHG0_HUMAN DnaJ homolog subfamily C member 14 (Fragment) OS=Homo sapiens OX=9606 PE=1 SV=1;sp|Q6Y2X3|DJC14_HUMAN DnaJ homolog subfamily C member 14 OS=Homo sapiens OX=9606 GN=DNAJC14 PE=2 SV=2</t>
  </si>
  <si>
    <t>523;702</t>
  </si>
  <si>
    <t>KEYEMKR</t>
  </si>
  <si>
    <t>H0YJ64;Q9NYT0</t>
  </si>
  <si>
    <t>Pleckstrin-2</t>
  </si>
  <si>
    <t>PLEK2</t>
  </si>
  <si>
    <t>tr|H0YJ64|H0YJ64_HUMAN Pleckstrin 2 (Fragment) OS=Homo sapiens OX=9606 GN=PLEK2 PE=1 SV=1;sp|Q9NYT0|PLEK2_HUMAN Pleckstrin-2 OS=Homo sapiens OX=9606 GN=PLEK2 PE=1 SV=1</t>
  </si>
  <si>
    <t>204;353</t>
  </si>
  <si>
    <t>TFLGSSLVDWLISNSFTASR</t>
  </si>
  <si>
    <t>315;316</t>
  </si>
  <si>
    <t>104;110</t>
  </si>
  <si>
    <t>H0YK10</t>
  </si>
  <si>
    <t>GALK2</t>
  </si>
  <si>
    <t>tr|H0YK10|H0YK10_HUMAN Galactokinase 2 (Fragment) OS=Homo sapiens OX=9606 GN=GALK2 PE=1 SV=1</t>
  </si>
  <si>
    <t>LGISLEEMLL</t>
  </si>
  <si>
    <t>1871;1872</t>
  </si>
  <si>
    <t>2958;2959</t>
  </si>
  <si>
    <t>H0YLD1</t>
  </si>
  <si>
    <t>PRTG</t>
  </si>
  <si>
    <t>tr|H0YLD1|H0YLD1_HUMAN Protogenin (Fragment) OS=Homo sapiens OX=9606 GN=PRTG PE=1 SV=1</t>
  </si>
  <si>
    <t>DLLYTLSGLAR</t>
  </si>
  <si>
    <t>H0YMM5;H0YNW5</t>
  </si>
  <si>
    <t>Deoxyuridine 5-triphosphate nucleotidohydrolase</t>
  </si>
  <si>
    <t>DUT</t>
  </si>
  <si>
    <t>tr|H0YMM5|H0YMM5_HUMAN Deoxyuridine 5-triphosphate nucleotidohydrolase OS=Homo sapiens OX=9606 GN=DUT PE=1 SV=1;tr|H0YNW5|H0YNW5_HUMAN Deoxyuridine 5-triphosphate nucleotidohydrolase OS=Homo sapiens OX=9606 GN=DUT PE=1 SV=1</t>
  </si>
  <si>
    <t>133;167</t>
  </si>
  <si>
    <t>MAAGGAAPETPAISPSK</t>
  </si>
  <si>
    <t>H0YND4</t>
  </si>
  <si>
    <t>CIB2</t>
  </si>
  <si>
    <t>tr|H0YND4|H0YND4_HUMAN Calcium and integrin binding family member 2 OS=Homo sapiens OX=9606 GN=CIB2 PE=4 SV=1</t>
  </si>
  <si>
    <t>SMTSTLTTSSAR</t>
  </si>
  <si>
    <t>317;318</t>
  </si>
  <si>
    <t>120;280</t>
  </si>
  <si>
    <t>85;86</t>
  </si>
  <si>
    <t>77;79</t>
  </si>
  <si>
    <t>H3BML9;H3BN54;H3BPK4;Q96A32</t>
  </si>
  <si>
    <t>4;4;4;4</t>
  </si>
  <si>
    <t>Fast skeletal myosin light chain 2;Myosin regulatory light chain 11</t>
  </si>
  <si>
    <t>MYL11</t>
  </si>
  <si>
    <t>tr|H3BML9|H3BML9_HUMAN Fast skeletal myosin light chain 2 (Fragment) OS=Homo sapiens OX=9606 GN=MYL11 PE=1 SV=1;tr|H3BN54|H3BN54_HUMAN Fast skeletal myosin light chain 2 (Fragment) OS=Homo sapiens OX=9606 GN=MYL11 PE=1 SV=1;tr|H3BPK4|H3BPK4_HUMAN Fast skel</t>
  </si>
  <si>
    <t>118;135;199;169</t>
  </si>
  <si>
    <t>EAFTVIDQNR;EASGPINFTVFLTMFGEK;GADPEDVITGAFK;NEELDAMMK</t>
  </si>
  <si>
    <t>96;98;164;437</t>
  </si>
  <si>
    <t>97;100;101;171;454</t>
  </si>
  <si>
    <t>230;239;240;241;242;243;421;422;423;424;2435;2436</t>
  </si>
  <si>
    <t>255;266;267;268;269;270;271;464;465;466;467;3920;3921</t>
  </si>
  <si>
    <t>255;267;466;3921</t>
  </si>
  <si>
    <t>48;49;50</t>
  </si>
  <si>
    <t>70;71;86</t>
  </si>
  <si>
    <t>H3BMZ2</t>
  </si>
  <si>
    <t>CNOT1</t>
  </si>
  <si>
    <t>tr|H3BMZ2|H3BMZ2_HUMAN CCR4-NOT transcription complex subunit 1 (Fragment) OS=Homo sapiens OX=9606 GN=CNOT1 PE=1 SV=1</t>
  </si>
  <si>
    <t>MHQQGILKTDDLITR</t>
  </si>
  <si>
    <t>2381;2382</t>
  </si>
  <si>
    <t>3856;3857</t>
  </si>
  <si>
    <t>H3BST3;Q9UBI4-6;Q9UBI4-4;Q9UBI4-2;Q9UBI4-5;Q9UBI4-3;Q9UBI4</t>
  </si>
  <si>
    <t>Stomatin-like protein 1</t>
  </si>
  <si>
    <t>STOML1</t>
  </si>
  <si>
    <t>tr|H3BST3|H3BST3_HUMAN Stomatin like 1 OS=Homo sapiens OX=9606 GN=STOML1 PE=1 SV=1;sp|Q9UBI4-6|STML1_HUMAN Isoform 6 of Stomatin-like protein 1 OS=Homo sapiens OX=9606 GN=STOML1;sp|Q9UBI4-4|STML1_HUMAN Isoform 4 of Stomatin-like protein 1 OS=Homo sapiens O</t>
  </si>
  <si>
    <t>310;327;347;348;355;397;398</t>
  </si>
  <si>
    <t>EIQMEKLKISDQLLLEINDVTR</t>
  </si>
  <si>
    <t>H3BV65;Q6PL45-2;Q6PL45</t>
  </si>
  <si>
    <t>BRICHOS domain-containing protein 5</t>
  </si>
  <si>
    <t>BRICD5</t>
  </si>
  <si>
    <t>tr|H3BV65|H3BV65_HUMAN BRICHOS domain containing 5 OS=Homo sapiens OX=9606 GN=BRICD5 PE=4 SV=1;sp|Q6PL45-2|BRID5_HUMAN Isoform 2 of BRICHOS domain-containing protein 5 OS=Homo sapiens OX=9606 GN=BRICD5;sp|Q6PL45|BRID5_HUMAN BRICHOS domain-containing protei</t>
  </si>
  <si>
    <t>153;228;260</t>
  </si>
  <si>
    <t>PKPGPTGVKTK</t>
  </si>
  <si>
    <t>H7BYF1;Q9ULI0-2;Q9ULI0</t>
  </si>
  <si>
    <t>ATPase family AAA domain-containing protein 2B</t>
  </si>
  <si>
    <t>ATAD2B</t>
  </si>
  <si>
    <t>tr|H7BYF1|H7BYF1_HUMAN ATPase family AAA domain containing 2B (Fragment) OS=Homo sapiens OX=9606 GN=ATAD2B PE=1 SV=1;sp|Q9ULI0-2|ATD2B_HUMAN Isoform 2 of ATPase family AAA domain-containing protein 2B OS=Homo sapiens OX=9606 GN=ATAD2B;sp|Q9ULI0|ATD2B_HUMAN</t>
  </si>
  <si>
    <t>734;1453;1458</t>
  </si>
  <si>
    <t>IKRGLSVTSEQINPHSTGAR</t>
  </si>
  <si>
    <t>88;319;320</t>
  </si>
  <si>
    <t>364;366;367</t>
  </si>
  <si>
    <t>H7BZD2</t>
  </si>
  <si>
    <t>CCNYL1</t>
  </si>
  <si>
    <t>tr|H7BZD2|H7BZD2_HUMAN Cyclin Y like 1 (Fragment) OS=Homo sapiens OX=9606 GN=CCNYL1 PE=1 SV=1</t>
  </si>
  <si>
    <t>KFQRNTLSMILSTNLFTDLFVLFLVLHS</t>
  </si>
  <si>
    <t>122;284;285</t>
  </si>
  <si>
    <t>97;103;108</t>
  </si>
  <si>
    <t>H7BZL4;H7C410;P35052</t>
  </si>
  <si>
    <t>Glypican-1;Glypican-1;Secreted glypican-1</t>
  </si>
  <si>
    <t>GPC1</t>
  </si>
  <si>
    <t>tr|H7BZL4|H7BZL4_HUMAN Glypican-1 (Fragment) OS=Homo sapiens OX=9606 GN=GPC1 PE=1 SV=1;tr|H7C410|H7C410_HUMAN Glypican-1 OS=Homo sapiens OX=9606 GN=GPC1 PE=1 SV=2;sp|P35052|GPC1_HUMAN Glypican-1 OS=Homo sapiens OX=9606 GN=GPC1 PE=1 SV=2</t>
  </si>
  <si>
    <t>281;486;558</t>
  </si>
  <si>
    <t>QQIMQLKIMTNR</t>
  </si>
  <si>
    <t>2573;2574</t>
  </si>
  <si>
    <t>4062;4063</t>
  </si>
  <si>
    <t>H7C0Q0;Q9HB20</t>
  </si>
  <si>
    <t>Pleckstrin homology domain-containing family A member 3</t>
  </si>
  <si>
    <t>PLEKHA3</t>
  </si>
  <si>
    <t>tr|H7C0Q0|H7C0Q0_HUMAN Pleckstrin homology domain containing A3 (Fragment) OS=Homo sapiens OX=9606 GN=PLEKHA3 PE=1 SV=1;sp|Q9HB20|PKHA3_HUMAN Pleckstrin homology domain-containing family A member 3 OS=Homo sapiens OX=9606 GN=PLEKHA3 PE=1 SV=2</t>
  </si>
  <si>
    <t>114;300</t>
  </si>
  <si>
    <t>SSHSIKEPVSTLHRLSQR</t>
  </si>
  <si>
    <t>322;323;324;325</t>
  </si>
  <si>
    <t>30;31;33;45</t>
  </si>
  <si>
    <t>H7C150;H7C183;Q70CQ2-3;Q70CQ2-2;Q70CQ2</t>
  </si>
  <si>
    <t>ubiquitinyl hydrolase 1;Ubiquitin carboxyl-terminal hydrolase 34</t>
  </si>
  <si>
    <t>USP34</t>
  </si>
  <si>
    <t>tr|H7C150|H7C150_HUMAN Ubiquitin specific peptidase 34 (Fragment) OS=Homo sapiens OX=9606 GN=USP34 PE=1 SV=1;tr|H7C183|H7C183_HUMAN ubiquitinyl hydrolase 1 (Fragment) OS=Homo sapiens OX=9606 GN=USP34 PE=1 SV=1;sp|Q70CQ2-3|UBP34_HUMAN Isoform 3 of Ubiquitin</t>
  </si>
  <si>
    <t>424;1223;3312;3395;3546</t>
  </si>
  <si>
    <t>NSLQEQEAKERK</t>
  </si>
  <si>
    <t>H7C3M7</t>
  </si>
  <si>
    <t>FARP2</t>
  </si>
  <si>
    <t>tr|H7C3M7|H7C3M7_HUMAN FERM, ARH/RhoGEF and pleckstrin domain protein 2 (Fragment) OS=Homo sapiens OX=9606 GN=FARP2 PE=1 SV=2</t>
  </si>
  <si>
    <t>AQASRMQRLLGPSETSSLR</t>
  </si>
  <si>
    <t>123;124;287</t>
  </si>
  <si>
    <t>350;351;352</t>
  </si>
  <si>
    <t>H7C3S5;Q9C0K7-3;Q9C0K7-2;Q9C0K7</t>
  </si>
  <si>
    <t>STE20-related kinase adapter protein beta</t>
  </si>
  <si>
    <t>STRADB</t>
  </si>
  <si>
    <t>tr|H7C3S5|H7C3S5_HUMAN STE20 related adaptor beta (Fragment) OS=Homo sapiens OX=9606 GN=STRADB PE=1 SV=1;sp|Q9C0K7-3|STRAB_HUMAN Isoform 3 of STE20-related kinase adapter protein beta OS=Homo sapiens OX=9606 GN=STRADB;sp|Q9C0K7-2|STRAB_HUMAN Isoform 2 of S</t>
  </si>
  <si>
    <t>89;280;377;418</t>
  </si>
  <si>
    <t>PSASSLLSHVFFK</t>
  </si>
  <si>
    <t>H7C472</t>
  </si>
  <si>
    <t>beta-galactoside alpha-(2,6)-sialyltransferase</t>
  </si>
  <si>
    <t>ST6GAL1</t>
  </si>
  <si>
    <t>tr|H7C472|H7C472_HUMAN beta-galactoside alpha-(2,6)-sialyltransferase (Fragment) OS=Homo sapiens OX=9606 GN=ST6GAL1 PE=1 SV=1</t>
  </si>
  <si>
    <t>TTIRLMNSQISVHHCAR</t>
  </si>
  <si>
    <t>2791;2792;2793</t>
  </si>
  <si>
    <t>4287;4288;4289</t>
  </si>
  <si>
    <t>89;90;328</t>
  </si>
  <si>
    <t>126;288;289</t>
  </si>
  <si>
    <t>123;124;130</t>
  </si>
  <si>
    <t>H7C605</t>
  </si>
  <si>
    <t>AIF1L</t>
  </si>
  <si>
    <t>tr|H7C605|H7C605_HUMAN Allograft inflammatory factor 1 like OS=Homo sapiens OX=9606 GN=AIF1L PE=4 SV=1</t>
  </si>
  <si>
    <t>REGVRLAQSPAGEEAGR</t>
  </si>
  <si>
    <t>H9KV90;Q9Y566-2;Q9Y566-3;Q9Y566</t>
  </si>
  <si>
    <t>SH3 and multiple ankyrin repeat domains protein 1</t>
  </si>
  <si>
    <t>SHANK1</t>
  </si>
  <si>
    <t>tr|H9KV90|H9KV90_HUMAN SH3 and multiple ankyrin repeat domains 1 OS=Homo sapiens OX=9606 GN=SHANK1 PE=1 SV=1;sp|Q9Y566-2|SHAN1_HUMAN Isoform 2 of SH3 and multiple ankyrin repeat domains protein 1 OS=Homo sapiens OX=9606 GN=SHANK1;sp|Q9Y566-3|SHAN1_HUMAN Is</t>
  </si>
  <si>
    <t>2169;1548;2152;2161</t>
  </si>
  <si>
    <t>NSIPIPTIIIK</t>
  </si>
  <si>
    <t>I3L257;I3L2E1</t>
  </si>
  <si>
    <t>CLUAP1</t>
  </si>
  <si>
    <t>tr|I3L257|I3L257_HUMAN Clusterin associated protein 1 OS=Homo sapiens OX=9606 GN=CLUAP1 PE=4 SV=1;tr|I3L2E1|I3L2E1_HUMAN Clusterin associated protein 1 OS=Homo sapiens OX=9606 GN=CLUAP1 PE=4 SV=1</t>
  </si>
  <si>
    <t>35;41</t>
  </si>
  <si>
    <t>NMSPRLTSRLTWILNR</t>
  </si>
  <si>
    <t>I3L4X7;I3L3Y9;Q13227-2;Q13227</t>
  </si>
  <si>
    <t>G protein pathway suppressor 2</t>
  </si>
  <si>
    <t>GPS2</t>
  </si>
  <si>
    <t>tr|I3L4X7|I3L4X7_HUMAN G protein pathway suppressor 2 (Fragment) OS=Homo sapiens OX=9606 GN=GPS2 PE=1 SV=2;tr|I3L3Y9|I3L3Y9_HUMAN G protein pathway suppressor 2 (Fragment) OS=Homo sapiens OX=9606 GN=GPS2 PE=1 SV=1;sp|Q13227-2|GPS2_HUMAN Isoform 2 of G prot</t>
  </si>
  <si>
    <t>259;327;303;327</t>
  </si>
  <si>
    <t>PGTLMAADRAKQMFGPQVLTTR</t>
  </si>
  <si>
    <t>I3L477;Q4G0X9-4;Q4G0X9-3;Q4G0X9-2;Q4G0X9</t>
  </si>
  <si>
    <t>Coiled-coil domain-containing protein 40</t>
  </si>
  <si>
    <t>CCDC40</t>
  </si>
  <si>
    <t>tr|I3L477|I3L477_HUMAN Coiled-coil domain containing 40 (Fragment) OS=Homo sapiens OX=9606 GN=CCDC40 PE=1 SV=1;sp|Q4G0X9-4|CCD40_HUMAN Isoform 4 of Coiled-coil domain-containing protein 40 OS=Homo sapiens OX=9606 GN=CCDC40;sp|Q4G0X9-3|CCD40_HUMAN Isoform 3</t>
  </si>
  <si>
    <t>83;579;925;1030;1142</t>
  </si>
  <si>
    <t>IMQQWASSLVGMK</t>
  </si>
  <si>
    <t>1329;1330;1331</t>
  </si>
  <si>
    <t>1965;1966;1967</t>
  </si>
  <si>
    <t>330;331</t>
  </si>
  <si>
    <t>40;41</t>
  </si>
  <si>
    <t>I3VM54;Q9Y2K7-4;Q9Y2K7-5;Q9Y2K7-2;Q9Y2K7</t>
  </si>
  <si>
    <t>Lysine-specific demethylase 2A</t>
  </si>
  <si>
    <t>KDM2A</t>
  </si>
  <si>
    <t>tr|I3VM54|I3VM54_HUMAN Lysine demethylase 2A OS=Homo sapiens OX=9606 GN=KDM2A PE=1 SV=1;sp|Q9Y2K7-4|KDM2A_HUMAN Isoform 4 of Lysine-specific demethylase 2A OS=Homo sapiens OX=9606 GN=KDM2A;sp|Q9Y2K7-5|KDM2A_HUMAN Isoform 5 of Lysine-specific demethylase 2A</t>
  </si>
  <si>
    <t>1145;620;723;856;1162</t>
  </si>
  <si>
    <t>NMTDFRLAGLDITDATLR</t>
  </si>
  <si>
    <t>1035;1038</t>
  </si>
  <si>
    <t>K7EM68;J3KNK0;Q8TDC3;Q8TDC3-2</t>
  </si>
  <si>
    <t>non-specific serine/threonine protein kinase;Serine/threonine-protein kinase BRSK1</t>
  </si>
  <si>
    <t>BRSK1</t>
  </si>
  <si>
    <t>tr|K7EM68|K7EM68_HUMAN non-specific serine/threonine protein kinase (Fragment) OS=Homo sapiens OX=9606 GN=BRSK1 PE=1 SV=8;tr|J3KNK0|J3KNK0_HUMAN non-specific serine/threonine protein kinase OS=Homo sapiens OX=9606 GN=BRSK1 PE=1 SV=1;sp|Q8TDC3|BRSK1_HUMAN S</t>
  </si>
  <si>
    <t>131;473;778;794</t>
  </si>
  <si>
    <t>MIYYLLLDR</t>
  </si>
  <si>
    <t>J3KP02</t>
  </si>
  <si>
    <t>LEKR1</t>
  </si>
  <si>
    <t>tr|J3KP02|J3KP02_HUMAN Leucine, glutamate and lysine rich 1 OS=Homo sapiens OX=9606 GN=LEKR1 PE=1 SV=1</t>
  </si>
  <si>
    <t>YTEESNSK</t>
  </si>
  <si>
    <t>128;291;377</t>
  </si>
  <si>
    <t>486;487;492</t>
  </si>
  <si>
    <t>J3KPS3;P04075;H3BQN4;P04075-2;H3BUH7;H3BR04;H3BPS8;H3BMQ8;H3BU78;H3BR68</t>
  </si>
  <si>
    <t>J3KPS3;P04075;H3BQN4;P04075-2;H3BUH7;H3BR04;H3BPS8;H3BMQ8</t>
  </si>
  <si>
    <t>12;12;11;11;8;8;8;7;4;3</t>
  </si>
  <si>
    <t>Fructose-bisphosphate aldolase;Fructose-bisphosphate aldolase A</t>
  </si>
  <si>
    <t>ALDOA</t>
  </si>
  <si>
    <t>tr|J3KPS3|J3KPS3_HUMAN Fructose-bisphosphate aldolase OS=Homo sapiens OX=9606 GN=ALDOA PE=1 SV=1;sp|P04075|ALDOA_HUMAN Fructose-bisphosphate aldolase A OS=Homo sapiens OX=9606 GN=ALDOA PE=1 SV=2;tr|H3BQN4|H3BQN4_HUMAN Fructose-bisphosphate aldolase OS=Homo</t>
  </si>
  <si>
    <t>368;364;361;418;155;162;278;140;204;130</t>
  </si>
  <si>
    <t>ADDGRPFPQVIK;ELSDIAHR;FSHEEIAMATVTALR;GILAADESTGSIAK;GVVPLAGTNGETTTQGLDGLSER;IGEHTPSALAIMENANVLAR;LQSIGTENTEENR;LQSIGTENTEENRR;PYQYPALTPEQK;RLQSIGTENTEENR;TVPPAVTGITFLSGGQSEEEASINLNAINK;YTPSGQAGAAASESLFVSNHAY</t>
  </si>
  <si>
    <t>4;123;157;182;210;255;364;365;486;536;649;741</t>
  </si>
  <si>
    <t>True;True;True;True;True;True;True;True;True;True;True;True</t>
  </si>
  <si>
    <t>4;127;163;164;189;219;265;266;380;381;503;553;668;764</t>
  </si>
  <si>
    <t>14;15;16;17;18;19;299;300;401;402;403;404;405;406;407;408;409;480;481;482;483;484;485;581;582;583;584;585;586;587;588;589;590;591;718;719;720;721;722;723;724;725;726;727;728;729;730;1934;1935;1936;1937;1938;1939;1940;1941;1942;2526;2527;2528;2605;2606;2607;2608;2803;2804;2805;2806;2807;2808;4035</t>
  </si>
  <si>
    <t>14;15;16;17;18;19;332;333;444;445;446;447;448;449;450;451;452;524;525;526;527;528;529;530;644;645;646;647;648;649;650;651;652;653;654;791;792;793;794;795;796;797;798;799;800;801;802;803;804;3025;3026;3027;3028;3029;3030;3031;3032;3033;4015;4016;4017;4094;4095;4096;4097;4299;4300;4301;4302;4303;4304;4305;4306;6037</t>
  </si>
  <si>
    <t>14;332;446;527;651;794;3027;3033;4015;4095;4304;6037</t>
  </si>
  <si>
    <t>56;57</t>
  </si>
  <si>
    <t>165;255</t>
  </si>
  <si>
    <t>J3KQQ5;Q96FL9-2</t>
  </si>
  <si>
    <t>GALNT14</t>
  </si>
  <si>
    <t>tr|J3KQQ5|J3KQQ5_HUMAN Polypeptide N-acetylgalactosaminyltransferase 14 (Fragment) OS=Homo sapiens OX=9606 GN=GALNT14 PE=1 SV=1;sp|Q96FL9-2|GLT14_HUMAN Isoform 2 of Polypeptide N-acetylgalactosaminyltransferase 14 OS=Homo sapiens OX=9606 GN=GALNT14</t>
  </si>
  <si>
    <t>400;519</t>
  </si>
  <si>
    <t>AIPDTRHLSVLNR</t>
  </si>
  <si>
    <t>J3KR82;J3KR84;O00444-3;O00444-2;O00444</t>
  </si>
  <si>
    <t>Serine/threonine-protein kinase PLK4</t>
  </si>
  <si>
    <t>PLK4</t>
  </si>
  <si>
    <t>tr|J3KR82|J3KR82_HUMAN Serine/threonine-protein kinase PLK4 OS=Homo sapiens OX=9606 GN=PLK4 PE=1 SV=1;tr|J3KR84|J3KR84_HUMAN Serine/threonine-protein kinase PLK4 OS=Homo sapiens OX=9606 GN=PLK4 PE=1 SV=1;sp|O00444-3|PLK4_HUMAN Isoform 3 of Serine/threonine</t>
  </si>
  <si>
    <t>892;909;929;938;970</t>
  </si>
  <si>
    <t>TLRSITSPLVAHRLK</t>
  </si>
  <si>
    <t>129;130;293</t>
  </si>
  <si>
    <t>511;513;514</t>
  </si>
  <si>
    <t>J3KSL8;J3QQJ5;Q9Y2L5-2;Q9Y2L5</t>
  </si>
  <si>
    <t>Trafficking protein particle complex subunit 8</t>
  </si>
  <si>
    <t>TRAPPC8</t>
  </si>
  <si>
    <t>tr|J3KSL8|J3KSL8_HUMAN Trafficking protein particle complex subunit 8 OS=Homo sapiens OX=9606 GN=TRAPPC8 PE=1 SV=1;tr|J3QQJ5|J3QQJ5_HUMAN Trafficking protein particle complex subunit 8 OS=Homo sapiens OX=9606 GN=TRAPPC8 PE=1 SV=1;sp|Q9Y2L5-2|TPPC8_HUMAN Is</t>
  </si>
  <si>
    <t>926;1381;1359;1435</t>
  </si>
  <si>
    <t>LNNTKEEKTSVK</t>
  </si>
  <si>
    <t>93;94;334</t>
  </si>
  <si>
    <t>888;893;894</t>
  </si>
  <si>
    <t>J3KT01</t>
  </si>
  <si>
    <t>Myelin basic protein</t>
  </si>
  <si>
    <t>MBP</t>
  </si>
  <si>
    <t>tr|J3KT01|J3KT01_HUMAN Myelin basic protein (Fragment) OS=Homo sapiens OX=9606 GN=MBP PE=1 SV=1</t>
  </si>
  <si>
    <t>VWSLASVPGTQPCKARSSSPR</t>
  </si>
  <si>
    <t>K7EIM9</t>
  </si>
  <si>
    <t>CYGB</t>
  </si>
  <si>
    <t>tr|K7EIM9|K7EIM9_HUMAN superoxide dismutase OS=Homo sapiens OX=9606 GN=CYGB PE=1 SV=1</t>
  </si>
  <si>
    <t>EDPLEMERSPQLRK</t>
  </si>
  <si>
    <t>K7EK57</t>
  </si>
  <si>
    <t>WIPI1</t>
  </si>
  <si>
    <t>tr|K7EK57|K7EK57_HUMAN WD repeat domain, phosphoinositide interacting 1 OS=Homo sapiens OX=9606 GN=WIPI1 PE=1 SV=1</t>
  </si>
  <si>
    <t>LEQVTNRQSTRR</t>
  </si>
  <si>
    <t>K7EK80;Q8NDQ6-2;Q8NDQ6-4;Q8NDQ6</t>
  </si>
  <si>
    <t>Zinc finger protein 540</t>
  </si>
  <si>
    <t>ZNF540</t>
  </si>
  <si>
    <t>tr|K7EK80|K7EK80_HUMAN Zinc finger protein 540 (Fragment) OS=Homo sapiens OX=9606 GN=ZNF540 PE=1 SV=1;sp|Q8NDQ6-2|ZN540_HUMAN Isoform 2 of Zinc finger protein 540 OS=Homo sapiens OX=9606 GN=ZNF540;sp|Q8NDQ6-4|ZN540_HUMAN Isoform 4 of Zinc finger protein 54</t>
  </si>
  <si>
    <t>552;628;637;660</t>
  </si>
  <si>
    <t>LKGSIFRNEWQNK</t>
  </si>
  <si>
    <t>K7EQ71;K7EKI8;O60437</t>
  </si>
  <si>
    <t>Periplakin</t>
  </si>
  <si>
    <t>PPL</t>
  </si>
  <si>
    <t>tr|K7EQ71|K7EQ71_HUMAN Periplakin (Fragment) OS=Homo sapiens OX=9606 GN=PPL PE=1 SV=1;tr|K7EKI8|K7EKI8_HUMAN Periplakin OS=Homo sapiens OX=9606 GN=PPL PE=1 SV=1;sp|O60437|PEPL_HUMAN Periplakin OS=Homo sapiens OX=9606 GN=PPL PE=1 SV=4</t>
  </si>
  <si>
    <t>1115;1754;1756</t>
  </si>
  <si>
    <t>AMAEGKITVK</t>
  </si>
  <si>
    <t>Q99497;K7ELW0;K7EN27</t>
  </si>
  <si>
    <t>2;2;1</t>
  </si>
  <si>
    <t>Parkinson disease protein 7;protein deglycase</t>
  </si>
  <si>
    <t>PARK7</t>
  </si>
  <si>
    <t>sp|Q99497|PARK7_HUMAN Parkinson disease protein 7 OS=Homo sapiens OX=9606 GN=PARK7 PE=1 SV=2;tr|K7ELW0|K7ELW0_HUMAN Parkinsonism associated deglycase OS=Homo sapiens OX=9606 GN=PARK7 PE=1 SV=1;tr|K7EN27|K7EN27_HUMAN protein deglycase (Fragment) OS=Homo sap</t>
  </si>
  <si>
    <t>189;169;160</t>
  </si>
  <si>
    <t>GPGTSFEFALAIVEALNGK;VTVAGLAGK</t>
  </si>
  <si>
    <t>192;711</t>
  </si>
  <si>
    <t>199;733</t>
  </si>
  <si>
    <t>520;521;522;523;524;525;526;527;528;3968</t>
  </si>
  <si>
    <t>575;576;577;578;579;580;581;582;583;584;585;586;587;588;5969</t>
  </si>
  <si>
    <t>583;5969</t>
  </si>
  <si>
    <t>K7EM46;Q86T90-4;Q86T90-3;Q86T90-2;Q86T90</t>
  </si>
  <si>
    <t>Protein hinderin</t>
  </si>
  <si>
    <t>KIAA1328</t>
  </si>
  <si>
    <t>tr|K7EM46|K7EM46_HUMAN KIAA1328 (Fragment) OS=Homo sapiens OX=9606 GN=KIAA1328 PE=1 SV=1;sp|Q86T90-4|K1328_HUMAN Isoform 4 of Protein hinderin OS=Homo sapiens OX=9606 GN=KIAA1328;sp|Q86T90-3|K1328_HUMAN Isoform 3 of Protein hinderin OS=Homo sapiens OX=9606</t>
  </si>
  <si>
    <t>601;129;279;573;577</t>
  </si>
  <si>
    <t>LLLKQQQLHQSR</t>
  </si>
  <si>
    <t>K7EPK2</t>
  </si>
  <si>
    <t>NARS1</t>
  </si>
  <si>
    <t>tr|K7EPK2|K7EPK2_HUMAN Asparaginyl-tRNA synthetase 1 (Fragment) OS=Homo sapiens OX=9606 GN=NARS1 PE=1 SV=1</t>
  </si>
  <si>
    <t>TVGKEPFPTIYVDSQKENER</t>
  </si>
  <si>
    <t>2798;2799;2800</t>
  </si>
  <si>
    <t>4294;4295;4296</t>
  </si>
  <si>
    <t>96;97;336</t>
  </si>
  <si>
    <t>2;10;15</t>
  </si>
  <si>
    <t>K7EQL6;Q8NFA0</t>
  </si>
  <si>
    <t>ubiquitinyl hydrolase 1;Ubiquitin carboxyl-terminal hydrolase 32</t>
  </si>
  <si>
    <t>USP32</t>
  </si>
  <si>
    <t>tr|K7EQL6|K7EQL6_HUMAN ubiquitinyl hydrolase 1 OS=Homo sapiens OX=9606 GN=USP32 PE=1 SV=1;sp|Q8NFA0|UBP32_HUMAN Ubiquitin carboxyl-terminal hydrolase 32 OS=Homo sapiens OX=9606 GN=USP32 PE=1 SV=1</t>
  </si>
  <si>
    <t>1274;1604</t>
  </si>
  <si>
    <t>SPSSLSANIISSPK</t>
  </si>
  <si>
    <t>K7ERB6;Q9P2W1-3;Q9P2W1-2;Q9P2W1</t>
  </si>
  <si>
    <t>Homologous-pairing protein 2 homolog</t>
  </si>
  <si>
    <t>PSMC3IP</t>
  </si>
  <si>
    <t>tr|K7ERB6|K7ERB6_HUMAN PSMC3 interacting protein OS=Homo sapiens OX=9606 GN=PSMC3IP PE=1 SV=1;sp|Q9P2W1-3|HOP2_HUMAN Isoform 3 of Homologous-pairing protein 2 homolog OS=Homo sapiens OX=9606 GN=PSMC3IP;sp|Q9P2W1-2|HOP2_HUMAN Isoform 2 of Homologous-pairing</t>
  </si>
  <si>
    <t>154;92;205;217</t>
  </si>
  <si>
    <t>RMATELSDAILEGYPKSK</t>
  </si>
  <si>
    <t>M0QYE0;M0R0I3;Q99961</t>
  </si>
  <si>
    <t>Endophilin-A2</t>
  </si>
  <si>
    <t>SH3GL1</t>
  </si>
  <si>
    <t>tr|M0QYE0|M0QYE0_HUMAN SH3 domain containing GRB2 like 1, endophilin A2 (Fragment) OS=Homo sapiens OX=9606 GN=SH3GL1 PE=1 SV=8;tr|M0R0I3|M0R0I3_HUMAN SH3 domain containing GRB2 like 1, endophilin A2 (Fragment) OS=Homo sapiens OX=9606 GN=SH3GL1 PE=1 SV=1;sp</t>
  </si>
  <si>
    <t>128;139;368</t>
  </si>
  <si>
    <t>GQVKNPGYPQSEGLLGECMIR</t>
  </si>
  <si>
    <t>S4R3I2;M0R0J9;M0QZ12;Q96CP6-3;Q96CP6</t>
  </si>
  <si>
    <t>Protein Aster-A</t>
  </si>
  <si>
    <t>GRAMD1A</t>
  </si>
  <si>
    <t>tr|S4R3I2|S4R3I2_HUMAN GRAM domain containing 1A OS=Homo sapiens OX=9606 GN=GRAMD1A PE=1 SV=1;tr|M0R0J9|M0R0J9_HUMAN GRAM domain containing 1A OS=Homo sapiens OX=9606 GN=GRAMD1A PE=1 SV=1;tr|M0QZ12|M0QZ12_HUMAN GRAM domain containing 1A OS=Homo sapiens OX=</t>
  </si>
  <si>
    <t>205;222;807;720;724</t>
  </si>
  <si>
    <t>KMQSWYSMLSPTYKQR</t>
  </si>
  <si>
    <t>99;337;338</t>
  </si>
  <si>
    <t>80;83;85</t>
  </si>
  <si>
    <t>M0R165;Q9UBC2-4;Q9UBC2-3;Q9UBC2;Q9UBC2-2</t>
  </si>
  <si>
    <t>Epidermal growth factor receptor substrate 15-like 1</t>
  </si>
  <si>
    <t>EPS15L1</t>
  </si>
  <si>
    <t>tr|M0R165|M0R165_HUMAN Epidermal growth factor receptor pathway substrate 15 like 1 OS=Homo sapiens OX=9606 GN=EPS15L1 PE=1 SV=1;sp|Q9UBC2-4|EP15R_HUMAN Isoform 4 of Epidermal growth factor receptor substrate 15-like 1 OS=Homo sapiens OX=9606 GN=EPS15L1;sp</t>
  </si>
  <si>
    <t>756;601;754;864;910</t>
  </si>
  <si>
    <t>FDGIFESLLPINGLLSGDK</t>
  </si>
  <si>
    <t>339;340</t>
  </si>
  <si>
    <t>137;146</t>
  </si>
  <si>
    <t>O00180</t>
  </si>
  <si>
    <t>Potassium channel subfamily K member 1</t>
  </si>
  <si>
    <t>KCNK1</t>
  </si>
  <si>
    <t>sp|O00180|KCNK1_HUMAN Potassium channel subfamily K member 1 OS=Homo sapiens OX=9606 GN=KCNK1 PE=1 SV=1</t>
  </si>
  <si>
    <t>MLQSLAGSSCVRLVER</t>
  </si>
  <si>
    <t>2392;2393</t>
  </si>
  <si>
    <t>3867;3868</t>
  </si>
  <si>
    <t>341;342</t>
  </si>
  <si>
    <t>4;9</t>
  </si>
  <si>
    <t>O00237</t>
  </si>
  <si>
    <t>E3 ubiquitin-protein ligase RNF103</t>
  </si>
  <si>
    <t>RNF103</t>
  </si>
  <si>
    <t>sp|O00237|RN103_HUMAN E3 ubiquitin-protein ligase RNF103 OS=Homo sapiens OX=9606 GN=RNF103 PE=1 SV=1</t>
  </si>
  <si>
    <t>GWVRSTLIMSVPQTSTSK</t>
  </si>
  <si>
    <t>100;343;344</t>
  </si>
  <si>
    <t>135;136;294;295</t>
  </si>
  <si>
    <t>171;172;176</t>
  </si>
  <si>
    <t>180;181;182;183</t>
  </si>
  <si>
    <t>O00757</t>
  </si>
  <si>
    <t>Fructose-1,6-bisphosphatase isozyme 2</t>
  </si>
  <si>
    <t>FBP2</t>
  </si>
  <si>
    <t>sp|O00757|F16P2_HUMAN Fructose-1,6-bisphosphatase isozyme 2 OS=Homo sapiens OX=9606 GN=FBP2 PE=1 SV=2</t>
  </si>
  <si>
    <t>GTGELTQLLNSMLTAIK;SPFETDMLTLTR;YFDAATTEYVQK</t>
  </si>
  <si>
    <t>202;582;728</t>
  </si>
  <si>
    <t>211;599;751</t>
  </si>
  <si>
    <t>556;557;558;559;560;561;2696;4014</t>
  </si>
  <si>
    <t>617;618;619;620;621;622;623;624;4186;6016</t>
  </si>
  <si>
    <t>622;4186;6016</t>
  </si>
  <si>
    <t>O14558;A0A1X7SC65;K7EP04</t>
  </si>
  <si>
    <t>4;3;3</t>
  </si>
  <si>
    <t>Heat shock protein beta-6</t>
  </si>
  <si>
    <t>HSPB6</t>
  </si>
  <si>
    <t>sp|O14558|HSPB6_HUMAN Heat shock protein beta-6 OS=Homo sapiens OX=9606 GN=HSPB6 PE=1 SV=2;tr|A0A1X7SC65|A0A1X7SC65_HUMAN Heat shock protein family B (small) member 6 (Fragment) OS=Homo sapiens OX=9606 GN=HSPB6 PE=1 SV=1;tr|K7EP04|K7EP04_HUMAN Heat shock p</t>
  </si>
  <si>
    <t>160;122;137</t>
  </si>
  <si>
    <t>APSVALPVAQVPTDPGHFSVLLDVK;ASAPLPGLSAPGR;HFSPEEIAVK;LPPGVDPAAVTSALSPEGVLSIQAAPASAQAPPPAAAK</t>
  </si>
  <si>
    <t>37;43;219;361</t>
  </si>
  <si>
    <t>38;44;228;377</t>
  </si>
  <si>
    <t>117;118;124;612;1928;1929;1930</t>
  </si>
  <si>
    <t>131;132;138;675;3017;3018;3019;3020;3021</t>
  </si>
  <si>
    <t>132;138;675;3020</t>
  </si>
  <si>
    <t>O15213</t>
  </si>
  <si>
    <t>WD repeat-containing protein 46</t>
  </si>
  <si>
    <t>WDR46</t>
  </si>
  <si>
    <t>sp|O15213|WDR46_HUMAN WD repeat-containing protein 46 OS=Homo sapiens OX=9606 GN=WDR46 PE=1 SV=3</t>
  </si>
  <si>
    <t>SSTASLVK</t>
  </si>
  <si>
    <t>101;345;346</t>
  </si>
  <si>
    <t>560;561;562</t>
  </si>
  <si>
    <t>O15446;O15446-2</t>
  </si>
  <si>
    <t>DNA-directed RNA polymerase I subunit RPA34</t>
  </si>
  <si>
    <t>POLR1G</t>
  </si>
  <si>
    <t>sp|O15446|RPA34_HUMAN DNA-directed RNA polymerase I subunit RPA34 OS=Homo sapiens OX=9606 GN=POLR1G PE=1 SV=1;sp|O15446-2|RPA34_HUMAN Isoform 2 of DNA-directed RNA polymerase I subunit RPA34 OS=Homo sapiens OX=9606 GN=POLR1G</t>
  </si>
  <si>
    <t>510;512</t>
  </si>
  <si>
    <t>ATPGSTK</t>
  </si>
  <si>
    <t>102;103;347</t>
  </si>
  <si>
    <t>456;459;460</t>
  </si>
  <si>
    <t>Q69383;P61579;P61575;P61574;P61573;P61572;P61570;Q9UKH3;Q902F9;Q902F8;Q69384;O71037</t>
  </si>
  <si>
    <t>Endogenous retrovirus group K member 6 Rec protein;Endogenous retrovirus group K member 25 Rec protein;Endogenous retrovirus group K member 8 Rec protein;Endogenous retrovirus group K member 113 Rec protein;Endogenous retrovirus group K member 9 Rec protein;Endogenous retrovirus group K member 19 Rec protein;Endogenous retrovirus group K member 25 Env polyprotein;Surface protein;Transmembrane protein;Endogenous retrovirus group K member 9 Env polyprotein;Surface protein;Transmembrane protein;Endogenous retrovirus group K member 113 Env polyprotein;Surface protein;Transmembrane protein;Endogenous retrovirus group K member 8 Env polyprotein;Surface protein;Transmembrane protein;Endogenous retrovirus group K member 6 Env polyprotein;Surface protein;Transmembrane protein;Endogenous retrovirus group K member 19 Env polyprotein;Surface protein;Transmembrane protein</t>
  </si>
  <si>
    <t>ERVK-6;ERVK-25;ERVK-8;HERVK_113;ERVK-9;ERVK-19</t>
  </si>
  <si>
    <t>sp|Q69383|REC6_HUMAN Endogenous retrovirus group K member 6 Rec protein OS=Homo sapiens OX=9606 GN=ERVK-6 PE=1 SV=1;sp|P61579|ERK25_HUMAN Endogenous retrovirus group K member 25 Rec protein OS=Homo sapiens OX=9606 GN=ERVK-25 PE=1 SV=1;sp|P61575|RECK8_HUMAN</t>
  </si>
  <si>
    <t>105;105;105;105;105;105;661;698;699;699;699;699</t>
  </si>
  <si>
    <t>MVTSEEQMKLPSTK</t>
  </si>
  <si>
    <t>104;105;348</t>
  </si>
  <si>
    <t>137;296</t>
  </si>
  <si>
    <t>32;41;42</t>
  </si>
  <si>
    <t>O75143-4;J9JIF6;O75143-3;O75143-2;O75143;O75143-5</t>
  </si>
  <si>
    <t>Autophagy-related protein 13</t>
  </si>
  <si>
    <t>ATG13</t>
  </si>
  <si>
    <t>sp|O75143-4|ATG13_HUMAN Isoform 4 of Autophagy-related protein 13 OS=Homo sapiens OX=9606 GN=ATG13;tr|J9JIF6|J9JIF6_HUMAN Autophagy-related protein 13 (Fragment) OS=Homo sapiens OX=9606 GN=ATG13 PE=1 SV=1;sp|O75143-3|ATG13_HUMAN Isoform 3 of Autophagy-rela</t>
  </si>
  <si>
    <t>401;198;405;480;517;550</t>
  </si>
  <si>
    <t>VSYTVYNRLSLLLKSLLAITR</t>
  </si>
  <si>
    <t>56;706</t>
  </si>
  <si>
    <t>349;350;351</t>
  </si>
  <si>
    <t>138;139;297;378</t>
  </si>
  <si>
    <t>35;43;48</t>
  </si>
  <si>
    <t>37;39;43;48</t>
  </si>
  <si>
    <t>O75155-2;O75155</t>
  </si>
  <si>
    <t>Cullin-associated NEDD8-dissociated protein 2</t>
  </si>
  <si>
    <t>CAND2</t>
  </si>
  <si>
    <t>sp|O75155-2|CAND2_HUMAN Isoform 2 of Cullin-associated NEDD8-dissociated protein 2 OS=Homo sapiens OX=9606 GN=CAND2;sp|O75155|CAND2_HUMAN Cullin-associated NEDD8-dissociated protein 2 OS=Homo sapiens OX=9606 GN=CAND2 PE=1 SV=3</t>
  </si>
  <si>
    <t>1119;1236</t>
  </si>
  <si>
    <t>RSAMRAVAALLTIPEVGK</t>
  </si>
  <si>
    <t>140;298</t>
  </si>
  <si>
    <t>1063;1073</t>
  </si>
  <si>
    <t>O75330-4;O75330-2;O75330;O75330-3</t>
  </si>
  <si>
    <t>Hyaluronan mediated motility receptor</t>
  </si>
  <si>
    <t>HMMR</t>
  </si>
  <si>
    <t>sp|O75330-4|HMMR_HUMAN Isoform 4 of Hyaluronan mediated motility receptor OS=Homo sapiens OX=9606 GN=HMMR;sp|O75330-2|HMMR_HUMAN Isoform 2 of Hyaluronan mediated motility receptor OS=Homo sapiens OX=9606 GN=HMMR;sp|O75330|HMMR_HUMAN Hyaluronan mediated mot</t>
  </si>
  <si>
    <t>638;709;724;725</t>
  </si>
  <si>
    <t>IQDLETELEKMEAR</t>
  </si>
  <si>
    <t>O75417</t>
  </si>
  <si>
    <t>DNA polymerase theta;Helicase POLQ;DNA polymerase POLQ</t>
  </si>
  <si>
    <t>POLQ</t>
  </si>
  <si>
    <t>sp|O75417|DPOLQ_HUMAN DNA polymerase theta OS=Homo sapiens OX=9606 GN=POLQ PE=1 SV=2</t>
  </si>
  <si>
    <t>TPIFGGRPLDILTYKQMVGR</t>
  </si>
  <si>
    <t>107;108</t>
  </si>
  <si>
    <t>461;473</t>
  </si>
  <si>
    <t>O75665-3;O75665</t>
  </si>
  <si>
    <t>Centriole and centriolar satellite protein OFD1</t>
  </si>
  <si>
    <t>OFD1</t>
  </si>
  <si>
    <t>sp|O75665-3|OFD1_HUMAN Isoform 3 of Centriole and centriolar satellite protein OFD1 OS=Homo sapiens OX=9606 GN=OFD1;sp|O75665|OFD1_HUMAN Centriole and centriolar satellite protein OFD1 OS=Homo sapiens OX=9606 GN=OFD1 PE=1 SV=1</t>
  </si>
  <si>
    <t>972;1012</t>
  </si>
  <si>
    <t>MIEESLK</t>
  </si>
  <si>
    <t>O76081-3</t>
  </si>
  <si>
    <t>sp|O76081-3|RGS20_HUMAN Isoform 2 of Regulator of G-protein signaling 20 OS=Homo sapiens OX=9606 GN=RGS20</t>
  </si>
  <si>
    <t>ETSGLFLISSLTVRNQEDQR</t>
  </si>
  <si>
    <t>337;338;339;340;341;342;343</t>
  </si>
  <si>
    <t>375;376;377;378;379;380;381;382;383</t>
  </si>
  <si>
    <t>109;110;352;353;354</t>
  </si>
  <si>
    <t>4;5;11;12;14</t>
  </si>
  <si>
    <t>O94822-3</t>
  </si>
  <si>
    <t>sp|O94822-3|LTN1_HUMAN Isoform 3 of E3 ubiquitin-protein ligase listerin OS=Homo sapiens OX=9606 GN=LTN1</t>
  </si>
  <si>
    <t>VNRGLSAQSTAATATMGGKNK</t>
  </si>
  <si>
    <t>111;355;356</t>
  </si>
  <si>
    <t>37;40;41</t>
  </si>
  <si>
    <t>O95478</t>
  </si>
  <si>
    <t>Ribosome biogenesis protein NSA2 homolog</t>
  </si>
  <si>
    <t>NSA2</t>
  </si>
  <si>
    <t>sp|O95478|NSA2_HUMAN Ribosome biogenesis protein NSA2 homolog OS=Homo sapiens OX=9606 GN=NSA2 PE=1 SV=1</t>
  </si>
  <si>
    <t>FKKAHVTHPELK</t>
  </si>
  <si>
    <t>P00338;P00338-3;F5GXY2;P00338-5;P00338-4;P00338-2;F5GZQ4;F5H5J4;F5H6W8;F5GXH2;F5GYU2;F5H8H6;F5GXC7;F5GWW2;F5GXU1</t>
  </si>
  <si>
    <t>P00338;P00338-3;F5GXY2;P00338-5;P00338-4;P00338-2;F5GZQ4;F5H5J4;F5H6W8;F5GXH2;F5GYU2</t>
  </si>
  <si>
    <t>4;4;3;3;3;3;2;2;2;2;2;1;1;1;1</t>
  </si>
  <si>
    <t>L-lactate dehydrogenase A chain</t>
  </si>
  <si>
    <t>LDHA</t>
  </si>
  <si>
    <t>sp|P00338|LDHA_HUMAN L-lactate dehydrogenase A chain OS=Homo sapiens OX=9606 GN=LDHA PE=1 SV=2;sp|P00338-3|LDHA_HUMAN Isoform 3 of L-lactate dehydrogenase A chain OS=Homo sapiens OX=9606 GN=LDHA;tr|F5GXY2|F5GXY2_HUMAN L-lactate dehydrogenase A chain (Fragm</t>
  </si>
  <si>
    <t>332;361;156;241;274;274;72;89;94;143;144;42;45;45;46</t>
  </si>
  <si>
    <t>DLADELALVDVIEDK;DQLIYNLLK;LLIVSNPVDILTYVAWK;QVVESAYEVIK</t>
  </si>
  <si>
    <t>72;85;348;524</t>
  </si>
  <si>
    <t>72;85;364;541</t>
  </si>
  <si>
    <t>173;174;175;197;198;199;1895;1896;1897;1898;1899;2592</t>
  </si>
  <si>
    <t>193;194;195;217;218;219;2982;2983;2984;2985;2986;2987;2988;4081</t>
  </si>
  <si>
    <t>193;219;2985;4081</t>
  </si>
  <si>
    <t>P00441</t>
  </si>
  <si>
    <t>Superoxide dismutase [Cu-Zn]</t>
  </si>
  <si>
    <t>SOD1</t>
  </si>
  <si>
    <t>sp|P00441|SODC_HUMAN Superoxide dismutase [Cu-Zn] OS=Homo sapiens OX=9606 GN=SOD1 PE=1 SV=2</t>
  </si>
  <si>
    <t>GDGPVQGIINFEQK</t>
  </si>
  <si>
    <t>439;440;441</t>
  </si>
  <si>
    <t>482;483;484</t>
  </si>
  <si>
    <t>P00558-2;P00558;P07205</t>
  </si>
  <si>
    <t>P00558-2;P00558</t>
  </si>
  <si>
    <t>9;9;3</t>
  </si>
  <si>
    <t>Phosphoglycerate kinase 1</t>
  </si>
  <si>
    <t>PGK1</t>
  </si>
  <si>
    <t>sp|P00558-2|PGK1_HUMAN Isoform 2 of Phosphoglycerate kinase 1 OS=Homo sapiens OX=9606 GN=PGK1;sp|P00558|PGK1_HUMAN Phosphoglycerate kinase 1 OS=Homo sapiens OX=9606 GN=PGK1 PE=1 SV=3</t>
  </si>
  <si>
    <t>389;417;417</t>
  </si>
  <si>
    <t>ELNYFAK;FHVEEEGK;ITLPVDFVTADK;LGDVYVNDAFGTAHR;QIVWNGPVGVFEWEAFAR;VLNNMEIGTSLFDEEGAK;VLPGVDALSNI;VSHVSTGGGASLELLEGK;YSLEPVAVELK</t>
  </si>
  <si>
    <t>121;146;277;334;505;689;690;701;738</t>
  </si>
  <si>
    <t>125;152;291;349;522;710;711;712;723;761</t>
  </si>
  <si>
    <t>297;371;1361;1362;1512;1513;1514;1515;1516;1517;2559;2560;2561;3907;3908;3909;3910;3911;3912;3913;3914;3915;3936;3937;3938;4032</t>
  </si>
  <si>
    <t>330;413;2002;2003;2168;2169;2170;2171;2172;2173;4048;4049;4050;5904;5905;5906;5907;5908;5909;5910;5911;5912;5937;5938;5939;6034</t>
  </si>
  <si>
    <t>330;413;2002;2168;4049;5906;5912;5939;6034</t>
  </si>
  <si>
    <t>Q5T9B7;P00568;H0YID2;Q9Y6K8-2;Q9Y6K8-3;Q9Y6K8</t>
  </si>
  <si>
    <t>Q5T9B7;P00568</t>
  </si>
  <si>
    <t>5;5;2;1;1;1</t>
  </si>
  <si>
    <t>Adenylate kinase isoenzyme 1</t>
  </si>
  <si>
    <t>AK1</t>
  </si>
  <si>
    <t>tr|Q5T9B7|Q5T9B7_HUMAN Adenylate kinase isoenzyme 1 OS=Homo sapiens OX=9606 GN=AK1 PE=1 SV=1;sp|P00568|KAD1_HUMAN Adenylate kinase isoenzyme 1 OS=Homo sapiens OX=9606 GN=AK1 PE=1 SV=3</t>
  </si>
  <si>
    <t>210;194;51;197;536;562</t>
  </si>
  <si>
    <t>ATEPVIAFYEK;GFLIDGYPR;GQLVPLETVLDMLR;IGQPTLLLYVDAGPETMTQR;YGYTHLSTGDLLR</t>
  </si>
  <si>
    <t>48;175;194;257;729</t>
  </si>
  <si>
    <t>49;182;201;202;268;752</t>
  </si>
  <si>
    <t>129;448;530;531;532;533;534;740;4015;4016;4017;4018</t>
  </si>
  <si>
    <t>143;491;590;591;592;593;594;815;6017;6018;6019;6020</t>
  </si>
  <si>
    <t>143;491;592;815;6017</t>
  </si>
  <si>
    <t>P00918</t>
  </si>
  <si>
    <t>Carbonic anhydrase 2</t>
  </si>
  <si>
    <t>CA2</t>
  </si>
  <si>
    <t>sp|P00918|CAH2_HUMAN Carbonic anhydrase 2 OS=Homo sapiens OX=9606 GN=CA2 PE=1 SV=2</t>
  </si>
  <si>
    <t>AVQQPDGLAVLGIFLK</t>
  </si>
  <si>
    <t>151;152</t>
  </si>
  <si>
    <t>P02144;B0QYF8;Q8WVH6;F2Z2F1;B0QYF7;F2Z337</t>
  </si>
  <si>
    <t>P02144;B0QYF8;Q8WVH6;F2Z2F1;B0QYF7</t>
  </si>
  <si>
    <t>11;10;8;8;6;3</t>
  </si>
  <si>
    <t>Myoglobin</t>
  </si>
  <si>
    <t>MB</t>
  </si>
  <si>
    <t>sp|P02144|MYG_HUMAN Myoglobin OS=Homo sapiens OX=9606 GN=MB PE=1 SV=2;tr|B0QYF8|B0QYF8_HUMAN Myoglobin (Fragment) OS=Homo sapiens OX=9606 GN=MB PE=1 SV=1;tr|Q8WVH6|Q8WVH6_HUMAN Myoglobin OS=Homo sapiens OX=9606 GN=MB PE=1 SV=1;tr|F2Z2F1|F2Z2F1_HUMAN Myoglo</t>
  </si>
  <si>
    <t>154;143;99;106;74;77</t>
  </si>
  <si>
    <t>GHHEAEIKPLAQSHATK;GHPETLEK;GLSDGEWQLVLNVWGK;HGATVLTALGGILK;HGATVLTALGGILKK;HPGDFGADAQGAMNK;KDMASNYK;KGHHEAEIKPLAQSHATK;PLAQSHATK;VEADIPGHGQEVLIR;YLEFISECIIQVLQSK</t>
  </si>
  <si>
    <t>178;179;188;221;222;233;286;295;474;668;730</t>
  </si>
  <si>
    <t>185;186;195;230;231;242;243;300;309;491;688;753</t>
  </si>
  <si>
    <t>458;459;460;461;462;463;464;465;466;467;468;469;470;471;472;473;474;475;476;477;506;507;508;509;510;511;512;513;616;617;618;619;620;621;622;623;624;625;626;627;628;629;630;661;662;663;664;665;666;667;668;669;670;1376;1377;1387;1388;1389;1390;1391;1392;1393;1394;1395;1396;1397;1398;2503;2504;2505;3822;3823;3824;3825;3826;3827;3828;4019;4020</t>
  </si>
  <si>
    <t>501;502;503;504;505;506;507;508;509;510;511;512;513;514;515;516;517;518;519;520;521;558;559;560;561;562;563;564;565;566;567;568;679;680;681;682;683;684;685;686;687;688;689;690;691;692;693;694;695;696;697;734;735;736;737;738;739;740;741;742;743;2020;2021;2032;2033;2034;2035;2036;2037;2038;2039;2040;2041;2042;2043;2044;2045;3990;3991;3992;5813;5814;5815;5816;5817;5818;5819;6021;6022</t>
  </si>
  <si>
    <t>501;521;562;688;694;734;2020;2032;3990;5816;6021</t>
  </si>
  <si>
    <t>66;67</t>
  </si>
  <si>
    <t>132;143</t>
  </si>
  <si>
    <t>P02511;E9PJL7;E9PNH7;A0A024R3B9;E9PRA8;E9PS12</t>
  </si>
  <si>
    <t>P02511;E9PJL7;E9PNH7;A0A024R3B9;E9PRA8</t>
  </si>
  <si>
    <t>9;7;6;6;6;3</t>
  </si>
  <si>
    <t>Alpha-crystallin B chain</t>
  </si>
  <si>
    <t>CRYAB</t>
  </si>
  <si>
    <t>sp|P02511|CRYAB_HUMAN Alpha-crystallin B chain OS=Homo sapiens OX=9606 GN=CRYAB PE=1 SV=2;tr|E9PJL7|E9PJL7_HUMAN Alpha-crystallin B chain (Fragment) OS=Homo sapiens OX=9606 GN=CRYAB PE=1 SV=8;tr|E9PNH7|E9PNH7_HUMAN Crystallin alpha B OS=Homo sapiens OX=960</t>
  </si>
  <si>
    <t>175;129;106;108;155;77</t>
  </si>
  <si>
    <t>APSWFDTGLSEMR;FSVNLDVK;HFSPEELK;IPADVDPLTITSSLSSDGVLTVNGPR;KQVSGPER;MDIAIHHPWIR;QDEHGFISR;RPFFPFHSPSR;VLGDVIEVHGK</t>
  </si>
  <si>
    <t>38;160;220;267;304;398;491;539;686</t>
  </si>
  <si>
    <t>39;167;229;281;318;414;415;508;556;707</t>
  </si>
  <si>
    <t>119;413;414;613;614;615;1341;1342;1343;1344;1345;1346;1463;2357;2358;2359;2536;2611;3900</t>
  </si>
  <si>
    <t>133;456;457;676;677;678;1979;1980;1981;1982;1983;1984;1985;1986;2117;3831;3832;3833;4025;4100;5897</t>
  </si>
  <si>
    <t>133;457;677;1983;2117;3831;4025;4100;5897</t>
  </si>
  <si>
    <t>P04406;P04406-2;E7EUT5</t>
  </si>
  <si>
    <t>11;9;8</t>
  </si>
  <si>
    <t>Glyceraldehyde-3-phosphate dehydrogenase;Peptidyl-cysteine S-nitrosylase GAPDH</t>
  </si>
  <si>
    <t>GAPDH</t>
  </si>
  <si>
    <t>sp|P04406|G3P_HUMAN Glyceraldehyde-3-phosphate dehydrogenase OS=Homo sapiens OX=9606 GN=GAPDH PE=1 SV=3;sp|P04406-2|G3P_HUMAN Isoform 2 of Glyceraldehyde-3-phosphate dehydrogenase OS=Homo sapiens OX=9606 GN=GAPDH;tr|E7EUT5|E7EUT5_HUMAN Peptidyl-cysteine S-</t>
  </si>
  <si>
    <t>335;293;260</t>
  </si>
  <si>
    <t>AGAHLQGGAK;GALQNIIPASTGAAK;GILGYTEHQVVSSDFNSDTHSSTFDAGAGIALNDHFVK;LISWYDNEFGYSNR;LVINGNPITIFQER;VDIVAINDPFIDLNYMVYMFQYDSTHGK;VGVNGFGR;VIHDNFGIVEGLMTTVHAITATQK;VIISAPSADAPMFVMGVNHEK;VIPELNGK;WGDAGAEYVVESTGVFTTMEK</t>
  </si>
  <si>
    <t>12;167;183;345;387;665;677;681;682;683;722</t>
  </si>
  <si>
    <t>13;174;190;361;403;685;697;701;702;703;704;744;745</t>
  </si>
  <si>
    <t>57;58;59;60;61;62;430;431;432;433;434;486;487;488;489;490;491;492;493;494;495;496;497;498;499;500;501;1888;1889;1890;1891;1892;2183;2184;2185;2186;2187;2188;3810;3811;3812;3813;3814;3815;3816;3817;3851;3852;3853;3854;3855;3863;3864;3865;3866;3867;3868;3869;3870;3871;3872;3873;3874;3875;3876;3877;3878;3879;3880;3881;3882;3988;3989;3990;3991;3992;3993;3994;3995;3996;3997;3998</t>
  </si>
  <si>
    <t>65;66;67;68;69;70;71;72;73;74;473;474;475;476;477;531;532;533;534;535;536;537;538;539;540;541;542;543;544;545;546;547;548;549;550;551;2975;2976;2977;2978;2979;3657;3658;3659;3660;3661;3662;5801;5802;5803;5804;5805;5806;5807;5808;5844;5845;5846;5847;5848;5849;5857;5858;5859;5860;5861;5862;5863;5864;5865;5866;5867;5868;5869;5870;5871;5872;5873;5874;5875;5876;5877;5878;5989;5990;5991;5992;5993;5994;5995;5996;5997;5998;5999</t>
  </si>
  <si>
    <t>68;476;544;2978;3661;5808;5846;5860;5867;5877;5995</t>
  </si>
  <si>
    <t>68;69;70;71;72</t>
  </si>
  <si>
    <t>43;46;105;130;133</t>
  </si>
  <si>
    <t>S4R3A2;S4R371;P05413</t>
  </si>
  <si>
    <t>3;3;3</t>
  </si>
  <si>
    <t>Fatty acid-binding protein, heart</t>
  </si>
  <si>
    <t>FABP3</t>
  </si>
  <si>
    <t>tr|S4R3A2|S4R3A2_HUMAN Fatty acid-binding protein, heart OS=Homo sapiens OX=9606 GN=FABP3 PE=1 SV=1;tr|S4R371|S4R371_HUMAN Fatty acid-binding protein, heart (Fragment) OS=Homo sapiens OX=9606 GN=FABP3 PE=1 SV=1;sp|P05413|FABPH_HUMAN Fatty acid-binding prot</t>
  </si>
  <si>
    <t>89;132;133</t>
  </si>
  <si>
    <t>LGVEFDETTADDR;QVASMTKPTTIIEK;VDAFLGTWK</t>
  </si>
  <si>
    <t>341;522;664</t>
  </si>
  <si>
    <t>357;539;684</t>
  </si>
  <si>
    <t>1879;2587;3806;3807;3808;3809</t>
  </si>
  <si>
    <t>2966;4076;5796;5797;5798;5799;5800</t>
  </si>
  <si>
    <t>2966;4076;5796</t>
  </si>
  <si>
    <t>P05976;P05976-2;I3L4B1;I3L1K6;A0A1C7CYY4;P12829</t>
  </si>
  <si>
    <t>P05976;P05976-2</t>
  </si>
  <si>
    <t>8;7;1;1;1;1</t>
  </si>
  <si>
    <t>7;6;1;1;1;1</t>
  </si>
  <si>
    <t>Myosin light chain 1/3, skeletal muscle isoform</t>
  </si>
  <si>
    <t>MYL1</t>
  </si>
  <si>
    <t>sp|P05976|MYL1_HUMAN Myosin light chain 1/3, skeletal muscle isoform OS=Homo sapiens OX=9606 GN=MYL1 PE=1 SV=3;sp|P05976-2|MYL1_HUMAN Isoform MLC3 of Myosin light chain 1/3, skeletal muscle isoform OS=Homo sapiens OX=9606 GN=MYL1</t>
  </si>
  <si>
    <t>194;150;101;172;196;197</t>
  </si>
  <si>
    <t>ALGTNPTNAEVR;DQATYEDFVEGLR;EAFLLFDR;EGNGTVMGAELR;HVLATLGEK;ITLSQVGDVLR;KPVAAAAAAPAPAPAPAPAPAPAKPK;VLGNPSNEELNAK</t>
  </si>
  <si>
    <t>22;83;95;107;242;278;303;687</t>
  </si>
  <si>
    <t>23;83;96;110;252;292;317;708</t>
  </si>
  <si>
    <t>92;93;94;95;96;193;194;229;261;695;696;697;698;1363;1455;1456;1457;1458;1459;1460;1461;1462;3901;3902;3903;3904</t>
  </si>
  <si>
    <t>105;106;107;108;109;213;214;254;293;768;769;770;771;2004;2005;2109;2110;2111;2112;2113;2114;2115;2116;5898;5899;5900;5901</t>
  </si>
  <si>
    <t>105;214;254;293;770;2005;2113;5900</t>
  </si>
  <si>
    <t>P06732</t>
  </si>
  <si>
    <t>Creatine kinase M-type</t>
  </si>
  <si>
    <t>CKM</t>
  </si>
  <si>
    <t>sp|P06732|KCRM_HUMAN Creatine kinase M-type OS=Homo sapiens OX=9606 GN=CKM PE=1 SV=2</t>
  </si>
  <si>
    <t>ELFDPIISDR;EQQQLIDDHFLFDKPVSPLLLASGMAR;FEEILTR;GGDDLDPNYVLSSR;GQSIDDMIPAQK;GTGGVDTAAVGSVFDVSNADR;HGGYKPTDK;HKTDLNHENLK;IEEIFKK;LGSSEVEQVQLVVDGVK;LMVEMEK;LNYKPEEEYPDLSK;LSVEALNSLTGEFK;PFGNTHNK;RGTGGVDTAAVGSVFDVSNADR;SFLVWVNEEDHLR;TDLNHENLK;VLTLELYK</t>
  </si>
  <si>
    <t>115;130;142;176;195;204;224;227;248;340;354;359;374;467;531;556;611;691</t>
  </si>
  <si>
    <t>True;True;True;True;True;True;True;True;True;True;True;True;True;True;True;True;True;True</t>
  </si>
  <si>
    <t>118;134;135;147;183;203;204;213;233;236;258;356;370;375;390;484;548;573;628;713</t>
  </si>
  <si>
    <t>277;278;279;312;313;314;315;316;317;318;319;320;321;322;323;324;325;326;327;328;329;330;353;449;450;451;452;453;535;536;537;538;539;540;541;542;543;563;564;565;566;567;568;569;570;571;636;637;638;639;651;652;653;654;655;705;706;1873;1874;1875;1876;1877;1878;1908;1909;1918;1919;1920;1921;1922;1923;1924;1925;1926;2144;2145;2146;2147;2483;2484;2485;2486;2599;2637;2638;2639;2640;2641;2642;2643;2741;2742;2743;2744;2745;3916;3917;3918</t>
  </si>
  <si>
    <t>310;311;312;345;346;347;348;349;350;351;352;353;354;355;356;357;358;359;360;361;362;363;364;365;366;367;368;393;492;493;494;495;496;595;596;597;598;599;600;601;602;603;626;627;628;629;630;631;632;633;634;707;708;709;710;711;712;724;725;726;727;728;778;779;2960;2961;2962;2963;2964;2965;2997;2998;3007;3008;3009;3010;3011;3012;3013;3014;3015;3617;3618;3619;3620;3969;3970;3971;3972;3973;4088;4126;4127;4128;4129;4130;4131;4132;4231;4232;4233;4234;4235;4236;5913;5914;5915;5916</t>
  </si>
  <si>
    <t>310;367;393;493;602;628;708;728;779;2961;2997;3012;3619;3973;4088;4132;4232;5914</t>
  </si>
  <si>
    <t>73;74;75;76</t>
  </si>
  <si>
    <t>207;360;363;376</t>
  </si>
  <si>
    <t>P07305</t>
  </si>
  <si>
    <t>Histone H1.0;Histone H1.0, N-terminally processed</t>
  </si>
  <si>
    <t>H1-0</t>
  </si>
  <si>
    <t>sp|P07305|H10_HUMAN Histone H1.0 OS=Homo sapiens OX=9606 GN=H1-0 PE=1 SV=3</t>
  </si>
  <si>
    <t>MTENSTSAPAAKPK</t>
  </si>
  <si>
    <t>113;357;358</t>
  </si>
  <si>
    <t>5;6;7</t>
  </si>
  <si>
    <t>Q5ST81;Q5JP53;P07437;G3V2A3;A0A0B4J269;Q13509-2;Q9BVA1;Q13885;P68371;Q13509</t>
  </si>
  <si>
    <t>2;2;2;1;1;1;1;1;1;1</t>
  </si>
  <si>
    <t>Tubulin beta chain;Tubulin beta-3 chain;Tubulin beta-2B chain;Tubulin beta-2A chain;Tubulin beta-4B chain</t>
  </si>
  <si>
    <t>TUBB;TUBB3;TUBB2B;TUBB2A;TUBB4B</t>
  </si>
  <si>
    <t>tr|Q5ST81|Q5ST81_HUMAN Tubulin beta chain OS=Homo sapiens OX=9606 GN=TUBB PE=1 SV=1;tr|Q5JP53|Q5JP53_HUMAN Tubulin beta chain OS=Homo sapiens OX=9606 GN=TUBB PE=1 SV=1;sp|P07437|TBB5_HUMAN Tubulin beta chain OS=Homo sapiens OX=9606 GN=TUBB PE=1 SV=2;tr|G3V</t>
  </si>
  <si>
    <t>372;426;444;189;797;378;445;445;445;450</t>
  </si>
  <si>
    <t>GHYTEGAELVDSVLDVVR;MAVTFIGNSTAIQELFK</t>
  </si>
  <si>
    <t>181;397</t>
  </si>
  <si>
    <t>188;413</t>
  </si>
  <si>
    <t>479;2356</t>
  </si>
  <si>
    <t>523;3830</t>
  </si>
  <si>
    <t>P07451</t>
  </si>
  <si>
    <t>Carbonic anhydrase 3</t>
  </si>
  <si>
    <t>CA3</t>
  </si>
  <si>
    <t>sp|P07451|CAH3_HUMAN Carbonic anhydrase 3 OS=Homo sapiens OX=9606 GN=CA3 PE=1 SV=3</t>
  </si>
  <si>
    <t>DGIAVIGIFLK;EPMTVSSDQMAK;EWGYASHNGPDHWHELFPNAK;HDPSLQPWSVSYDGGSAK;IGHENGEFQIFLDALDK;QFHLHWGSSDDHGSEHTVDGVK;SLLSSAENEPPVPLVSNWRPPQPINNR;VVFDDTYDR;YAAELHLVHWNPK</t>
  </si>
  <si>
    <t>64;128;138;217;256;498;570;713;725</t>
  </si>
  <si>
    <t>64;132;143;226;267;515;587;735;748</t>
  </si>
  <si>
    <t>158;159;160;161;162;163;308;309;345;346;347;348;349;601;602;603;604;605;606;607;608;609;610;731;732;733;734;735;736;737;738;739;2548;2549;2671;2672;2673;2674;2675;3973;3974;4005;4006;4007;4008;4009;4010</t>
  </si>
  <si>
    <t>172;173;174;175;176;177;178;179;180;181;182;183;341;342;385;386;387;388;389;664;665;666;667;668;669;670;671;672;673;805;806;807;808;809;810;811;812;813;814;4037;4038;4161;4162;4163;4164;4165;5974;5975;6007;6008;6009;6010;6011;6012</t>
  </si>
  <si>
    <t>179;341;388;670;805;4038;4164;5975;6010</t>
  </si>
  <si>
    <t>215;222</t>
  </si>
  <si>
    <t>P07900;P07900-2</t>
  </si>
  <si>
    <t>2;2</t>
  </si>
  <si>
    <t>Heat shock protein HSP 90-alpha</t>
  </si>
  <si>
    <t>HSP90AA1</t>
  </si>
  <si>
    <t>sp|P07900|HS90A_HUMAN Heat shock protein HSP 90-alpha OS=Homo sapiens OX=9606 GN=HSP90AA1 PE=1 SV=5;sp|P07900-2|HS90A_HUMAN Isoform 2 of Heat shock protein HSP 90-alpha OS=Homo sapiens OX=9606 GN=HSP90AA1</t>
  </si>
  <si>
    <t>732;854</t>
  </si>
  <si>
    <t>ADLINNLGTIAK;HLEINPDHSIIETLR</t>
  </si>
  <si>
    <t>7;230</t>
  </si>
  <si>
    <t>False;True</t>
  </si>
  <si>
    <t>8;239</t>
  </si>
  <si>
    <t>52;658</t>
  </si>
  <si>
    <t>60;731</t>
  </si>
  <si>
    <t>P08238;Q14568;Q58FF8</t>
  </si>
  <si>
    <t>P08238</t>
  </si>
  <si>
    <t>3;1;1</t>
  </si>
  <si>
    <t>2;0;0</t>
  </si>
  <si>
    <t>Heat shock protein HSP 90-beta</t>
  </si>
  <si>
    <t>HSP90AB1</t>
  </si>
  <si>
    <t>sp|P08238|HS90B_HUMAN Heat shock protein HSP 90-beta OS=Homo sapiens OX=9606 GN=HSP90AB1 PE=1 SV=4</t>
  </si>
  <si>
    <t>724;343;381</t>
  </si>
  <si>
    <t>ADLINNLGTIAK;HLEINPDHPIVETLR;NPDDITQEEYGEFYK</t>
  </si>
  <si>
    <t>7;229;455</t>
  </si>
  <si>
    <t>8;238;472</t>
  </si>
  <si>
    <t>52;657;2468;2469</t>
  </si>
  <si>
    <t>60;730;3954;3955</t>
  </si>
  <si>
    <t>60;730;3955</t>
  </si>
  <si>
    <t>P08590;E9PGV7</t>
  </si>
  <si>
    <t>P08590</t>
  </si>
  <si>
    <t>4;1</t>
  </si>
  <si>
    <t>3;1</t>
  </si>
  <si>
    <t>Myosin light chain 3</t>
  </si>
  <si>
    <t>MYL3</t>
  </si>
  <si>
    <t>sp|P08590|MYL3_HUMAN Myosin light chain 3 OS=Homo sapiens OX=9606 GN=MYL3 PE=1 SV=3</t>
  </si>
  <si>
    <t>195;46</t>
  </si>
  <si>
    <t>AAPAPAPPPEPERPK;ALGQNPTQAEVLR;DTGTYEDFVEGLR;EGNGTVMGAELR</t>
  </si>
  <si>
    <t>0;21;90;107</t>
  </si>
  <si>
    <t>True;True;True;False</t>
  </si>
  <si>
    <t>0;22;90;110</t>
  </si>
  <si>
    <t>0;1;2;3;4;89;90;91;207;208;209;261</t>
  </si>
  <si>
    <t>0;1;2;3;4;102;103;104;227;228;229;293</t>
  </si>
  <si>
    <t>1;102;227;293</t>
  </si>
  <si>
    <t>P11055</t>
  </si>
  <si>
    <t>Myosin-3</t>
  </si>
  <si>
    <t>MYH3</t>
  </si>
  <si>
    <t>sp|P11055|MYH3_HUMAN Myosin-3 OS=Homo sapiens OX=9606 GN=MYH3 PE=1 SV=3</t>
  </si>
  <si>
    <t>DIDDLELTLAK;EEQAEPDGTEVADK;GTLEDQIISANPLLEAFGNAK;HADSVAELGEQIDNLQR</t>
  </si>
  <si>
    <t>67;101;206;216</t>
  </si>
  <si>
    <t>False;False;True;False</t>
  </si>
  <si>
    <t>67;104;215;225</t>
  </si>
  <si>
    <t>166;167;168;246;575;599;600</t>
  </si>
  <si>
    <t>186;187;188;274;638;662;663</t>
  </si>
  <si>
    <t>188;274;638;663</t>
  </si>
  <si>
    <t>P11217-2;P11217;P11216;H0Y4Z6;E9PK47;P06737-2;P06737</t>
  </si>
  <si>
    <t>P11217-2;P11217</t>
  </si>
  <si>
    <t>13;13;3;2;2;2;2</t>
  </si>
  <si>
    <t>Glycogen phosphorylase, muscle form</t>
  </si>
  <si>
    <t>PYGM</t>
  </si>
  <si>
    <t>sp|P11217-2|PYGM_HUMAN Isoform 2 of Glycogen phosphorylase, muscle form OS=Homo sapiens OX=9606 GN=PYGM;sp|P11217|PYGM_HUMAN Glycogen phosphorylase, muscle form OS=Homo sapiens OX=9606 GN=PYGM PE=1 SV=6</t>
  </si>
  <si>
    <t>754;842;843;245;819;813;847</t>
  </si>
  <si>
    <t>DFNVGGYIQAVLDR;DIVNMLMHHDR;GLAGVENVTELK;GYNAQEYYDR;HLQIIYEINQR;IGEDFISDLDQLR;LVTAIGDVVNHDPAVGDR;QEYFVVAATLQDIIR;QVIEQLSSGFFSPK;SRPLSDQEK;VAAAFPGDVDR;VAIQLNDTHPSLAIPELMR;VIFLENYR</t>
  </si>
  <si>
    <t>60;70;186;214;231;254;389;497;523;592;654;657;680</t>
  </si>
  <si>
    <t>True;True;True;True;True;True;True;True;True;True;True;True;True</t>
  </si>
  <si>
    <t>60;70;193;223;240;264;405;514;540;609;673;677;700</t>
  </si>
  <si>
    <t>150;151;152;153;154;171;504;595;596;597;659;714;715;716;717;2192;2543;2544;2545;2546;2547;2588;2589;2590;2591;2710;2821;2822;2836;3861;3862</t>
  </si>
  <si>
    <t>164;165;166;167;168;191;555;658;659;660;732;787;788;789;790;3666;4032;4033;4034;4035;4036;4077;4078;4079;4080;4200;4319;4320;4334;5855;5856</t>
  </si>
  <si>
    <t>167;191;555;660;732;787;3666;4034;4080;4200;4319;4334;5855</t>
  </si>
  <si>
    <t>P12883;P13533</t>
  </si>
  <si>
    <t>13;11</t>
  </si>
  <si>
    <t>9;7</t>
  </si>
  <si>
    <t>Myosin-7;Myosin-6</t>
  </si>
  <si>
    <t>MYH7;MYH6</t>
  </si>
  <si>
    <t>sp|P12883|MYH7_HUMAN Myosin-7 OS=Homo sapiens OX=9606 GN=MYH7 PE=1 SV=5;sp|P13533|MYH6_HUMAN Myosin-6 OS=Homo sapiens OX=9606 GN=MYH6 PE=1 SV=5</t>
  </si>
  <si>
    <t>1935;1939</t>
  </si>
  <si>
    <t>AGLLGLLEEMR;DIDDLELTLAK;DLEEATLQHEATAAALR;GTLEDQIIQANPALEAFGNAK;HADSVAELGEQIDNLQR;LELDDVTSNMEQIIK;LEQQVDDLEGSLEQEK;LQEAEEAVEAVNAK;LQNEIEDLMVDVER;LTYTQQLEDLK;NNLLQAELEELR;QAEEAEEQANTNLSK;YEESQSELESSQK</t>
  </si>
  <si>
    <t>14;67;75;205;216;325;327;362;363;384;454;487;727</t>
  </si>
  <si>
    <t>False;False;True;True;False;True;False;True;True;True;True;True;True</t>
  </si>
  <si>
    <t>15;67;75;214;225;340;342;378;379;400;471;504;750</t>
  </si>
  <si>
    <t>65;66;67;68;69;70;166;167;168;182;572;573;574;599;600;1496;1499;1500;1501;1502;1931;1932;1933;2175;2466;2467;2529;4013</t>
  </si>
  <si>
    <t>77;78;79;80;81;82;186;187;188;202;635;636;637;662;663;2151;2154;2155;2156;2157;2158;3022;3023;3024;3648;3952;3953;4018;6015</t>
  </si>
  <si>
    <t>79;188;202;635;663;2151;2154;3023;3024;3648;3952;4018;6015</t>
  </si>
  <si>
    <t>P13500</t>
  </si>
  <si>
    <t>C-C motif chemokine 2</t>
  </si>
  <si>
    <t>CCL2</t>
  </si>
  <si>
    <t>sp|P13500|CCL2_HUMAN C-C motif chemokine 2 OS=Homo sapiens OX=9606 GN=CCL2 PE=1 SV=1</t>
  </si>
  <si>
    <t>WVQDSMDHLDKQTQTPK</t>
  </si>
  <si>
    <t>6005;6006</t>
  </si>
  <si>
    <t>114;115</t>
  </si>
  <si>
    <t>94;96</t>
  </si>
  <si>
    <t>P13929;P13929-3;E5RGZ4;P13929-2;K7EPM1;K7EKN2;E5RI09;E5RG95;P06733;P09104;P09104-2;A0A2R8Y6G6;F5H0C8;E5RJH5;K7EM90;K7EP84;A0A2R8YEM5;F5H1C3;A0A2R8YEG5;K7ERS8;A0A2R8Y798;P06733-2;A0A2R8Y879</t>
  </si>
  <si>
    <t>P13929;P13929-3;E5RGZ4;P13929-2;K7EPM1;K7EKN2</t>
  </si>
  <si>
    <t>8;7;7;6;5;5;3;3;2;2;2;2;2;1;1;1;1;1;1;1;1;1;1</t>
  </si>
  <si>
    <t>Beta-enolase;phosphopyruvate hydratase</t>
  </si>
  <si>
    <t>ENO3</t>
  </si>
  <si>
    <t>sp|P13929|ENOB_HUMAN Beta-enolase OS=Homo sapiens OX=9606 GN=ENO3 PE=1 SV=5;sp|P13929-3|ENOB_HUMAN Isoform 3 of Beta-enolase OS=Homo sapiens OX=9606 GN=ENO3;tr|E5RGZ4|E5RGZ4_HUMAN phosphopyruvate hydratase OS=Homo sapiens OX=9606 GN=ENO3 PE=1 SV=1;sp|P1392</t>
  </si>
  <si>
    <t>434;391;283;406;196;212;148;154;434;434;391;434;315;58;195;28;171;103;101;83;70;341;125</t>
  </si>
  <si>
    <t>AAVPSGASTGIYEALELR;DATNVGDEGGFAPNILENNEALELLK;FMIELDGTENK;GNPTVEVDLHTAK;HIADLAGNPDLILPVPAFNVINGGSHAGNK;LAMQEFMILPVGASSFK;SGETEDTFIADLVVGLCTGQIK;VVIGMDVAASEFYR</t>
  </si>
  <si>
    <t>1;58;155;191;226;316;561;714</t>
  </si>
  <si>
    <t>1;58;161;198;235;330;331;578;736</t>
  </si>
  <si>
    <t>5;6;7;8;9;10;11;141;142;143;144;145;146;147;148;397;398;399;516;517;518;519;641;642;643;644;645;646;647;648;649;650;1478;1479;1480;1481;1482;1483;2649;2650;3975</t>
  </si>
  <si>
    <t>5;6;7;8;9;10;11;155;156;157;158;159;160;161;162;440;441;442;571;572;573;574;714;715;716;717;718;719;720;721;722;723;2132;2133;2134;2135;2136;2137;2138;4138;4139;4140;5976</t>
  </si>
  <si>
    <t>10;160;441;573;719;2134;4140;5976</t>
  </si>
  <si>
    <t>80;81</t>
  </si>
  <si>
    <t>165;169</t>
  </si>
  <si>
    <t>P15259;Q8N0Y7;P18669</t>
  </si>
  <si>
    <t>P15259</t>
  </si>
  <si>
    <t>6;1;1</t>
  </si>
  <si>
    <t>Phosphoglycerate mutase 2</t>
  </si>
  <si>
    <t>PGAM2</t>
  </si>
  <si>
    <t>sp|P15259|PGAM2_HUMAN Phosphoglycerate mutase 2 OS=Homo sapiens OX=9606 GN=PGAM2 PE=1 SV=3</t>
  </si>
  <si>
    <t>253;254;254</t>
  </si>
  <si>
    <t>ALPFWNEEIVPQIK;ELKPTKPMQFLGDEETVR;HLEGMSDQAIMELNLPTGIPIVYELNK;HPYYNSISK;SFDIPPPPMDEK;TLWAILDGTDQMWLPVVR</t>
  </si>
  <si>
    <t>24;117;228;235;553;628</t>
  </si>
  <si>
    <t>True;True;True;True;True;True</t>
  </si>
  <si>
    <t>25;120;121;237;245;570;645;646</t>
  </si>
  <si>
    <t>99;100;282;283;284;656;679;2629;2765;2766;2767;2768;2769</t>
  </si>
  <si>
    <t>112;113;315;316;317;729;752;4118;4256;4257;4258;4259;4260</t>
  </si>
  <si>
    <t>113;317;729;752;4118;4258</t>
  </si>
  <si>
    <t>82;83</t>
  </si>
  <si>
    <t>77;230</t>
  </si>
  <si>
    <t>P16233</t>
  </si>
  <si>
    <t>Pancreatic triacylglycerol lipase</t>
  </si>
  <si>
    <t>PNLIP</t>
  </si>
  <si>
    <t>sp|P16233|LIPP_HUMAN Pancreatic triacylglycerol lipase OS=Homo sapiens OX=9606 GN=PNLIP PE=1 SV=1</t>
  </si>
  <si>
    <t>VTGHILVSLFGNKGNSK</t>
  </si>
  <si>
    <t>P17030-2;P17030</t>
  </si>
  <si>
    <t>Zinc finger protein 25</t>
  </si>
  <si>
    <t>ZNF25</t>
  </si>
  <si>
    <t>sp|P17030-2|ZNF25_HUMAN Isoform 2 of Zinc finger protein 25 OS=Homo sapiens OX=9606 GN=ZNF25;sp|P17030|ZNF25_HUMAN Zinc finger protein 25 OS=Homo sapiens OX=9606 GN=ZNF25 PE=1 SV=2</t>
  </si>
  <si>
    <t>362;456</t>
  </si>
  <si>
    <t>SFYQKPHLTEHQKTHTGEK</t>
  </si>
  <si>
    <t>P17174;P17174-2</t>
  </si>
  <si>
    <t>4;3</t>
  </si>
  <si>
    <t>Aspartate aminotransferase, cytoplasmic</t>
  </si>
  <si>
    <t>GOT1</t>
  </si>
  <si>
    <t>sp|P17174|AATC_HUMAN Aspartate aminotransferase, cytoplasmic OS=Homo sapiens OX=9606 GN=GOT1 PE=1 SV=3;sp|P17174-2|AATC_HUMAN Isoform 2 of Aspartate aminotransferase, cytoplasmic OS=Homo sapiens OX=9606 GN=GOT1</t>
  </si>
  <si>
    <t>413;392</t>
  </si>
  <si>
    <t>APPSVFAEVPQAQPVLVFK;EPESILQVLSQMEK;FLFPFFDSAYQGFASGNLER;ITWSNPPAQGAR</t>
  </si>
  <si>
    <t>35;127;153;280</t>
  </si>
  <si>
    <t>36;131;159;294</t>
  </si>
  <si>
    <t>115;305;306;307;392;393;394;395;1365</t>
  </si>
  <si>
    <t>129;338;339;340;434;435;436;437;438;2007</t>
  </si>
  <si>
    <t>129;340;436;2007</t>
  </si>
  <si>
    <t>P17540</t>
  </si>
  <si>
    <t>Creatine kinase S-type, mitochondrial</t>
  </si>
  <si>
    <t>CKMT2</t>
  </si>
  <si>
    <t>sp|P17540|KCRS_HUMAN Creatine kinase S-type, mitochondrial OS=Homo sapiens OX=9606 GN=CKMT2 PE=1 SV=2</t>
  </si>
  <si>
    <t>GTGGVDTAAVADVYDISNIDR</t>
  </si>
  <si>
    <t>P19086</t>
  </si>
  <si>
    <t>Guanine nucleotide-binding protein G(z) subunit alpha</t>
  </si>
  <si>
    <t>GNAZ</t>
  </si>
  <si>
    <t>sp|P19086|GNAZ_HUMAN Guanine nucleotide-binding protein G(z) subunit alpha OS=Homo sapiens OX=9606 GN=GNAZ PE=1 SV=3</t>
  </si>
  <si>
    <t>EYKPLIIYNAIDSLTR</t>
  </si>
  <si>
    <t>300;380</t>
  </si>
  <si>
    <t>69;82</t>
  </si>
  <si>
    <t>P21695-2;P21695</t>
  </si>
  <si>
    <t>Glycerol-3-phosphate dehydrogenase [NAD(+)], cytoplasmic</t>
  </si>
  <si>
    <t>GPD1</t>
  </si>
  <si>
    <t>sp|P21695-2|GPDA_HUMAN Isoform 2 of Glycerol-3-phosphate dehydrogenase [NAD(+)], cytoplasmic OS=Homo sapiens OX=9606 GN=GPD1;sp|P21695|GPDA_HUMAN Glycerol-3-phosphate dehydrogenase [NAD(+)], cytoplasmic OS=Homo sapiens OX=9606 GN=GPD1 PE=1 SV=4</t>
  </si>
  <si>
    <t>326;349</t>
  </si>
  <si>
    <t>LTEIINTQHENVK</t>
  </si>
  <si>
    <t>2153;2154;2155</t>
  </si>
  <si>
    <t>3626;3627;3628</t>
  </si>
  <si>
    <t>P23297;Q5T7Y5;Q5T7Y4;Q5T7Y6</t>
  </si>
  <si>
    <t>2;1;1;1</t>
  </si>
  <si>
    <t>Protein S100-A1;Protein S100</t>
  </si>
  <si>
    <t>S100A1</t>
  </si>
  <si>
    <t>sp|P23297|S10A1_HUMAN Protein S100-A1 OS=Homo sapiens OX=9606 GN=S100A1 PE=1 SV=2;tr|Q5T7Y5|Q5T7Y5_HUMAN S100 calcium binding protein A1 (Fragment) OS=Homo sapiens OX=9606 GN=S100A1 PE=1 SV=1;tr|Q5T7Y4|Q5T7Y4_HUMAN S100 calcium binding protein A1 OS=Homo s</t>
  </si>
  <si>
    <t>94;34;53;147</t>
  </si>
  <si>
    <t>ELLQTELSGFLDAQK;GSELETAMETLINVFHAHSGK</t>
  </si>
  <si>
    <t>119;198</t>
  </si>
  <si>
    <t>123;207</t>
  </si>
  <si>
    <t>286;287;288;289;290;291;292;293;294;295;547;548;549</t>
  </si>
  <si>
    <t>319;320;321;322;323;324;325;326;327;328;607;608;609;610</t>
  </si>
  <si>
    <t>323;609</t>
  </si>
  <si>
    <t>P30041</t>
  </si>
  <si>
    <t>Peroxiredoxin-6</t>
  </si>
  <si>
    <t>PRDX6</t>
  </si>
  <si>
    <t>sp|P30041|PRDX6_HUMAN Peroxiredoxin-6 OS=Homo sapiens OX=9606 GN=PRDX6 PE=1 SV=3</t>
  </si>
  <si>
    <t>ELAILLGMLDPAEK;PGGLLLGDVAPNFEANTTVGR</t>
  </si>
  <si>
    <t>113;469</t>
  </si>
  <si>
    <t>116;486</t>
  </si>
  <si>
    <t>268;269;270;271;2489;2490</t>
  </si>
  <si>
    <t>300;301;302;303;3976;3977</t>
  </si>
  <si>
    <t>303;3977</t>
  </si>
  <si>
    <t>P30086</t>
  </si>
  <si>
    <t>Phosphatidylethanolamine-binding protein 1;Hippocampal cholinergic neurostimulating peptide</t>
  </si>
  <si>
    <t>PEBP1</t>
  </si>
  <si>
    <t>sp|P30086|PEBP1_HUMAN Phosphatidylethanolamine-binding protein 1 OS=Homo sapiens OX=9606 GN=PEBP1 PE=1 SV=3</t>
  </si>
  <si>
    <t>GNDISSGTVLSDYVGSGPPK;LYTLVLTDPDAPSR</t>
  </si>
  <si>
    <t>190;392</t>
  </si>
  <si>
    <t>197;408</t>
  </si>
  <si>
    <t>515;2195</t>
  </si>
  <si>
    <t>570;3669</t>
  </si>
  <si>
    <t>P31153-2</t>
  </si>
  <si>
    <t>sp|P31153-2|METK2_HUMAN Isoform 2 of S-adenosylmethionine synthase isoform type-2 OS=Homo sapiens OX=9606 GN=MAT2A</t>
  </si>
  <si>
    <t>ILLAGEITSR</t>
  </si>
  <si>
    <t>116;361</t>
  </si>
  <si>
    <t>9;10</t>
  </si>
  <si>
    <t>P32119;A0A0A0MRQ5;A6NIW5;A0A0A0MSI0;Q06830</t>
  </si>
  <si>
    <t>2;1;1;1;1</t>
  </si>
  <si>
    <t>Peroxiredoxin-2;thioredoxin-dependent peroxiredoxin;Peroxiredoxin-1</t>
  </si>
  <si>
    <t>PRDX2;PRDX1</t>
  </si>
  <si>
    <t>sp|P32119|PRDX2_HUMAN Peroxiredoxin-2 OS=Homo sapiens OX=9606 GN=PRDX2 PE=1 SV=5;tr|A0A0A0MRQ5|A0A0A0MRQ5_HUMAN thioredoxin-dependent peroxiredoxin OS=Homo sapiens OX=9606 GN=PRDX1 PE=1 SV=1;tr|A6NIW5|A6NIW5_HUMAN Peroxiredoxin-2 OS=Homo sapiens OX=9606 GN</t>
  </si>
  <si>
    <t>198;97;136;171;199</t>
  </si>
  <si>
    <t>EGGLGPLNIPLLADVTR;QITVNDLPVGR</t>
  </si>
  <si>
    <t>105;504</t>
  </si>
  <si>
    <t>108;521</t>
  </si>
  <si>
    <t>254;255;256;257;2557;2558</t>
  </si>
  <si>
    <t>282;283;284;285;286;287;288;289;4046;4047</t>
  </si>
  <si>
    <t>287;4047</t>
  </si>
  <si>
    <t>P36871;A0A3B3ITK7;P36871-2;P36871-3</t>
  </si>
  <si>
    <t>6;5;5;4</t>
  </si>
  <si>
    <t>Phosphoglucomutase-1</t>
  </si>
  <si>
    <t>PGM1</t>
  </si>
  <si>
    <t>sp|P36871|PGM1_HUMAN Phosphoglucomutase-1 OS=Homo sapiens OX=9606 GN=PGM1 PE=1 SV=3;tr|A0A3B3ITK7|A0A3B3ITK7_HUMAN Phosphoglucomutase-1 OS=Homo sapiens OX=9606 GN=PGM1 PE=1 SV=1;sp|P36871-2|PGM1_HUMAN Isoform 2 of Phosphoglucomutase-1 OS=Homo sapiens OX=96</t>
  </si>
  <si>
    <t>562;584;580;365</t>
  </si>
  <si>
    <t>DLEALMFDR;FKPFTVEIVDSVEAYATMLR;HGFFVNPSDSVAVIAANIFSIPYFQQTGVR;INQDPQVMLAPLISIALK;SGEHDFGAAFDGDGDR;VFQSSANYAENFIQSIISTVEPAQR</t>
  </si>
  <si>
    <t>74;148;223;266;560;671</t>
  </si>
  <si>
    <t>74;154;232;280;577;691</t>
  </si>
  <si>
    <t>178;179;180;181;373;631;632;633;634;635;1333;1334;1335;1336;1337;1338;1339;1340;2648;3834;3835;3836;3837;3838;3839;3840</t>
  </si>
  <si>
    <t>198;199;200;201;415;698;699;700;701;702;703;704;705;706;1969;1970;1971;1972;1973;1974;1975;1976;1977;1978;4137;5825;5826;5827;5828;5829;5830;5831;5832;5833</t>
  </si>
  <si>
    <t>200;415;704;1978;4137;5831</t>
  </si>
  <si>
    <t>P38405-3;P38405;P38405-2</t>
  </si>
  <si>
    <t>Guanine nucleotide-binding protein G(olf) subunit alpha</t>
  </si>
  <si>
    <t>GNAL</t>
  </si>
  <si>
    <t>sp|P38405-3|GNAL_HUMAN Isoform 3 of Guanine nucleotide-binding protein G(olf) subunit alpha OS=Homo sapiens OX=9606 GN=GNAL;sp|P38405|GNAL_HUMAN Guanine nucleotide-binding protein G(olf) subunit alpha OS=Homo sapiens OX=9606 GN=GNAL PE=1 SV=1;sp|P38405-2|G</t>
  </si>
  <si>
    <t>174;381;458</t>
  </si>
  <si>
    <t>MHLKQYELL</t>
  </si>
  <si>
    <t>2377;2378;2379</t>
  </si>
  <si>
    <t>3852;3853;3854</t>
  </si>
  <si>
    <t>P40926;G3XAL0;P40926-2</t>
  </si>
  <si>
    <t>2;1;1</t>
  </si>
  <si>
    <t>Malate dehydrogenase, mitochondrial;Malate dehydrogenase</t>
  </si>
  <si>
    <t>MDH2</t>
  </si>
  <si>
    <t>sp|P40926|MDHM_HUMAN Malate dehydrogenase, mitochondrial OS=Homo sapiens OX=9606 GN=MDH2 PE=1 SV=3;tr|G3XAL0|G3XAL0_HUMAN Malate dehydrogenase OS=Homo sapiens OX=9606 GN=MDH2 PE=1 SV=1;sp|P40926-2|MDHM_HUMAN Isoform 2 of Malate dehydrogenase, mitochondrial</t>
  </si>
  <si>
    <t>338;231;296</t>
  </si>
  <si>
    <t>IFGVTTLDIVR;VAVLGASGGIGQPLSLLLK</t>
  </si>
  <si>
    <t>252;663</t>
  </si>
  <si>
    <t>262;683</t>
  </si>
  <si>
    <t>712;3802;3803;3804;3805</t>
  </si>
  <si>
    <t>785;5792;5793;5794;5795</t>
  </si>
  <si>
    <t>785;5794</t>
  </si>
  <si>
    <t>P48454-2;P48454;P48454-3</t>
  </si>
  <si>
    <t>Serine/threonine-protein phosphatase 2B catalytic subunit gamma isoform</t>
  </si>
  <si>
    <t>PPP3CC</t>
  </si>
  <si>
    <t>sp|P48454-2|PP2BC_HUMAN Isoform 2 of Serine/threonine-protein phosphatase 2B catalytic subunit gamma isoform OS=Homo sapiens OX=9606 GN=PPP3CC;sp|P48454|PP2BC_HUMAN Serine/threonine-protein phosphatase 2B catalytic subunit gamma isoform OS=Homo sapiens OX=</t>
  </si>
  <si>
    <t>502;512;521</t>
  </si>
  <si>
    <t>GLTPTGTLPLGVLSGGK</t>
  </si>
  <si>
    <t>117;118</t>
  </si>
  <si>
    <t>423;425</t>
  </si>
  <si>
    <t>P48735-2</t>
  </si>
  <si>
    <t>sp|P48735-2|IDHP_HUMAN Isoform 2 of Isocitrate dehydrogenase [NADP], mitochondrial OS=Homo sapiens OX=9606 GN=IDH2</t>
  </si>
  <si>
    <t>DGDEMTRIIWQFIKEK</t>
  </si>
  <si>
    <t>P48751-3</t>
  </si>
  <si>
    <t>sp|P48751-3|B3A3_HUMAN Isoform 3 of Anion exchange protein 3 OS=Homo sapiens OX=9606 GN=SLC4A3</t>
  </si>
  <si>
    <t>AAVTKPLPSVGPHTDKSPQHSSR</t>
  </si>
  <si>
    <t>362;363</t>
  </si>
  <si>
    <t>202;203</t>
  </si>
  <si>
    <t>P49619-3;P49619-2;P49619</t>
  </si>
  <si>
    <t>Diacylglycerol kinase gamma</t>
  </si>
  <si>
    <t>DGKG</t>
  </si>
  <si>
    <t>sp|P49619-3|DGKG_HUMAN Isoform 3 of Diacylglycerol kinase gamma OS=Homo sapiens OX=9606 GN=DGKG;sp|P49619-2|DGKG_HUMAN Isoform 2 of Diacylglycerol kinase gamma OS=Homo sapiens OX=9606 GN=DGKG;sp|P49619|DGKG_HUMAN Diacylglycerol kinase gamma OS=Homo sapiens</t>
  </si>
  <si>
    <t>752;766;791</t>
  </si>
  <si>
    <t>RLAQCASVTIRTNK</t>
  </si>
  <si>
    <t>302;303</t>
  </si>
  <si>
    <t>698;701</t>
  </si>
  <si>
    <t>P51589</t>
  </si>
  <si>
    <t>Cytochrome P450 2J2</t>
  </si>
  <si>
    <t>CYP2J2</t>
  </si>
  <si>
    <t>sp|P51589|CP2J2_HUMAN Cytochrome P450 2J2 OS=Homo sapiens OX=9606 GN=CYP2J2 PE=1 SV=2</t>
  </si>
  <si>
    <t>FRMGITISPVSHR</t>
  </si>
  <si>
    <t>P52209-2;P52209</t>
  </si>
  <si>
    <t>6-phosphogluconate dehydrogenase, decarboxylating</t>
  </si>
  <si>
    <t>PGD</t>
  </si>
  <si>
    <t>sp|P52209-2|6PGD_HUMAN Isoform 2 of 6-phosphogluconate dehydrogenase, decarboxylating OS=Homo sapiens OX=9606 GN=PGD;sp|P52209|6PGD_HUMAN 6-phosphogluconate dehydrogenase, decarboxylating OS=Homo sapiens OX=9606 GN=PGD PE=1 SV=3</t>
  </si>
  <si>
    <t>470;483</t>
  </si>
  <si>
    <t>NPELQNLLLDDFFK</t>
  </si>
  <si>
    <t>P58304</t>
  </si>
  <si>
    <t>Visual system homeobox 2</t>
  </si>
  <si>
    <t>VSX2</t>
  </si>
  <si>
    <t>sp|P58304|VSX2_HUMAN Visual system homeobox 2 OS=Homo sapiens OX=9606 GN=VSX2 PE=1 SV=1</t>
  </si>
  <si>
    <t>SAKDGIMDSCAPWLLGMHKK</t>
  </si>
  <si>
    <t>84;85</t>
  </si>
  <si>
    <t>245;255</t>
  </si>
  <si>
    <t>P59826</t>
  </si>
  <si>
    <t>BPI fold-containing family B member 3</t>
  </si>
  <si>
    <t>BPIFB3</t>
  </si>
  <si>
    <t>sp|P59826|BPIB3_HUMAN BPI fold-containing family B member 3 OS=Homo sapiens OX=9606 GN=BPIFB3 PE=1 SV=3</t>
  </si>
  <si>
    <t>IEELTLPK</t>
  </si>
  <si>
    <t>P60174;P60174-3;P60174-4;U3KPZ0;U3KQF3;U3KPS5</t>
  </si>
  <si>
    <t>P60174;P60174-3;P60174-4</t>
  </si>
  <si>
    <t>8;8;5;3;2;1</t>
  </si>
  <si>
    <t>Triosephosphate isomerase</t>
  </si>
  <si>
    <t>TPI1</t>
  </si>
  <si>
    <t>sp|P60174|TPIS_HUMAN Triosephosphate isomerase OS=Homo sapiens OX=9606 GN=TPI1 PE=1 SV=4;sp|P60174-3|TPIS_HUMAN Isoform 2 of Triosephosphate isomerase OS=Homo sapiens OX=9606 GN=TPI1;sp|P60174-4|TPIS_HUMAN Isoform 3 of Triosephosphate isomerase OS=Homo sap</t>
  </si>
  <si>
    <t>249;286;167;113;98;38</t>
  </si>
  <si>
    <t>ELASQPDVDGFLVGGASLKPEFVDIINAK;FFVGGNWK;HVFGESDELIGQK;QSLGELIGTLNAAK;SNVSDAVAQSTR;TATPQQAQEVHEK;VTNGAFTGEISPGMIK;VVLAYEPVWAIGTGK</t>
  </si>
  <si>
    <t>114;144;241;518;578;608;710;715</t>
  </si>
  <si>
    <t>117;149;251;535;595;625;732;737</t>
  </si>
  <si>
    <t>272;273;274;275;276;360;693;694;2578;2579;2580;2581;2582;2583;2689;2690;2738;3964;3965;3966;3967;3976;3977;3978</t>
  </si>
  <si>
    <t>304;305;306;307;308;309;400;766;767;4067;4068;4069;4070;4071;4072;4179;4180;4228;5965;5966;5967;5968;5977;5978;5979</t>
  </si>
  <si>
    <t>307;400;766;4070;4179;4228;5967;5979</t>
  </si>
  <si>
    <t>P63316</t>
  </si>
  <si>
    <t>Troponin C, slow skeletal and cardiac muscles</t>
  </si>
  <si>
    <t>TNNC1</t>
  </si>
  <si>
    <t>sp|P63316|TNNC1_HUMAN Troponin C, slow skeletal and cardiac muscles OS=Homo sapiens OX=9606 GN=TNNC1 PE=1 SV=1</t>
  </si>
  <si>
    <t>IDYDEFLEFMK</t>
  </si>
  <si>
    <t>P68871;F8W6P5;A0A2R8Y7R2;P02042;E9PEW8;E9PFT6;A0A0J9YWK4;C9JRG0;CON__P02070;A0AA75LVZ2;A0A2R8Y7X9;CON__Q3SX09;P69892;P69891;P02100</t>
  </si>
  <si>
    <t>P68871;F8W6P5;A0A2R8Y7R2;P02042</t>
  </si>
  <si>
    <t>9;7;7;5;4;4;2;1;1;1;1;1;1;1;1</t>
  </si>
  <si>
    <t>Hemoglobin subunit beta;LVV-hemorphin-7;Spinorphin;Hemoglobin subunit delta</t>
  </si>
  <si>
    <t>HBB;HBD</t>
  </si>
  <si>
    <t>sp|P68871|HBB_HUMAN Hemoglobin subunit beta OS=Homo sapiens OX=9606 GN=HBB PE=1 SV=2;tr|F8W6P5|F8W6P5_HUMAN Hemoglobin subunit beta (Fragment) OS=Homo sapiens OX=9606 GN=HBB PE=1 SV=1;tr|A0A2R8Y7R2|A0A2R8Y7R2_HUMAN Hemoglobin subunit beta OS=Homo sapiens O</t>
  </si>
  <si>
    <t>147;90;111;147;104;141;55;85;145;147;168;201;147;147;147</t>
  </si>
  <si>
    <t>EFTPPVQAAYQK;FFESFGDLSTPDAVMGNPK;KVLGAFSDGLAHLDNLK;LLVVYPWTQR;SAVTALWGK;VHLTPEEK;VLGAFSDGLAHLDNLK;VNVDEVGGEALGR;VVAGVANALAHK</t>
  </si>
  <si>
    <t>104;143;312;352;549;679;685;696;712</t>
  </si>
  <si>
    <t>107;148;326;368;566;699;706;718;734</t>
  </si>
  <si>
    <t>250;251;252;253;354;355;356;357;358;359;1472;1473;1474;1903;1904;1905;1906;2623;2624;2625;3857;3858;3859;3860;3890;3891;3892;3893;3894;3895;3896;3897;3898;3899;3923;3924;3925;3926;3969;3970;3971;3972</t>
  </si>
  <si>
    <t>278;279;280;281;394;395;396;397;398;399;2126;2127;2128;2992;2993;2994;2995;4112;4113;4114;5851;5852;5853;5854;5886;5887;5888;5889;5890;5891;5892;5893;5894;5895;5896;5921;5922;5923;5924;5925;5970;5971;5972;5973</t>
  </si>
  <si>
    <t>281;398;2126;2993;4113;5854;5886;5921;5972</t>
  </si>
  <si>
    <t>P69905;G3V1N2;A0A2R8Y7C0;CON__P01966</t>
  </si>
  <si>
    <t>P69905;G3V1N2;A0A2R8Y7C0</t>
  </si>
  <si>
    <t>5;4;4;2</t>
  </si>
  <si>
    <t>Hemoglobin subunit alpha;Hemopressin</t>
  </si>
  <si>
    <t>HBA1;HBA2</t>
  </si>
  <si>
    <t>sp|P69905|HBA_HUMAN Hemoglobin subunit alpha OS=Homo sapiens OX=9606 GN=HBA1 PE=1 SV=2;tr|G3V1N2|G3V1N2_HUMAN Alpha-globin OS=Homo sapiens OX=9606 GN=HBA1 PE=1 SV=1;tr|A0A2R8Y7C0|A0A2R8Y7C0_HUMAN Hemoglobin subunit alpha 2 (Fragment) OS=Homo sapiens OX=960</t>
  </si>
  <si>
    <t>142;110;134;142</t>
  </si>
  <si>
    <t>FLASVSTVLTSK;MFLSFPTTK;TYFPHFDLSHGSAQVK;VADALTNAVAHVDDMPNALSALSDLHAHK;VGAHAGEYGAEALER</t>
  </si>
  <si>
    <t>150;405;653;656;673</t>
  </si>
  <si>
    <t>156;422;672;675;676;693</t>
  </si>
  <si>
    <t>375;376;377;378;379;2367;2368;2369;2370;2371;2812;2813;2814;2815;2816;2817;2818;2819;2820;2824;2825;2826;2827;2828;2829;2830;2831;2832;2833;2834;2835;3842;3843;3844;3845;3846</t>
  </si>
  <si>
    <t>417;418;419;420;421;3842;3843;3844;3845;3846;4310;4311;4312;4313;4314;4315;4316;4317;4318;4322;4323;4324;4325;4326;4327;4328;4329;4330;4331;4332;4333;5835;5836;5837;5838;5839</t>
  </si>
  <si>
    <t>420;3845;4316;4328;5835</t>
  </si>
  <si>
    <t>P78549-3</t>
  </si>
  <si>
    <t>sp|P78549-3|NTH_HUMAN Isoform 3 of Endonuclease III-like protein 1 OS=Homo sapiens OX=9606 GN=NTHL1</t>
  </si>
  <si>
    <t>LTRSRSLGPGAGPR</t>
  </si>
  <si>
    <t>Q04760-2;Q04760</t>
  </si>
  <si>
    <t>Lactoylglutathione lyase</t>
  </si>
  <si>
    <t>GLO1</t>
  </si>
  <si>
    <t>sp|Q04760-2|LGUL_HUMAN Isoform 2 of Lactoylglutathione lyase OS=Homo sapiens OX=9606 GN=GLO1;sp|Q04760|LGUL_HUMAN Lactoylglutathione lyase OS=Homo sapiens OX=9606 GN=GLO1 PE=1 SV=4</t>
  </si>
  <si>
    <t>169;184</t>
  </si>
  <si>
    <t>GLAFIQDPDGYWIEILNPNK</t>
  </si>
  <si>
    <t>553;554</t>
  </si>
  <si>
    <t>Q08554-2;Q08554</t>
  </si>
  <si>
    <t>Desmocollin-1</t>
  </si>
  <si>
    <t>DSC1</t>
  </si>
  <si>
    <t>sp|Q08554-2|DSC1_HUMAN Isoform 1B of Desmocollin-1 OS=Homo sapiens OX=9606 GN=DSC1;sp|Q08554|DSC1_HUMAN Desmocollin-1 OS=Homo sapiens OX=9606 GN=DSC1 PE=1 SV=2</t>
  </si>
  <si>
    <t>840;894</t>
  </si>
  <si>
    <t>TQQSFEMVKGGYTLDSNK</t>
  </si>
  <si>
    <t>653;654</t>
  </si>
  <si>
    <t>2777;2778;2779;2780;2781;2782</t>
  </si>
  <si>
    <t>4268;4269;4270;4271;4272;4273;4274;4275;4276;4277;4278</t>
  </si>
  <si>
    <t>122;366</t>
  </si>
  <si>
    <t>776;779</t>
  </si>
  <si>
    <t>Q13099;Q13099-1</t>
  </si>
  <si>
    <t>Intraflagellar transport protein 88 homolog</t>
  </si>
  <si>
    <t>IFT88</t>
  </si>
  <si>
    <t>sp|Q13099|IFT88_HUMAN Intraflagellar transport protein 88 homolog OS=Homo sapiens OX=9606 GN=IFT88 PE=1 SV=3;sp|Q13099-1|IFT88_HUMAN Isoform 1 of Intraflagellar transport protein 88 homolog OS=Homo sapiens OX=9606 GN=IFT88</t>
  </si>
  <si>
    <t>824;833</t>
  </si>
  <si>
    <t>TSHGRRPPITAK</t>
  </si>
  <si>
    <t>142;305</t>
  </si>
  <si>
    <t>Q13224</t>
  </si>
  <si>
    <t>Glutamate receptor ionotropic, NMDA 2B</t>
  </si>
  <si>
    <t>GRIN2B</t>
  </si>
  <si>
    <t>sp|Q13224|NMDE2_HUMAN Glutamate receptor ionotropic, NMDA 2B OS=Homo sapiens OX=9606 GN=GRIN2B PE=1 SV=3</t>
  </si>
  <si>
    <t>SCPSKLHNYSTTVTGQNSGR</t>
  </si>
  <si>
    <t>306;307</t>
  </si>
  <si>
    <t>1228;1230</t>
  </si>
  <si>
    <t>Q13233</t>
  </si>
  <si>
    <t>Mitogen-activated protein kinase kinase kinase 1</t>
  </si>
  <si>
    <t>MAP3K1</t>
  </si>
  <si>
    <t>sp|Q13233|M3K1_HUMAN Mitogen-activated protein kinase kinase kinase 1 OS=Homo sapiens OX=9606 GN=MAP3K1 PE=1 SV=4</t>
  </si>
  <si>
    <t>APSRNTIQK</t>
  </si>
  <si>
    <t>124;367</t>
  </si>
  <si>
    <t>404;407</t>
  </si>
  <si>
    <t>Q13415</t>
  </si>
  <si>
    <t>Origin recognition complex subunit 1</t>
  </si>
  <si>
    <t>ORC1</t>
  </si>
  <si>
    <t>sp|Q13415|ORC1_HUMAN Origin recognition complex subunit 1 OS=Homo sapiens OX=9606 GN=ORC1 PE=1 SV=2</t>
  </si>
  <si>
    <t>TLFVKLSWNEKK</t>
  </si>
  <si>
    <t>Q13642-5;Q5JXI2;A0A0D9SGB2;Q5JXH8;A0A494C0D6;Q5JXI8;Q5JXI3;Q5JXI0;Q5JXH7;A0A0D9SFZ9;Q5JXH9;A0A0D9SFB0;A0A0D9SFI6;Q13642-3;Q13642-1;Q13642-4;Q13642</t>
  </si>
  <si>
    <t>2;2;1;1;1;1;1;1;1;1;1;1;1;1;1;1;1</t>
  </si>
  <si>
    <t>Four and a half LIM domains protein 1</t>
  </si>
  <si>
    <t>FHL1</t>
  </si>
  <si>
    <t>sp|Q13642-5|FHL1_HUMAN Isoform 5 of Four and a half LIM domains protein 1 OS=Homo sapiens OX=9606 GN=FHL1;tr|Q5JXI2|Q5JXI2_HUMAN Four and a half LIM domains 1 OS=Homo sapiens OX=9606 GN=FHL1 PE=1 SV=1;tr|A0A0D9SGB2|A0A0D9SGB2_HUMAN Four and a half LIM doma</t>
  </si>
  <si>
    <t>296;210;138;204;257;257;207;141;205;175;155;152;147;194;280;309;323</t>
  </si>
  <si>
    <t>AIVAGDQNVEYK;HSGPSSYK</t>
  </si>
  <si>
    <t>18;237</t>
  </si>
  <si>
    <t>19;247</t>
  </si>
  <si>
    <t>77;78;79;80;689</t>
  </si>
  <si>
    <t>89;90;91;92;762</t>
  </si>
  <si>
    <t>90;762</t>
  </si>
  <si>
    <t>Q14315;Q14315-2;O75369-4;Q60FE5;A0A804HJC2;A0A804HK76;A0A7P0NMY4;F8WE98;A0A7I2V3E6;O75369-5;A0A087WWY3;A0A804HL72;O75369-3;O75369-2;O75369-9;O75369;O75369-8;P21333-2;P21333;O75369-6</t>
  </si>
  <si>
    <t>Q14315;Q14315-2</t>
  </si>
  <si>
    <t>10;10;1;1;1;1;1;1;1;1;1;1;1;1;1;1;1;1;1;1</t>
  </si>
  <si>
    <t>Filamin-C</t>
  </si>
  <si>
    <t>FLNC</t>
  </si>
  <si>
    <t>sp|Q14315|FLNC_HUMAN Filamin-C OS=Homo sapiens OX=9606 GN=FLNC PE=1 SV=3;sp|Q14315-2|FLNC_HUMAN Isoform 2 of Filamin-C OS=Homo sapiens OX=9606 GN=FLNC</t>
  </si>
  <si>
    <t>2725;2692;2150;2620;521;2562;1574;604;556;2146;482;2270;2561;2578;2591;2602;2633;2639;2647;2537</t>
  </si>
  <si>
    <t>APLQVAVLGPTGVAEPVEVR;LIALLEVLSQK;LSGGHSLHETSTVLVETVTK;QQEGEASSQDMTAQVTSPSGK;SLTATGGNHVTAR;VEAAEIVEGEDSAYSVR;VEESTQVGGDPFPAVFGDFLGR;VNQPASFAVQLNGAR;VPQLPITNFNR;VQYTAYEEGVHLVEVLYDEVAVPK</t>
  </si>
  <si>
    <t>34;342;367;512;573;667;669;694;697;699</t>
  </si>
  <si>
    <t>True;True;True;True;True;True;True;True;True;True</t>
  </si>
  <si>
    <t>35;358;383;529;590;687;689;716;719;721</t>
  </si>
  <si>
    <t>113;114;1880;1881;1882;1883;1884;1885;1944;2571;2684;3819;3820;3821;3829;3921;3927;3929;3930;3931;3932;3933</t>
  </si>
  <si>
    <t>126;127;128;2967;2968;2969;2970;2971;2972;3035;4060;4174;5810;5811;5812;5820;5919;5926;5928;5929;5930;5931;5932;5933;5934</t>
  </si>
  <si>
    <t>128;2971;3035;4060;4174;5812;5820;5919;5926;5933</t>
  </si>
  <si>
    <t>-1;-1;-1;-1;-1;-1;-1;-1;-1;-1;-1;-1;-1;-1;-1;-1;-1;-1;-1;-1</t>
  </si>
  <si>
    <t>;;;;;;;;;;;;;;;;;;;</t>
  </si>
  <si>
    <t>Q7RTT4;Q16384</t>
  </si>
  <si>
    <t>Putative protein SSX8;Protein SSX1</t>
  </si>
  <si>
    <t>SSX8P;SSX1</t>
  </si>
  <si>
    <t>sp|Q7RTT4|SSX8_HUMAN Putative protein SSX8 OS=Homo sapiens OX=9606 GN=SSX8P PE=5 SV=2;sp|Q16384|SSX1_HUMAN Protein SSX1 OS=Homo sapiens OX=9606 GN=SSX1 PE=1 SV=2</t>
  </si>
  <si>
    <t>187;188</t>
  </si>
  <si>
    <t>YSEKISYVYMKR</t>
  </si>
  <si>
    <t>368;369</t>
  </si>
  <si>
    <t>43;47</t>
  </si>
  <si>
    <t>Q16656-3;Q16656;Q16656-4</t>
  </si>
  <si>
    <t>Nuclear respiratory factor 1</t>
  </si>
  <si>
    <t>NRF1</t>
  </si>
  <si>
    <t>sp|Q16656-3|NRF1_HUMAN Isoform 3 of Nuclear respiratory factor 1 OS=Homo sapiens OX=9606 GN=NRF1;sp|Q16656|NRF1_HUMAN Nuclear respiratory factor 1 OS=Homo sapiens OX=9606 GN=NRF1 PE=1 SV=1;sp|Q16656-4|NRF1_HUMAN Isoform 4 of Nuclear respiratory factor 1 OS</t>
  </si>
  <si>
    <t>342;503;522</t>
  </si>
  <si>
    <t>VSWTQALRTIVK</t>
  </si>
  <si>
    <t>Q2M2W7-2;Q2M2W7</t>
  </si>
  <si>
    <t>UPF0450 protein C17orf58</t>
  </si>
  <si>
    <t>C17orf58</t>
  </si>
  <si>
    <t>sp|Q2M2W7-2|CQ058_HUMAN Isoform 2 of UPF0450 protein C17orf58 OS=Homo sapiens OX=9606 GN=C17orf58;sp|Q2M2W7|CQ058_HUMAN UPF0450 protein C17orf58 OS=Homo sapiens OX=9606 GN=C17orf58 PE=2 SV=3</t>
  </si>
  <si>
    <t>317;339</t>
  </si>
  <si>
    <t>FSLSFGLSPPQR</t>
  </si>
  <si>
    <t>144;145</t>
  </si>
  <si>
    <t>176;180</t>
  </si>
  <si>
    <t>Q2VWA4</t>
  </si>
  <si>
    <t>SKI family transcriptional corepressor 2</t>
  </si>
  <si>
    <t>SKOR2</t>
  </si>
  <si>
    <t>sp|Q2VWA4|SKOR2_HUMAN SKI family transcriptional corepressor 2 OS=Homo sapiens OX=9606 GN=SKOR2 PE=1 SV=3</t>
  </si>
  <si>
    <t>EEMVQQLQIIPYAASLIR</t>
  </si>
  <si>
    <t>Q2WGJ9</t>
  </si>
  <si>
    <t>Fer-1-like protein 6</t>
  </si>
  <si>
    <t>FER1L6</t>
  </si>
  <si>
    <t>sp|Q2WGJ9|FR1L6_HUMAN Fer-1-like protein 6 OS=Homo sapiens OX=9606 GN=FER1L6 PE=2 SV=2</t>
  </si>
  <si>
    <t>IISQTLSPTWNQMLLFNDLVLHGDVK</t>
  </si>
  <si>
    <t>127;128;372</t>
  </si>
  <si>
    <t>146;308</t>
  </si>
  <si>
    <t>868;870;872</t>
  </si>
  <si>
    <t>870;872</t>
  </si>
  <si>
    <t>Q30KQ4</t>
  </si>
  <si>
    <t>Beta-defensin 116</t>
  </si>
  <si>
    <t>DEFB116</t>
  </si>
  <si>
    <t>sp|Q30KQ4|DB116_HUMAN Beta-defensin 116 OS=Homo sapiens OX=9606 GN=DEFB116 PE=3 SV=1</t>
  </si>
  <si>
    <t>ITSSKNVK</t>
  </si>
  <si>
    <t>147;148</t>
  </si>
  <si>
    <t>77;78</t>
  </si>
  <si>
    <t>Q401N2-3</t>
  </si>
  <si>
    <t>sp|Q401N2-3|ZACN_HUMAN Isoform 3 of Ligand-gated cation channel ZACN OS=Homo sapiens OX=9606 GN=ZACN</t>
  </si>
  <si>
    <t>VFVSNVFNVSSVLPRATALHSHGDCSGSAPCSK</t>
  </si>
  <si>
    <t>149;150;151;152</t>
  </si>
  <si>
    <t>69;86;93;97</t>
  </si>
  <si>
    <t>Q495M3-3</t>
  </si>
  <si>
    <t>sp|Q495M3-3|S36A2_HUMAN Isoform 3 of Proton-coupled amino acid transporter 2 OS=Homo sapiens OX=9606 GN=SLC36A2</t>
  </si>
  <si>
    <t>MNDTAVLPLENK</t>
  </si>
  <si>
    <t>2395;2396</t>
  </si>
  <si>
    <t>3870;3871</t>
  </si>
  <si>
    <t>Q4VC12</t>
  </si>
  <si>
    <t>Putative protein MSS51 homolog, mitochondrial</t>
  </si>
  <si>
    <t>MSS51</t>
  </si>
  <si>
    <t>sp|Q4VC12|MSS51_HUMAN Putative protein MSS51 homolog, mitochondrial OS=Homo sapiens OX=9606 GN=MSS51 PE=1 SV=2</t>
  </si>
  <si>
    <t>LLTDVLSR</t>
  </si>
  <si>
    <t>129;373</t>
  </si>
  <si>
    <t>237;241</t>
  </si>
  <si>
    <t>Q5H9L4-3;Q5H9L4-2;Q5H9L4</t>
  </si>
  <si>
    <t>Transcription initiation factor TFIID subunit 7-like</t>
  </si>
  <si>
    <t>TAF7L</t>
  </si>
  <si>
    <t>sp|Q5H9L4-3|TAF7L_HUMAN Isoform 3 of Transcription initiation factor TFIID subunit 7-like OS=Homo sapiens OX=9606 GN=TAF7L;sp|Q5H9L4-2|TAF7L_HUMAN Isoform 2 of Transcription initiation factor TFIID subunit 7-like OS=Homo sapiens OX=9606 GN=TAF7L;sp|Q5H9L4|</t>
  </si>
  <si>
    <t>302;376;462</t>
  </si>
  <si>
    <t>DLIMKVENLTLK</t>
  </si>
  <si>
    <t>Q5HYC2-2;Q5HYC2</t>
  </si>
  <si>
    <t>Uncharacterized bromodomain-containing protein 10</t>
  </si>
  <si>
    <t>BRD10</t>
  </si>
  <si>
    <t>sp|Q5HYC2-2|BRD10_HUMAN Isoform 2 of Uncharacterized bromodomain-containing protein 10 OS=Homo sapiens OX=9606 GN=BRD10;sp|Q5HYC2|BRD10_HUMAN Uncharacterized bromodomain-containing protein 10 OS=Homo sapiens OX=9606 GN=BRD10 PE=2 SV=2</t>
  </si>
  <si>
    <t>2073;2103</t>
  </si>
  <si>
    <t>TPEQPQIVLIPSTVGTPIK</t>
  </si>
  <si>
    <t>130;131</t>
  </si>
  <si>
    <t>1512;1524</t>
  </si>
  <si>
    <t>Q5HYW2</t>
  </si>
  <si>
    <t>NHS-like protein 2</t>
  </si>
  <si>
    <t>NHSL2</t>
  </si>
  <si>
    <t>sp|Q5HYW2|NHSL2_HUMAN NHS-like protein 2 OS=Homo sapiens OX=9606 GN=NHSL2 PE=1 SV=2</t>
  </si>
  <si>
    <t>ENATATAHSRSSWR</t>
  </si>
  <si>
    <t>132;374;375</t>
  </si>
  <si>
    <t>153;311</t>
  </si>
  <si>
    <t>104;111;112</t>
  </si>
  <si>
    <t>106;109</t>
  </si>
  <si>
    <t>Q5JVG8-2;Q5JVG8</t>
  </si>
  <si>
    <t>Zinc finger protein 506</t>
  </si>
  <si>
    <t>ZNF506</t>
  </si>
  <si>
    <t>sp|Q5JVG8-2|ZN506_HUMAN Isoform 2 of Zinc finger protein 506 OS=Homo sapiens OX=9606 GN=ZNF506;sp|Q5JVG8|ZN506_HUMAN Zinc finger protein 506 OS=Homo sapiens OX=9606 GN=ZNF506 PE=2 SV=2</t>
  </si>
  <si>
    <t>412;444</t>
  </si>
  <si>
    <t>SSNLTKHKR</t>
  </si>
  <si>
    <t>133;376;377</t>
  </si>
  <si>
    <t>293;294;297</t>
  </si>
  <si>
    <t>Q5TA12;Q5JWR5</t>
  </si>
  <si>
    <t>Protein dopey-1</t>
  </si>
  <si>
    <t>DOP1A</t>
  </si>
  <si>
    <t>tr|Q5TA12|Q5TA12_HUMAN DOP1 leucine zipper like protein A OS=Homo sapiens OX=9606 GN=DOP1A PE=1 SV=2;sp|Q5JWR5|DOP1_HUMAN Protein dopey-1 OS=Homo sapiens OX=9606 GN=DOP1A PE=2 SV=1</t>
  </si>
  <si>
    <t>2476;2465</t>
  </si>
  <si>
    <t>SISVMRAETVIQTVK</t>
  </si>
  <si>
    <t>Q5QJ38</t>
  </si>
  <si>
    <t>Trichohyalin-like protein 1</t>
  </si>
  <si>
    <t>TCHHL1</t>
  </si>
  <si>
    <t>sp|Q5QJ38|TCHL1_HUMAN Trichohyalin-like protein 1 OS=Homo sapiens OX=9606 GN=TCHHL1 PE=2 SV=1</t>
  </si>
  <si>
    <t>TSSPTERK</t>
  </si>
  <si>
    <t>2785;2786;2787</t>
  </si>
  <si>
    <t>4281;4282;4283</t>
  </si>
  <si>
    <t>134;378</t>
  </si>
  <si>
    <t>154;155;313;314</t>
  </si>
  <si>
    <t>220;222</t>
  </si>
  <si>
    <t>218;219;220;222</t>
  </si>
  <si>
    <t>Q5SY38</t>
  </si>
  <si>
    <t>tr|Q5SY38|Q5SY38_HUMAN Eukaryotic translation initiation factor 2D (Fragment) OS=Homo sapiens OX=9606 GN=EIF2D PE=1 SV=8</t>
  </si>
  <si>
    <t>NLYPTDLMLPGLVMPPAGLPQVQKGDLCAISLVGNR</t>
  </si>
  <si>
    <t>85;91</t>
  </si>
  <si>
    <t>Q5T6R1;Q9BXT8-4;Q9BXT8-5;Q9BXT8</t>
  </si>
  <si>
    <t>RING finger protein 17</t>
  </si>
  <si>
    <t>RNF17</t>
  </si>
  <si>
    <t>tr|Q5T6R1|Q5T6R1_HUMAN Ring finger protein 17 OS=Homo sapiens OX=9606 GN=RNF17 PE=1 SV=1;sp|Q9BXT8-4|RNF17_HUMAN Isoform 4 of RING finger protein 17 OS=Homo sapiens OX=9606 GN=RNF17;sp|Q9BXT8-5|RNF17_HUMAN Isoform 5 of RING finger protein 17 OS=Homo sapien</t>
  </si>
  <si>
    <t>633;1581;1617;1623</t>
  </si>
  <si>
    <t>LTLNRLCQIPSHLMRYPAR</t>
  </si>
  <si>
    <t>156;383</t>
  </si>
  <si>
    <t>544;549</t>
  </si>
  <si>
    <t>Q5U5X8</t>
  </si>
  <si>
    <t>Protein FAM222A</t>
  </si>
  <si>
    <t>FAM222A</t>
  </si>
  <si>
    <t>sp|Q5U5X8|F222A_HUMAN Protein FAM222A OS=Homo sapiens OX=9606 GN=FAM222A PE=2 SV=1</t>
  </si>
  <si>
    <t>PPPPPPQPLRAYSGSTVASK</t>
  </si>
  <si>
    <t>4004;4005</t>
  </si>
  <si>
    <t>157;158</t>
  </si>
  <si>
    <t>306;310</t>
  </si>
  <si>
    <t>Q5VZB9</t>
  </si>
  <si>
    <t>Doublesex- and mab-3-related transcription factor A1</t>
  </si>
  <si>
    <t>DMRTA1</t>
  </si>
  <si>
    <t>sp|Q5VZB9|DMRTA_HUMAN Doublesex- and mab-3-related transcription factor A1 OS=Homo sapiens OX=9606 GN=DMRTA1 PE=1 SV=1</t>
  </si>
  <si>
    <t>DLTATKASLPTVSSRPR</t>
  </si>
  <si>
    <t>Q68DG0;Q9UBY9;Q9UBY9-2;D3YTC6;Q9UBY9-3</t>
  </si>
  <si>
    <t>2;2;2;1;1</t>
  </si>
  <si>
    <t>Heat shock protein beta-7</t>
  </si>
  <si>
    <t>HSPB7</t>
  </si>
  <si>
    <t>tr|Q68DG0|Q68DG0_HUMAN Heat shock protein family B (small) member 7 OS=Homo sapiens OX=9606 GN=HSPB7 PE=1 SV=1;sp|Q9UBY9|HSPB7_HUMAN Heat shock protein beta-7 OS=Homo sapiens OX=9606 GN=HSPB7 PE=1 SV=1;sp|Q9UBY9-2|HSPB7_HUMAN Isoform 2 of Heat shock protei</t>
  </si>
  <si>
    <t>174;170;175;165;68</t>
  </si>
  <si>
    <t>DFSPEDIIVTTSNNHIEVR;SFHSSSSSSSSSTSSSASR</t>
  </si>
  <si>
    <t>61;554</t>
  </si>
  <si>
    <t>61;571</t>
  </si>
  <si>
    <t>155;2630;2631;2632;2633;2634;2635</t>
  </si>
  <si>
    <t>169;4119;4120;4121;4122;4123;4124</t>
  </si>
  <si>
    <t>169;4121</t>
  </si>
  <si>
    <t>Q6AHZ1</t>
  </si>
  <si>
    <t>Zinc finger protein 518A</t>
  </si>
  <si>
    <t>ZNF518A</t>
  </si>
  <si>
    <t>sp|Q6AHZ1|Z518A_HUMAN Zinc finger protein 518A OS=Homo sapiens OX=9606 GN=ZNF518A PE=1 SV=2</t>
  </si>
  <si>
    <t>MAKTSAGLK</t>
  </si>
  <si>
    <t>2199;2200;2201;2202;2203;2204;2205;2206;2207;2208;2209;2210;2211;2212;2213;2214;2215;2216;2217;2218;2219;2220;2221;2222;2223;2224;2225;2226;2227;2228;2229;2230;2231;2232;2233;2234;2235;2236;2237;2238;2239;2240;2241;2242;2243;2244;2245;2246;2247;2248;2249;2250;2251;2252;2253;2254;2255;2256;2257;2258;2259;2260;2261;2262;2263;2264;2265;2266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;2327;2328;2329;2330;2331;2332;2333;2334;2335;2336;2337;2338;2339;2340;2341;2342;2343;2344;2345;2346;2347;2348;2349;2350;2351;2352;2353;2354</t>
  </si>
  <si>
    <t>3673;3674;3675;3676;3677;3678;3679;3680;3681;3682;3683;3684;3685;3686;3687;3688;3689;3690;3691;3692;3693;3694;3695;3696;3697;3698;3699;3700;3701;3702;3703;3704;3705;3706;3707;3708;3709;3710;3711;3712;3713;3714;3715;3716;3717;3718;3719;3720;3721;3722;3723;3724;3725;3726;3727;3728;3729;3730;3731;3732;3733;3734;3735;3736;3737;3738;3739;3740;3741;3742;3743;3744;3745;3746;3747;3748;3749;3750;3751;3752;3753;3754;3755;3756;3757;3758;3759;3760;3761;3762;3763;3764;3765;3766;3767;3768;3769;3770;3771;3772;3773;3774;3775;3776;3777;3778;3779;3780;3781;3782;3783;3784;3785;3786;3787;3788;3789;3790;3791;3792;3793;3794;3795;3796;3797;3798;3799;3800;3801;3802;3803;3804;3805;3806;3807;3808;3809;3810;3811;3812;3813;3814;3815;3816;3817;3818;3819;3820;3821;3822;3823;3824;3825;3826;3827;3828</t>
  </si>
  <si>
    <t>Q6MZQ0-3;Q6MZQ0</t>
  </si>
  <si>
    <t>Proline-rich protein 5-like</t>
  </si>
  <si>
    <t>PRR5L</t>
  </si>
  <si>
    <t>sp|Q6MZQ0-3|PRR5L_HUMAN Isoform 3 of Proline-rich protein 5-like OS=Homo sapiens OX=9606 GN=PRR5L;sp|Q6MZQ0|PRR5L_HUMAN Proline-rich protein 5-like OS=Homo sapiens OX=9606 GN=PRR5L PE=1 SV=2</t>
  </si>
  <si>
    <t>240;368</t>
  </si>
  <si>
    <t>SFSGPTYTLARR</t>
  </si>
  <si>
    <t>2644;2645</t>
  </si>
  <si>
    <t>4133;4134</t>
  </si>
  <si>
    <t>106;108</t>
  </si>
  <si>
    <t>Q6P6B1-2;Q6P6B1</t>
  </si>
  <si>
    <t>Glutamate-rich protein 5</t>
  </si>
  <si>
    <t>ERICH5</t>
  </si>
  <si>
    <t>sp|Q6P6B1-2|ERIC5_HUMAN Isoform 2 of Glutamate-rich protein 5 OS=Homo sapiens OX=9606 GN=ERICH5;sp|Q6P6B1|ERIC5_HUMAN Glutamate-rich protein 5 OS=Homo sapiens OX=9606 GN=ERICH5 PE=1 SV=1</t>
  </si>
  <si>
    <t>56;374</t>
  </si>
  <si>
    <t>GCSSSALNK</t>
  </si>
  <si>
    <t>Q6PID6</t>
  </si>
  <si>
    <t>Tetratricopeptide repeat protein 33</t>
  </si>
  <si>
    <t>TTC33</t>
  </si>
  <si>
    <t>sp|Q6PID6|TTC33_HUMAN Tetratricopeptide repeat protein 33 OS=Homo sapiens OX=9606 GN=TTC33 PE=1 SV=2</t>
  </si>
  <si>
    <t>EKTVSANK</t>
  </si>
  <si>
    <t>Q7Z2W4-3</t>
  </si>
  <si>
    <t>sp|Q7Z2W4-3|ZCCHV_HUMAN Isoform 3 of Zinc finger CCCH-type antiviral protein 1 OS=Homo sapiens OX=9606 GN=ZC3HAV1</t>
  </si>
  <si>
    <t>KTTGSAQCKSLK</t>
  </si>
  <si>
    <t>161;315</t>
  </si>
  <si>
    <t>607;610</t>
  </si>
  <si>
    <t>Q7Z333-3;Q7Z333;Q7Z333-4</t>
  </si>
  <si>
    <t>Probable helicase senataxin</t>
  </si>
  <si>
    <t>SETX</t>
  </si>
  <si>
    <t>sp|Q7Z333-3|SETX_HUMAN Isoform 3 of Probable helicase senataxin OS=Homo sapiens OX=9606 GN=SETX;sp|Q7Z333|SETX_HUMAN Probable helicase senataxin OS=Homo sapiens OX=9606 GN=SETX PE=1 SV=4;sp|Q7Z333-4|SETX_HUMAN Isoform 4 of Probable helicase senataxin OS=Ho</t>
  </si>
  <si>
    <t>2644;2677;2706</t>
  </si>
  <si>
    <t>IFSSKSTSRIAGLSK</t>
  </si>
  <si>
    <t>162;163;164;165;316</t>
  </si>
  <si>
    <t>1600;1601;1603;1604;1605</t>
  </si>
  <si>
    <t>Q7Z4B0</t>
  </si>
  <si>
    <t>Putative uncharacterized protein encoded by LINC00305</t>
  </si>
  <si>
    <t>LINC00305</t>
  </si>
  <si>
    <t>sp|Q7Z4B0|CR020_HUMAN Putative uncharacterized protein encoded by LINC00305 OS=Homo sapiens OX=9606 GN=LINC00305 PE=5 SV=1</t>
  </si>
  <si>
    <t>MINLHRLCIIHVVATLLSTLLSLISVAISATCKDEK</t>
  </si>
  <si>
    <t>140;381</t>
  </si>
  <si>
    <t>166;167</t>
  </si>
  <si>
    <t>18;19</t>
  </si>
  <si>
    <t>22;25</t>
  </si>
  <si>
    <t>Q7Z4V0-3;Q7Z4V0-2;Q7Z4V0</t>
  </si>
  <si>
    <t>Zinc finger protein 438</t>
  </si>
  <si>
    <t>ZNF438</t>
  </si>
  <si>
    <t>sp|Q7Z4V0-3|ZN438_HUMAN Isoform 3 of Zinc finger protein 438 OS=Homo sapiens OX=9606 GN=ZNF438;sp|Q7Z4V0-2|ZN438_HUMAN Isoform 2 of Zinc finger protein 438 OS=Homo sapiens OX=9606 GN=ZNF438;sp|Q7Z4V0|ZN438_HUMAN Zinc finger protein 438 OS=Homo sapiens OX=9</t>
  </si>
  <si>
    <t>779;818;828</t>
  </si>
  <si>
    <t>MLPCHSPSRSDQVNLGPSINSK</t>
  </si>
  <si>
    <t>Q7Z5H5</t>
  </si>
  <si>
    <t>Vomeronasal type-1 receptor 4</t>
  </si>
  <si>
    <t>VN1R4</t>
  </si>
  <si>
    <t>sp|Q7Z5H5|VN1R4_HUMAN Vomeronasal type-1 receptor 4 OS=Homo sapiens OX=9606 GN=VN1R4 PE=2 SV=3</t>
  </si>
  <si>
    <t>VGRGVSIGTTCLLSVFQVITVSSR</t>
  </si>
  <si>
    <t>141;382;383</t>
  </si>
  <si>
    <t>168;317;318</t>
  </si>
  <si>
    <t>108;110;111</t>
  </si>
  <si>
    <t>94;97;98</t>
  </si>
  <si>
    <t>Q7Z5K2;Q7Z5K2-2;Q7Z5K2-3</t>
  </si>
  <si>
    <t>Wings apart-like protein homolog</t>
  </si>
  <si>
    <t>WAPL</t>
  </si>
  <si>
    <t>sp|Q7Z5K2|WAPL_HUMAN Wings apart-like protein homolog OS=Homo sapiens OX=9606 GN=WAPL PE=1 SV=1;sp|Q7Z5K2-2|WAPL_HUMAN Isoform 2 of Wings apart-like protein homolog OS=Homo sapiens OX=9606 GN=WAPL;sp|Q7Z5K2-3|WAPL_HUMAN Isoform 3 of Wings apart-like protei</t>
  </si>
  <si>
    <t>1190;1227;1275</t>
  </si>
  <si>
    <t>KADIATSKTTTR</t>
  </si>
  <si>
    <t>Q7Z6P3</t>
  </si>
  <si>
    <t>Ras-related protein Rab-44</t>
  </si>
  <si>
    <t>RAB44</t>
  </si>
  <si>
    <t>sp|Q7Z6P3|RAB44_HUMAN Ras-related protein Rab-44 OS=Homo sapiens OX=9606 GN=RAB44 PE=1 SV=4</t>
  </si>
  <si>
    <t>NIFGSSQSPHRLRR</t>
  </si>
  <si>
    <t>169;170;171</t>
  </si>
  <si>
    <t>112;113;115</t>
  </si>
  <si>
    <t>X6RIW1;Q7Z7F7;Q7Z7F7-2</t>
  </si>
  <si>
    <t>Large ribosomal subunit protein mL55</t>
  </si>
  <si>
    <t>MRPL55</t>
  </si>
  <si>
    <t>tr|X6RIW1|X6RIW1_HUMAN Mitochondrial ribosomal protein L55 (Fragment) OS=Homo sapiens OX=9606 GN=MRPL55 PE=1 SV=1;sp|Q7Z7F7|RM55_HUMAN Large ribosomal subunit protein mL55 OS=Homo sapiens OX=9606 GN=MRPL55 PE=1 SV=1;sp|Q7Z7F7-2|RM55_HUMAN Isoform 2 of Larg</t>
  </si>
  <si>
    <t>76;128;164</t>
  </si>
  <si>
    <t>QDGSTIHIRYR</t>
  </si>
  <si>
    <t>142;384</t>
  </si>
  <si>
    <t>62;63</t>
  </si>
  <si>
    <t>Q86TM3</t>
  </si>
  <si>
    <t>Probable ATP-dependent RNA helicase DDX53</t>
  </si>
  <si>
    <t>DDX53</t>
  </si>
  <si>
    <t>sp|Q86TM3|DDX53_HUMAN Probable ATP-dependent RNA helicase DDX53 OS=Homo sapiens OX=9606 GN=DDX53 PE=1 SV=3</t>
  </si>
  <si>
    <t>NGPGMLVLTPTR</t>
  </si>
  <si>
    <t>2438;2439</t>
  </si>
  <si>
    <t>3923;3924</t>
  </si>
  <si>
    <t>Q8IWE2-2;Q8IWE2</t>
  </si>
  <si>
    <t>Protein NOXP20</t>
  </si>
  <si>
    <t>FAM114A1</t>
  </si>
  <si>
    <t>sp|Q8IWE2-2|NXP20_HUMAN Isoform 2 of Protein NOXP20 OS=Homo sapiens OX=9606 GN=FAM114A1;sp|Q8IWE2|NXP20_HUMAN Protein NOXP20 OS=Homo sapiens OX=9606 GN=FAM114A1 PE=1 SV=2</t>
  </si>
  <si>
    <t>356;563</t>
  </si>
  <si>
    <t>TVSLSQMLREAK</t>
  </si>
  <si>
    <t>172;173</t>
  </si>
  <si>
    <t>54;56</t>
  </si>
  <si>
    <t>Q8IY18</t>
  </si>
  <si>
    <t>Structural maintenance of chromosomes protein 5</t>
  </si>
  <si>
    <t>SMC5</t>
  </si>
  <si>
    <t>sp|Q8IY18|SMC5_HUMAN Structural maintenance of chromosomes protein 5 OS=Homo sapiens OX=9606 GN=SMC5 PE=1 SV=2</t>
  </si>
  <si>
    <t>LESDYMAASSQLRLTEQHFIELDENRQR</t>
  </si>
  <si>
    <t>Q8IY33-3;Q8IY33-5;Q8IY33</t>
  </si>
  <si>
    <t>MICAL-like protein 2</t>
  </si>
  <si>
    <t>MICALL2</t>
  </si>
  <si>
    <t>sp|Q8IY33-3|MILK2_HUMAN Isoform 3 of MICAL-like protein 2 OS=Homo sapiens OX=9606 GN=MICALL2;sp|Q8IY33-5|MILK2_HUMAN Isoform 5 of MICAL-like protein 2 OS=Homo sapiens OX=9606 GN=MICALL2;sp|Q8IY33|MILK2_HUMAN MICAL-like protein 2 OS=Homo sapiens OX=9606 GN=</t>
  </si>
  <si>
    <t>493;692;904</t>
  </si>
  <si>
    <t>LSKIWSPKSK</t>
  </si>
  <si>
    <t>385;386</t>
  </si>
  <si>
    <t>480;484</t>
  </si>
  <si>
    <t>Q8IYK2</t>
  </si>
  <si>
    <t>Tektin-like protein 1</t>
  </si>
  <si>
    <t>TEKTL1</t>
  </si>
  <si>
    <t>sp|Q8IYK2|TEKL1_HUMAN Tektin-like protein 1 OS=Homo sapiens OX=9606 GN=TEKTL1 PE=1 SV=3</t>
  </si>
  <si>
    <t>MERDMEKSEVLLK</t>
  </si>
  <si>
    <t>Q8N1L4-2;Q8N1L4</t>
  </si>
  <si>
    <t>Putative inactive cytochrome P450 family member 4Z2</t>
  </si>
  <si>
    <t>CYP4Z2P</t>
  </si>
  <si>
    <t>sp|Q8N1L4-2|CP4Z2_HUMAN Isoform 2 of Putative inactive cytochrome P450 family member 4Z2 OS=Homo sapiens OX=9606 GN=CYP4Z2P;sp|Q8N1L4|CP4Z2_HUMAN Putative inactive cytochrome P450 family member 4Z2 OS=Homo sapiens OX=9606 GN=CYP4Z2P PE=5 SV=2</t>
  </si>
  <si>
    <t>292;340</t>
  </si>
  <si>
    <t>PGFNISILKIFITMMSK</t>
  </si>
  <si>
    <t>2487;2488</t>
  </si>
  <si>
    <t>3974;3975</t>
  </si>
  <si>
    <t>175;320</t>
  </si>
  <si>
    <t>147;154</t>
  </si>
  <si>
    <t>Q8N241</t>
  </si>
  <si>
    <t>tr|Q8N241|Q8N241_HUMAN Heat shock 27kDa protein family, member 7 (Cardiovascular), isoform CRA_c OS=Homo sapiens OX=9606 GN=HSPB7 PE=1 SV=1</t>
  </si>
  <si>
    <t>DFSPEDIIVTTSNNHIEVR;SSQRGLPGGGGIGADLGR</t>
  </si>
  <si>
    <t>61;600</t>
  </si>
  <si>
    <t>61;617</t>
  </si>
  <si>
    <t>155;2725;2726</t>
  </si>
  <si>
    <t>169;4215;4216</t>
  </si>
  <si>
    <t>169;4216</t>
  </si>
  <si>
    <t>388;389</t>
  </si>
  <si>
    <t>176;177</t>
  </si>
  <si>
    <t>60;61</t>
  </si>
  <si>
    <t>Q8N5D6-3;Q8N5D6</t>
  </si>
  <si>
    <t>Globoside alpha-1,3-N-acetylgalactosaminyltransferase 1</t>
  </si>
  <si>
    <t>GBGT1</t>
  </si>
  <si>
    <t>sp|Q8N5D6-3|GBGT1_HUMAN Isoform 3 of Globoside alpha-1,3-N-acetylgalactosaminyltransferase 1 OS=Homo sapiens OX=9606 GN=GBGT1;sp|Q8N5D6|GBGT1_HUMAN Globoside alpha-1,3-N-acetylgalactosaminyltransferase 1 OS=Homo sapiens OX=9606 GN=GBGT1 PE=1 SV=2</t>
  </si>
  <si>
    <t>330;347</t>
  </si>
  <si>
    <t>METISQHIAKRAHR</t>
  </si>
  <si>
    <t>144;390</t>
  </si>
  <si>
    <t>169;171</t>
  </si>
  <si>
    <t>Q8N7P7</t>
  </si>
  <si>
    <t>Uncharacterized protein FLJ40521</t>
  </si>
  <si>
    <t>sp|Q8N7P7|YH007_HUMAN Uncharacterized protein FLJ40521 OS=Homo sapiens OX=9606 PE=2 SV=1</t>
  </si>
  <si>
    <t>TAVSSNRNPEDDGCLLEQEPR</t>
  </si>
  <si>
    <t>391;392</t>
  </si>
  <si>
    <t>5;6</t>
  </si>
  <si>
    <t>Q8NA03;A0A2R8YHB5</t>
  </si>
  <si>
    <t>2;1</t>
  </si>
  <si>
    <t>Fibrous sheath-interacting protein 1</t>
  </si>
  <si>
    <t>FSIP1</t>
  </si>
  <si>
    <t>sp|Q8NA03|FSIP1_HUMAN Fibrous sheath-interacting protein 1 OS=Homo sapiens OX=9606 GN=FSIP1 PE=2 SV=1;tr|A0A2R8YHB5|A0A2R8YHB5_HUMAN Fibrous sheath-interacting protein 1 (Fragment) OS=Homo sapiens OX=9606 GN=FSIP1 PE=1 SV=1</t>
  </si>
  <si>
    <t>581;185</t>
  </si>
  <si>
    <t>SSNASLEVLSTEPGSFK;TLGIGRLK</t>
  </si>
  <si>
    <t>597;624</t>
  </si>
  <si>
    <t>614;641</t>
  </si>
  <si>
    <t>2720;2761</t>
  </si>
  <si>
    <t>4210;4252</t>
  </si>
  <si>
    <t>145;393;394</t>
  </si>
  <si>
    <t>26;27;526</t>
  </si>
  <si>
    <t>Q8NA70</t>
  </si>
  <si>
    <t>Protein FAM47B</t>
  </si>
  <si>
    <t>FAM47B</t>
  </si>
  <si>
    <t>sp|Q8NA70|FA47B_HUMAN Protein FAM47B OS=Homo sapiens OX=9606 GN=FAM47B PE=1 SV=2</t>
  </si>
  <si>
    <t>RVSSLCPEPTKTGASHLK</t>
  </si>
  <si>
    <t>2619;2620;2621</t>
  </si>
  <si>
    <t>4108;4109;4110</t>
  </si>
  <si>
    <t>395;396;397</t>
  </si>
  <si>
    <t>421;422;433</t>
  </si>
  <si>
    <t>Q8ND07</t>
  </si>
  <si>
    <t>Basal body-orientation factor 1</t>
  </si>
  <si>
    <t>BBOF1</t>
  </si>
  <si>
    <t>sp|Q8ND07|BBOF1_HUMAN Basal body-orientation factor 1 OS=Homo sapiens OX=9606 GN=BBOF1 PE=2 SV=3</t>
  </si>
  <si>
    <t>ANASLWEARLEVTELSRIK</t>
  </si>
  <si>
    <t>Q8NDA2-4;Q8NDA2-1;Q8NDA2</t>
  </si>
  <si>
    <t>Hemicentin-2</t>
  </si>
  <si>
    <t>HMCN2</t>
  </si>
  <si>
    <t>sp|Q8NDA2-4|HMCN2_HUMAN Isoform 3 of Hemicentin-2 OS=Homo sapiens OX=9606 GN=HMCN2;sp|Q8NDA2-1|HMCN2_HUMAN Isoform 1 of Hemicentin-2 OS=Homo sapiens OX=9606 GN=HMCN2;sp|Q8NDA2|HMCN2_HUMAN Hemicentin-2 OS=Homo sapiens OX=9606 GN=HMCN2 PE=2 SV=4</t>
  </si>
  <si>
    <t>4436;5060;5079</t>
  </si>
  <si>
    <t>PLSNGSTHQLWGGPPFHTPK</t>
  </si>
  <si>
    <t>146;398</t>
  </si>
  <si>
    <t>381;382</t>
  </si>
  <si>
    <t>Q8NEX9</t>
  </si>
  <si>
    <t>Short-chain dehydrogenase/reductase family 9C member 7</t>
  </si>
  <si>
    <t>SDR9C7</t>
  </si>
  <si>
    <t>sp|Q8NEX9|DR9C7_HUMAN Short-chain dehydrogenase/reductase family 9C member 7 OS=Homo sapiens OX=9606 GN=SDR9C7 PE=1 SV=1</t>
  </si>
  <si>
    <t>LQTTLLDVTKSESIK</t>
  </si>
  <si>
    <t>147;148;149;399;400</t>
  </si>
  <si>
    <t>75;76;81;83;85</t>
  </si>
  <si>
    <t>Q8NFV4-4;Q8NFV4</t>
  </si>
  <si>
    <t>sn-1-specific diacylglycerol lipase ABHD11</t>
  </si>
  <si>
    <t>ABHD11</t>
  </si>
  <si>
    <t>sp|Q8NFV4-4|ABHDB_HUMAN Isoform 4 of sn-1-specific diacylglycerol lipase ABHD11 OS=Homo sapiens OX=9606 GN=ABHD11;sp|Q8NFV4|ABHDB_HUMAN sn-1-specific diacylglycerol lipase ABHD11 OS=Homo sapiens OX=9606 GN=ABHD11 PE=1 SV=2</t>
  </si>
  <si>
    <t>299;306</t>
  </si>
  <si>
    <t>LADEQLSSVIQDMAVR</t>
  </si>
  <si>
    <t>401;402</t>
  </si>
  <si>
    <t>191;192</t>
  </si>
  <si>
    <t>Q8NGM8</t>
  </si>
  <si>
    <t>Olfactory receptor 6M1</t>
  </si>
  <si>
    <t>OR6M1</t>
  </si>
  <si>
    <t>sp|Q8NGM8|OR6M1_HUMAN Olfactory receptor 6M1 OS=Homo sapiens OX=9606 GN=OR6M1 PE=2 SV=1</t>
  </si>
  <si>
    <t>IPSTQGRQK</t>
  </si>
  <si>
    <t>150;403</t>
  </si>
  <si>
    <t>227;228</t>
  </si>
  <si>
    <t>Q8NHA8</t>
  </si>
  <si>
    <t>Putative olfactory receptor 1F12P</t>
  </si>
  <si>
    <t>OR1F12P</t>
  </si>
  <si>
    <t>sp|Q8NHA8|OR1FC_HUMAN Putative olfactory receptor 1F12P OS=Homo sapiens OX=9606 GN=OR1F12P PE=5 SV=1</t>
  </si>
  <si>
    <t>TLSRPGAVAHACNPSTLGGR</t>
  </si>
  <si>
    <t>Q8TBE9</t>
  </si>
  <si>
    <t>N-acylneuraminate-9-phosphatase</t>
  </si>
  <si>
    <t>NANP</t>
  </si>
  <si>
    <t>sp|Q8TBE9|NANP_HUMAN N-acylneuraminate-9-phosphatase OS=Homo sapiens OX=9606 GN=NANP PE=1 SV=1</t>
  </si>
  <si>
    <t>AMLTELRK</t>
  </si>
  <si>
    <t>Q8TCY5-1</t>
  </si>
  <si>
    <t>sp|Q8TCY5-1|MRAP_HUMAN Isoform 1 of Melanocortin-2 receptor accessory protein OS=Homo sapiens OX=9606 GN=MRAP</t>
  </si>
  <si>
    <t>HSIVIAFWVSLAAFVVLLFLILLYMSWSASPQMRR</t>
  </si>
  <si>
    <t>404;405;406</t>
  </si>
  <si>
    <t>37;45;61</t>
  </si>
  <si>
    <t>Q8TE58</t>
  </si>
  <si>
    <t>A disintegrin and metalloproteinase with thrombospondin motifs 15</t>
  </si>
  <si>
    <t>ADAMTS15</t>
  </si>
  <si>
    <t>sp|Q8TE58|ATS15_HUMAN A disintegrin and metalloproteinase with thrombospondin motifs 15 OS=Homo sapiens OX=9606 GN=ADAMTS15 PE=1 SV=1</t>
  </si>
  <si>
    <t>RAGFGESRSR</t>
  </si>
  <si>
    <t>407;408</t>
  </si>
  <si>
    <t>201;203</t>
  </si>
  <si>
    <t>Q8TED9-2;Q8TED9</t>
  </si>
  <si>
    <t>Actin filament-associated protein 1-like 1</t>
  </si>
  <si>
    <t>AFAP1L1</t>
  </si>
  <si>
    <t>sp|Q8TED9-2|AF1L1_HUMAN Isoform 2 of Actin filament-associated protein 1-like 1 OS=Homo sapiens OX=9606 GN=AFAP1L1;sp|Q8TED9|AF1L1_HUMAN Actin filament-associated protein 1-like 1 OS=Homo sapiens OX=9606 GN=AFAP1L1 PE=1 SV=2</t>
  </si>
  <si>
    <t>725;768</t>
  </si>
  <si>
    <t>KSSLAELK</t>
  </si>
  <si>
    <t>Q8TEW8-5;Q8TEW8-6;Q8TEW8-3;Q8TEW8-2;Q8TEW8</t>
  </si>
  <si>
    <t>Partitioning defective 3 homolog B</t>
  </si>
  <si>
    <t>PARD3B</t>
  </si>
  <si>
    <t>sp|Q8TEW8-5|PAR3L_HUMAN Isoform 5 of Partitioning defective 3 homolog B OS=Homo sapiens OX=9606 GN=PARD3B;sp|Q8TEW8-6|PAR3L_HUMAN Isoform 6 of Partitioning defective 3 homolog B OS=Homo sapiens OX=9606 GN=PARD3B;sp|Q8TEW8-3|PAR3L_HUMAN Isoform 3 of Partiti</t>
  </si>
  <si>
    <t>1104;1136;1136;1143;1205</t>
  </si>
  <si>
    <t>EQYEKSVIGSLNIFGNNDGVLK</t>
  </si>
  <si>
    <t>Q8TF30</t>
  </si>
  <si>
    <t>WASP homolog-associated protein with actin, membranes and microtubules</t>
  </si>
  <si>
    <t>WHAMM</t>
  </si>
  <si>
    <t>sp|Q8TF30|WHAMM_HUMAN WASP homolog-associated protein with actin, membranes and microtubules OS=Homo sapiens OX=9606 GN=WHAMM PE=1 SV=2</t>
  </si>
  <si>
    <t>PEAAVSPSSWAGLLSAAGLRGAHR</t>
  </si>
  <si>
    <t>410;411;412</t>
  </si>
  <si>
    <t>181;182;183</t>
  </si>
  <si>
    <t>76;77;83</t>
  </si>
  <si>
    <t>74;76;77</t>
  </si>
  <si>
    <t>Q8WYA1-7;Q8WYA1-2;Q8WYA1</t>
  </si>
  <si>
    <t>Basic helix-loop-helix ARNT-like protein 2</t>
  </si>
  <si>
    <t>BMAL2</t>
  </si>
  <si>
    <t>sp|Q8WYA1-7|BMAL2_HUMAN Isoform 7 of Basic helix-loop-helix ARNT-like protein 2 OS=Homo sapiens OX=9606 GN=BMAL2;sp|Q8WYA1-2|BMAL2_HUMAN Isoform 2 of Basic helix-loop-helix ARNT-like protein 2 OS=Homo sapiens OX=9606 GN=BMAL2;sp|Q8WYA1|BMAL2_HUMAN Basic he</t>
  </si>
  <si>
    <t>585;622;636</t>
  </si>
  <si>
    <t>LSQNPLTYLLSTRIEISASSGSR</t>
  </si>
  <si>
    <t>413;414</t>
  </si>
  <si>
    <t>184;325;385</t>
  </si>
  <si>
    <t>54;55</t>
  </si>
  <si>
    <t>42;43;57</t>
  </si>
  <si>
    <t>Q8WYP3;Q8WYP3-2</t>
  </si>
  <si>
    <t>Ras and Rab interactor 2</t>
  </si>
  <si>
    <t>RIN2</t>
  </si>
  <si>
    <t>sp|Q8WYP3|RIN2_HUMAN Ras and Rab interactor 2 OS=Homo sapiens OX=9606 GN=RIN2 PE=1 SV=1;sp|Q8WYP3-2|RIN2_HUMAN Isoform 2 of Ras and Rab interactor 2 OS=Homo sapiens OX=9606 GN=RIN2</t>
  </si>
  <si>
    <t>895;944</t>
  </si>
  <si>
    <t>SMPLFGYEADTNSSLEDYEGESDQETMAPPIKSKK</t>
  </si>
  <si>
    <t>415;416</t>
  </si>
  <si>
    <t>185;326</t>
  </si>
  <si>
    <t>459;460</t>
  </si>
  <si>
    <t>457;468</t>
  </si>
  <si>
    <t>Q92526-2;Q92526-3;Q92526</t>
  </si>
  <si>
    <t>T-complex protein 1 subunit zeta-2</t>
  </si>
  <si>
    <t>CCT6B</t>
  </si>
  <si>
    <t>sp|Q92526-2|TCPW_HUMAN Isoform 2 of T-complex protein 1 subunit zeta-2 OS=Homo sapiens OX=9606 GN=CCT6B;sp|Q92526-3|TCPW_HUMAN Isoform 3 of T-complex protein 1 subunit zeta-2 OS=Homo sapiens OX=9606 GN=CCT6B;sp|Q92526|TCPW_HUMAN T-complex protein 1 subunit</t>
  </si>
  <si>
    <t>485;493;530</t>
  </si>
  <si>
    <t>FTFIEECVNPCSVTLLVK</t>
  </si>
  <si>
    <t>Q92908</t>
  </si>
  <si>
    <t>Transcription factor GATA-6</t>
  </si>
  <si>
    <t>GATA6</t>
  </si>
  <si>
    <t>sp|Q92908|GATA6_HUMAN Transcription factor GATA-6 OS=Homo sapiens OX=9606 GN=GATA6 PE=1 SV=2</t>
  </si>
  <si>
    <t>RFGAAGADASDSRAFPAR</t>
  </si>
  <si>
    <t>Q93033</t>
  </si>
  <si>
    <t>Immunoglobulin superfamily member 2</t>
  </si>
  <si>
    <t>CD101</t>
  </si>
  <si>
    <t>sp|Q93033|IGSF2_HUMAN Immunoglobulin superfamily member 2 OS=Homo sapiens OX=9606 GN=CD101 PE=1 SV=2</t>
  </si>
  <si>
    <t>KSGLTELK</t>
  </si>
  <si>
    <t>153;418</t>
  </si>
  <si>
    <t>188;327</t>
  </si>
  <si>
    <t>799;802</t>
  </si>
  <si>
    <t>Q93034</t>
  </si>
  <si>
    <t>Cullin-5</t>
  </si>
  <si>
    <t>CUL5</t>
  </si>
  <si>
    <t>sp|Q93034|CUL5_HUMAN Cullin-5 OS=Homo sapiens OX=9606 GN=CUL5 PE=1 SV=4</t>
  </si>
  <si>
    <t>QAQARVLSHQDDTALLK</t>
  </si>
  <si>
    <t>2533;2534;2535</t>
  </si>
  <si>
    <t>4022;4023;4024</t>
  </si>
  <si>
    <t>154;419</t>
  </si>
  <si>
    <t>82;87</t>
  </si>
  <si>
    <t>Q96DT7-4;Q96DT7-3;Q96DT7-2;Q96DT7</t>
  </si>
  <si>
    <t>Zinc finger and BTB domain-containing protein 10</t>
  </si>
  <si>
    <t>ZBTB10</t>
  </si>
  <si>
    <t>sp|Q96DT7-4|ZBT10_HUMAN Isoform 4 of Zinc finger and BTB domain-containing protein 10 OS=Homo sapiens OX=9606 GN=ZBTB10;sp|Q96DT7-3|ZBT10_HUMAN Isoform 3 of Zinc finger and BTB domain-containing protein 10 OS=Homo sapiens OX=9606 GN=ZBTB10;sp|Q96DT7-2|ZBT1</t>
  </si>
  <si>
    <t>579;698;847;871</t>
  </si>
  <si>
    <t>TLYCFSNK</t>
  </si>
  <si>
    <t>328;386</t>
  </si>
  <si>
    <t>99;101</t>
  </si>
  <si>
    <t>Q96G03-2</t>
  </si>
  <si>
    <t>sp|Q96G03-2|PGM2_HUMAN Isoform 2 of Phosphopentomutase OS=Homo sapiens OX=9606 GN=PGM2</t>
  </si>
  <si>
    <t>MSSQLILRPFTVSHLK</t>
  </si>
  <si>
    <t>2415;2416;2417;2418;2419;2420;2421;2422;2423;2424;2425;2426;2427;2428</t>
  </si>
  <si>
    <t>3890;3891;3892;3893;3894;3895;3896;3897;3898;3899;3900;3901;3902;3903;3904;3905;3906;3907;3908;3909;3910;3911;3912;3913</t>
  </si>
  <si>
    <t>421;422</t>
  </si>
  <si>
    <t>189;329</t>
  </si>
  <si>
    <t>2;3</t>
  </si>
  <si>
    <t>11;13</t>
  </si>
  <si>
    <t>Q96JM2;Q96JM2-3</t>
  </si>
  <si>
    <t>Zinc finger protein 462</t>
  </si>
  <si>
    <t>ZNF462</t>
  </si>
  <si>
    <t>sp|Q96JM2|ZN462_HUMAN Zinc finger protein 462 OS=Homo sapiens OX=9606 GN=ZNF462 PE=1 SV=3;sp|Q96JM2-3|ZN462_HUMAN Isoform 3 of Zinc finger protein 462 OS=Homo sapiens OX=9606 GN=ZNF462</t>
  </si>
  <si>
    <t>2506;2566</t>
  </si>
  <si>
    <t>KSQTSILGLSSK</t>
  </si>
  <si>
    <t>Q96KR1</t>
  </si>
  <si>
    <t>Zinc finger RNA-binding protein</t>
  </si>
  <si>
    <t>ZFR</t>
  </si>
  <si>
    <t>sp|Q96KR1|ZFR_HUMAN Zinc finger RNA-binding protein OS=Homo sapiens OX=9606 GN=ZFR PE=1 SV=2</t>
  </si>
  <si>
    <t>KEAALKASQNTSSSNSSTR</t>
  </si>
  <si>
    <t>423;424</t>
  </si>
  <si>
    <t>191;330</t>
  </si>
  <si>
    <t>365;373</t>
  </si>
  <si>
    <t>368;374</t>
  </si>
  <si>
    <t>Q96M27-5;Q96M27;Q96M27-3;Q96M27-2</t>
  </si>
  <si>
    <t>Protein PRRC1</t>
  </si>
  <si>
    <t>PRRC1</t>
  </si>
  <si>
    <t>sp|Q96M27-5|PRRC1_HUMAN Isoform 5 of Protein PRRC1 OS=Homo sapiens OX=9606 GN=PRRC1;sp|Q96M27|PRRC1_HUMAN Protein PRRC1 OS=Homo sapiens OX=9606 GN=PRRC1 PE=1 SV=1;sp|Q96M27-3|PRRC1_HUMAN Isoform 3 of Protein PRRC1 OS=Homo sapiens OX=9606 GN=PRRC1;sp|Q96M27</t>
  </si>
  <si>
    <t>418;445;462;464</t>
  </si>
  <si>
    <t>QTAVSVENFIAELLPDK</t>
  </si>
  <si>
    <t>Q96T17-5;Q96T17-4;Q96T17;Q96T17-2</t>
  </si>
  <si>
    <t>MAP7 domain-containing protein 2</t>
  </si>
  <si>
    <t>MAP7D2</t>
  </si>
  <si>
    <t>sp|Q96T17-5|MA7D2_HUMAN Isoform 5 of MAP7 domain-containing protein 2 OS=Homo sapiens OX=9606 GN=MAP7D2;sp|Q96T17-4|MA7D2_HUMAN Isoform 4 of MAP7 domain-containing protein 2 OS=Homo sapiens OX=9606 GN=MAP7D2;sp|Q96T17|MA7D2_HUMAN MAP7 domain-containing pro</t>
  </si>
  <si>
    <t>680;687;732;773</t>
  </si>
  <si>
    <t>PSSPVISKTATKAYPQSPK</t>
  </si>
  <si>
    <t>4009;4010</t>
  </si>
  <si>
    <t>425;426</t>
  </si>
  <si>
    <t>237;238</t>
  </si>
  <si>
    <t>Q9BQ52-3</t>
  </si>
  <si>
    <t>sp|Q9BQ52-3|RNZ2_HUMAN Isoform 3 of Zinc phosphodiesterase ELAC protein 2 OS=Homo sapiens OX=9606 GN=ELAC2</t>
  </si>
  <si>
    <t>FKPSSTSSTR</t>
  </si>
  <si>
    <t>155;427;428</t>
  </si>
  <si>
    <t>192;193;194;332</t>
  </si>
  <si>
    <t>20;21;22</t>
  </si>
  <si>
    <t>18;21;22;23</t>
  </si>
  <si>
    <t>Q9BSB4</t>
  </si>
  <si>
    <t>Autophagy-related protein 101</t>
  </si>
  <si>
    <t>ATG101</t>
  </si>
  <si>
    <t>sp|Q9BSB4|ATGA1_HUMAN Autophagy-related protein 101 OS=Homo sapiens OX=9606 GN=ATG101 PE=1 SV=1</t>
  </si>
  <si>
    <t>ISFQITDALGTSVTTTMRRLIK</t>
  </si>
  <si>
    <t>156;429</t>
  </si>
  <si>
    <t>193;205</t>
  </si>
  <si>
    <t>206;207</t>
  </si>
  <si>
    <t>Q9BUA3</t>
  </si>
  <si>
    <t>Spindlin interactor and repressor of chromatin-binding protein</t>
  </si>
  <si>
    <t>SPINDOC</t>
  </si>
  <si>
    <t>sp|Q9BUA3|SPNDC_HUMAN Spindlin interactor and repressor of chromatin-binding protein OS=Homo sapiens OX=9606 GN=SPINDOC PE=1 SV=3</t>
  </si>
  <si>
    <t>SNILEAWSEGVALLQDVR</t>
  </si>
  <si>
    <t>430;431</t>
  </si>
  <si>
    <t>126;133</t>
  </si>
  <si>
    <t>Q9BYE2-4;Q9BYE2-3;Q9BYE2-2;Q9BYE2-6;Q9BYE2</t>
  </si>
  <si>
    <t>Transmembrane protease serine 13</t>
  </si>
  <si>
    <t>TMPRSS13</t>
  </si>
  <si>
    <t>sp|Q9BYE2-4|TMPSD_HUMAN Isoform 4 of Transmembrane protease serine 13 OS=Homo sapiens OX=9606 GN=TMPRSS13;sp|Q9BYE2-3|TMPSD_HUMAN Isoform 3 of Transmembrane protease serine 13 OS=Homo sapiens OX=9606 GN=TMPRSS13;sp|Q9BYE2-2|TMPSD_HUMAN Isoform 2 of Transme</t>
  </si>
  <si>
    <t>491;532;563;567;586</t>
  </si>
  <si>
    <t>ASPALASLSRSSSGRSSSAR</t>
  </si>
  <si>
    <t>432;433</t>
  </si>
  <si>
    <t>Q9BYZ2</t>
  </si>
  <si>
    <t>L-lactate dehydrogenase A-like 6B</t>
  </si>
  <si>
    <t>LDHAL6B</t>
  </si>
  <si>
    <t>sp|Q9BYZ2|LDH6B_HUMAN L-lactate dehydrogenase A-like 6B OS=Homo sapiens OX=9606 GN=LDHAL6B PE=1 SV=3</t>
  </si>
  <si>
    <t>RIHPVSTIIKGLYGIDEEVFLSIPCILGENGITNLIK</t>
  </si>
  <si>
    <t>196;387</t>
  </si>
  <si>
    <t>330;339</t>
  </si>
  <si>
    <t>Q9C0E2</t>
  </si>
  <si>
    <t>Exportin-4</t>
  </si>
  <si>
    <t>XPO4</t>
  </si>
  <si>
    <t>sp|Q9C0E2|XPO4_HUMAN Exportin-4 OS=Homo sapiens OX=9606 GN=XPO4 PE=1 SV=2</t>
  </si>
  <si>
    <t>TLMKALVLGGFAHMDTETK</t>
  </si>
  <si>
    <t>158;159</t>
  </si>
  <si>
    <t>765;767</t>
  </si>
  <si>
    <t>Q9H172-4;Q9H172-3;Q9H172-2;Q9H172</t>
  </si>
  <si>
    <t>ATP-binding cassette sub-family G member 4</t>
  </si>
  <si>
    <t>ABCG4</t>
  </si>
  <si>
    <t>sp|Q9H172-4|ABCG4_HUMAN Isoform 4 of ATP-binding cassette sub-family G member 4 OS=Homo sapiens OX=9606 GN=ABCG4;sp|Q9H172-3|ABCG4_HUMAN Isoform 3 of ATP-binding cassette sub-family G member 4 OS=Homo sapiens OX=9606 GN=ABCG4;sp|Q9H172-2|ABCG4_HUMAN Isofor</t>
  </si>
  <si>
    <t>546;582;585;646</t>
  </si>
  <si>
    <t>KELVTEILTALGLMSCSHTR</t>
  </si>
  <si>
    <t>Q9H4L5-8;Q9H4L5-7;Q9H4L5-6;Q9H4L5-5;Q9H4L5-4;Q9H4L5-3;Q9H4L5-2;Q9H4L5</t>
  </si>
  <si>
    <t>Oxysterol-binding protein-related protein 3</t>
  </si>
  <si>
    <t>OSBPL3</t>
  </si>
  <si>
    <t xml:space="preserve">sp|Q9H4L5-8|OSBL3_HUMAN Isoform 2d of Oxysterol-binding protein-related protein 3 OS=Homo sapiens OX=9606 GN=OSBPL3;sp|Q9H4L5-7|OSBL3_HUMAN Isoform 2c of Oxysterol-binding protein-related protein 3 OS=Homo sapiens OX=9606 GN=OSBPL3;sp|Q9H4L5-6|OSBL3_HUMAN </t>
  </si>
  <si>
    <t>575;606;611;642;820;851;856;887</t>
  </si>
  <si>
    <t>RTCLPAPCPSSSNISLWNILR</t>
  </si>
  <si>
    <t>434;435</t>
  </si>
  <si>
    <t>197;336</t>
  </si>
  <si>
    <t>455;456</t>
  </si>
  <si>
    <t>447;457</t>
  </si>
  <si>
    <t>Q9H777</t>
  </si>
  <si>
    <t>Zinc phosphodiesterase ELAC protein 1</t>
  </si>
  <si>
    <t>ELAC1</t>
  </si>
  <si>
    <t>sp|Q9H777|RNZ1_HUMAN Zinc phosphodiesterase ELAC protein 1 OS=Homo sapiens OX=9606 GN=ELAC1 PE=1 SV=2</t>
  </si>
  <si>
    <t>AKRLVLTHFSQR</t>
  </si>
  <si>
    <t>198;337</t>
  </si>
  <si>
    <t>312;315</t>
  </si>
  <si>
    <t>Q9H7D0</t>
  </si>
  <si>
    <t>Dedicator of cytokinesis protein 5</t>
  </si>
  <si>
    <t>DOCK5</t>
  </si>
  <si>
    <t>sp|Q9H7D0|DOCK5_HUMAN Dedicator of cytokinesis protein 5 OS=Homo sapiens OX=9606 GN=DOCK5 PE=1 SV=3</t>
  </si>
  <si>
    <t>AQRPKSLQLMDNR</t>
  </si>
  <si>
    <t>Q9H871</t>
  </si>
  <si>
    <t>E3 ubiquitin-protein transferase RMND5A</t>
  </si>
  <si>
    <t>RMND5A</t>
  </si>
  <si>
    <t>sp|Q9H871|RMD5A_HUMAN E3 ubiquitin-protein transferase RMND5A OS=Homo sapiens OX=9606 GN=RMND5A PE=1 SV=1</t>
  </si>
  <si>
    <t>LYFISLLMGGTTNQR</t>
  </si>
  <si>
    <t>161;162</t>
  </si>
  <si>
    <t>338;339</t>
  </si>
  <si>
    <t>207;208</t>
  </si>
  <si>
    <t>Q9H8G1</t>
  </si>
  <si>
    <t>Zinc finger protein 430</t>
  </si>
  <si>
    <t>ZNF430</t>
  </si>
  <si>
    <t>sp|Q9H8G1|ZN430_HUMAN Zinc finger protein 430 OS=Homo sapiens OX=9606 GN=ZNF430 PE=1 SV=3</t>
  </si>
  <si>
    <t>AFSQSSTLTKHKVIHTGEK</t>
  </si>
  <si>
    <t>199;340</t>
  </si>
  <si>
    <t>526;536</t>
  </si>
  <si>
    <t>Q9NQE9</t>
  </si>
  <si>
    <t>Adenosine 5-monophosphoramidase HINT3</t>
  </si>
  <si>
    <t>HINT3</t>
  </si>
  <si>
    <t>sp|Q9NQE9|HINT3_HUMAN Adenosine 5-monophosphoramidase HINT3 OS=Homo sapiens OX=9606 GN=HINT3 PE=1 SV=1</t>
  </si>
  <si>
    <t>DQVELVENMVTVGK</t>
  </si>
  <si>
    <t>Q9NS91</t>
  </si>
  <si>
    <t>E3 ubiquitin-protein ligase RAD18</t>
  </si>
  <si>
    <t>RAD18</t>
  </si>
  <si>
    <t>sp|Q9NS91|RAD18_HUMAN E3 ubiquitin-protein ligase RAD18 OS=Homo sapiens OX=9606 GN=RAD18 PE=1 SV=2</t>
  </si>
  <si>
    <t>LEASKLNESVMVFTK</t>
  </si>
  <si>
    <t>163;438;439</t>
  </si>
  <si>
    <t>317;322;327</t>
  </si>
  <si>
    <t>Q9P291</t>
  </si>
  <si>
    <t>Armadillo repeat-containing X-linked protein 1</t>
  </si>
  <si>
    <t>ARMCX1</t>
  </si>
  <si>
    <t>sp|Q9P291|ARMX1_HUMAN Armadillo repeat-containing X-linked protein 1 OS=Homo sapiens OX=9606 GN=ARMCX1 PE=1 SV=1</t>
  </si>
  <si>
    <t>ARSKSTR</t>
  </si>
  <si>
    <t>164;440</t>
  </si>
  <si>
    <t>177;178</t>
  </si>
  <si>
    <t>Q9UJQ4</t>
  </si>
  <si>
    <t>Sal-like protein 4</t>
  </si>
  <si>
    <t>SALL4</t>
  </si>
  <si>
    <t>sp|Q9UJQ4|SALL4_HUMAN Sal-like protein 4 OS=Homo sapiens OX=9606 GN=SALL4 PE=1 SV=1</t>
  </si>
  <si>
    <t>PVLVTTSVGLPQNLSSGTNPK</t>
  </si>
  <si>
    <t>2523;2524;2525</t>
  </si>
  <si>
    <t>4012;4013;4014</t>
  </si>
  <si>
    <t>342;343</t>
  </si>
  <si>
    <t>480;481</t>
  </si>
  <si>
    <t>Q9UKV8-2;Q9UKV8</t>
  </si>
  <si>
    <t>Protein argonaute-2</t>
  </si>
  <si>
    <t>AGO2</t>
  </si>
  <si>
    <t>sp|Q9UKV8-2|AGO2_HUMAN Isoform 2 of Protein argonaute-2 OS=Homo sapiens OX=9606 GN=AGO2;sp|Q9UKV8|AGO2_HUMAN Protein argonaute-2 OS=Homo sapiens OX=9606 GN=AGO2 PE=1 SV=3</t>
  </si>
  <si>
    <t>825;859</t>
  </si>
  <si>
    <t>KLTDNQTSTMIRATAR</t>
  </si>
  <si>
    <t>165;166;441</t>
  </si>
  <si>
    <t>362;363;368</t>
  </si>
  <si>
    <t>Q9UKX2;P12882;P13535;Q9Y623;Q9UKX2-2;Q9UKX3;E7EX84</t>
  </si>
  <si>
    <t>Q9UKX2;P12882</t>
  </si>
  <si>
    <t>14;9;6;5;4;2;1</t>
  </si>
  <si>
    <t>9;4;2;2;3;0;1</t>
  </si>
  <si>
    <t>Myosin-2;Myosin-1</t>
  </si>
  <si>
    <t>MYH2;MYH1</t>
  </si>
  <si>
    <t>sp|Q9UKX2|MYH2_HUMAN Myosin-2 OS=Homo sapiens OX=9606 GN=MYH2 PE=1 SV=1;sp|P12882|MYH1_HUMAN Myosin-1 OS=Homo sapiens OX=9606 GN=MYH1 PE=1 SV=3</t>
  </si>
  <si>
    <t>1941;1939;1937;1939;708;1938;182</t>
  </si>
  <si>
    <t>AGLLGLLEEMR;ANLLQAEIEELR;DIDDLELTLAK;EEQAEPDGTEVADK;HADSVAELGEQIDNLQR;IAEQELLDASER;IQGTLEDQIISANPLLEAFGNAK;LEEAGGATSAQIEMNK;LEQQVDDLEGSLEQEK;LETDISQMQGEMEDILQEAR;NLQQEISDLTEQIAEGGK;QAEEAEEQSNTNLAK;SSDSELAVFGEAAPFLR;TLAQLFSGAQTAEGEGAGGGAK</t>
  </si>
  <si>
    <t>14;32;67;101;216;244;271;323;327;330;446;488;593;620</t>
  </si>
  <si>
    <t>True;True;True;True;True;True;True;True;True;True;True;True;True;True</t>
  </si>
  <si>
    <t>15;33;67;104;225;254;285;338;342;345;463;505;610;637</t>
  </si>
  <si>
    <t>65;66;67;68;69;70;109;110;166;167;168;246;599;600;700;701;1352;1353;1354;1355;1494;1499;1500;1501;1502;1505;2446;2447;2448;2449;2450;2451;2452;2453;2530;2531;2711;2712;2713;2714;2715;2755</t>
  </si>
  <si>
    <t>77;78;79;80;81;82;122;123;186;187;188;274;662;663;773;774;1992;1993;1994;1995;1996;2149;2154;2155;2156;2157;2158;2161;3931;3932;3933;3934;3935;3936;3937;3938;3939;4019;4020;4201;4202;4203;4204;4205;4246</t>
  </si>
  <si>
    <t>79;122;188;274;663;774;1994;2149;2154;2161;3939;4020;4201;4246</t>
  </si>
  <si>
    <t>Q9UPU3</t>
  </si>
  <si>
    <t>VPS10 domain-containing receptor SorCS3</t>
  </si>
  <si>
    <t>SORCS3</t>
  </si>
  <si>
    <t>sp|Q9UPU3|SORC3_HUMAN VPS10 domain-containing receptor SorCS3 OS=Homo sapiens OX=9606 GN=SORCS3 PE=1 SV=2</t>
  </si>
  <si>
    <t>VGLKTVLSYLYVNPTNKR</t>
  </si>
  <si>
    <t>3848;3849</t>
  </si>
  <si>
    <t>5841;5842</t>
  </si>
  <si>
    <t>345;388</t>
  </si>
  <si>
    <t>251;255</t>
  </si>
  <si>
    <t>Q9Y271</t>
  </si>
  <si>
    <t>Cysteinyl leukotriene receptor 1</t>
  </si>
  <si>
    <t>CYSLTR1</t>
  </si>
  <si>
    <t>sp|Q9Y271|CLTR1_HUMAN Cysteinyl leukotriene receptor 1 OS=Homo sapiens OX=9606 GN=CYSLTR1 PE=1 SV=1</t>
  </si>
  <si>
    <t>KNLSSHK</t>
  </si>
  <si>
    <t>442;443</t>
  </si>
  <si>
    <t>226;227</t>
  </si>
  <si>
    <t>Q9Y281-3;Q9Y281;E9PQB7;G3V1A4;E9PP50;E9PK25;P23528</t>
  </si>
  <si>
    <t>2;2;1;1;1;1;1</t>
  </si>
  <si>
    <t>Cofilin-2;Cofilin-1</t>
  </si>
  <si>
    <t>CFL2;CFL1</t>
  </si>
  <si>
    <t>sp|Q9Y281-3|COF2_HUMAN Isoform 3 of Cofilin-2 OS=Homo sapiens OX=9606 GN=CFL2;sp|Q9Y281|COF2_HUMAN Cofilin-2 OS=Homo sapiens OX=9606 GN=CFL2 PE=1 SV=1;tr|E9PQB7|E9PQB7_HUMAN Cofilin-1 (Fragment) OS=Homo sapiens OX=9606 GN=CFL1 PE=1 SV=1;tr|G3V1A4|G3V1A4_HU</t>
  </si>
  <si>
    <t>149;166;122;149;159;204;166</t>
  </si>
  <si>
    <t>HEWQVNGLDDIK;KEDLVFIFWAPESAPLK</t>
  </si>
  <si>
    <t>218;289</t>
  </si>
  <si>
    <t>227;303</t>
  </si>
  <si>
    <t>611;1380</t>
  </si>
  <si>
    <t>674;2024</t>
  </si>
  <si>
    <t>Q9Y2G5</t>
  </si>
  <si>
    <t>GDP-fucose protein O-fucosyltransferase 2</t>
  </si>
  <si>
    <t>POFUT2</t>
  </si>
  <si>
    <t>sp|Q9Y2G5|OFUT2_HUMAN GDP-fucose protein O-fucosyltransferase 2 OS=Homo sapiens OX=9606 GN=POFUT2 PE=1 SV=3</t>
  </si>
  <si>
    <t>EILGLDPKTTYNR</t>
  </si>
  <si>
    <t>346;347</t>
  </si>
  <si>
    <t>406;407</t>
  </si>
  <si>
    <t>Q9Y2J8</t>
  </si>
  <si>
    <t>Protein-arginine deiminase type-2</t>
  </si>
  <si>
    <t>PADI2</t>
  </si>
  <si>
    <t>sp|Q9Y2J8|PADI2_HUMAN Protein-arginine deiminase type-2 OS=Homo sapiens OX=9606 GN=PADI2 PE=1 SV=2</t>
  </si>
  <si>
    <t>ELGLTEQDIIDLPALFK</t>
  </si>
  <si>
    <t>280;281</t>
  </si>
  <si>
    <t>Q9Y2R4</t>
  </si>
  <si>
    <t>Probable ATP-dependent RNA helicase DDX52</t>
  </si>
  <si>
    <t>DDX52</t>
  </si>
  <si>
    <t>sp|Q9Y2R4|DDX52_HUMAN Probable ATP-dependent RNA helicase DDX52 OS=Homo sapiens OX=9606 GN=DDX52 PE=1 SV=4</t>
  </si>
  <si>
    <t>LTSGKLENLR</t>
  </si>
  <si>
    <t>Q9Y426-2;Q9Y426-3;Q9Y426</t>
  </si>
  <si>
    <t>C2 domain-containing protein 2</t>
  </si>
  <si>
    <t>C2CD2</t>
  </si>
  <si>
    <t>sp|Q9Y426-2|C2CD2_HUMAN Isoform 2 of C2 domain-containing protein 2 OS=Homo sapiens OX=9606 GN=C2CD2;sp|Q9Y426-3|C2CD2_HUMAN Isoform 3 of C2 domain-containing protein 2 OS=Homo sapiens OX=9606 GN=C2CD2;sp|Q9Y426|C2CD2_HUMAN C2 domain-containing protein 2 O</t>
  </si>
  <si>
    <t>541;691;696</t>
  </si>
  <si>
    <t>TVMPCGTVVTTVTAVKTKPR</t>
  </si>
  <si>
    <t>2801;2802</t>
  </si>
  <si>
    <t>4297;4298</t>
  </si>
  <si>
    <t>168;169;170</t>
  </si>
  <si>
    <t>260;263;264</t>
  </si>
  <si>
    <t>R4GN54</t>
  </si>
  <si>
    <t>COMMD3-BMI1</t>
  </si>
  <si>
    <t>tr|R4GN54|R4GN54_HUMAN COMMD3-BMI1 readthrough (Fragment) OS=Homo sapiens OX=9606 GN=COMMD3-BMI1 PE=1 SV=1</t>
  </si>
  <si>
    <t>STLRIFYQAEMHRTTR</t>
  </si>
  <si>
    <t>171;444</t>
  </si>
  <si>
    <t>348;349</t>
  </si>
  <si>
    <t>90;91</t>
  </si>
  <si>
    <t>Localization prob SY_1PEL</t>
  </si>
  <si>
    <t>Localization prob SY_1SUP</t>
  </si>
  <si>
    <t>Localization prob SY_2PEL</t>
  </si>
  <si>
    <t>Localization prob SY_2SUP</t>
  </si>
  <si>
    <t>Localization prob SY_1PEL+2PEL</t>
  </si>
  <si>
    <t>Localization prob SY_1SUP+2</t>
  </si>
  <si>
    <t>SUP+PEL:  248 only in SUP, 149 only in Pel, 38 in both</t>
  </si>
  <si>
    <r>
      <t>Localization prob SY_1PEL</t>
    </r>
    <r>
      <rPr>
        <b/>
        <sz val="11"/>
        <color rgb="FFFF0000"/>
        <rFont val="Aptos Narrow"/>
        <family val="2"/>
        <scheme val="minor"/>
      </rPr>
      <t xml:space="preserve"> ETD only</t>
    </r>
  </si>
  <si>
    <t>Localization prob SY_1SUP  ETD only</t>
  </si>
  <si>
    <t>Localization prob SY_2PEL  ETD only</t>
  </si>
  <si>
    <t>Localization prob SY_2SUP  ETD only</t>
  </si>
  <si>
    <t>Localization prob SY_1PEL+2PEL  ETD only</t>
  </si>
  <si>
    <t>Localization prob SY_1SUP+2  ETD only</t>
  </si>
  <si>
    <t>SUP+PEL  ETD only:  76 only in SUP, 38 only in Pel, 18 in both</t>
  </si>
  <si>
    <t>0SUM1</t>
  </si>
  <si>
    <t>0SUM2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</si>
</sst>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16" fillId="36" borderId="0" xfId="0" applyFont="1" applyFill="1" applyAlignment="1">
      <alignment wrapText="1"/>
    </xf>
    <xf numFmtId="0" fontId="16" fillId="37" borderId="0" xfId="0" applyFont="1" applyFill="1" applyAlignment="1">
      <alignment wrapText="1"/>
    </xf>
    <xf numFmtId="0" fontId="16" fillId="38" borderId="0" xfId="0" applyFont="1" applyFill="1" applyAlignment="1">
      <alignment wrapText="1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64A1-280D-4F7A-9137-F453B6296DF0}">
  <dimension ref="A1:DM430"/>
  <sheetViews>
    <sheetView tabSelected="1" workbookViewId="0">
      <selection activeCell="H2" sqref="H2"/>
    </sheetView>
  </sheetViews>
  <sheetFormatPr defaultRowHeight="14.5" x14ac:dyDescent="0.35"/>
  <cols>
    <col min="25" max="25" width="8.7265625" style="11"/>
    <col min="26" max="26" width="8.7265625" style="12"/>
    <col min="27" max="27" width="8.7265625" style="11"/>
    <col min="28" max="28" width="8.7265625" style="12"/>
    <col min="29" max="29" width="8.7265625" style="11"/>
    <col min="30" max="30" width="8.7265625" style="12"/>
    <col min="31" max="31" width="8.7265625" style="13"/>
    <col min="32" max="32" width="8.7265625" style="14"/>
    <col min="33" max="33" width="8.7265625" style="15"/>
    <col min="34" max="34" width="8.7265625" style="14"/>
    <col min="35" max="35" width="8.7265625" style="15"/>
    <col min="36" max="36" width="8.7265625" style="14"/>
    <col min="37" max="37" width="8.7265625" style="15"/>
    <col min="38" max="38" width="8.7265625" style="16"/>
  </cols>
  <sheetData>
    <row r="1" spans="1:117" s="1" customFormat="1" ht="10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3583</v>
      </c>
      <c r="Z1" s="6" t="s">
        <v>3584</v>
      </c>
      <c r="AA1" s="5" t="s">
        <v>3585</v>
      </c>
      <c r="AB1" s="6" t="s">
        <v>3586</v>
      </c>
      <c r="AC1" s="5" t="s">
        <v>3587</v>
      </c>
      <c r="AD1" s="6" t="s">
        <v>3588</v>
      </c>
      <c r="AE1" s="7" t="s">
        <v>3589</v>
      </c>
      <c r="AF1" s="8" t="s">
        <v>3590</v>
      </c>
      <c r="AG1" s="9" t="s">
        <v>3591</v>
      </c>
      <c r="AH1" s="8" t="s">
        <v>3592</v>
      </c>
      <c r="AI1" s="9" t="s">
        <v>3593</v>
      </c>
      <c r="AJ1" s="8" t="s">
        <v>3594</v>
      </c>
      <c r="AK1" s="9" t="s">
        <v>3595</v>
      </c>
      <c r="AL1" s="10" t="s">
        <v>3596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47</v>
      </c>
      <c r="BK1" s="1" t="s">
        <v>48</v>
      </c>
      <c r="BL1" s="1" t="s">
        <v>49</v>
      </c>
      <c r="BM1" s="1" t="s">
        <v>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" t="s">
        <v>62</v>
      </c>
      <c r="BZ1" s="1" t="s">
        <v>63</v>
      </c>
      <c r="CA1" s="1" t="s">
        <v>64</v>
      </c>
      <c r="CB1" s="1" t="s">
        <v>65</v>
      </c>
      <c r="CC1" s="1" t="s">
        <v>66</v>
      </c>
      <c r="CD1" s="1" t="s">
        <v>67</v>
      </c>
      <c r="CE1" s="1" t="s">
        <v>68</v>
      </c>
      <c r="CF1" s="1" t="s">
        <v>69</v>
      </c>
      <c r="CG1" s="1" t="s">
        <v>70</v>
      </c>
      <c r="CH1" s="1" t="s">
        <v>71</v>
      </c>
      <c r="CI1" s="1" t="s">
        <v>72</v>
      </c>
      <c r="CJ1" s="1" t="s">
        <v>73</v>
      </c>
      <c r="CK1" s="1" t="s">
        <v>74</v>
      </c>
      <c r="CL1" s="1" t="s">
        <v>75</v>
      </c>
      <c r="CM1" s="1" t="s">
        <v>76</v>
      </c>
      <c r="CN1" s="1" t="s">
        <v>77</v>
      </c>
      <c r="CO1" s="1" t="s">
        <v>78</v>
      </c>
      <c r="CP1" s="1" t="s">
        <v>79</v>
      </c>
      <c r="CQ1" s="1" t="s">
        <v>80</v>
      </c>
      <c r="CR1" s="1" t="s">
        <v>81</v>
      </c>
      <c r="CS1" s="1" t="s">
        <v>82</v>
      </c>
      <c r="CT1" s="1" t="s">
        <v>83</v>
      </c>
      <c r="CU1" s="1" t="s">
        <v>84</v>
      </c>
      <c r="CV1" s="1" t="s">
        <v>85</v>
      </c>
      <c r="CW1" s="1" t="s">
        <v>86</v>
      </c>
      <c r="CX1" s="1" t="s">
        <v>87</v>
      </c>
      <c r="CY1" s="1" t="s">
        <v>88</v>
      </c>
      <c r="CZ1" s="1" t="s">
        <v>89</v>
      </c>
      <c r="DA1" s="1" t="s">
        <v>90</v>
      </c>
      <c r="DB1" s="1" t="s">
        <v>91</v>
      </c>
      <c r="DC1" s="1" t="s">
        <v>92</v>
      </c>
      <c r="DD1" s="1" t="s">
        <v>93</v>
      </c>
      <c r="DE1" s="1" t="s">
        <v>94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</row>
    <row r="2" spans="1:117" s="1" customFormat="1" x14ac:dyDescent="0.35">
      <c r="A2" s="1" t="s">
        <v>3597</v>
      </c>
      <c r="G2" s="1" t="s">
        <v>3597</v>
      </c>
      <c r="J2" s="2">
        <f>COUNTIF(J4:J999,"&gt;0")</f>
        <v>427</v>
      </c>
      <c r="Y2" s="5">
        <f t="shared" ref="Y2:AD2" si="0">COUNTIF(Y4:Y999,"&gt;0")</f>
        <v>116</v>
      </c>
      <c r="Z2" s="6">
        <f t="shared" si="0"/>
        <v>175</v>
      </c>
      <c r="AA2" s="5">
        <f t="shared" si="0"/>
        <v>105</v>
      </c>
      <c r="AB2" s="6">
        <f t="shared" si="0"/>
        <v>181</v>
      </c>
      <c r="AC2" s="5">
        <f t="shared" si="0"/>
        <v>186</v>
      </c>
      <c r="AD2" s="6">
        <f t="shared" si="0"/>
        <v>287</v>
      </c>
      <c r="AE2" s="7">
        <f>COUNTIF(AE4:AE999,"&gt;0")</f>
        <v>427</v>
      </c>
      <c r="AF2" s="8">
        <f>COUNTIF(AF4:AF947,"&gt;0")</f>
        <v>40</v>
      </c>
      <c r="AG2" s="9">
        <f>COUNTIF(AG4:AG947,"&gt;0")</f>
        <v>72</v>
      </c>
      <c r="AH2" s="8">
        <f>COUNTIF(AH4:AH947,"&gt;0")</f>
        <v>35</v>
      </c>
      <c r="AI2" s="9">
        <f>COUNTIF(AI4:AI947,"&gt;0")</f>
        <v>68</v>
      </c>
      <c r="AJ2" s="8">
        <f>COUNTIF(AJ4:AJ947,"&gt;0")</f>
        <v>56</v>
      </c>
      <c r="AK2" s="9">
        <f>COUNTIF(AK4:AK947,"&gt;0")</f>
        <v>94</v>
      </c>
      <c r="AL2" s="10">
        <f>COUNTIF(AL4:AL947,"&gt;0")</f>
        <v>132</v>
      </c>
      <c r="CG2" s="4">
        <f>COUNTIF(CG4:CG19999,"&gt;0")</f>
        <v>93</v>
      </c>
      <c r="CH2" s="2">
        <f>COUNTIF(CH4:CH19999,"&gt;0")</f>
        <v>11</v>
      </c>
      <c r="CI2" s="2">
        <f t="shared" ref="CI2:CS2" si="1">COUNTIF(CI4:CI19999,"&gt;0")</f>
        <v>10</v>
      </c>
      <c r="CJ2" s="2">
        <f t="shared" si="1"/>
        <v>16</v>
      </c>
      <c r="CK2" s="2">
        <f>COUNTIF(CK4:CK19999,"&gt;0")</f>
        <v>11</v>
      </c>
      <c r="CL2" s="2">
        <f>COUNTIF(CL4:CL19999,"&gt;0")</f>
        <v>11</v>
      </c>
      <c r="CM2" s="2">
        <f>COUNTIF(CM4:CM19999,"&gt;0")</f>
        <v>10</v>
      </c>
      <c r="CN2" s="3">
        <f t="shared" si="1"/>
        <v>33</v>
      </c>
      <c r="CO2" s="3">
        <f t="shared" si="1"/>
        <v>32</v>
      </c>
      <c r="CP2" s="3">
        <f t="shared" si="1"/>
        <v>55</v>
      </c>
      <c r="CQ2" s="3">
        <f t="shared" si="1"/>
        <v>38</v>
      </c>
      <c r="CR2" s="3">
        <f t="shared" si="1"/>
        <v>37</v>
      </c>
      <c r="CS2" s="3">
        <f t="shared" si="1"/>
        <v>57</v>
      </c>
    </row>
    <row r="3" spans="1:117" s="1" customFormat="1" x14ac:dyDescent="0.35">
      <c r="A3" s="1" t="s">
        <v>3598</v>
      </c>
      <c r="G3" s="1" t="s">
        <v>3598</v>
      </c>
      <c r="J3" s="2">
        <f t="shared" ref="J3" si="2">COUNTIF(J4:J999,"&gt;0.75")</f>
        <v>427</v>
      </c>
      <c r="Y3" s="5">
        <f t="shared" ref="Y3:AE3" si="3">COUNTIF(Y4:Y999,"&gt;1")</f>
        <v>16</v>
      </c>
      <c r="Z3" s="6">
        <f t="shared" si="3"/>
        <v>47</v>
      </c>
      <c r="AA3" s="5">
        <f t="shared" si="3"/>
        <v>15</v>
      </c>
      <c r="AB3" s="6">
        <f t="shared" si="3"/>
        <v>51</v>
      </c>
      <c r="AC3" s="5">
        <f t="shared" si="3"/>
        <v>37</v>
      </c>
      <c r="AD3" s="6">
        <f t="shared" si="3"/>
        <v>82</v>
      </c>
      <c r="AE3" s="7">
        <f t="shared" si="3"/>
        <v>120</v>
      </c>
      <c r="AF3" s="8">
        <f>COUNTIF(AF4:AF947,"&gt;1")</f>
        <v>13</v>
      </c>
      <c r="AG3" s="9">
        <f>COUNTIF(AG4:AG947,"&gt;1")</f>
        <v>30</v>
      </c>
      <c r="AH3" s="8">
        <f>COUNTIF(AH4:AH947,"&gt;1")</f>
        <v>13</v>
      </c>
      <c r="AI3" s="9">
        <f>COUNTIF(AI4:AI947,"&gt;1")</f>
        <v>36</v>
      </c>
      <c r="AJ3" s="8">
        <f>COUNTIF(AJ4:AJ947,"&gt;1")</f>
        <v>21</v>
      </c>
      <c r="AK3" s="9">
        <f>COUNTIF(AK4:AK947,"&gt;1")</f>
        <v>52</v>
      </c>
      <c r="AL3" s="10">
        <f>COUNTIF(AL4:AL947,"&gt;1")</f>
        <v>69</v>
      </c>
      <c r="CG3" s="4">
        <f>COUNTIF(CG4:CG19999,"&gt;1e5")</f>
        <v>90</v>
      </c>
      <c r="CH3" s="2">
        <f>COUNTIF(CH4:CH19999,"&gt;1e5")</f>
        <v>11</v>
      </c>
      <c r="CI3" s="2">
        <f t="shared" ref="CI3:CS3" si="4">COUNTIF(CI4:CI19999,"&gt;1e5")</f>
        <v>10</v>
      </c>
      <c r="CJ3" s="2">
        <f t="shared" si="4"/>
        <v>15</v>
      </c>
      <c r="CK3" s="2">
        <f t="shared" si="4"/>
        <v>11</v>
      </c>
      <c r="CL3" s="2">
        <f t="shared" si="4"/>
        <v>11</v>
      </c>
      <c r="CM3" s="2">
        <f t="shared" si="4"/>
        <v>10</v>
      </c>
      <c r="CN3" s="3">
        <f t="shared" si="4"/>
        <v>33</v>
      </c>
      <c r="CO3" s="3">
        <f t="shared" si="4"/>
        <v>32</v>
      </c>
      <c r="CP3" s="3">
        <f t="shared" si="4"/>
        <v>52</v>
      </c>
      <c r="CQ3" s="3">
        <f t="shared" si="4"/>
        <v>38</v>
      </c>
      <c r="CR3" s="3">
        <f t="shared" si="4"/>
        <v>37</v>
      </c>
      <c r="CS3" s="3">
        <f t="shared" si="4"/>
        <v>53</v>
      </c>
    </row>
    <row r="4" spans="1:117" x14ac:dyDescent="0.35">
      <c r="A4" t="s">
        <v>103</v>
      </c>
      <c r="B4" t="s">
        <v>103</v>
      </c>
      <c r="C4" t="s">
        <v>104</v>
      </c>
      <c r="D4" t="s">
        <v>104</v>
      </c>
      <c r="E4" t="s">
        <v>104</v>
      </c>
      <c r="F4" t="s">
        <v>105</v>
      </c>
      <c r="G4" t="s">
        <v>106</v>
      </c>
      <c r="H4" t="s">
        <v>107</v>
      </c>
      <c r="I4">
        <v>5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 s="11">
        <f>COUNTIF(M4:O4,"&gt;0")</f>
        <v>0</v>
      </c>
      <c r="Z4" s="12">
        <f>COUNTIF(P4:R4,"&gt;0")</f>
        <v>1</v>
      </c>
      <c r="AA4" s="11">
        <f>COUNTIF(S4:U4,"&gt;0")</f>
        <v>1</v>
      </c>
      <c r="AB4" s="12">
        <f>COUNTIF(V4:X4,"&gt;0")</f>
        <v>0</v>
      </c>
      <c r="AC4" s="11">
        <f>Y4+AA4</f>
        <v>1</v>
      </c>
      <c r="AD4" s="12">
        <f>Z4+AB4</f>
        <v>1</v>
      </c>
      <c r="AE4" s="13">
        <f>AC4+AD4</f>
        <v>2</v>
      </c>
      <c r="AF4" s="14">
        <f>COUNTIF(M4:N4,"&gt;0")</f>
        <v>0</v>
      </c>
      <c r="AG4" s="15">
        <f>COUNTIF(P4:Q4,"&gt;0")</f>
        <v>1</v>
      </c>
      <c r="AH4" s="14">
        <f>COUNTIF(S4:T4,"&gt;0")</f>
        <v>1</v>
      </c>
      <c r="AI4" s="15">
        <f>COUNTIF(V4:W4,"&gt;0")</f>
        <v>0</v>
      </c>
      <c r="AJ4" s="14">
        <f>AF4+AH4</f>
        <v>1</v>
      </c>
      <c r="AK4" s="15">
        <f>AG4+AI4</f>
        <v>1</v>
      </c>
      <c r="AL4" s="16">
        <f>AJ4+AK4</f>
        <v>2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2.1</v>
      </c>
      <c r="BL4">
        <v>2.1</v>
      </c>
      <c r="BM4">
        <v>2.1</v>
      </c>
      <c r="BN4">
        <v>91.736999999999995</v>
      </c>
      <c r="BO4">
        <v>821</v>
      </c>
      <c r="BP4" t="s">
        <v>108</v>
      </c>
      <c r="BQ4">
        <v>1</v>
      </c>
      <c r="BR4">
        <v>2</v>
      </c>
      <c r="BS4">
        <v>1</v>
      </c>
      <c r="BT4">
        <v>-2</v>
      </c>
      <c r="BU4">
        <v>0</v>
      </c>
      <c r="BV4">
        <v>0</v>
      </c>
      <c r="BW4">
        <v>0</v>
      </c>
      <c r="BX4">
        <v>0</v>
      </c>
      <c r="BY4">
        <v>2.1</v>
      </c>
      <c r="BZ4">
        <v>0</v>
      </c>
      <c r="CA4">
        <v>2.1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t="s">
        <v>109</v>
      </c>
      <c r="CV4" t="s">
        <v>110</v>
      </c>
      <c r="CY4">
        <v>0</v>
      </c>
      <c r="CZ4">
        <v>207</v>
      </c>
      <c r="DA4" t="b">
        <v>1</v>
      </c>
      <c r="DB4">
        <v>216</v>
      </c>
      <c r="DC4" t="s">
        <v>111</v>
      </c>
      <c r="DD4" t="s">
        <v>112</v>
      </c>
      <c r="DE4">
        <v>640</v>
      </c>
      <c r="DF4" t="s">
        <v>113</v>
      </c>
      <c r="DH4" t="s">
        <v>114</v>
      </c>
      <c r="DI4" t="s">
        <v>115</v>
      </c>
      <c r="DK4" t="s">
        <v>116</v>
      </c>
      <c r="DL4" t="s">
        <v>117</v>
      </c>
      <c r="DM4" t="s">
        <v>118</v>
      </c>
    </row>
    <row r="5" spans="1:117" x14ac:dyDescent="0.35">
      <c r="A5" t="s">
        <v>119</v>
      </c>
      <c r="B5" t="s">
        <v>119</v>
      </c>
      <c r="C5">
        <v>1</v>
      </c>
      <c r="D5">
        <v>1</v>
      </c>
      <c r="E5">
        <v>1</v>
      </c>
      <c r="G5" t="s">
        <v>120</v>
      </c>
      <c r="H5" t="s">
        <v>121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 s="11">
        <f t="shared" ref="Y5:Y68" si="5">COUNTIF(M5:O5,"&gt;0")</f>
        <v>1</v>
      </c>
      <c r="Z5" s="12">
        <f t="shared" ref="Z5:Z68" si="6">COUNTIF(P5:R5,"&gt;0")</f>
        <v>0</v>
      </c>
      <c r="AA5" s="11">
        <f t="shared" ref="AA5:AA68" si="7">COUNTIF(S5:U5,"&gt;0")</f>
        <v>1</v>
      </c>
      <c r="AB5" s="12">
        <f t="shared" ref="AB5:AB68" si="8">COUNTIF(V5:X5,"&gt;0")</f>
        <v>0</v>
      </c>
      <c r="AC5" s="11">
        <f t="shared" ref="AC5:AD68" si="9">Y5+AA5</f>
        <v>2</v>
      </c>
      <c r="AD5" s="12">
        <f t="shared" si="9"/>
        <v>0</v>
      </c>
      <c r="AE5" s="13">
        <f t="shared" ref="AE5:AE68" si="10">AC5+AD5</f>
        <v>2</v>
      </c>
      <c r="AF5" s="14">
        <f t="shared" ref="AF5:AF68" si="11">COUNTIF(M5:N5,"&gt;0")</f>
        <v>0</v>
      </c>
      <c r="AG5" s="15">
        <f t="shared" ref="AG5:AG68" si="12">COUNTIF(P5:Q5,"&gt;0")</f>
        <v>0</v>
      </c>
      <c r="AH5" s="14">
        <f t="shared" ref="AH5:AH68" si="13">COUNTIF(S5:T5,"&gt;0")</f>
        <v>0</v>
      </c>
      <c r="AI5" s="15">
        <f t="shared" ref="AI5:AI68" si="14">COUNTIF(V5:W5,"&gt;0")</f>
        <v>0</v>
      </c>
      <c r="AJ5" s="14">
        <f t="shared" ref="AJ5:AK68" si="15">AF5+AH5</f>
        <v>0</v>
      </c>
      <c r="AK5" s="15">
        <f t="shared" si="15"/>
        <v>0</v>
      </c>
      <c r="AL5" s="16">
        <f t="shared" ref="AL5:AL68" si="16">AJ5+AK5</f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61.9</v>
      </c>
      <c r="BL5">
        <v>61.9</v>
      </c>
      <c r="BM5">
        <v>61.9</v>
      </c>
      <c r="BN5">
        <v>2.0274000000000001</v>
      </c>
      <c r="BO5">
        <v>21</v>
      </c>
      <c r="BP5">
        <v>21</v>
      </c>
      <c r="BQ5">
        <v>1</v>
      </c>
      <c r="BR5">
        <v>13</v>
      </c>
      <c r="BS5">
        <v>1</v>
      </c>
      <c r="BT5">
        <v>-2</v>
      </c>
      <c r="BU5">
        <v>0</v>
      </c>
      <c r="BV5">
        <v>0</v>
      </c>
      <c r="BW5">
        <v>61.9</v>
      </c>
      <c r="BX5">
        <v>0</v>
      </c>
      <c r="BY5">
        <v>0</v>
      </c>
      <c r="BZ5">
        <v>0</v>
      </c>
      <c r="CA5">
        <v>0</v>
      </c>
      <c r="CB5">
        <v>0</v>
      </c>
      <c r="CC5">
        <v>61.9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t="s">
        <v>122</v>
      </c>
      <c r="CV5" t="s">
        <v>110</v>
      </c>
      <c r="CY5">
        <v>1</v>
      </c>
      <c r="CZ5">
        <v>377</v>
      </c>
      <c r="DA5" t="b">
        <v>1</v>
      </c>
      <c r="DB5">
        <v>393</v>
      </c>
      <c r="DC5" t="s">
        <v>123</v>
      </c>
      <c r="DD5" t="s">
        <v>124</v>
      </c>
      <c r="DE5">
        <v>3633</v>
      </c>
      <c r="DH5" t="s">
        <v>125</v>
      </c>
      <c r="DK5" t="s">
        <v>126</v>
      </c>
      <c r="DL5">
        <v>-1</v>
      </c>
    </row>
    <row r="6" spans="1:117" x14ac:dyDescent="0.35">
      <c r="A6" t="s">
        <v>127</v>
      </c>
      <c r="B6" t="s">
        <v>127</v>
      </c>
      <c r="C6" t="s">
        <v>128</v>
      </c>
      <c r="D6" t="s">
        <v>128</v>
      </c>
      <c r="E6" t="s">
        <v>128</v>
      </c>
      <c r="F6" t="s">
        <v>129</v>
      </c>
      <c r="G6" t="s">
        <v>130</v>
      </c>
      <c r="H6" t="s">
        <v>131</v>
      </c>
      <c r="I6">
        <v>23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 s="11">
        <f t="shared" si="5"/>
        <v>0</v>
      </c>
      <c r="Z6" s="12">
        <f t="shared" si="6"/>
        <v>0</v>
      </c>
      <c r="AA6" s="11">
        <f t="shared" si="7"/>
        <v>0</v>
      </c>
      <c r="AB6" s="12">
        <f t="shared" si="8"/>
        <v>1</v>
      </c>
      <c r="AC6" s="11">
        <f t="shared" si="9"/>
        <v>0</v>
      </c>
      <c r="AD6" s="12">
        <f t="shared" si="9"/>
        <v>1</v>
      </c>
      <c r="AE6" s="13">
        <f t="shared" si="10"/>
        <v>1</v>
      </c>
      <c r="AF6" s="14">
        <f t="shared" si="11"/>
        <v>0</v>
      </c>
      <c r="AG6" s="15">
        <f t="shared" si="12"/>
        <v>0</v>
      </c>
      <c r="AH6" s="14">
        <f t="shared" si="13"/>
        <v>0</v>
      </c>
      <c r="AI6" s="15">
        <f t="shared" si="14"/>
        <v>0</v>
      </c>
      <c r="AJ6" s="14">
        <f t="shared" si="15"/>
        <v>0</v>
      </c>
      <c r="AK6" s="15">
        <f t="shared" si="15"/>
        <v>0</v>
      </c>
      <c r="AL6" s="16">
        <f t="shared" si="16"/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11.4</v>
      </c>
      <c r="BL6">
        <v>11.4</v>
      </c>
      <c r="BM6">
        <v>11.4</v>
      </c>
      <c r="BN6">
        <v>19.995000000000001</v>
      </c>
      <c r="BO6">
        <v>175</v>
      </c>
      <c r="BP6" t="s">
        <v>132</v>
      </c>
      <c r="BQ6">
        <v>1</v>
      </c>
      <c r="BR6">
        <v>1</v>
      </c>
      <c r="BS6">
        <v>1</v>
      </c>
      <c r="BT6">
        <v>-2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11.4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t="s">
        <v>133</v>
      </c>
      <c r="CV6" t="s">
        <v>110</v>
      </c>
      <c r="CY6">
        <v>2</v>
      </c>
      <c r="CZ6">
        <v>30</v>
      </c>
      <c r="DA6" t="b">
        <v>1</v>
      </c>
      <c r="DB6">
        <v>31</v>
      </c>
      <c r="DC6">
        <v>107</v>
      </c>
      <c r="DD6">
        <v>120</v>
      </c>
      <c r="DE6">
        <v>120</v>
      </c>
      <c r="DG6" t="s">
        <v>134</v>
      </c>
      <c r="DH6" t="s">
        <v>135</v>
      </c>
      <c r="DJ6" t="s">
        <v>136</v>
      </c>
      <c r="DK6" t="s">
        <v>137</v>
      </c>
      <c r="DL6" t="s">
        <v>138</v>
      </c>
      <c r="DM6" t="s">
        <v>139</v>
      </c>
    </row>
    <row r="7" spans="1:117" x14ac:dyDescent="0.35">
      <c r="A7" t="s">
        <v>140</v>
      </c>
      <c r="B7" t="s">
        <v>140</v>
      </c>
      <c r="C7" t="s">
        <v>141</v>
      </c>
      <c r="D7" t="s">
        <v>141</v>
      </c>
      <c r="E7" t="s">
        <v>141</v>
      </c>
      <c r="F7" t="s">
        <v>142</v>
      </c>
      <c r="G7" t="s">
        <v>143</v>
      </c>
      <c r="H7" t="s">
        <v>144</v>
      </c>
      <c r="I7">
        <v>2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 s="11">
        <f t="shared" si="5"/>
        <v>0</v>
      </c>
      <c r="Z7" s="12">
        <f t="shared" si="6"/>
        <v>0</v>
      </c>
      <c r="AA7" s="11">
        <f t="shared" si="7"/>
        <v>0</v>
      </c>
      <c r="AB7" s="12">
        <f t="shared" si="8"/>
        <v>1</v>
      </c>
      <c r="AC7" s="11">
        <f t="shared" si="9"/>
        <v>0</v>
      </c>
      <c r="AD7" s="12">
        <f t="shared" si="9"/>
        <v>1</v>
      </c>
      <c r="AE7" s="13">
        <f t="shared" si="10"/>
        <v>1</v>
      </c>
      <c r="AF7" s="14">
        <f t="shared" si="11"/>
        <v>0</v>
      </c>
      <c r="AG7" s="15">
        <f t="shared" si="12"/>
        <v>0</v>
      </c>
      <c r="AH7" s="14">
        <f t="shared" si="13"/>
        <v>0</v>
      </c>
      <c r="AI7" s="15">
        <f t="shared" si="14"/>
        <v>0</v>
      </c>
      <c r="AJ7" s="14">
        <f t="shared" si="15"/>
        <v>0</v>
      </c>
      <c r="AK7" s="15">
        <f t="shared" si="15"/>
        <v>0</v>
      </c>
      <c r="AL7" s="16">
        <f t="shared" si="16"/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2.1</v>
      </c>
      <c r="BL7">
        <v>2.1</v>
      </c>
      <c r="BM7">
        <v>2.1</v>
      </c>
      <c r="BN7">
        <v>43.204000000000001</v>
      </c>
      <c r="BO7">
        <v>375</v>
      </c>
      <c r="BP7" t="s">
        <v>145</v>
      </c>
      <c r="BQ7">
        <v>1</v>
      </c>
      <c r="BR7">
        <v>1</v>
      </c>
      <c r="BS7">
        <v>1</v>
      </c>
      <c r="BT7">
        <v>-2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2.1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t="s">
        <v>146</v>
      </c>
      <c r="CV7" t="s">
        <v>110</v>
      </c>
      <c r="CY7">
        <v>3</v>
      </c>
      <c r="CZ7">
        <v>645</v>
      </c>
      <c r="DA7" t="b">
        <v>1</v>
      </c>
      <c r="DB7">
        <v>664</v>
      </c>
      <c r="DC7">
        <v>2796</v>
      </c>
      <c r="DD7">
        <v>4292</v>
      </c>
      <c r="DE7">
        <v>4292</v>
      </c>
      <c r="DF7">
        <v>1</v>
      </c>
      <c r="DH7">
        <v>207</v>
      </c>
      <c r="DI7">
        <v>59</v>
      </c>
      <c r="DK7">
        <v>58</v>
      </c>
      <c r="DL7" t="s">
        <v>147</v>
      </c>
      <c r="DM7" t="s">
        <v>148</v>
      </c>
    </row>
    <row r="8" spans="1:117" x14ac:dyDescent="0.35">
      <c r="A8" t="s">
        <v>149</v>
      </c>
      <c r="B8" t="s">
        <v>149</v>
      </c>
      <c r="C8" t="s">
        <v>150</v>
      </c>
      <c r="D8" t="s">
        <v>150</v>
      </c>
      <c r="E8" t="s">
        <v>150</v>
      </c>
      <c r="F8" t="s">
        <v>151</v>
      </c>
      <c r="G8" t="s">
        <v>152</v>
      </c>
      <c r="H8" t="s">
        <v>153</v>
      </c>
      <c r="I8">
        <v>9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 s="11">
        <f t="shared" si="5"/>
        <v>1</v>
      </c>
      <c r="Z8" s="12">
        <f t="shared" si="6"/>
        <v>1</v>
      </c>
      <c r="AA8" s="11">
        <f t="shared" si="7"/>
        <v>1</v>
      </c>
      <c r="AB8" s="12">
        <f t="shared" si="8"/>
        <v>1</v>
      </c>
      <c r="AC8" s="11">
        <f t="shared" si="9"/>
        <v>2</v>
      </c>
      <c r="AD8" s="12">
        <f t="shared" si="9"/>
        <v>2</v>
      </c>
      <c r="AE8" s="13">
        <f t="shared" si="10"/>
        <v>4</v>
      </c>
      <c r="AF8" s="14">
        <f t="shared" si="11"/>
        <v>0</v>
      </c>
      <c r="AG8" s="15">
        <f t="shared" si="12"/>
        <v>0</v>
      </c>
      <c r="AH8" s="14">
        <f t="shared" si="13"/>
        <v>0</v>
      </c>
      <c r="AI8" s="15">
        <f t="shared" si="14"/>
        <v>0</v>
      </c>
      <c r="AJ8" s="14">
        <f t="shared" si="15"/>
        <v>0</v>
      </c>
      <c r="AK8" s="15">
        <f t="shared" si="15"/>
        <v>0</v>
      </c>
      <c r="AL8" s="16">
        <f t="shared" si="16"/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1</v>
      </c>
      <c r="BK8">
        <v>1.6</v>
      </c>
      <c r="BL8">
        <v>1.6</v>
      </c>
      <c r="BM8">
        <v>1.6</v>
      </c>
      <c r="BN8">
        <v>90.581000000000003</v>
      </c>
      <c r="BO8">
        <v>817</v>
      </c>
      <c r="BP8" t="s">
        <v>154</v>
      </c>
      <c r="BQ8">
        <v>1</v>
      </c>
      <c r="BR8">
        <v>11</v>
      </c>
      <c r="BS8">
        <v>1</v>
      </c>
      <c r="BT8">
        <v>-2</v>
      </c>
      <c r="BU8">
        <v>0</v>
      </c>
      <c r="BV8">
        <v>0</v>
      </c>
      <c r="BW8">
        <v>1.6</v>
      </c>
      <c r="BX8">
        <v>0</v>
      </c>
      <c r="BY8">
        <v>0</v>
      </c>
      <c r="BZ8">
        <v>1.6</v>
      </c>
      <c r="CA8">
        <v>0</v>
      </c>
      <c r="CB8">
        <v>0</v>
      </c>
      <c r="CC8">
        <v>1.6</v>
      </c>
      <c r="CD8">
        <v>0</v>
      </c>
      <c r="CE8">
        <v>0</v>
      </c>
      <c r="CF8">
        <v>1.6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t="s">
        <v>155</v>
      </c>
      <c r="CV8" t="s">
        <v>110</v>
      </c>
      <c r="CY8">
        <v>4</v>
      </c>
      <c r="CZ8">
        <v>703</v>
      </c>
      <c r="DA8" t="b">
        <v>1</v>
      </c>
      <c r="DB8">
        <v>725</v>
      </c>
      <c r="DC8" t="s">
        <v>156</v>
      </c>
      <c r="DD8" t="s">
        <v>157</v>
      </c>
      <c r="DE8">
        <v>5950</v>
      </c>
      <c r="DF8" t="s">
        <v>158</v>
      </c>
      <c r="DI8" t="s">
        <v>159</v>
      </c>
      <c r="DL8" t="s">
        <v>160</v>
      </c>
      <c r="DM8" t="s">
        <v>161</v>
      </c>
    </row>
    <row r="9" spans="1:117" x14ac:dyDescent="0.35">
      <c r="A9" t="s">
        <v>162</v>
      </c>
      <c r="B9" t="s">
        <v>162</v>
      </c>
      <c r="C9" t="s">
        <v>150</v>
      </c>
      <c r="D9" t="s">
        <v>150</v>
      </c>
      <c r="E9" t="s">
        <v>150</v>
      </c>
      <c r="F9" t="s">
        <v>163</v>
      </c>
      <c r="G9" t="s">
        <v>164</v>
      </c>
      <c r="H9" t="s">
        <v>165</v>
      </c>
      <c r="I9">
        <v>9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1">
        <f t="shared" si="5"/>
        <v>1</v>
      </c>
      <c r="Z9" s="12">
        <f t="shared" si="6"/>
        <v>0</v>
      </c>
      <c r="AA9" s="11">
        <f t="shared" si="7"/>
        <v>0</v>
      </c>
      <c r="AB9" s="12">
        <f t="shared" si="8"/>
        <v>0</v>
      </c>
      <c r="AC9" s="11">
        <f t="shared" si="9"/>
        <v>1</v>
      </c>
      <c r="AD9" s="12">
        <f t="shared" si="9"/>
        <v>0</v>
      </c>
      <c r="AE9" s="13">
        <f t="shared" si="10"/>
        <v>1</v>
      </c>
      <c r="AF9" s="14">
        <f t="shared" si="11"/>
        <v>1</v>
      </c>
      <c r="AG9" s="15">
        <f t="shared" si="12"/>
        <v>0</v>
      </c>
      <c r="AH9" s="14">
        <f t="shared" si="13"/>
        <v>0</v>
      </c>
      <c r="AI9" s="15">
        <f t="shared" si="14"/>
        <v>0</v>
      </c>
      <c r="AJ9" s="14">
        <f t="shared" si="15"/>
        <v>1</v>
      </c>
      <c r="AK9" s="15">
        <f t="shared" si="15"/>
        <v>0</v>
      </c>
      <c r="AL9" s="16">
        <f t="shared" si="16"/>
        <v>1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9.3000000000000007</v>
      </c>
      <c r="BL9">
        <v>9.3000000000000007</v>
      </c>
      <c r="BM9">
        <v>9.3000000000000007</v>
      </c>
      <c r="BN9">
        <v>12.272</v>
      </c>
      <c r="BO9">
        <v>107</v>
      </c>
      <c r="BP9" t="s">
        <v>166</v>
      </c>
      <c r="BQ9">
        <v>1</v>
      </c>
      <c r="BR9">
        <v>1</v>
      </c>
      <c r="BS9">
        <v>1</v>
      </c>
      <c r="BT9">
        <v>-2</v>
      </c>
      <c r="BU9">
        <v>0</v>
      </c>
      <c r="BV9">
        <v>9.3000000000000007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t="s">
        <v>167</v>
      </c>
      <c r="CV9" t="s">
        <v>110</v>
      </c>
      <c r="CY9">
        <v>5</v>
      </c>
      <c r="CZ9">
        <v>409</v>
      </c>
      <c r="DA9" t="b">
        <v>1</v>
      </c>
      <c r="DB9">
        <v>426</v>
      </c>
      <c r="DC9">
        <v>2380</v>
      </c>
      <c r="DD9">
        <v>3855</v>
      </c>
      <c r="DE9">
        <v>3855</v>
      </c>
      <c r="DF9" t="s">
        <v>168</v>
      </c>
      <c r="DI9" t="s">
        <v>169</v>
      </c>
      <c r="DL9" t="s">
        <v>160</v>
      </c>
      <c r="DM9" t="s">
        <v>161</v>
      </c>
    </row>
    <row r="10" spans="1:117" x14ac:dyDescent="0.35">
      <c r="A10" t="s">
        <v>170</v>
      </c>
      <c r="B10" t="s">
        <v>170</v>
      </c>
      <c r="C10">
        <v>1</v>
      </c>
      <c r="D10">
        <v>1</v>
      </c>
      <c r="E10">
        <v>1</v>
      </c>
      <c r="F10" t="s">
        <v>171</v>
      </c>
      <c r="G10" t="s">
        <v>172</v>
      </c>
      <c r="H10" t="s">
        <v>173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 s="11">
        <f t="shared" si="5"/>
        <v>0</v>
      </c>
      <c r="Z10" s="12">
        <f t="shared" si="6"/>
        <v>0</v>
      </c>
      <c r="AA10" s="11">
        <f t="shared" si="7"/>
        <v>0</v>
      </c>
      <c r="AB10" s="12">
        <f t="shared" si="8"/>
        <v>1</v>
      </c>
      <c r="AC10" s="11">
        <f t="shared" si="9"/>
        <v>0</v>
      </c>
      <c r="AD10" s="12">
        <f t="shared" si="9"/>
        <v>1</v>
      </c>
      <c r="AE10" s="13">
        <f t="shared" si="10"/>
        <v>1</v>
      </c>
      <c r="AF10" s="14">
        <f t="shared" si="11"/>
        <v>0</v>
      </c>
      <c r="AG10" s="15">
        <f t="shared" si="12"/>
        <v>0</v>
      </c>
      <c r="AH10" s="14">
        <f t="shared" si="13"/>
        <v>0</v>
      </c>
      <c r="AI10" s="15">
        <f t="shared" si="14"/>
        <v>0</v>
      </c>
      <c r="AJ10" s="14">
        <f t="shared" si="15"/>
        <v>0</v>
      </c>
      <c r="AK10" s="15">
        <f t="shared" si="15"/>
        <v>0</v>
      </c>
      <c r="AL10" s="16">
        <f t="shared" si="16"/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3.9</v>
      </c>
      <c r="BL10">
        <v>3.9</v>
      </c>
      <c r="BM10">
        <v>3.9</v>
      </c>
      <c r="BN10">
        <v>35.904000000000003</v>
      </c>
      <c r="BO10">
        <v>333</v>
      </c>
      <c r="BP10">
        <v>333</v>
      </c>
      <c r="BQ10">
        <v>1</v>
      </c>
      <c r="BR10">
        <v>1</v>
      </c>
      <c r="BS10">
        <v>1</v>
      </c>
      <c r="BT10">
        <v>-2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3.9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t="s">
        <v>174</v>
      </c>
      <c r="CV10" t="s">
        <v>110</v>
      </c>
      <c r="CY10">
        <v>6</v>
      </c>
      <c r="CZ10">
        <v>396</v>
      </c>
      <c r="DA10" t="b">
        <v>1</v>
      </c>
      <c r="DB10">
        <v>412</v>
      </c>
      <c r="DC10">
        <v>2355</v>
      </c>
      <c r="DD10">
        <v>3829</v>
      </c>
      <c r="DE10">
        <v>3829</v>
      </c>
      <c r="DH10">
        <v>208</v>
      </c>
      <c r="DK10">
        <v>6</v>
      </c>
      <c r="DL10">
        <v>-1</v>
      </c>
    </row>
    <row r="11" spans="1:117" x14ac:dyDescent="0.35">
      <c r="A11" t="s">
        <v>175</v>
      </c>
      <c r="B11" t="s">
        <v>175</v>
      </c>
      <c r="C11" t="s">
        <v>176</v>
      </c>
      <c r="D11" t="s">
        <v>176</v>
      </c>
      <c r="E11" t="s">
        <v>176</v>
      </c>
      <c r="G11" t="s">
        <v>177</v>
      </c>
      <c r="H11" t="s">
        <v>178</v>
      </c>
      <c r="I11">
        <v>8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 s="11">
        <f t="shared" si="5"/>
        <v>1</v>
      </c>
      <c r="Z11" s="12">
        <f t="shared" si="6"/>
        <v>0</v>
      </c>
      <c r="AA11" s="11">
        <f t="shared" si="7"/>
        <v>1</v>
      </c>
      <c r="AB11" s="12">
        <f t="shared" si="8"/>
        <v>0</v>
      </c>
      <c r="AC11" s="11">
        <f t="shared" si="9"/>
        <v>2</v>
      </c>
      <c r="AD11" s="12">
        <f t="shared" si="9"/>
        <v>0</v>
      </c>
      <c r="AE11" s="13">
        <f t="shared" si="10"/>
        <v>2</v>
      </c>
      <c r="AF11" s="14">
        <f t="shared" si="11"/>
        <v>0</v>
      </c>
      <c r="AG11" s="15">
        <f t="shared" si="12"/>
        <v>0</v>
      </c>
      <c r="AH11" s="14">
        <f t="shared" si="13"/>
        <v>0</v>
      </c>
      <c r="AI11" s="15">
        <f t="shared" si="14"/>
        <v>0</v>
      </c>
      <c r="AJ11" s="14">
        <f t="shared" si="15"/>
        <v>0</v>
      </c>
      <c r="AK11" s="15">
        <f t="shared" si="15"/>
        <v>0</v>
      </c>
      <c r="AL11" s="16">
        <f t="shared" si="16"/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13.8</v>
      </c>
      <c r="BL11">
        <v>13.8</v>
      </c>
      <c r="BM11">
        <v>13.8</v>
      </c>
      <c r="BN11">
        <v>9.7506000000000004</v>
      </c>
      <c r="BO11">
        <v>87</v>
      </c>
      <c r="BP11" t="s">
        <v>179</v>
      </c>
      <c r="BQ11">
        <v>1</v>
      </c>
      <c r="BR11">
        <v>2</v>
      </c>
      <c r="BS11">
        <v>0</v>
      </c>
      <c r="BT11">
        <v>8.6891999999999996</v>
      </c>
      <c r="BU11">
        <v>0</v>
      </c>
      <c r="BV11">
        <v>0</v>
      </c>
      <c r="BW11">
        <v>13.8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13.8</v>
      </c>
      <c r="CD11">
        <v>0</v>
      </c>
      <c r="CE11">
        <v>0</v>
      </c>
      <c r="CF11">
        <v>0</v>
      </c>
      <c r="CG11">
        <v>1194000</v>
      </c>
      <c r="CH11">
        <v>0</v>
      </c>
      <c r="CI11">
        <v>0</v>
      </c>
      <c r="CJ11">
        <v>1194000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</v>
      </c>
      <c r="CU11" t="s">
        <v>180</v>
      </c>
      <c r="CY11">
        <v>7</v>
      </c>
      <c r="CZ11">
        <v>129</v>
      </c>
      <c r="DA11" t="b">
        <v>1</v>
      </c>
      <c r="DB11">
        <v>133</v>
      </c>
      <c r="DC11" t="s">
        <v>181</v>
      </c>
      <c r="DD11" t="s">
        <v>182</v>
      </c>
      <c r="DE11">
        <v>343</v>
      </c>
      <c r="DL11" t="s">
        <v>183</v>
      </c>
      <c r="DM11" t="s">
        <v>184</v>
      </c>
    </row>
    <row r="12" spans="1:117" x14ac:dyDescent="0.35">
      <c r="A12" t="s">
        <v>185</v>
      </c>
      <c r="B12" t="s">
        <v>185</v>
      </c>
      <c r="C12" t="s">
        <v>186</v>
      </c>
      <c r="D12" t="s">
        <v>186</v>
      </c>
      <c r="E12" t="s">
        <v>186</v>
      </c>
      <c r="F12" t="s">
        <v>187</v>
      </c>
      <c r="G12" t="s">
        <v>188</v>
      </c>
      <c r="H12" t="s">
        <v>189</v>
      </c>
      <c r="I12">
        <v>3</v>
      </c>
      <c r="J12">
        <v>2</v>
      </c>
      <c r="K12">
        <v>2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 s="11">
        <f t="shared" si="5"/>
        <v>0</v>
      </c>
      <c r="Z12" s="12">
        <f t="shared" si="6"/>
        <v>1</v>
      </c>
      <c r="AA12" s="11">
        <f t="shared" si="7"/>
        <v>1</v>
      </c>
      <c r="AB12" s="12">
        <f t="shared" si="8"/>
        <v>0</v>
      </c>
      <c r="AC12" s="11">
        <f t="shared" si="9"/>
        <v>1</v>
      </c>
      <c r="AD12" s="12">
        <f t="shared" si="9"/>
        <v>1</v>
      </c>
      <c r="AE12" s="13">
        <f t="shared" si="10"/>
        <v>2</v>
      </c>
      <c r="AF12" s="14">
        <f t="shared" si="11"/>
        <v>0</v>
      </c>
      <c r="AG12" s="15">
        <f t="shared" si="12"/>
        <v>0</v>
      </c>
      <c r="AH12" s="14">
        <f t="shared" si="13"/>
        <v>0</v>
      </c>
      <c r="AI12" s="15">
        <f t="shared" si="14"/>
        <v>0</v>
      </c>
      <c r="AJ12" s="14">
        <f t="shared" si="15"/>
        <v>0</v>
      </c>
      <c r="AK12" s="15">
        <f t="shared" si="15"/>
        <v>0</v>
      </c>
      <c r="AL12" s="16">
        <f t="shared" si="16"/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3.3</v>
      </c>
      <c r="BL12">
        <v>3.3</v>
      </c>
      <c r="BM12">
        <v>3.3</v>
      </c>
      <c r="BN12">
        <v>67.664000000000001</v>
      </c>
      <c r="BO12">
        <v>615</v>
      </c>
      <c r="BP12" t="s">
        <v>190</v>
      </c>
      <c r="BQ12">
        <v>1</v>
      </c>
      <c r="BR12">
        <v>2</v>
      </c>
      <c r="BS12">
        <v>0</v>
      </c>
      <c r="BT12">
        <v>11.476000000000001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1.8</v>
      </c>
      <c r="CA12">
        <v>0</v>
      </c>
      <c r="CB12">
        <v>0</v>
      </c>
      <c r="CC12">
        <v>1.5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t="s">
        <v>191</v>
      </c>
      <c r="CY12">
        <v>8</v>
      </c>
      <c r="CZ12" t="s">
        <v>192</v>
      </c>
      <c r="DA12" t="s">
        <v>193</v>
      </c>
      <c r="DB12" t="s">
        <v>194</v>
      </c>
      <c r="DC12" t="s">
        <v>195</v>
      </c>
      <c r="DD12" t="s">
        <v>196</v>
      </c>
      <c r="DE12" t="s">
        <v>196</v>
      </c>
      <c r="DF12" t="s">
        <v>197</v>
      </c>
      <c r="DH12" t="s">
        <v>198</v>
      </c>
      <c r="DI12" t="s">
        <v>199</v>
      </c>
      <c r="DK12" t="s">
        <v>200</v>
      </c>
      <c r="DL12" t="s">
        <v>201</v>
      </c>
      <c r="DM12" t="s">
        <v>202</v>
      </c>
    </row>
    <row r="13" spans="1:117" x14ac:dyDescent="0.35">
      <c r="A13" t="s">
        <v>203</v>
      </c>
      <c r="B13" t="s">
        <v>203</v>
      </c>
      <c r="C13" t="s">
        <v>204</v>
      </c>
      <c r="D13" t="s">
        <v>204</v>
      </c>
      <c r="E13" t="s">
        <v>204</v>
      </c>
      <c r="F13" t="s">
        <v>205</v>
      </c>
      <c r="G13" t="s">
        <v>206</v>
      </c>
      <c r="H13" t="s">
        <v>207</v>
      </c>
      <c r="I13">
        <v>3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 s="11">
        <f t="shared" si="5"/>
        <v>0</v>
      </c>
      <c r="Z13" s="12">
        <f t="shared" si="6"/>
        <v>0</v>
      </c>
      <c r="AA13" s="11">
        <f t="shared" si="7"/>
        <v>0</v>
      </c>
      <c r="AB13" s="12">
        <f t="shared" si="8"/>
        <v>1</v>
      </c>
      <c r="AC13" s="11">
        <f t="shared" si="9"/>
        <v>0</v>
      </c>
      <c r="AD13" s="12">
        <f t="shared" si="9"/>
        <v>1</v>
      </c>
      <c r="AE13" s="13">
        <f>AC13+AD13</f>
        <v>1</v>
      </c>
      <c r="AF13" s="14">
        <f t="shared" si="11"/>
        <v>0</v>
      </c>
      <c r="AG13" s="15">
        <f t="shared" si="12"/>
        <v>0</v>
      </c>
      <c r="AH13" s="14">
        <f t="shared" si="13"/>
        <v>0</v>
      </c>
      <c r="AI13" s="15">
        <f t="shared" si="14"/>
        <v>0</v>
      </c>
      <c r="AJ13" s="14">
        <f t="shared" si="15"/>
        <v>0</v>
      </c>
      <c r="AK13" s="15">
        <f t="shared" si="15"/>
        <v>0</v>
      </c>
      <c r="AL13" s="16">
        <f t="shared" si="16"/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12.3</v>
      </c>
      <c r="BL13">
        <v>12.3</v>
      </c>
      <c r="BM13">
        <v>12.3</v>
      </c>
      <c r="BN13">
        <v>14.157999999999999</v>
      </c>
      <c r="BO13">
        <v>130</v>
      </c>
      <c r="BP13" t="s">
        <v>208</v>
      </c>
      <c r="BQ13">
        <v>1</v>
      </c>
      <c r="BR13">
        <v>1</v>
      </c>
      <c r="BS13">
        <v>0</v>
      </c>
      <c r="BT13">
        <v>10.220000000000001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12.3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 t="s">
        <v>209</v>
      </c>
      <c r="CY13">
        <v>9</v>
      </c>
      <c r="CZ13">
        <v>265</v>
      </c>
      <c r="DA13" t="b">
        <v>1</v>
      </c>
      <c r="DB13">
        <v>279</v>
      </c>
      <c r="DC13">
        <v>1332</v>
      </c>
      <c r="DD13">
        <v>1968</v>
      </c>
      <c r="DE13">
        <v>1968</v>
      </c>
      <c r="DL13" t="s">
        <v>201</v>
      </c>
      <c r="DM13" t="s">
        <v>202</v>
      </c>
    </row>
    <row r="14" spans="1:117" x14ac:dyDescent="0.35">
      <c r="A14" t="s">
        <v>210</v>
      </c>
      <c r="B14" t="s">
        <v>210</v>
      </c>
      <c r="C14" t="s">
        <v>211</v>
      </c>
      <c r="D14" t="s">
        <v>211</v>
      </c>
      <c r="E14" t="s">
        <v>211</v>
      </c>
      <c r="F14" t="s">
        <v>212</v>
      </c>
      <c r="G14" t="s">
        <v>213</v>
      </c>
      <c r="H14" t="s">
        <v>214</v>
      </c>
      <c r="I14">
        <v>11</v>
      </c>
      <c r="J14">
        <v>2</v>
      </c>
      <c r="K14">
        <v>2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 s="11">
        <f t="shared" si="5"/>
        <v>0</v>
      </c>
      <c r="Z14" s="12">
        <f t="shared" si="6"/>
        <v>0</v>
      </c>
      <c r="AA14" s="11">
        <f t="shared" si="7"/>
        <v>0</v>
      </c>
      <c r="AB14" s="12">
        <f t="shared" si="8"/>
        <v>2</v>
      </c>
      <c r="AC14" s="11">
        <f t="shared" si="9"/>
        <v>0</v>
      </c>
      <c r="AD14" s="12">
        <f t="shared" si="9"/>
        <v>2</v>
      </c>
      <c r="AE14" s="13">
        <f t="shared" si="10"/>
        <v>2</v>
      </c>
      <c r="AF14" s="14">
        <f t="shared" si="11"/>
        <v>0</v>
      </c>
      <c r="AG14" s="15">
        <f t="shared" si="12"/>
        <v>0</v>
      </c>
      <c r="AH14" s="14">
        <f t="shared" si="13"/>
        <v>0</v>
      </c>
      <c r="AI14" s="15">
        <f t="shared" si="14"/>
        <v>1</v>
      </c>
      <c r="AJ14" s="14">
        <f t="shared" si="15"/>
        <v>0</v>
      </c>
      <c r="AK14" s="15">
        <f t="shared" si="15"/>
        <v>1</v>
      </c>
      <c r="AL14" s="16">
        <f t="shared" si="16"/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8.3000000000000007</v>
      </c>
      <c r="BL14">
        <v>8.3000000000000007</v>
      </c>
      <c r="BM14">
        <v>8.3000000000000007</v>
      </c>
      <c r="BN14">
        <v>51.695</v>
      </c>
      <c r="BO14">
        <v>460</v>
      </c>
      <c r="BP14" t="s">
        <v>215</v>
      </c>
      <c r="BQ14">
        <v>1</v>
      </c>
      <c r="BR14">
        <v>2</v>
      </c>
      <c r="BS14">
        <v>0</v>
      </c>
      <c r="BT14">
        <v>13.827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3.9</v>
      </c>
      <c r="CE14">
        <v>0</v>
      </c>
      <c r="CF14">
        <v>4.3</v>
      </c>
      <c r="CG14">
        <v>303680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303680</v>
      </c>
      <c r="CT14">
        <v>2</v>
      </c>
      <c r="CU14" t="s">
        <v>216</v>
      </c>
      <c r="CY14">
        <v>10</v>
      </c>
      <c r="CZ14" t="s">
        <v>217</v>
      </c>
      <c r="DA14" t="s">
        <v>193</v>
      </c>
      <c r="DB14" t="s">
        <v>218</v>
      </c>
      <c r="DC14" t="s">
        <v>219</v>
      </c>
      <c r="DD14" t="s">
        <v>220</v>
      </c>
      <c r="DE14" t="s">
        <v>220</v>
      </c>
      <c r="DL14" t="s">
        <v>221</v>
      </c>
      <c r="DM14" t="s">
        <v>222</v>
      </c>
    </row>
    <row r="15" spans="1:117" x14ac:dyDescent="0.35">
      <c r="A15" t="s">
        <v>223</v>
      </c>
      <c r="B15" t="s">
        <v>223</v>
      </c>
      <c r="C15">
        <v>1</v>
      </c>
      <c r="D15">
        <v>1</v>
      </c>
      <c r="E15">
        <v>1</v>
      </c>
      <c r="G15" t="s">
        <v>224</v>
      </c>
      <c r="H15" t="s">
        <v>225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 s="11">
        <f t="shared" si="5"/>
        <v>0</v>
      </c>
      <c r="Z15" s="12">
        <f t="shared" si="6"/>
        <v>0</v>
      </c>
      <c r="AA15" s="11">
        <f t="shared" si="7"/>
        <v>0</v>
      </c>
      <c r="AB15" s="12">
        <f t="shared" si="8"/>
        <v>1</v>
      </c>
      <c r="AC15" s="11">
        <f t="shared" si="9"/>
        <v>0</v>
      </c>
      <c r="AD15" s="12">
        <f t="shared" si="9"/>
        <v>1</v>
      </c>
      <c r="AE15" s="13">
        <f t="shared" si="10"/>
        <v>1</v>
      </c>
      <c r="AF15" s="14">
        <f t="shared" si="11"/>
        <v>0</v>
      </c>
      <c r="AG15" s="15">
        <f t="shared" si="12"/>
        <v>0</v>
      </c>
      <c r="AH15" s="14">
        <f t="shared" si="13"/>
        <v>0</v>
      </c>
      <c r="AI15" s="15">
        <f t="shared" si="14"/>
        <v>0</v>
      </c>
      <c r="AJ15" s="14">
        <f t="shared" si="15"/>
        <v>0</v>
      </c>
      <c r="AK15" s="15">
        <f t="shared" si="15"/>
        <v>0</v>
      </c>
      <c r="AL15" s="16">
        <f t="shared" si="16"/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14.1</v>
      </c>
      <c r="BL15">
        <v>14.1</v>
      </c>
      <c r="BM15">
        <v>14.1</v>
      </c>
      <c r="BN15">
        <v>8.7456999999999994</v>
      </c>
      <c r="BO15">
        <v>78</v>
      </c>
      <c r="BP15">
        <v>78</v>
      </c>
      <c r="BQ15">
        <v>1</v>
      </c>
      <c r="BR15">
        <v>1</v>
      </c>
      <c r="BS15">
        <v>1</v>
      </c>
      <c r="BT15">
        <v>-2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14.1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t="s">
        <v>226</v>
      </c>
      <c r="CV15" t="s">
        <v>110</v>
      </c>
      <c r="CY15">
        <v>11</v>
      </c>
      <c r="CZ15">
        <v>373</v>
      </c>
      <c r="DA15" t="b">
        <v>1</v>
      </c>
      <c r="DB15">
        <v>389</v>
      </c>
      <c r="DC15">
        <v>2143</v>
      </c>
      <c r="DD15">
        <v>3616</v>
      </c>
      <c r="DE15">
        <v>3616</v>
      </c>
      <c r="DH15" t="s">
        <v>227</v>
      </c>
      <c r="DK15" t="s">
        <v>228</v>
      </c>
      <c r="DL15">
        <v>-1</v>
      </c>
    </row>
    <row r="16" spans="1:117" x14ac:dyDescent="0.35">
      <c r="A16" t="s">
        <v>229</v>
      </c>
      <c r="B16" t="s">
        <v>229</v>
      </c>
      <c r="C16">
        <v>1</v>
      </c>
      <c r="D16">
        <v>1</v>
      </c>
      <c r="E16">
        <v>1</v>
      </c>
      <c r="G16" t="s">
        <v>230</v>
      </c>
      <c r="H16" t="s">
        <v>231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1">
        <f t="shared" si="5"/>
        <v>1</v>
      </c>
      <c r="Z16" s="12">
        <f t="shared" si="6"/>
        <v>0</v>
      </c>
      <c r="AA16" s="11">
        <f t="shared" si="7"/>
        <v>0</v>
      </c>
      <c r="AB16" s="12">
        <f t="shared" si="8"/>
        <v>0</v>
      </c>
      <c r="AC16" s="11">
        <f t="shared" si="9"/>
        <v>1</v>
      </c>
      <c r="AD16" s="12">
        <f t="shared" si="9"/>
        <v>0</v>
      </c>
      <c r="AE16" s="13">
        <f t="shared" si="10"/>
        <v>1</v>
      </c>
      <c r="AF16" s="14">
        <f t="shared" si="11"/>
        <v>0</v>
      </c>
      <c r="AG16" s="15">
        <f t="shared" si="12"/>
        <v>0</v>
      </c>
      <c r="AH16" s="14">
        <f t="shared" si="13"/>
        <v>0</v>
      </c>
      <c r="AI16" s="15">
        <f t="shared" si="14"/>
        <v>0</v>
      </c>
      <c r="AJ16" s="14">
        <f t="shared" si="15"/>
        <v>0</v>
      </c>
      <c r="AK16" s="15">
        <f t="shared" si="15"/>
        <v>0</v>
      </c>
      <c r="AL16" s="16">
        <f t="shared" si="16"/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11</v>
      </c>
      <c r="BL16">
        <v>11</v>
      </c>
      <c r="BM16">
        <v>11</v>
      </c>
      <c r="BN16">
        <v>8.0254999999999992</v>
      </c>
      <c r="BO16">
        <v>73</v>
      </c>
      <c r="BP16">
        <v>73</v>
      </c>
      <c r="BQ16">
        <v>1</v>
      </c>
      <c r="BR16">
        <v>2</v>
      </c>
      <c r="BS16">
        <v>1</v>
      </c>
      <c r="BT16">
        <v>-2</v>
      </c>
      <c r="BU16">
        <v>0</v>
      </c>
      <c r="BV16">
        <v>0</v>
      </c>
      <c r="BW16">
        <v>11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t="s">
        <v>232</v>
      </c>
      <c r="CV16" t="s">
        <v>110</v>
      </c>
      <c r="CY16">
        <v>12</v>
      </c>
      <c r="CZ16">
        <v>596</v>
      </c>
      <c r="DA16" t="b">
        <v>1</v>
      </c>
      <c r="DB16">
        <v>613</v>
      </c>
      <c r="DC16" t="s">
        <v>233</v>
      </c>
      <c r="DD16" t="s">
        <v>234</v>
      </c>
      <c r="DE16">
        <v>4209</v>
      </c>
      <c r="DF16">
        <v>183</v>
      </c>
      <c r="DH16">
        <v>9</v>
      </c>
      <c r="DI16">
        <v>56</v>
      </c>
      <c r="DK16">
        <v>55</v>
      </c>
      <c r="DL16">
        <v>-1</v>
      </c>
    </row>
    <row r="17" spans="1:117" x14ac:dyDescent="0.35">
      <c r="A17" t="s">
        <v>235</v>
      </c>
      <c r="B17" t="s">
        <v>235</v>
      </c>
      <c r="C17" t="s">
        <v>141</v>
      </c>
      <c r="D17" t="s">
        <v>141</v>
      </c>
      <c r="E17" t="s">
        <v>141</v>
      </c>
      <c r="F17" t="s">
        <v>236</v>
      </c>
      <c r="G17" t="s">
        <v>237</v>
      </c>
      <c r="H17" t="s">
        <v>238</v>
      </c>
      <c r="I17">
        <v>2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1">
        <f t="shared" si="5"/>
        <v>0</v>
      </c>
      <c r="Z17" s="12">
        <f t="shared" si="6"/>
        <v>1</v>
      </c>
      <c r="AA17" s="11">
        <f t="shared" si="7"/>
        <v>0</v>
      </c>
      <c r="AB17" s="12">
        <f t="shared" si="8"/>
        <v>0</v>
      </c>
      <c r="AC17" s="11">
        <f t="shared" si="9"/>
        <v>0</v>
      </c>
      <c r="AD17" s="12">
        <f t="shared" si="9"/>
        <v>1</v>
      </c>
      <c r="AE17" s="13">
        <f t="shared" si="10"/>
        <v>1</v>
      </c>
      <c r="AF17" s="14">
        <f t="shared" si="11"/>
        <v>0</v>
      </c>
      <c r="AG17" s="15">
        <f t="shared" si="12"/>
        <v>0</v>
      </c>
      <c r="AH17" s="14">
        <f t="shared" si="13"/>
        <v>0</v>
      </c>
      <c r="AI17" s="15">
        <f t="shared" si="14"/>
        <v>0</v>
      </c>
      <c r="AJ17" s="14">
        <f t="shared" si="15"/>
        <v>0</v>
      </c>
      <c r="AK17" s="15">
        <f t="shared" si="15"/>
        <v>0</v>
      </c>
      <c r="AL17" s="16">
        <f t="shared" si="16"/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7.3</v>
      </c>
      <c r="BL17">
        <v>7.3</v>
      </c>
      <c r="BM17">
        <v>7.3</v>
      </c>
      <c r="BN17">
        <v>29.753</v>
      </c>
      <c r="BO17">
        <v>274</v>
      </c>
      <c r="BP17" t="s">
        <v>239</v>
      </c>
      <c r="BQ17">
        <v>1</v>
      </c>
      <c r="BR17">
        <v>1</v>
      </c>
      <c r="BS17">
        <v>0</v>
      </c>
      <c r="BT17">
        <v>6.2385000000000002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7.3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t="s">
        <v>240</v>
      </c>
      <c r="CY17">
        <v>13</v>
      </c>
      <c r="CZ17">
        <v>521</v>
      </c>
      <c r="DA17" t="b">
        <v>1</v>
      </c>
      <c r="DB17">
        <v>538</v>
      </c>
      <c r="DC17">
        <v>2586</v>
      </c>
      <c r="DD17">
        <v>4075</v>
      </c>
      <c r="DE17">
        <v>4075</v>
      </c>
      <c r="DH17">
        <v>211</v>
      </c>
      <c r="DK17">
        <v>239</v>
      </c>
      <c r="DL17" t="s">
        <v>147</v>
      </c>
      <c r="DM17" t="s">
        <v>148</v>
      </c>
    </row>
    <row r="18" spans="1:117" x14ac:dyDescent="0.35">
      <c r="A18" t="s">
        <v>241</v>
      </c>
      <c r="B18" t="s">
        <v>241</v>
      </c>
      <c r="C18" t="s">
        <v>242</v>
      </c>
      <c r="D18" t="s">
        <v>242</v>
      </c>
      <c r="E18" t="s">
        <v>242</v>
      </c>
      <c r="F18" t="s">
        <v>243</v>
      </c>
      <c r="G18" t="s">
        <v>244</v>
      </c>
      <c r="H18" t="s">
        <v>245</v>
      </c>
      <c r="I18">
        <v>4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1">
        <f t="shared" si="5"/>
        <v>1</v>
      </c>
      <c r="Z18" s="12">
        <f t="shared" si="6"/>
        <v>0</v>
      </c>
      <c r="AA18" s="11">
        <f t="shared" si="7"/>
        <v>0</v>
      </c>
      <c r="AB18" s="12">
        <f t="shared" si="8"/>
        <v>0</v>
      </c>
      <c r="AC18" s="11">
        <f t="shared" si="9"/>
        <v>1</v>
      </c>
      <c r="AD18" s="12">
        <f t="shared" si="9"/>
        <v>0</v>
      </c>
      <c r="AE18" s="13">
        <f t="shared" si="10"/>
        <v>1</v>
      </c>
      <c r="AF18" s="14">
        <f t="shared" si="11"/>
        <v>0</v>
      </c>
      <c r="AG18" s="15">
        <f t="shared" si="12"/>
        <v>0</v>
      </c>
      <c r="AH18" s="14">
        <f t="shared" si="13"/>
        <v>0</v>
      </c>
      <c r="AI18" s="15">
        <f t="shared" si="14"/>
        <v>0</v>
      </c>
      <c r="AJ18" s="14">
        <f t="shared" si="15"/>
        <v>0</v>
      </c>
      <c r="AK18" s="15">
        <f t="shared" si="15"/>
        <v>0</v>
      </c>
      <c r="AL18" s="16">
        <f t="shared" si="16"/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1.2</v>
      </c>
      <c r="BL18">
        <v>1.2</v>
      </c>
      <c r="BM18">
        <v>1.2</v>
      </c>
      <c r="BN18">
        <v>81.471999999999994</v>
      </c>
      <c r="BO18">
        <v>748</v>
      </c>
      <c r="BP18" t="s">
        <v>246</v>
      </c>
      <c r="BQ18">
        <v>1</v>
      </c>
      <c r="BR18">
        <v>1</v>
      </c>
      <c r="BS18">
        <v>1</v>
      </c>
      <c r="BT18">
        <v>-2</v>
      </c>
      <c r="BU18">
        <v>0</v>
      </c>
      <c r="BV18">
        <v>0</v>
      </c>
      <c r="BW18">
        <v>1.2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t="s">
        <v>247</v>
      </c>
      <c r="CV18" t="s">
        <v>110</v>
      </c>
      <c r="CY18">
        <v>14</v>
      </c>
      <c r="CZ18">
        <v>614</v>
      </c>
      <c r="DA18" t="b">
        <v>1</v>
      </c>
      <c r="DB18">
        <v>631</v>
      </c>
      <c r="DC18">
        <v>2748</v>
      </c>
      <c r="DD18">
        <v>4239</v>
      </c>
      <c r="DE18">
        <v>4239</v>
      </c>
      <c r="DF18" t="s">
        <v>248</v>
      </c>
      <c r="DG18">
        <v>2</v>
      </c>
      <c r="DI18" t="s">
        <v>249</v>
      </c>
      <c r="DJ18">
        <v>293</v>
      </c>
      <c r="DL18" t="s">
        <v>250</v>
      </c>
      <c r="DM18" t="s">
        <v>251</v>
      </c>
    </row>
    <row r="19" spans="1:117" x14ac:dyDescent="0.35">
      <c r="A19" t="s">
        <v>252</v>
      </c>
      <c r="B19" t="s">
        <v>252</v>
      </c>
      <c r="C19" t="s">
        <v>253</v>
      </c>
      <c r="D19" t="s">
        <v>253</v>
      </c>
      <c r="E19" t="s">
        <v>253</v>
      </c>
      <c r="F19" t="s">
        <v>254</v>
      </c>
      <c r="G19" t="s">
        <v>255</v>
      </c>
      <c r="H19" t="s">
        <v>256</v>
      </c>
      <c r="I19">
        <v>11</v>
      </c>
      <c r="J19">
        <v>2</v>
      </c>
      <c r="K19">
        <v>2</v>
      </c>
      <c r="L19">
        <v>2</v>
      </c>
      <c r="M19">
        <v>1</v>
      </c>
      <c r="N19">
        <v>1</v>
      </c>
      <c r="O19">
        <v>0</v>
      </c>
      <c r="P19">
        <v>1</v>
      </c>
      <c r="Q19">
        <v>2</v>
      </c>
      <c r="R19">
        <v>0</v>
      </c>
      <c r="S19">
        <v>1</v>
      </c>
      <c r="T19">
        <v>2</v>
      </c>
      <c r="U19">
        <v>1</v>
      </c>
      <c r="V19">
        <v>1</v>
      </c>
      <c r="W19">
        <v>1</v>
      </c>
      <c r="X19">
        <v>0</v>
      </c>
      <c r="Y19" s="11">
        <f t="shared" si="5"/>
        <v>2</v>
      </c>
      <c r="Z19" s="12">
        <f t="shared" si="6"/>
        <v>2</v>
      </c>
      <c r="AA19" s="11">
        <f t="shared" si="7"/>
        <v>3</v>
      </c>
      <c r="AB19" s="12">
        <f t="shared" si="8"/>
        <v>2</v>
      </c>
      <c r="AC19" s="11">
        <f t="shared" si="9"/>
        <v>5</v>
      </c>
      <c r="AD19" s="12">
        <f t="shared" si="9"/>
        <v>4</v>
      </c>
      <c r="AE19" s="13">
        <f t="shared" si="10"/>
        <v>9</v>
      </c>
      <c r="AF19" s="14">
        <f t="shared" si="11"/>
        <v>2</v>
      </c>
      <c r="AG19" s="15">
        <f t="shared" si="12"/>
        <v>2</v>
      </c>
      <c r="AH19" s="14">
        <f t="shared" si="13"/>
        <v>2</v>
      </c>
      <c r="AI19" s="15">
        <f t="shared" si="14"/>
        <v>2</v>
      </c>
      <c r="AJ19" s="14">
        <f t="shared" si="15"/>
        <v>4</v>
      </c>
      <c r="AK19" s="15">
        <f t="shared" si="15"/>
        <v>4</v>
      </c>
      <c r="AL19" s="16">
        <f t="shared" si="16"/>
        <v>8</v>
      </c>
      <c r="AM19">
        <v>1</v>
      </c>
      <c r="AN19">
        <v>1</v>
      </c>
      <c r="AO19">
        <v>0</v>
      </c>
      <c r="AP19">
        <v>1</v>
      </c>
      <c r="AQ19">
        <v>2</v>
      </c>
      <c r="AR19">
        <v>0</v>
      </c>
      <c r="AS19">
        <v>1</v>
      </c>
      <c r="AT19">
        <v>2</v>
      </c>
      <c r="AU19">
        <v>1</v>
      </c>
      <c r="AV19">
        <v>1</v>
      </c>
      <c r="AW19">
        <v>1</v>
      </c>
      <c r="AX19">
        <v>0</v>
      </c>
      <c r="AY19">
        <v>1</v>
      </c>
      <c r="AZ19">
        <v>1</v>
      </c>
      <c r="BA19">
        <v>0</v>
      </c>
      <c r="BB19">
        <v>1</v>
      </c>
      <c r="BC19">
        <v>2</v>
      </c>
      <c r="BD19">
        <v>0</v>
      </c>
      <c r="BE19">
        <v>1</v>
      </c>
      <c r="BF19">
        <v>2</v>
      </c>
      <c r="BG19">
        <v>1</v>
      </c>
      <c r="BH19">
        <v>1</v>
      </c>
      <c r="BI19">
        <v>1</v>
      </c>
      <c r="BJ19">
        <v>0</v>
      </c>
      <c r="BK19">
        <v>5.0999999999999996</v>
      </c>
      <c r="BL19">
        <v>5.0999999999999996</v>
      </c>
      <c r="BM19">
        <v>5.0999999999999996</v>
      </c>
      <c r="BN19">
        <v>31.983000000000001</v>
      </c>
      <c r="BO19">
        <v>295</v>
      </c>
      <c r="BP19" t="s">
        <v>257</v>
      </c>
      <c r="BQ19">
        <v>1</v>
      </c>
      <c r="BR19">
        <v>18</v>
      </c>
      <c r="BS19">
        <v>0</v>
      </c>
      <c r="BT19">
        <v>66.215000000000003</v>
      </c>
      <c r="BU19">
        <v>2.4</v>
      </c>
      <c r="BV19">
        <v>2.4</v>
      </c>
      <c r="BW19">
        <v>0</v>
      </c>
      <c r="BX19">
        <v>2.4</v>
      </c>
      <c r="BY19">
        <v>5.0999999999999996</v>
      </c>
      <c r="BZ19">
        <v>0</v>
      </c>
      <c r="CA19">
        <v>2.4</v>
      </c>
      <c r="CB19">
        <v>5.0999999999999996</v>
      </c>
      <c r="CC19">
        <v>2.4</v>
      </c>
      <c r="CD19">
        <v>2.4</v>
      </c>
      <c r="CE19">
        <v>2.4</v>
      </c>
      <c r="CF19">
        <v>0</v>
      </c>
      <c r="CG19">
        <v>11317000000</v>
      </c>
      <c r="CH19">
        <v>1299900000</v>
      </c>
      <c r="CI19">
        <v>1162600000</v>
      </c>
      <c r="CJ19">
        <v>0</v>
      </c>
      <c r="CK19">
        <v>259550000</v>
      </c>
      <c r="CL19">
        <v>566350000</v>
      </c>
      <c r="CM19">
        <v>19698000</v>
      </c>
      <c r="CN19">
        <v>2053799999.99999</v>
      </c>
      <c r="CO19">
        <v>4421700000</v>
      </c>
      <c r="CP19">
        <v>0</v>
      </c>
      <c r="CQ19">
        <v>776020000</v>
      </c>
      <c r="CR19">
        <v>757250000</v>
      </c>
      <c r="CS19">
        <v>0</v>
      </c>
      <c r="CT19">
        <v>23</v>
      </c>
      <c r="CU19" t="s">
        <v>258</v>
      </c>
      <c r="CY19">
        <v>15</v>
      </c>
      <c r="CZ19" t="s">
        <v>259</v>
      </c>
      <c r="DA19" t="s">
        <v>193</v>
      </c>
      <c r="DB19" t="s">
        <v>260</v>
      </c>
      <c r="DC19" t="s">
        <v>261</v>
      </c>
      <c r="DD19" t="s">
        <v>262</v>
      </c>
      <c r="DE19" t="s">
        <v>263</v>
      </c>
      <c r="DG19">
        <v>3</v>
      </c>
      <c r="DJ19">
        <v>135</v>
      </c>
      <c r="DL19" t="s">
        <v>221</v>
      </c>
      <c r="DM19" t="s">
        <v>222</v>
      </c>
    </row>
    <row r="20" spans="1:117" x14ac:dyDescent="0.35">
      <c r="A20" t="s">
        <v>264</v>
      </c>
      <c r="B20" t="s">
        <v>264</v>
      </c>
      <c r="C20" t="s">
        <v>242</v>
      </c>
      <c r="D20" t="s">
        <v>242</v>
      </c>
      <c r="E20" t="s">
        <v>242</v>
      </c>
      <c r="F20" t="s">
        <v>265</v>
      </c>
      <c r="G20" t="s">
        <v>266</v>
      </c>
      <c r="H20" t="s">
        <v>267</v>
      </c>
      <c r="I20">
        <v>4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 s="11">
        <f t="shared" si="5"/>
        <v>0</v>
      </c>
      <c r="Z20" s="12">
        <f t="shared" si="6"/>
        <v>0</v>
      </c>
      <c r="AA20" s="11">
        <f t="shared" si="7"/>
        <v>0</v>
      </c>
      <c r="AB20" s="12">
        <f t="shared" si="8"/>
        <v>1</v>
      </c>
      <c r="AC20" s="11">
        <f t="shared" si="9"/>
        <v>0</v>
      </c>
      <c r="AD20" s="12">
        <f t="shared" si="9"/>
        <v>1</v>
      </c>
      <c r="AE20" s="13">
        <f t="shared" si="10"/>
        <v>1</v>
      </c>
      <c r="AF20" s="14">
        <f t="shared" si="11"/>
        <v>0</v>
      </c>
      <c r="AG20" s="15">
        <f t="shared" si="12"/>
        <v>0</v>
      </c>
      <c r="AH20" s="14">
        <f t="shared" si="13"/>
        <v>0</v>
      </c>
      <c r="AI20" s="15">
        <f t="shared" si="14"/>
        <v>1</v>
      </c>
      <c r="AJ20" s="14">
        <f t="shared" si="15"/>
        <v>0</v>
      </c>
      <c r="AK20" s="15">
        <f t="shared" si="15"/>
        <v>1</v>
      </c>
      <c r="AL20" s="16">
        <f t="shared" si="16"/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2.5</v>
      </c>
      <c r="BL20">
        <v>2.5</v>
      </c>
      <c r="BM20">
        <v>2.5</v>
      </c>
      <c r="BN20">
        <v>40.04</v>
      </c>
      <c r="BO20">
        <v>358</v>
      </c>
      <c r="BP20" t="s">
        <v>268</v>
      </c>
      <c r="BQ20">
        <v>1</v>
      </c>
      <c r="BR20">
        <v>1</v>
      </c>
      <c r="BS20">
        <v>1</v>
      </c>
      <c r="BT20">
        <v>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2.5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t="s">
        <v>269</v>
      </c>
      <c r="CV20" t="s">
        <v>110</v>
      </c>
      <c r="CY20">
        <v>16</v>
      </c>
      <c r="CZ20">
        <v>296</v>
      </c>
      <c r="DA20" t="b">
        <v>1</v>
      </c>
      <c r="DB20">
        <v>310</v>
      </c>
      <c r="DC20">
        <v>1399</v>
      </c>
      <c r="DD20">
        <v>2046</v>
      </c>
      <c r="DE20">
        <v>2046</v>
      </c>
      <c r="DF20">
        <v>185</v>
      </c>
      <c r="DH20">
        <v>10</v>
      </c>
      <c r="DI20">
        <v>136</v>
      </c>
      <c r="DK20">
        <v>133</v>
      </c>
      <c r="DL20" t="s">
        <v>250</v>
      </c>
      <c r="DM20" t="s">
        <v>251</v>
      </c>
    </row>
    <row r="21" spans="1:117" x14ac:dyDescent="0.35">
      <c r="A21" t="s">
        <v>270</v>
      </c>
      <c r="B21" t="s">
        <v>270</v>
      </c>
      <c r="C21" t="s">
        <v>271</v>
      </c>
      <c r="D21" t="s">
        <v>271</v>
      </c>
      <c r="E21" t="s">
        <v>271</v>
      </c>
      <c r="F21" t="s">
        <v>272</v>
      </c>
      <c r="G21" t="s">
        <v>273</v>
      </c>
      <c r="H21" t="s">
        <v>274</v>
      </c>
      <c r="I21">
        <v>10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1">
        <f t="shared" si="5"/>
        <v>0</v>
      </c>
      <c r="Z21" s="12">
        <f t="shared" si="6"/>
        <v>1</v>
      </c>
      <c r="AA21" s="11">
        <f t="shared" si="7"/>
        <v>0</v>
      </c>
      <c r="AB21" s="12">
        <f t="shared" si="8"/>
        <v>0</v>
      </c>
      <c r="AC21" s="11">
        <f t="shared" si="9"/>
        <v>0</v>
      </c>
      <c r="AD21" s="12">
        <f t="shared" si="9"/>
        <v>1</v>
      </c>
      <c r="AE21" s="13">
        <f t="shared" si="10"/>
        <v>1</v>
      </c>
      <c r="AF21" s="14">
        <f t="shared" si="11"/>
        <v>0</v>
      </c>
      <c r="AG21" s="15">
        <f t="shared" si="12"/>
        <v>0</v>
      </c>
      <c r="AH21" s="14">
        <f t="shared" si="13"/>
        <v>0</v>
      </c>
      <c r="AI21" s="15">
        <f t="shared" si="14"/>
        <v>0</v>
      </c>
      <c r="AJ21" s="14">
        <f t="shared" si="15"/>
        <v>0</v>
      </c>
      <c r="AK21" s="15">
        <f t="shared" si="15"/>
        <v>0</v>
      </c>
      <c r="AL21" s="16">
        <f t="shared" si="16"/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6.8</v>
      </c>
      <c r="BL21">
        <v>6.8</v>
      </c>
      <c r="BM21">
        <v>6.8</v>
      </c>
      <c r="BN21">
        <v>17.829000000000001</v>
      </c>
      <c r="BO21">
        <v>161</v>
      </c>
      <c r="BP21" t="s">
        <v>275</v>
      </c>
      <c r="BQ21">
        <v>1</v>
      </c>
      <c r="BR21">
        <v>1</v>
      </c>
      <c r="BS21">
        <v>1</v>
      </c>
      <c r="BT21">
        <v>-2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6.8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t="s">
        <v>276</v>
      </c>
      <c r="CV21" t="s">
        <v>110</v>
      </c>
      <c r="CY21">
        <v>17</v>
      </c>
      <c r="CZ21">
        <v>526</v>
      </c>
      <c r="DA21" t="b">
        <v>1</v>
      </c>
      <c r="DB21">
        <v>543</v>
      </c>
      <c r="DC21">
        <v>2594</v>
      </c>
      <c r="DD21">
        <v>4083</v>
      </c>
      <c r="DE21">
        <v>4083</v>
      </c>
      <c r="DH21">
        <v>212</v>
      </c>
      <c r="DK21">
        <v>135</v>
      </c>
      <c r="DL21" t="s">
        <v>277</v>
      </c>
      <c r="DM21" t="s">
        <v>278</v>
      </c>
    </row>
    <row r="22" spans="1:117" x14ac:dyDescent="0.35">
      <c r="A22" t="s">
        <v>279</v>
      </c>
      <c r="B22" t="s">
        <v>279</v>
      </c>
      <c r="C22" t="s">
        <v>280</v>
      </c>
      <c r="D22" t="s">
        <v>280</v>
      </c>
      <c r="E22" t="s">
        <v>280</v>
      </c>
      <c r="F22" t="s">
        <v>281</v>
      </c>
      <c r="G22" t="s">
        <v>282</v>
      </c>
      <c r="H22" t="s">
        <v>283</v>
      </c>
      <c r="I22">
        <v>14</v>
      </c>
      <c r="J22">
        <v>4</v>
      </c>
      <c r="K22">
        <v>4</v>
      </c>
      <c r="L22">
        <v>4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2</v>
      </c>
      <c r="Y22" s="11">
        <f t="shared" si="5"/>
        <v>1</v>
      </c>
      <c r="Z22" s="12">
        <f t="shared" si="6"/>
        <v>0</v>
      </c>
      <c r="AA22" s="11">
        <f t="shared" si="7"/>
        <v>1</v>
      </c>
      <c r="AB22" s="12">
        <f t="shared" si="8"/>
        <v>1</v>
      </c>
      <c r="AC22" s="11">
        <f t="shared" si="9"/>
        <v>2</v>
      </c>
      <c r="AD22" s="12">
        <f t="shared" si="9"/>
        <v>1</v>
      </c>
      <c r="AE22" s="13">
        <f t="shared" si="10"/>
        <v>3</v>
      </c>
      <c r="AF22" s="14">
        <f t="shared" si="11"/>
        <v>1</v>
      </c>
      <c r="AG22" s="15">
        <f t="shared" si="12"/>
        <v>0</v>
      </c>
      <c r="AH22" s="14">
        <f t="shared" si="13"/>
        <v>0</v>
      </c>
      <c r="AI22" s="15">
        <f t="shared" si="14"/>
        <v>0</v>
      </c>
      <c r="AJ22" s="14">
        <f t="shared" si="15"/>
        <v>1</v>
      </c>
      <c r="AK22" s="15">
        <f t="shared" si="15"/>
        <v>0</v>
      </c>
      <c r="AL22" s="16">
        <f t="shared" si="16"/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2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2</v>
      </c>
      <c r="BK22">
        <v>0.2</v>
      </c>
      <c r="BL22">
        <v>0.2</v>
      </c>
      <c r="BM22">
        <v>0.2</v>
      </c>
      <c r="BN22">
        <v>3994.6</v>
      </c>
      <c r="BO22">
        <v>35991</v>
      </c>
      <c r="BP22" t="s">
        <v>284</v>
      </c>
      <c r="BQ22">
        <v>1</v>
      </c>
      <c r="BR22">
        <v>4</v>
      </c>
      <c r="BS22">
        <v>0</v>
      </c>
      <c r="BT22">
        <v>23.512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0.1</v>
      </c>
      <c r="CD22">
        <v>0</v>
      </c>
      <c r="CE22">
        <v>0</v>
      </c>
      <c r="CF22">
        <v>0.1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t="s">
        <v>285</v>
      </c>
      <c r="CY22">
        <v>18</v>
      </c>
      <c r="CZ22" t="s">
        <v>286</v>
      </c>
      <c r="DA22" t="s">
        <v>287</v>
      </c>
      <c r="DB22" t="s">
        <v>288</v>
      </c>
      <c r="DC22" t="s">
        <v>289</v>
      </c>
      <c r="DD22" t="s">
        <v>290</v>
      </c>
      <c r="DE22" t="s">
        <v>290</v>
      </c>
      <c r="DF22" t="s">
        <v>291</v>
      </c>
      <c r="DH22" t="s">
        <v>292</v>
      </c>
      <c r="DI22" t="s">
        <v>293</v>
      </c>
      <c r="DK22" t="s">
        <v>294</v>
      </c>
      <c r="DL22" t="s">
        <v>295</v>
      </c>
      <c r="DM22" t="s">
        <v>296</v>
      </c>
    </row>
    <row r="23" spans="1:117" x14ac:dyDescent="0.35">
      <c r="A23" t="s">
        <v>297</v>
      </c>
      <c r="B23" t="s">
        <v>297</v>
      </c>
      <c r="C23">
        <v>1</v>
      </c>
      <c r="D23">
        <v>1</v>
      </c>
      <c r="E23">
        <v>1</v>
      </c>
      <c r="F23" t="s">
        <v>298</v>
      </c>
      <c r="G23" t="s">
        <v>299</v>
      </c>
      <c r="H23" t="s">
        <v>300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1">
        <f t="shared" si="5"/>
        <v>0</v>
      </c>
      <c r="Z23" s="12">
        <f t="shared" si="6"/>
        <v>1</v>
      </c>
      <c r="AA23" s="11">
        <f t="shared" si="7"/>
        <v>0</v>
      </c>
      <c r="AB23" s="12">
        <f t="shared" si="8"/>
        <v>0</v>
      </c>
      <c r="AC23" s="11">
        <f t="shared" si="9"/>
        <v>0</v>
      </c>
      <c r="AD23" s="12">
        <f t="shared" si="9"/>
        <v>1</v>
      </c>
      <c r="AE23" s="13">
        <f t="shared" si="10"/>
        <v>1</v>
      </c>
      <c r="AF23" s="14">
        <f t="shared" si="11"/>
        <v>0</v>
      </c>
      <c r="AG23" s="15">
        <f t="shared" si="12"/>
        <v>0</v>
      </c>
      <c r="AH23" s="14">
        <f t="shared" si="13"/>
        <v>0</v>
      </c>
      <c r="AI23" s="15">
        <f t="shared" si="14"/>
        <v>0</v>
      </c>
      <c r="AJ23" s="14">
        <f t="shared" si="15"/>
        <v>0</v>
      </c>
      <c r="AK23" s="15">
        <f t="shared" si="15"/>
        <v>0</v>
      </c>
      <c r="AL23" s="16">
        <f t="shared" si="16"/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18.399999999999999</v>
      </c>
      <c r="BL23">
        <v>18.399999999999999</v>
      </c>
      <c r="BM23">
        <v>18.399999999999999</v>
      </c>
      <c r="BN23">
        <v>12.917999999999999</v>
      </c>
      <c r="BO23">
        <v>114</v>
      </c>
      <c r="BP23">
        <v>114</v>
      </c>
      <c r="BQ23">
        <v>1</v>
      </c>
      <c r="BR23">
        <v>1</v>
      </c>
      <c r="BS23">
        <v>1</v>
      </c>
      <c r="BT23">
        <v>-2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18.399999999999999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t="s">
        <v>301</v>
      </c>
      <c r="CV23" t="s">
        <v>110</v>
      </c>
      <c r="CY23">
        <v>19</v>
      </c>
      <c r="CZ23">
        <v>721</v>
      </c>
      <c r="DA23" t="b">
        <v>1</v>
      </c>
      <c r="DB23">
        <v>743</v>
      </c>
      <c r="DC23">
        <v>3987</v>
      </c>
      <c r="DD23">
        <v>5988</v>
      </c>
      <c r="DE23">
        <v>5988</v>
      </c>
      <c r="DF23">
        <v>10</v>
      </c>
      <c r="DI23">
        <v>62</v>
      </c>
      <c r="DL23">
        <v>-1</v>
      </c>
    </row>
    <row r="24" spans="1:117" x14ac:dyDescent="0.35">
      <c r="A24" t="s">
        <v>302</v>
      </c>
      <c r="B24" t="s">
        <v>302</v>
      </c>
      <c r="C24" t="s">
        <v>141</v>
      </c>
      <c r="D24" t="s">
        <v>141</v>
      </c>
      <c r="E24" t="s">
        <v>141</v>
      </c>
      <c r="F24" t="s">
        <v>303</v>
      </c>
      <c r="G24" t="s">
        <v>304</v>
      </c>
      <c r="H24" t="s">
        <v>305</v>
      </c>
      <c r="I24">
        <v>2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11">
        <f t="shared" si="5"/>
        <v>2</v>
      </c>
      <c r="Z24" s="12">
        <f t="shared" si="6"/>
        <v>0</v>
      </c>
      <c r="AA24" s="11">
        <f t="shared" si="7"/>
        <v>0</v>
      </c>
      <c r="AB24" s="12">
        <f t="shared" si="8"/>
        <v>0</v>
      </c>
      <c r="AC24" s="11">
        <f t="shared" si="9"/>
        <v>2</v>
      </c>
      <c r="AD24" s="12">
        <f t="shared" si="9"/>
        <v>0</v>
      </c>
      <c r="AE24" s="13">
        <f t="shared" si="10"/>
        <v>2</v>
      </c>
      <c r="AF24" s="14">
        <f t="shared" si="11"/>
        <v>2</v>
      </c>
      <c r="AG24" s="15">
        <f t="shared" si="12"/>
        <v>0</v>
      </c>
      <c r="AH24" s="14">
        <f t="shared" si="13"/>
        <v>0</v>
      </c>
      <c r="AI24" s="15">
        <f t="shared" si="14"/>
        <v>0</v>
      </c>
      <c r="AJ24" s="14">
        <f t="shared" si="15"/>
        <v>2</v>
      </c>
      <c r="AK24" s="15">
        <f t="shared" si="15"/>
        <v>0</v>
      </c>
      <c r="AL24" s="16">
        <f t="shared" si="16"/>
        <v>2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16.2</v>
      </c>
      <c r="BL24">
        <v>16.2</v>
      </c>
      <c r="BM24">
        <v>16.2</v>
      </c>
      <c r="BN24">
        <v>12.569000000000001</v>
      </c>
      <c r="BO24">
        <v>117</v>
      </c>
      <c r="BP24" t="s">
        <v>306</v>
      </c>
      <c r="BQ24">
        <v>1</v>
      </c>
      <c r="BR24">
        <v>2</v>
      </c>
      <c r="BS24">
        <v>0</v>
      </c>
      <c r="BT24">
        <v>6.4065000000000003</v>
      </c>
      <c r="BU24">
        <v>16.2</v>
      </c>
      <c r="BV24">
        <v>16.2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2672600000</v>
      </c>
      <c r="CH24">
        <v>1543799999.99999</v>
      </c>
      <c r="CI24">
        <v>1128800000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 t="s">
        <v>307</v>
      </c>
      <c r="CY24">
        <v>20</v>
      </c>
      <c r="CZ24">
        <v>33</v>
      </c>
      <c r="DA24" t="b">
        <v>1</v>
      </c>
      <c r="DB24">
        <v>34</v>
      </c>
      <c r="DC24" t="s">
        <v>308</v>
      </c>
      <c r="DD24" t="s">
        <v>309</v>
      </c>
      <c r="DE24">
        <v>125</v>
      </c>
      <c r="DL24" t="s">
        <v>147</v>
      </c>
      <c r="DM24" t="s">
        <v>148</v>
      </c>
    </row>
    <row r="25" spans="1:117" x14ac:dyDescent="0.35">
      <c r="A25" t="s">
        <v>310</v>
      </c>
      <c r="B25" t="s">
        <v>310</v>
      </c>
      <c r="C25" t="s">
        <v>150</v>
      </c>
      <c r="D25" t="s">
        <v>150</v>
      </c>
      <c r="E25" t="s">
        <v>150</v>
      </c>
      <c r="F25" t="s">
        <v>311</v>
      </c>
      <c r="G25" t="s">
        <v>312</v>
      </c>
      <c r="H25" t="s">
        <v>313</v>
      </c>
      <c r="I25">
        <v>9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 s="11">
        <f t="shared" si="5"/>
        <v>0</v>
      </c>
      <c r="Z25" s="12">
        <f t="shared" si="6"/>
        <v>0</v>
      </c>
      <c r="AA25" s="11">
        <f t="shared" si="7"/>
        <v>1</v>
      </c>
      <c r="AB25" s="12">
        <f t="shared" si="8"/>
        <v>0</v>
      </c>
      <c r="AC25" s="11">
        <f t="shared" si="9"/>
        <v>1</v>
      </c>
      <c r="AD25" s="12">
        <f t="shared" si="9"/>
        <v>0</v>
      </c>
      <c r="AE25" s="13">
        <f t="shared" si="10"/>
        <v>1</v>
      </c>
      <c r="AF25" s="14">
        <f t="shared" si="11"/>
        <v>0</v>
      </c>
      <c r="AG25" s="15">
        <f t="shared" si="12"/>
        <v>0</v>
      </c>
      <c r="AH25" s="14">
        <f t="shared" si="13"/>
        <v>0</v>
      </c>
      <c r="AI25" s="15">
        <f t="shared" si="14"/>
        <v>0</v>
      </c>
      <c r="AJ25" s="14">
        <f t="shared" si="15"/>
        <v>0</v>
      </c>
      <c r="AK25" s="15">
        <f t="shared" si="15"/>
        <v>0</v>
      </c>
      <c r="AL25" s="16">
        <f t="shared" si="16"/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16.7</v>
      </c>
      <c r="BL25">
        <v>16.7</v>
      </c>
      <c r="BM25">
        <v>16.7</v>
      </c>
      <c r="BN25">
        <v>16.698</v>
      </c>
      <c r="BO25">
        <v>144</v>
      </c>
      <c r="BP25" t="s">
        <v>314</v>
      </c>
      <c r="BQ25">
        <v>1</v>
      </c>
      <c r="BR25">
        <v>1</v>
      </c>
      <c r="BS25">
        <v>1</v>
      </c>
      <c r="BT25">
        <v>-2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16.7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 t="s">
        <v>315</v>
      </c>
      <c r="CV25" t="s">
        <v>110</v>
      </c>
      <c r="CY25">
        <v>21</v>
      </c>
      <c r="CZ25">
        <v>502</v>
      </c>
      <c r="DA25" t="b">
        <v>1</v>
      </c>
      <c r="DB25">
        <v>519</v>
      </c>
      <c r="DC25">
        <v>2554</v>
      </c>
      <c r="DD25">
        <v>4043</v>
      </c>
      <c r="DE25">
        <v>4043</v>
      </c>
      <c r="DF25" t="s">
        <v>316</v>
      </c>
      <c r="DH25" t="s">
        <v>317</v>
      </c>
      <c r="DI25" t="s">
        <v>318</v>
      </c>
      <c r="DK25" t="s">
        <v>319</v>
      </c>
      <c r="DL25" t="s">
        <v>160</v>
      </c>
      <c r="DM25" t="s">
        <v>161</v>
      </c>
    </row>
    <row r="26" spans="1:117" x14ac:dyDescent="0.35">
      <c r="A26" t="s">
        <v>320</v>
      </c>
      <c r="B26" t="s">
        <v>320</v>
      </c>
      <c r="C26" t="s">
        <v>321</v>
      </c>
      <c r="D26" t="s">
        <v>321</v>
      </c>
      <c r="E26" t="s">
        <v>321</v>
      </c>
      <c r="F26" t="s">
        <v>322</v>
      </c>
      <c r="G26" t="s">
        <v>323</v>
      </c>
      <c r="H26" t="s">
        <v>324</v>
      </c>
      <c r="I26">
        <v>11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 s="11">
        <f t="shared" si="5"/>
        <v>0</v>
      </c>
      <c r="Z26" s="12">
        <f t="shared" si="6"/>
        <v>0</v>
      </c>
      <c r="AA26" s="11">
        <f t="shared" si="7"/>
        <v>1</v>
      </c>
      <c r="AB26" s="12">
        <f t="shared" si="8"/>
        <v>0</v>
      </c>
      <c r="AC26" s="11">
        <f t="shared" si="9"/>
        <v>1</v>
      </c>
      <c r="AD26" s="12">
        <f t="shared" si="9"/>
        <v>0</v>
      </c>
      <c r="AE26" s="13">
        <f t="shared" si="10"/>
        <v>1</v>
      </c>
      <c r="AF26" s="14">
        <f t="shared" si="11"/>
        <v>0</v>
      </c>
      <c r="AG26" s="15">
        <f t="shared" si="12"/>
        <v>0</v>
      </c>
      <c r="AH26" s="14">
        <f t="shared" si="13"/>
        <v>0</v>
      </c>
      <c r="AI26" s="15">
        <f t="shared" si="14"/>
        <v>0</v>
      </c>
      <c r="AJ26" s="14">
        <f t="shared" si="15"/>
        <v>0</v>
      </c>
      <c r="AK26" s="15">
        <f t="shared" si="15"/>
        <v>0</v>
      </c>
      <c r="AL26" s="16">
        <f t="shared" si="16"/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5.9</v>
      </c>
      <c r="BL26">
        <v>5.9</v>
      </c>
      <c r="BM26">
        <v>5.9</v>
      </c>
      <c r="BN26">
        <v>35.247999999999998</v>
      </c>
      <c r="BO26">
        <v>320</v>
      </c>
      <c r="BP26" t="s">
        <v>325</v>
      </c>
      <c r="BQ26">
        <v>1</v>
      </c>
      <c r="BR26">
        <v>1</v>
      </c>
      <c r="BS26">
        <v>1</v>
      </c>
      <c r="BT26">
        <v>-2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5.9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 t="s">
        <v>326</v>
      </c>
      <c r="CV26" t="s">
        <v>110</v>
      </c>
      <c r="CY26">
        <v>22</v>
      </c>
      <c r="CZ26">
        <v>720</v>
      </c>
      <c r="DA26" t="b">
        <v>1</v>
      </c>
      <c r="DB26">
        <v>742</v>
      </c>
      <c r="DC26">
        <v>3986</v>
      </c>
      <c r="DD26">
        <v>5987</v>
      </c>
      <c r="DE26">
        <v>5987</v>
      </c>
      <c r="DH26">
        <v>15</v>
      </c>
      <c r="DK26">
        <v>126</v>
      </c>
      <c r="DL26" t="s">
        <v>221</v>
      </c>
      <c r="DM26" t="s">
        <v>222</v>
      </c>
    </row>
    <row r="27" spans="1:117" x14ac:dyDescent="0.35">
      <c r="A27" t="s">
        <v>327</v>
      </c>
      <c r="B27" t="s">
        <v>327</v>
      </c>
      <c r="C27" t="s">
        <v>328</v>
      </c>
      <c r="D27" t="s">
        <v>328</v>
      </c>
      <c r="E27" t="s">
        <v>328</v>
      </c>
      <c r="F27" t="s">
        <v>329</v>
      </c>
      <c r="G27" t="s">
        <v>330</v>
      </c>
      <c r="H27" t="s">
        <v>331</v>
      </c>
      <c r="I27">
        <v>6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11">
        <f t="shared" si="5"/>
        <v>0</v>
      </c>
      <c r="Z27" s="12">
        <f t="shared" si="6"/>
        <v>1</v>
      </c>
      <c r="AA27" s="11">
        <f t="shared" si="7"/>
        <v>0</v>
      </c>
      <c r="AB27" s="12">
        <f t="shared" si="8"/>
        <v>0</v>
      </c>
      <c r="AC27" s="11">
        <f t="shared" si="9"/>
        <v>0</v>
      </c>
      <c r="AD27" s="12">
        <f t="shared" si="9"/>
        <v>1</v>
      </c>
      <c r="AE27" s="13">
        <f t="shared" si="10"/>
        <v>1</v>
      </c>
      <c r="AF27" s="14">
        <f t="shared" si="11"/>
        <v>0</v>
      </c>
      <c r="AG27" s="15">
        <f t="shared" si="12"/>
        <v>0</v>
      </c>
      <c r="AH27" s="14">
        <f t="shared" si="13"/>
        <v>0</v>
      </c>
      <c r="AI27" s="15">
        <f t="shared" si="14"/>
        <v>0</v>
      </c>
      <c r="AJ27" s="14">
        <f t="shared" si="15"/>
        <v>0</v>
      </c>
      <c r="AK27" s="15">
        <f t="shared" si="15"/>
        <v>0</v>
      </c>
      <c r="AL27" s="16">
        <f t="shared" si="16"/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4.0999999999999996</v>
      </c>
      <c r="BL27">
        <v>4.0999999999999996</v>
      </c>
      <c r="BM27">
        <v>4.0999999999999996</v>
      </c>
      <c r="BN27">
        <v>38.369999999999997</v>
      </c>
      <c r="BO27">
        <v>339</v>
      </c>
      <c r="BP27" t="s">
        <v>332</v>
      </c>
      <c r="BQ27">
        <v>1</v>
      </c>
      <c r="BR27">
        <v>1</v>
      </c>
      <c r="BS27">
        <v>1</v>
      </c>
      <c r="BT27">
        <v>-2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4.0999999999999996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 t="s">
        <v>333</v>
      </c>
      <c r="CV27" t="s">
        <v>110</v>
      </c>
      <c r="CY27">
        <v>23</v>
      </c>
      <c r="CZ27">
        <v>66</v>
      </c>
      <c r="DA27" t="b">
        <v>1</v>
      </c>
      <c r="DB27">
        <v>66</v>
      </c>
      <c r="DC27">
        <v>165</v>
      </c>
      <c r="DD27">
        <v>185</v>
      </c>
      <c r="DE27">
        <v>185</v>
      </c>
      <c r="DH27" t="s">
        <v>334</v>
      </c>
      <c r="DK27" t="s">
        <v>335</v>
      </c>
      <c r="DL27" t="s">
        <v>336</v>
      </c>
      <c r="DM27" t="s">
        <v>337</v>
      </c>
    </row>
    <row r="28" spans="1:117" x14ac:dyDescent="0.35">
      <c r="A28" t="s">
        <v>338</v>
      </c>
      <c r="B28" t="s">
        <v>339</v>
      </c>
      <c r="C28" t="s">
        <v>340</v>
      </c>
      <c r="D28" t="s">
        <v>340</v>
      </c>
      <c r="E28" t="s">
        <v>341</v>
      </c>
      <c r="F28" t="s">
        <v>342</v>
      </c>
      <c r="G28" t="s">
        <v>343</v>
      </c>
      <c r="H28" t="s">
        <v>344</v>
      </c>
      <c r="I28">
        <v>17</v>
      </c>
      <c r="J28">
        <v>7</v>
      </c>
      <c r="K28">
        <v>7</v>
      </c>
      <c r="L28">
        <v>6</v>
      </c>
      <c r="M28">
        <v>1</v>
      </c>
      <c r="N28">
        <v>0</v>
      </c>
      <c r="O28">
        <v>0</v>
      </c>
      <c r="P28">
        <v>3</v>
      </c>
      <c r="Q28">
        <v>1</v>
      </c>
      <c r="R28">
        <v>4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 s="11">
        <f t="shared" si="5"/>
        <v>1</v>
      </c>
      <c r="Z28" s="12">
        <f t="shared" si="6"/>
        <v>3</v>
      </c>
      <c r="AA28" s="11">
        <f t="shared" si="7"/>
        <v>0</v>
      </c>
      <c r="AB28" s="12">
        <f t="shared" si="8"/>
        <v>1</v>
      </c>
      <c r="AC28" s="11">
        <f t="shared" si="9"/>
        <v>1</v>
      </c>
      <c r="AD28" s="12">
        <f t="shared" si="9"/>
        <v>4</v>
      </c>
      <c r="AE28" s="13">
        <f t="shared" si="10"/>
        <v>5</v>
      </c>
      <c r="AF28" s="14">
        <f t="shared" si="11"/>
        <v>1</v>
      </c>
      <c r="AG28" s="15">
        <f t="shared" si="12"/>
        <v>2</v>
      </c>
      <c r="AH28" s="14">
        <f t="shared" si="13"/>
        <v>0</v>
      </c>
      <c r="AI28" s="15">
        <f t="shared" si="14"/>
        <v>1</v>
      </c>
      <c r="AJ28" s="14">
        <f t="shared" si="15"/>
        <v>1</v>
      </c>
      <c r="AK28" s="15">
        <f t="shared" si="15"/>
        <v>3</v>
      </c>
      <c r="AL28" s="16">
        <f t="shared" si="16"/>
        <v>4</v>
      </c>
      <c r="AM28">
        <v>1</v>
      </c>
      <c r="AN28">
        <v>0</v>
      </c>
      <c r="AO28">
        <v>0</v>
      </c>
      <c r="AP28">
        <v>3</v>
      </c>
      <c r="AQ28">
        <v>1</v>
      </c>
      <c r="AR28">
        <v>4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3</v>
      </c>
      <c r="BC28">
        <v>1</v>
      </c>
      <c r="BD28">
        <v>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16.7</v>
      </c>
      <c r="BL28">
        <v>16.7</v>
      </c>
      <c r="BM28">
        <v>14.7</v>
      </c>
      <c r="BN28">
        <v>70.051000000000002</v>
      </c>
      <c r="BO28">
        <v>641</v>
      </c>
      <c r="BP28" t="s">
        <v>345</v>
      </c>
      <c r="BQ28">
        <v>1</v>
      </c>
      <c r="BR28">
        <v>10</v>
      </c>
      <c r="BS28">
        <v>0</v>
      </c>
      <c r="BT28">
        <v>89.808000000000007</v>
      </c>
      <c r="BU28">
        <v>1.9</v>
      </c>
      <c r="BV28">
        <v>0</v>
      </c>
      <c r="BW28">
        <v>0</v>
      </c>
      <c r="BX28">
        <v>8.1</v>
      </c>
      <c r="BY28">
        <v>3.6</v>
      </c>
      <c r="BZ28">
        <v>10.6</v>
      </c>
      <c r="CA28">
        <v>0</v>
      </c>
      <c r="CB28">
        <v>0</v>
      </c>
      <c r="CC28">
        <v>0</v>
      </c>
      <c r="CD28">
        <v>2</v>
      </c>
      <c r="CE28">
        <v>0</v>
      </c>
      <c r="CF28">
        <v>0</v>
      </c>
      <c r="CG28">
        <v>76576000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45655000</v>
      </c>
      <c r="CO28">
        <v>0</v>
      </c>
      <c r="CP28">
        <v>21336000</v>
      </c>
      <c r="CQ28">
        <v>9585400</v>
      </c>
      <c r="CR28">
        <v>0</v>
      </c>
      <c r="CS28">
        <v>0</v>
      </c>
      <c r="CT28">
        <v>10</v>
      </c>
      <c r="CU28" t="s">
        <v>346</v>
      </c>
      <c r="CY28">
        <v>24</v>
      </c>
      <c r="CZ28" t="s">
        <v>347</v>
      </c>
      <c r="DA28" t="s">
        <v>348</v>
      </c>
      <c r="DB28" t="s">
        <v>349</v>
      </c>
      <c r="DC28" t="s">
        <v>350</v>
      </c>
      <c r="DD28" t="s">
        <v>351</v>
      </c>
      <c r="DE28" t="s">
        <v>352</v>
      </c>
      <c r="DG28">
        <v>4</v>
      </c>
      <c r="DJ28">
        <v>381</v>
      </c>
      <c r="DL28" t="s">
        <v>353</v>
      </c>
      <c r="DM28" t="s">
        <v>354</v>
      </c>
    </row>
    <row r="29" spans="1:117" x14ac:dyDescent="0.35">
      <c r="A29" t="s">
        <v>355</v>
      </c>
      <c r="B29" t="s">
        <v>355</v>
      </c>
      <c r="C29" t="s">
        <v>141</v>
      </c>
      <c r="D29" t="s">
        <v>141</v>
      </c>
      <c r="E29" t="s">
        <v>141</v>
      </c>
      <c r="F29" t="s">
        <v>356</v>
      </c>
      <c r="G29" t="s">
        <v>357</v>
      </c>
      <c r="H29" t="s">
        <v>358</v>
      </c>
      <c r="I29">
        <v>2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11">
        <f t="shared" si="5"/>
        <v>1</v>
      </c>
      <c r="Z29" s="12">
        <f t="shared" si="6"/>
        <v>0</v>
      </c>
      <c r="AA29" s="11">
        <f t="shared" si="7"/>
        <v>0</v>
      </c>
      <c r="AB29" s="12">
        <f t="shared" si="8"/>
        <v>0</v>
      </c>
      <c r="AC29" s="11">
        <f t="shared" si="9"/>
        <v>1</v>
      </c>
      <c r="AD29" s="12">
        <f t="shared" si="9"/>
        <v>0</v>
      </c>
      <c r="AE29" s="13">
        <f t="shared" si="10"/>
        <v>1</v>
      </c>
      <c r="AF29" s="14">
        <f t="shared" si="11"/>
        <v>0</v>
      </c>
      <c r="AG29" s="15">
        <f t="shared" si="12"/>
        <v>0</v>
      </c>
      <c r="AH29" s="14">
        <f t="shared" si="13"/>
        <v>0</v>
      </c>
      <c r="AI29" s="15">
        <f t="shared" si="14"/>
        <v>0</v>
      </c>
      <c r="AJ29" s="14">
        <f t="shared" si="15"/>
        <v>0</v>
      </c>
      <c r="AK29" s="15">
        <f t="shared" si="15"/>
        <v>0</v>
      </c>
      <c r="AL29" s="16">
        <f t="shared" si="16"/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3.1</v>
      </c>
      <c r="BL29">
        <v>3.1</v>
      </c>
      <c r="BM29">
        <v>3.1</v>
      </c>
      <c r="BN29">
        <v>55.253999999999998</v>
      </c>
      <c r="BO29">
        <v>478</v>
      </c>
      <c r="BP29" t="s">
        <v>359</v>
      </c>
      <c r="BQ29">
        <v>1</v>
      </c>
      <c r="BR29">
        <v>1</v>
      </c>
      <c r="BS29">
        <v>0</v>
      </c>
      <c r="BT29">
        <v>6.3140999999999998</v>
      </c>
      <c r="BU29">
        <v>0</v>
      </c>
      <c r="BV29">
        <v>0</v>
      </c>
      <c r="BW29">
        <v>3.1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 t="s">
        <v>360</v>
      </c>
      <c r="CY29">
        <v>25</v>
      </c>
      <c r="CZ29">
        <v>154</v>
      </c>
      <c r="DA29" t="b">
        <v>1</v>
      </c>
      <c r="DB29">
        <v>160</v>
      </c>
      <c r="DC29">
        <v>396</v>
      </c>
      <c r="DD29">
        <v>439</v>
      </c>
      <c r="DE29">
        <v>439</v>
      </c>
      <c r="DH29">
        <v>220</v>
      </c>
      <c r="DK29">
        <v>304</v>
      </c>
      <c r="DL29" t="s">
        <v>147</v>
      </c>
      <c r="DM29" t="s">
        <v>148</v>
      </c>
    </row>
    <row r="30" spans="1:117" x14ac:dyDescent="0.35">
      <c r="A30" t="s">
        <v>361</v>
      </c>
      <c r="B30" t="s">
        <v>361</v>
      </c>
      <c r="C30" t="s">
        <v>362</v>
      </c>
      <c r="D30" t="s">
        <v>362</v>
      </c>
      <c r="E30" t="s">
        <v>362</v>
      </c>
      <c r="G30" t="s">
        <v>363</v>
      </c>
      <c r="H30" t="s">
        <v>364</v>
      </c>
      <c r="I30">
        <v>7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11">
        <f t="shared" si="5"/>
        <v>0</v>
      </c>
      <c r="Z30" s="12">
        <f t="shared" si="6"/>
        <v>0</v>
      </c>
      <c r="AA30" s="11">
        <f t="shared" si="7"/>
        <v>0</v>
      </c>
      <c r="AB30" s="12">
        <f t="shared" si="8"/>
        <v>1</v>
      </c>
      <c r="AC30" s="11">
        <f t="shared" si="9"/>
        <v>0</v>
      </c>
      <c r="AD30" s="12">
        <f t="shared" si="9"/>
        <v>1</v>
      </c>
      <c r="AE30" s="13">
        <f t="shared" si="10"/>
        <v>1</v>
      </c>
      <c r="AF30" s="14">
        <f t="shared" si="11"/>
        <v>0</v>
      </c>
      <c r="AG30" s="15">
        <f t="shared" si="12"/>
        <v>0</v>
      </c>
      <c r="AH30" s="14">
        <f t="shared" si="13"/>
        <v>0</v>
      </c>
      <c r="AI30" s="15">
        <f t="shared" si="14"/>
        <v>0</v>
      </c>
      <c r="AJ30" s="14">
        <f t="shared" si="15"/>
        <v>0</v>
      </c>
      <c r="AK30" s="15">
        <f t="shared" si="15"/>
        <v>0</v>
      </c>
      <c r="AL30" s="16">
        <f t="shared" si="16"/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0.8</v>
      </c>
      <c r="BL30">
        <v>0.8</v>
      </c>
      <c r="BM30">
        <v>0.8</v>
      </c>
      <c r="BN30">
        <v>95.694999999999993</v>
      </c>
      <c r="BO30">
        <v>866</v>
      </c>
      <c r="BP30" t="s">
        <v>365</v>
      </c>
      <c r="BQ30">
        <v>1</v>
      </c>
      <c r="BR30">
        <v>1</v>
      </c>
      <c r="BS30">
        <v>1</v>
      </c>
      <c r="BT30">
        <v>-2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0.8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 t="s">
        <v>366</v>
      </c>
      <c r="CV30" t="s">
        <v>110</v>
      </c>
      <c r="CY30">
        <v>27</v>
      </c>
      <c r="CZ30">
        <v>134</v>
      </c>
      <c r="DA30" t="b">
        <v>1</v>
      </c>
      <c r="DB30">
        <v>139</v>
      </c>
      <c r="DC30">
        <v>335</v>
      </c>
      <c r="DD30">
        <v>373</v>
      </c>
      <c r="DE30">
        <v>373</v>
      </c>
      <c r="DH30">
        <v>221</v>
      </c>
      <c r="DK30">
        <v>523</v>
      </c>
      <c r="DL30" t="s">
        <v>367</v>
      </c>
      <c r="DM30" t="s">
        <v>368</v>
      </c>
    </row>
    <row r="31" spans="1:117" x14ac:dyDescent="0.35">
      <c r="A31" t="s">
        <v>369</v>
      </c>
      <c r="B31" t="s">
        <v>369</v>
      </c>
      <c r="C31" t="s">
        <v>104</v>
      </c>
      <c r="D31" t="s">
        <v>104</v>
      </c>
      <c r="E31" t="s">
        <v>104</v>
      </c>
      <c r="F31" t="s">
        <v>370</v>
      </c>
      <c r="G31" t="s">
        <v>371</v>
      </c>
      <c r="H31" t="s">
        <v>372</v>
      </c>
      <c r="I31">
        <v>5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11">
        <f t="shared" si="5"/>
        <v>1</v>
      </c>
      <c r="Z31" s="12">
        <f t="shared" si="6"/>
        <v>0</v>
      </c>
      <c r="AA31" s="11">
        <f t="shared" si="7"/>
        <v>0</v>
      </c>
      <c r="AB31" s="12">
        <f t="shared" si="8"/>
        <v>0</v>
      </c>
      <c r="AC31" s="11">
        <f t="shared" si="9"/>
        <v>1</v>
      </c>
      <c r="AD31" s="12">
        <f t="shared" si="9"/>
        <v>0</v>
      </c>
      <c r="AE31" s="13">
        <f t="shared" si="10"/>
        <v>1</v>
      </c>
      <c r="AF31" s="14">
        <f t="shared" si="11"/>
        <v>0</v>
      </c>
      <c r="AG31" s="15">
        <f t="shared" si="12"/>
        <v>0</v>
      </c>
      <c r="AH31" s="14">
        <f t="shared" si="13"/>
        <v>0</v>
      </c>
      <c r="AI31" s="15">
        <f t="shared" si="14"/>
        <v>0</v>
      </c>
      <c r="AJ31" s="14">
        <f t="shared" si="15"/>
        <v>0</v>
      </c>
      <c r="AK31" s="15">
        <f t="shared" si="15"/>
        <v>0</v>
      </c>
      <c r="AL31" s="16">
        <f t="shared" si="16"/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50</v>
      </c>
      <c r="BL31">
        <v>50</v>
      </c>
      <c r="BM31">
        <v>50</v>
      </c>
      <c r="BN31">
        <v>4.4870999999999999</v>
      </c>
      <c r="BO31">
        <v>40</v>
      </c>
      <c r="BP31" t="s">
        <v>373</v>
      </c>
      <c r="BQ31">
        <v>1</v>
      </c>
      <c r="BR31">
        <v>1</v>
      </c>
      <c r="BS31">
        <v>1</v>
      </c>
      <c r="BT31">
        <v>-2</v>
      </c>
      <c r="BU31">
        <v>0</v>
      </c>
      <c r="BV31">
        <v>0</v>
      </c>
      <c r="BW31">
        <v>50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 t="s">
        <v>374</v>
      </c>
      <c r="CV31" t="s">
        <v>110</v>
      </c>
      <c r="CY31">
        <v>28</v>
      </c>
      <c r="CZ31">
        <v>401</v>
      </c>
      <c r="DA31" t="b">
        <v>1</v>
      </c>
      <c r="DB31">
        <v>418</v>
      </c>
      <c r="DC31">
        <v>2362</v>
      </c>
      <c r="DD31">
        <v>3836</v>
      </c>
      <c r="DE31">
        <v>3836</v>
      </c>
      <c r="DF31" t="s">
        <v>375</v>
      </c>
      <c r="DG31">
        <v>5</v>
      </c>
      <c r="DI31" t="s">
        <v>376</v>
      </c>
      <c r="DJ31">
        <v>1</v>
      </c>
      <c r="DL31" t="s">
        <v>117</v>
      </c>
      <c r="DM31" t="s">
        <v>118</v>
      </c>
    </row>
    <row r="32" spans="1:117" x14ac:dyDescent="0.35">
      <c r="A32" t="s">
        <v>377</v>
      </c>
      <c r="B32" t="s">
        <v>377</v>
      </c>
      <c r="C32" t="s">
        <v>176</v>
      </c>
      <c r="D32" t="s">
        <v>176</v>
      </c>
      <c r="E32" t="s">
        <v>176</v>
      </c>
      <c r="F32" t="s">
        <v>378</v>
      </c>
      <c r="G32" t="s">
        <v>379</v>
      </c>
      <c r="H32" t="s">
        <v>380</v>
      </c>
      <c r="I32">
        <v>8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 s="11">
        <f t="shared" si="5"/>
        <v>0</v>
      </c>
      <c r="Z32" s="12">
        <f t="shared" si="6"/>
        <v>1</v>
      </c>
      <c r="AA32" s="11">
        <f t="shared" si="7"/>
        <v>0</v>
      </c>
      <c r="AB32" s="12">
        <f t="shared" si="8"/>
        <v>1</v>
      </c>
      <c r="AC32" s="11">
        <f t="shared" si="9"/>
        <v>0</v>
      </c>
      <c r="AD32" s="12">
        <f t="shared" si="9"/>
        <v>2</v>
      </c>
      <c r="AE32" s="13">
        <f t="shared" si="10"/>
        <v>2</v>
      </c>
      <c r="AF32" s="14">
        <f t="shared" si="11"/>
        <v>0</v>
      </c>
      <c r="AG32" s="15">
        <f t="shared" si="12"/>
        <v>0</v>
      </c>
      <c r="AH32" s="14">
        <f t="shared" si="13"/>
        <v>0</v>
      </c>
      <c r="AI32" s="15">
        <f t="shared" si="14"/>
        <v>0</v>
      </c>
      <c r="AJ32" s="14">
        <f t="shared" si="15"/>
        <v>0</v>
      </c>
      <c r="AK32" s="15">
        <f t="shared" si="15"/>
        <v>0</v>
      </c>
      <c r="AL32" s="16">
        <f t="shared" si="16"/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4.5</v>
      </c>
      <c r="BL32">
        <v>4.5</v>
      </c>
      <c r="BM32">
        <v>4.5</v>
      </c>
      <c r="BN32">
        <v>48.604999999999997</v>
      </c>
      <c r="BO32">
        <v>421</v>
      </c>
      <c r="BP32" t="s">
        <v>381</v>
      </c>
      <c r="BQ32">
        <v>1</v>
      </c>
      <c r="BR32">
        <v>4</v>
      </c>
      <c r="BS32">
        <v>1</v>
      </c>
      <c r="BT32">
        <v>-2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4.5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4.5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 t="s">
        <v>382</v>
      </c>
      <c r="CV32" t="s">
        <v>110</v>
      </c>
      <c r="CY32">
        <v>29</v>
      </c>
      <c r="CZ32">
        <v>78</v>
      </c>
      <c r="DA32" t="b">
        <v>1</v>
      </c>
      <c r="DB32">
        <v>78</v>
      </c>
      <c r="DC32" t="s">
        <v>383</v>
      </c>
      <c r="DD32" t="s">
        <v>384</v>
      </c>
      <c r="DE32">
        <v>205</v>
      </c>
      <c r="DF32" t="s">
        <v>385</v>
      </c>
      <c r="DH32" t="s">
        <v>386</v>
      </c>
      <c r="DI32" t="s">
        <v>387</v>
      </c>
      <c r="DK32" t="s">
        <v>388</v>
      </c>
      <c r="DL32" t="s">
        <v>183</v>
      </c>
      <c r="DM32" t="s">
        <v>184</v>
      </c>
    </row>
    <row r="33" spans="1:117" x14ac:dyDescent="0.35">
      <c r="A33" t="s">
        <v>389</v>
      </c>
      <c r="B33" t="s">
        <v>389</v>
      </c>
      <c r="C33" t="s">
        <v>271</v>
      </c>
      <c r="D33" t="s">
        <v>271</v>
      </c>
      <c r="E33" t="s">
        <v>271</v>
      </c>
      <c r="F33" t="s">
        <v>390</v>
      </c>
      <c r="G33" t="s">
        <v>391</v>
      </c>
      <c r="H33" t="s">
        <v>392</v>
      </c>
      <c r="I33">
        <v>10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1">
        <f t="shared" si="5"/>
        <v>1</v>
      </c>
      <c r="Z33" s="12">
        <f t="shared" si="6"/>
        <v>0</v>
      </c>
      <c r="AA33" s="11">
        <f t="shared" si="7"/>
        <v>0</v>
      </c>
      <c r="AB33" s="12">
        <f t="shared" si="8"/>
        <v>0</v>
      </c>
      <c r="AC33" s="11">
        <f t="shared" si="9"/>
        <v>1</v>
      </c>
      <c r="AD33" s="12">
        <f t="shared" si="9"/>
        <v>0</v>
      </c>
      <c r="AE33" s="13">
        <f t="shared" si="10"/>
        <v>1</v>
      </c>
      <c r="AF33" s="14">
        <f t="shared" si="11"/>
        <v>0</v>
      </c>
      <c r="AG33" s="15">
        <f t="shared" si="12"/>
        <v>0</v>
      </c>
      <c r="AH33" s="14">
        <f t="shared" si="13"/>
        <v>0</v>
      </c>
      <c r="AI33" s="15">
        <f t="shared" si="14"/>
        <v>0</v>
      </c>
      <c r="AJ33" s="14">
        <f t="shared" si="15"/>
        <v>0</v>
      </c>
      <c r="AK33" s="15">
        <f t="shared" si="15"/>
        <v>0</v>
      </c>
      <c r="AL33" s="16">
        <f t="shared" si="16"/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8.3000000000000007</v>
      </c>
      <c r="BL33">
        <v>8.3000000000000007</v>
      </c>
      <c r="BM33">
        <v>8.3000000000000007</v>
      </c>
      <c r="BN33">
        <v>26.855</v>
      </c>
      <c r="BO33">
        <v>242</v>
      </c>
      <c r="BP33" t="s">
        <v>393</v>
      </c>
      <c r="BQ33">
        <v>1</v>
      </c>
      <c r="BR33">
        <v>1</v>
      </c>
      <c r="BS33">
        <v>1</v>
      </c>
      <c r="BT33">
        <v>-2</v>
      </c>
      <c r="BU33">
        <v>0</v>
      </c>
      <c r="BV33">
        <v>0</v>
      </c>
      <c r="BW33">
        <v>8.3000000000000007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 t="s">
        <v>394</v>
      </c>
      <c r="CV33" t="s">
        <v>110</v>
      </c>
      <c r="CY33">
        <v>30</v>
      </c>
      <c r="CZ33">
        <v>515</v>
      </c>
      <c r="DA33" t="b">
        <v>1</v>
      </c>
      <c r="DB33">
        <v>532</v>
      </c>
      <c r="DC33">
        <v>2575</v>
      </c>
      <c r="DD33">
        <v>4064</v>
      </c>
      <c r="DE33">
        <v>4064</v>
      </c>
      <c r="DH33">
        <v>17</v>
      </c>
      <c r="DK33">
        <v>229</v>
      </c>
      <c r="DL33" t="s">
        <v>277</v>
      </c>
      <c r="DM33" t="s">
        <v>278</v>
      </c>
    </row>
    <row r="34" spans="1:117" x14ac:dyDescent="0.35">
      <c r="A34" t="s">
        <v>395</v>
      </c>
      <c r="B34" t="s">
        <v>395</v>
      </c>
      <c r="C34">
        <v>1</v>
      </c>
      <c r="D34">
        <v>1</v>
      </c>
      <c r="E34">
        <v>1</v>
      </c>
      <c r="F34" t="s">
        <v>396</v>
      </c>
      <c r="G34" t="s">
        <v>397</v>
      </c>
      <c r="H34" t="s">
        <v>398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1">
        <f t="shared" si="5"/>
        <v>0</v>
      </c>
      <c r="Z34" s="12">
        <f t="shared" si="6"/>
        <v>1</v>
      </c>
      <c r="AA34" s="11">
        <f t="shared" si="7"/>
        <v>0</v>
      </c>
      <c r="AB34" s="12">
        <f t="shared" si="8"/>
        <v>0</v>
      </c>
      <c r="AC34" s="11">
        <f t="shared" si="9"/>
        <v>0</v>
      </c>
      <c r="AD34" s="12">
        <f t="shared" si="9"/>
        <v>1</v>
      </c>
      <c r="AE34" s="13">
        <f t="shared" si="10"/>
        <v>1</v>
      </c>
      <c r="AF34" s="14">
        <f t="shared" si="11"/>
        <v>0</v>
      </c>
      <c r="AG34" s="15">
        <f t="shared" si="12"/>
        <v>1</v>
      </c>
      <c r="AH34" s="14">
        <f t="shared" si="13"/>
        <v>0</v>
      </c>
      <c r="AI34" s="15">
        <f t="shared" si="14"/>
        <v>0</v>
      </c>
      <c r="AJ34" s="14">
        <f t="shared" si="15"/>
        <v>0</v>
      </c>
      <c r="AK34" s="15">
        <f t="shared" si="15"/>
        <v>1</v>
      </c>
      <c r="AL34" s="16">
        <f t="shared" si="16"/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2</v>
      </c>
      <c r="BM34">
        <v>2</v>
      </c>
      <c r="BN34">
        <v>85.396000000000001</v>
      </c>
      <c r="BO34">
        <v>788</v>
      </c>
      <c r="BP34">
        <v>788</v>
      </c>
      <c r="BQ34">
        <v>1</v>
      </c>
      <c r="BR34">
        <v>1</v>
      </c>
      <c r="BS34">
        <v>1</v>
      </c>
      <c r="BT34">
        <v>-2</v>
      </c>
      <c r="BU34">
        <v>0</v>
      </c>
      <c r="BV34">
        <v>0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 t="s">
        <v>399</v>
      </c>
      <c r="CV34" t="s">
        <v>110</v>
      </c>
      <c r="CY34">
        <v>31</v>
      </c>
      <c r="CZ34">
        <v>347</v>
      </c>
      <c r="DA34" t="b">
        <v>1</v>
      </c>
      <c r="DB34">
        <v>363</v>
      </c>
      <c r="DC34">
        <v>1894</v>
      </c>
      <c r="DD34">
        <v>2981</v>
      </c>
      <c r="DE34">
        <v>2981</v>
      </c>
      <c r="DF34" t="s">
        <v>400</v>
      </c>
      <c r="DI34" t="s">
        <v>401</v>
      </c>
      <c r="DL34">
        <v>-1</v>
      </c>
    </row>
    <row r="35" spans="1:117" x14ac:dyDescent="0.35">
      <c r="A35" t="s">
        <v>402</v>
      </c>
      <c r="B35" t="s">
        <v>402</v>
      </c>
      <c r="C35">
        <v>1</v>
      </c>
      <c r="D35">
        <v>1</v>
      </c>
      <c r="E35">
        <v>1</v>
      </c>
      <c r="F35" t="s">
        <v>403</v>
      </c>
      <c r="G35" t="s">
        <v>404</v>
      </c>
      <c r="H35" t="s">
        <v>405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 s="11">
        <f t="shared" si="5"/>
        <v>0</v>
      </c>
      <c r="Z35" s="12">
        <f t="shared" si="6"/>
        <v>0</v>
      </c>
      <c r="AA35" s="11">
        <f t="shared" si="7"/>
        <v>1</v>
      </c>
      <c r="AB35" s="12">
        <f t="shared" si="8"/>
        <v>0</v>
      </c>
      <c r="AC35" s="11">
        <f t="shared" si="9"/>
        <v>1</v>
      </c>
      <c r="AD35" s="12">
        <f t="shared" si="9"/>
        <v>0</v>
      </c>
      <c r="AE35" s="13">
        <f t="shared" si="10"/>
        <v>1</v>
      </c>
      <c r="AF35" s="14">
        <f t="shared" si="11"/>
        <v>0</v>
      </c>
      <c r="AG35" s="15">
        <f t="shared" si="12"/>
        <v>0</v>
      </c>
      <c r="AH35" s="14">
        <f t="shared" si="13"/>
        <v>0</v>
      </c>
      <c r="AI35" s="15">
        <f t="shared" si="14"/>
        <v>0</v>
      </c>
      <c r="AJ35" s="14">
        <f t="shared" si="15"/>
        <v>0</v>
      </c>
      <c r="AK35" s="15">
        <f t="shared" si="15"/>
        <v>0</v>
      </c>
      <c r="AL35" s="16">
        <f t="shared" si="16"/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128.65</v>
      </c>
      <c r="BO35">
        <v>1196</v>
      </c>
      <c r="BP35">
        <v>1196</v>
      </c>
      <c r="BQ35">
        <v>1</v>
      </c>
      <c r="BR35">
        <v>1</v>
      </c>
      <c r="BS35">
        <v>1</v>
      </c>
      <c r="BT35">
        <v>-2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 t="s">
        <v>406</v>
      </c>
      <c r="CV35" t="s">
        <v>110</v>
      </c>
      <c r="CY35">
        <v>32</v>
      </c>
      <c r="CZ35">
        <v>583</v>
      </c>
      <c r="DA35" t="b">
        <v>1</v>
      </c>
      <c r="DB35">
        <v>600</v>
      </c>
      <c r="DC35">
        <v>2697</v>
      </c>
      <c r="DD35">
        <v>4187</v>
      </c>
      <c r="DE35">
        <v>4187</v>
      </c>
      <c r="DF35" t="s">
        <v>407</v>
      </c>
      <c r="DH35">
        <v>18</v>
      </c>
      <c r="DI35" t="s">
        <v>408</v>
      </c>
      <c r="DK35">
        <v>900</v>
      </c>
      <c r="DL35">
        <v>-1</v>
      </c>
    </row>
    <row r="36" spans="1:117" x14ac:dyDescent="0.35">
      <c r="A36" t="s">
        <v>409</v>
      </c>
      <c r="B36" t="s">
        <v>409</v>
      </c>
      <c r="C36" t="s">
        <v>204</v>
      </c>
      <c r="D36" t="s">
        <v>204</v>
      </c>
      <c r="E36" t="s">
        <v>204</v>
      </c>
      <c r="G36" t="s">
        <v>410</v>
      </c>
      <c r="H36" t="s">
        <v>411</v>
      </c>
      <c r="I36">
        <v>3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11">
        <f t="shared" si="5"/>
        <v>1</v>
      </c>
      <c r="Z36" s="12">
        <f t="shared" si="6"/>
        <v>0</v>
      </c>
      <c r="AA36" s="11">
        <f t="shared" si="7"/>
        <v>0</v>
      </c>
      <c r="AB36" s="12">
        <f t="shared" si="8"/>
        <v>0</v>
      </c>
      <c r="AC36" s="11">
        <f t="shared" si="9"/>
        <v>1</v>
      </c>
      <c r="AD36" s="12">
        <f t="shared" si="9"/>
        <v>0</v>
      </c>
      <c r="AE36" s="13">
        <f t="shared" si="10"/>
        <v>1</v>
      </c>
      <c r="AF36" s="14">
        <f t="shared" si="11"/>
        <v>0</v>
      </c>
      <c r="AG36" s="15">
        <f t="shared" si="12"/>
        <v>0</v>
      </c>
      <c r="AH36" s="14">
        <f t="shared" si="13"/>
        <v>0</v>
      </c>
      <c r="AI36" s="15">
        <f t="shared" si="14"/>
        <v>0</v>
      </c>
      <c r="AJ36" s="14">
        <f t="shared" si="15"/>
        <v>0</v>
      </c>
      <c r="AK36" s="15">
        <f t="shared" si="15"/>
        <v>0</v>
      </c>
      <c r="AL36" s="16">
        <f t="shared" si="16"/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3.4</v>
      </c>
      <c r="BL36">
        <v>3.4</v>
      </c>
      <c r="BM36">
        <v>3.4</v>
      </c>
      <c r="BN36">
        <v>34.512999999999998</v>
      </c>
      <c r="BO36">
        <v>298</v>
      </c>
      <c r="BP36" t="s">
        <v>412</v>
      </c>
      <c r="BQ36">
        <v>1</v>
      </c>
      <c r="BR36">
        <v>1</v>
      </c>
      <c r="BS36">
        <v>0</v>
      </c>
      <c r="BT36">
        <v>6.7276999999999996</v>
      </c>
      <c r="BU36">
        <v>0</v>
      </c>
      <c r="BV36">
        <v>0</v>
      </c>
      <c r="BW36">
        <v>3.4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 t="s">
        <v>413</v>
      </c>
      <c r="CY36">
        <v>34</v>
      </c>
      <c r="CZ36">
        <v>441</v>
      </c>
      <c r="DA36" t="b">
        <v>1</v>
      </c>
      <c r="DB36">
        <v>458</v>
      </c>
      <c r="DC36">
        <v>2441</v>
      </c>
      <c r="DD36">
        <v>3926</v>
      </c>
      <c r="DE36">
        <v>3926</v>
      </c>
      <c r="DF36">
        <v>15</v>
      </c>
      <c r="DH36">
        <v>352</v>
      </c>
      <c r="DI36">
        <v>115</v>
      </c>
      <c r="DK36">
        <v>118</v>
      </c>
      <c r="DL36" t="s">
        <v>201</v>
      </c>
      <c r="DM36" t="s">
        <v>202</v>
      </c>
    </row>
    <row r="37" spans="1:117" x14ac:dyDescent="0.35">
      <c r="A37" t="s">
        <v>414</v>
      </c>
      <c r="B37" t="s">
        <v>414</v>
      </c>
      <c r="C37" t="s">
        <v>204</v>
      </c>
      <c r="D37" t="s">
        <v>204</v>
      </c>
      <c r="E37" t="s">
        <v>204</v>
      </c>
      <c r="F37" t="s">
        <v>415</v>
      </c>
      <c r="G37" t="s">
        <v>416</v>
      </c>
      <c r="H37" t="s">
        <v>417</v>
      </c>
      <c r="I37">
        <v>3</v>
      </c>
      <c r="J37">
        <v>1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1">
        <f t="shared" si="5"/>
        <v>1</v>
      </c>
      <c r="Z37" s="12">
        <f t="shared" si="6"/>
        <v>1</v>
      </c>
      <c r="AA37" s="11">
        <f t="shared" si="7"/>
        <v>0</v>
      </c>
      <c r="AB37" s="12">
        <f t="shared" si="8"/>
        <v>0</v>
      </c>
      <c r="AC37" s="11">
        <f t="shared" si="9"/>
        <v>1</v>
      </c>
      <c r="AD37" s="12">
        <f t="shared" si="9"/>
        <v>1</v>
      </c>
      <c r="AE37" s="13">
        <f t="shared" si="10"/>
        <v>2</v>
      </c>
      <c r="AF37" s="14">
        <f t="shared" si="11"/>
        <v>0</v>
      </c>
      <c r="AG37" s="15">
        <f t="shared" si="12"/>
        <v>0</v>
      </c>
      <c r="AH37" s="14">
        <f t="shared" si="13"/>
        <v>0</v>
      </c>
      <c r="AI37" s="15">
        <f t="shared" si="14"/>
        <v>0</v>
      </c>
      <c r="AJ37" s="14">
        <f t="shared" si="15"/>
        <v>0</v>
      </c>
      <c r="AK37" s="15">
        <f t="shared" si="15"/>
        <v>0</v>
      </c>
      <c r="AL37" s="16">
        <f t="shared" si="16"/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3.5</v>
      </c>
      <c r="BL37">
        <v>3.5</v>
      </c>
      <c r="BM37">
        <v>3.5</v>
      </c>
      <c r="BN37">
        <v>37.170999999999999</v>
      </c>
      <c r="BO37">
        <v>344</v>
      </c>
      <c r="BP37" t="s">
        <v>418</v>
      </c>
      <c r="BQ37">
        <v>1</v>
      </c>
      <c r="BR37">
        <v>2</v>
      </c>
      <c r="BS37">
        <v>1</v>
      </c>
      <c r="BT37">
        <v>-2</v>
      </c>
      <c r="BU37">
        <v>0</v>
      </c>
      <c r="BV37">
        <v>0</v>
      </c>
      <c r="BW37">
        <v>3.5</v>
      </c>
      <c r="BX37">
        <v>0</v>
      </c>
      <c r="BY37">
        <v>0</v>
      </c>
      <c r="BZ37">
        <v>3.5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 t="s">
        <v>419</v>
      </c>
      <c r="CV37" t="s">
        <v>110</v>
      </c>
      <c r="CY37">
        <v>35</v>
      </c>
      <c r="CZ37">
        <v>579</v>
      </c>
      <c r="DA37" t="b">
        <v>1</v>
      </c>
      <c r="DB37">
        <v>596</v>
      </c>
      <c r="DC37" t="s">
        <v>420</v>
      </c>
      <c r="DD37" t="s">
        <v>421</v>
      </c>
      <c r="DE37">
        <v>4182</v>
      </c>
      <c r="DH37" t="s">
        <v>422</v>
      </c>
      <c r="DK37" t="s">
        <v>423</v>
      </c>
      <c r="DL37" t="s">
        <v>201</v>
      </c>
      <c r="DM37" t="s">
        <v>202</v>
      </c>
    </row>
    <row r="38" spans="1:117" x14ac:dyDescent="0.35">
      <c r="A38" t="s">
        <v>424</v>
      </c>
      <c r="B38" t="s">
        <v>424</v>
      </c>
      <c r="C38">
        <v>1</v>
      </c>
      <c r="D38">
        <v>1</v>
      </c>
      <c r="E38">
        <v>1</v>
      </c>
      <c r="G38" t="s">
        <v>425</v>
      </c>
      <c r="H38" t="s">
        <v>426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 s="11">
        <f t="shared" si="5"/>
        <v>0</v>
      </c>
      <c r="Z38" s="12">
        <f t="shared" si="6"/>
        <v>0</v>
      </c>
      <c r="AA38" s="11">
        <f t="shared" si="7"/>
        <v>0</v>
      </c>
      <c r="AB38" s="12">
        <f t="shared" si="8"/>
        <v>1</v>
      </c>
      <c r="AC38" s="11">
        <f t="shared" si="9"/>
        <v>0</v>
      </c>
      <c r="AD38" s="12">
        <f t="shared" si="9"/>
        <v>1</v>
      </c>
      <c r="AE38" s="13">
        <f t="shared" si="10"/>
        <v>1</v>
      </c>
      <c r="AF38" s="14">
        <f t="shared" si="11"/>
        <v>0</v>
      </c>
      <c r="AG38" s="15">
        <f t="shared" si="12"/>
        <v>0</v>
      </c>
      <c r="AH38" s="14">
        <f t="shared" si="13"/>
        <v>0</v>
      </c>
      <c r="AI38" s="15">
        <f t="shared" si="14"/>
        <v>0</v>
      </c>
      <c r="AJ38" s="14">
        <f t="shared" si="15"/>
        <v>0</v>
      </c>
      <c r="AK38" s="15">
        <f t="shared" si="15"/>
        <v>0</v>
      </c>
      <c r="AL38" s="16">
        <f t="shared" si="16"/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0.6</v>
      </c>
      <c r="BL38">
        <v>0.6</v>
      </c>
      <c r="BM38">
        <v>0.6</v>
      </c>
      <c r="BN38">
        <v>249.1</v>
      </c>
      <c r="BO38">
        <v>2169</v>
      </c>
      <c r="BP38">
        <v>2169</v>
      </c>
      <c r="BQ38">
        <v>1</v>
      </c>
      <c r="BR38">
        <v>2</v>
      </c>
      <c r="BS38">
        <v>1</v>
      </c>
      <c r="BT38">
        <v>-2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0.6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 t="s">
        <v>427</v>
      </c>
      <c r="CV38" t="s">
        <v>110</v>
      </c>
      <c r="CY38">
        <v>36</v>
      </c>
      <c r="CZ38">
        <v>50</v>
      </c>
      <c r="DA38" t="b">
        <v>1</v>
      </c>
      <c r="DB38">
        <v>51</v>
      </c>
      <c r="DC38" t="s">
        <v>428</v>
      </c>
      <c r="DD38" t="s">
        <v>429</v>
      </c>
      <c r="DE38">
        <v>146</v>
      </c>
      <c r="DF38">
        <v>16</v>
      </c>
      <c r="DG38" t="s">
        <v>430</v>
      </c>
      <c r="DH38" t="s">
        <v>431</v>
      </c>
      <c r="DI38">
        <v>1592</v>
      </c>
      <c r="DJ38" t="s">
        <v>432</v>
      </c>
      <c r="DK38" t="s">
        <v>433</v>
      </c>
      <c r="DL38">
        <v>-1</v>
      </c>
    </row>
    <row r="39" spans="1:117" x14ac:dyDescent="0.35">
      <c r="A39" t="s">
        <v>434</v>
      </c>
      <c r="B39" t="s">
        <v>434</v>
      </c>
      <c r="C39" t="s">
        <v>204</v>
      </c>
      <c r="D39" t="s">
        <v>204</v>
      </c>
      <c r="E39" t="s">
        <v>204</v>
      </c>
      <c r="F39" t="s">
        <v>435</v>
      </c>
      <c r="G39" t="s">
        <v>436</v>
      </c>
      <c r="H39" t="s">
        <v>437</v>
      </c>
      <c r="I39">
        <v>3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 s="11">
        <f t="shared" si="5"/>
        <v>0</v>
      </c>
      <c r="Z39" s="12">
        <f t="shared" si="6"/>
        <v>0</v>
      </c>
      <c r="AA39" s="11">
        <f t="shared" si="7"/>
        <v>0</v>
      </c>
      <c r="AB39" s="12">
        <f t="shared" si="8"/>
        <v>1</v>
      </c>
      <c r="AC39" s="11">
        <f t="shared" si="9"/>
        <v>0</v>
      </c>
      <c r="AD39" s="12">
        <f t="shared" si="9"/>
        <v>1</v>
      </c>
      <c r="AE39" s="13">
        <f t="shared" si="10"/>
        <v>1</v>
      </c>
      <c r="AF39" s="14">
        <f t="shared" si="11"/>
        <v>0</v>
      </c>
      <c r="AG39" s="15">
        <f t="shared" si="12"/>
        <v>0</v>
      </c>
      <c r="AH39" s="14">
        <f t="shared" si="13"/>
        <v>0</v>
      </c>
      <c r="AI39" s="15">
        <f t="shared" si="14"/>
        <v>0</v>
      </c>
      <c r="AJ39" s="14">
        <f t="shared" si="15"/>
        <v>0</v>
      </c>
      <c r="AK39" s="15">
        <f t="shared" si="15"/>
        <v>0</v>
      </c>
      <c r="AL39" s="16">
        <f t="shared" si="16"/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4.4000000000000004</v>
      </c>
      <c r="BL39">
        <v>4.4000000000000004</v>
      </c>
      <c r="BM39">
        <v>4.4000000000000004</v>
      </c>
      <c r="BN39">
        <v>19.064</v>
      </c>
      <c r="BO39">
        <v>182</v>
      </c>
      <c r="BP39" t="s">
        <v>438</v>
      </c>
      <c r="BQ39">
        <v>1</v>
      </c>
      <c r="BR39">
        <v>1</v>
      </c>
      <c r="BS39">
        <v>1</v>
      </c>
      <c r="BT39">
        <v>-2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4.4000000000000004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 t="s">
        <v>439</v>
      </c>
      <c r="CV39" t="s">
        <v>110</v>
      </c>
      <c r="CY39">
        <v>37</v>
      </c>
      <c r="CZ39">
        <v>482</v>
      </c>
      <c r="DA39" t="b">
        <v>1</v>
      </c>
      <c r="DB39">
        <v>499</v>
      </c>
      <c r="DC39">
        <v>2520</v>
      </c>
      <c r="DD39">
        <v>4008</v>
      </c>
      <c r="DE39">
        <v>4008</v>
      </c>
      <c r="DH39">
        <v>21</v>
      </c>
      <c r="DK39">
        <v>146</v>
      </c>
      <c r="DL39" t="s">
        <v>201</v>
      </c>
      <c r="DM39" t="s">
        <v>202</v>
      </c>
    </row>
    <row r="40" spans="1:117" x14ac:dyDescent="0.35">
      <c r="A40" t="s">
        <v>440</v>
      </c>
      <c r="B40" t="s">
        <v>440</v>
      </c>
      <c r="C40">
        <v>1</v>
      </c>
      <c r="D40">
        <v>1</v>
      </c>
      <c r="E40">
        <v>1</v>
      </c>
      <c r="G40" t="s">
        <v>441</v>
      </c>
      <c r="H40" t="s">
        <v>442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 s="11">
        <f t="shared" si="5"/>
        <v>0</v>
      </c>
      <c r="Z40" s="12">
        <f t="shared" si="6"/>
        <v>0</v>
      </c>
      <c r="AA40" s="11">
        <f t="shared" si="7"/>
        <v>0</v>
      </c>
      <c r="AB40" s="12">
        <f t="shared" si="8"/>
        <v>1</v>
      </c>
      <c r="AC40" s="11">
        <f t="shared" si="9"/>
        <v>0</v>
      </c>
      <c r="AD40" s="12">
        <f t="shared" si="9"/>
        <v>1</v>
      </c>
      <c r="AE40" s="13">
        <f t="shared" si="10"/>
        <v>1</v>
      </c>
      <c r="AF40" s="14">
        <f t="shared" si="11"/>
        <v>0</v>
      </c>
      <c r="AG40" s="15">
        <f t="shared" si="12"/>
        <v>0</v>
      </c>
      <c r="AH40" s="14">
        <f t="shared" si="13"/>
        <v>0</v>
      </c>
      <c r="AI40" s="15">
        <f t="shared" si="14"/>
        <v>0</v>
      </c>
      <c r="AJ40" s="14">
        <f t="shared" si="15"/>
        <v>0</v>
      </c>
      <c r="AK40" s="15">
        <f t="shared" si="15"/>
        <v>0</v>
      </c>
      <c r="AL40" s="16">
        <f t="shared" si="16"/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22.9</v>
      </c>
      <c r="BL40">
        <v>22.9</v>
      </c>
      <c r="BM40">
        <v>22.9</v>
      </c>
      <c r="BN40">
        <v>5.5034000000000001</v>
      </c>
      <c r="BO40">
        <v>48</v>
      </c>
      <c r="BP40">
        <v>48</v>
      </c>
      <c r="BQ40">
        <v>1</v>
      </c>
      <c r="BR40">
        <v>1</v>
      </c>
      <c r="BS40">
        <v>0</v>
      </c>
      <c r="BT40">
        <v>7.1036000000000001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22.9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 t="s">
        <v>443</v>
      </c>
      <c r="CY40">
        <v>38</v>
      </c>
      <c r="CZ40">
        <v>174</v>
      </c>
      <c r="DA40" t="b">
        <v>1</v>
      </c>
      <c r="DB40">
        <v>181</v>
      </c>
      <c r="DC40">
        <v>447</v>
      </c>
      <c r="DD40">
        <v>490</v>
      </c>
      <c r="DE40">
        <v>490</v>
      </c>
      <c r="DF40">
        <v>17</v>
      </c>
      <c r="DG40">
        <v>10</v>
      </c>
      <c r="DI40">
        <v>9</v>
      </c>
      <c r="DJ40">
        <v>6</v>
      </c>
      <c r="DL40">
        <v>-1</v>
      </c>
    </row>
    <row r="41" spans="1:117" x14ac:dyDescent="0.35">
      <c r="A41" t="s">
        <v>444</v>
      </c>
      <c r="B41" t="s">
        <v>444</v>
      </c>
      <c r="C41" t="s">
        <v>141</v>
      </c>
      <c r="D41" t="s">
        <v>141</v>
      </c>
      <c r="E41" t="s">
        <v>141</v>
      </c>
      <c r="F41" t="s">
        <v>445</v>
      </c>
      <c r="G41" t="s">
        <v>446</v>
      </c>
      <c r="H41" t="s">
        <v>447</v>
      </c>
      <c r="I41">
        <v>2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11">
        <f t="shared" si="5"/>
        <v>0</v>
      </c>
      <c r="Z41" s="12">
        <f t="shared" si="6"/>
        <v>2</v>
      </c>
      <c r="AA41" s="11">
        <f t="shared" si="7"/>
        <v>0</v>
      </c>
      <c r="AB41" s="12">
        <f t="shared" si="8"/>
        <v>0</v>
      </c>
      <c r="AC41" s="11">
        <f t="shared" si="9"/>
        <v>0</v>
      </c>
      <c r="AD41" s="12">
        <f t="shared" si="9"/>
        <v>2</v>
      </c>
      <c r="AE41" s="13">
        <f t="shared" si="10"/>
        <v>2</v>
      </c>
      <c r="AF41" s="14">
        <f t="shared" si="11"/>
        <v>0</v>
      </c>
      <c r="AG41" s="15">
        <f t="shared" si="12"/>
        <v>2</v>
      </c>
      <c r="AH41" s="14">
        <f t="shared" si="13"/>
        <v>0</v>
      </c>
      <c r="AI41" s="15">
        <f t="shared" si="14"/>
        <v>0</v>
      </c>
      <c r="AJ41" s="14">
        <f t="shared" si="15"/>
        <v>0</v>
      </c>
      <c r="AK41" s="15">
        <f t="shared" si="15"/>
        <v>2</v>
      </c>
      <c r="AL41" s="16">
        <f t="shared" si="16"/>
        <v>2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4.3</v>
      </c>
      <c r="BL41">
        <v>4.3</v>
      </c>
      <c r="BM41">
        <v>4.3</v>
      </c>
      <c r="BN41">
        <v>71.096999999999994</v>
      </c>
      <c r="BO41">
        <v>651</v>
      </c>
      <c r="BP41" t="s">
        <v>448</v>
      </c>
      <c r="BQ41">
        <v>1</v>
      </c>
      <c r="BR41">
        <v>2</v>
      </c>
      <c r="BS41">
        <v>1</v>
      </c>
      <c r="BT41">
        <v>-2</v>
      </c>
      <c r="BU41">
        <v>0</v>
      </c>
      <c r="BV41">
        <v>0</v>
      </c>
      <c r="BW41">
        <v>0</v>
      </c>
      <c r="BX41">
        <v>4.3</v>
      </c>
      <c r="BY41">
        <v>4.3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 t="s">
        <v>449</v>
      </c>
      <c r="CV41" t="s">
        <v>110</v>
      </c>
      <c r="CY41">
        <v>39</v>
      </c>
      <c r="CZ41">
        <v>209</v>
      </c>
      <c r="DA41" t="b">
        <v>1</v>
      </c>
      <c r="DB41">
        <v>218</v>
      </c>
      <c r="DC41" t="s">
        <v>450</v>
      </c>
      <c r="DD41" t="s">
        <v>451</v>
      </c>
      <c r="DE41">
        <v>643</v>
      </c>
      <c r="DF41" t="s">
        <v>452</v>
      </c>
      <c r="DH41" t="s">
        <v>453</v>
      </c>
      <c r="DI41" t="s">
        <v>454</v>
      </c>
      <c r="DK41" t="s">
        <v>455</v>
      </c>
      <c r="DL41" t="s">
        <v>147</v>
      </c>
      <c r="DM41" t="s">
        <v>148</v>
      </c>
    </row>
    <row r="42" spans="1:117" x14ac:dyDescent="0.35">
      <c r="A42" t="s">
        <v>456</v>
      </c>
      <c r="B42" t="s">
        <v>456</v>
      </c>
      <c r="C42" t="s">
        <v>457</v>
      </c>
      <c r="D42" t="s">
        <v>457</v>
      </c>
      <c r="E42" t="s">
        <v>457</v>
      </c>
      <c r="F42" t="s">
        <v>458</v>
      </c>
      <c r="G42" t="s">
        <v>459</v>
      </c>
      <c r="H42" t="s">
        <v>460</v>
      </c>
      <c r="I42">
        <v>4</v>
      </c>
      <c r="J42">
        <v>2</v>
      </c>
      <c r="K42">
        <v>2</v>
      </c>
      <c r="L42">
        <v>2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 s="11">
        <f t="shared" si="5"/>
        <v>1</v>
      </c>
      <c r="Z42" s="12">
        <f t="shared" si="6"/>
        <v>0</v>
      </c>
      <c r="AA42" s="11">
        <f t="shared" si="7"/>
        <v>1</v>
      </c>
      <c r="AB42" s="12">
        <f t="shared" si="8"/>
        <v>0</v>
      </c>
      <c r="AC42" s="11">
        <f t="shared" si="9"/>
        <v>2</v>
      </c>
      <c r="AD42" s="12">
        <f t="shared" si="9"/>
        <v>0</v>
      </c>
      <c r="AE42" s="13">
        <f t="shared" si="10"/>
        <v>2</v>
      </c>
      <c r="AF42" s="14">
        <f t="shared" si="11"/>
        <v>0</v>
      </c>
      <c r="AG42" s="15">
        <f t="shared" si="12"/>
        <v>0</v>
      </c>
      <c r="AH42" s="14">
        <f t="shared" si="13"/>
        <v>0</v>
      </c>
      <c r="AI42" s="15">
        <f t="shared" si="14"/>
        <v>0</v>
      </c>
      <c r="AJ42" s="14">
        <f t="shared" si="15"/>
        <v>0</v>
      </c>
      <c r="AK42" s="15">
        <f t="shared" si="15"/>
        <v>0</v>
      </c>
      <c r="AL42" s="16">
        <f t="shared" si="16"/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1.3</v>
      </c>
      <c r="BL42">
        <v>1.3</v>
      </c>
      <c r="BM42">
        <v>1.3</v>
      </c>
      <c r="BN42">
        <v>295.77999999999997</v>
      </c>
      <c r="BO42">
        <v>2637</v>
      </c>
      <c r="BP42" t="s">
        <v>461</v>
      </c>
      <c r="BQ42">
        <v>1</v>
      </c>
      <c r="BR42">
        <v>2</v>
      </c>
      <c r="BS42">
        <v>0</v>
      </c>
      <c r="BT42">
        <v>12.797000000000001</v>
      </c>
      <c r="BU42">
        <v>0</v>
      </c>
      <c r="BV42">
        <v>0</v>
      </c>
      <c r="BW42">
        <v>0.5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0.8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 t="s">
        <v>462</v>
      </c>
      <c r="CY42">
        <v>40</v>
      </c>
      <c r="CZ42" t="s">
        <v>463</v>
      </c>
      <c r="DA42" t="s">
        <v>193</v>
      </c>
      <c r="DB42" t="s">
        <v>464</v>
      </c>
      <c r="DC42" t="s">
        <v>465</v>
      </c>
      <c r="DD42" t="s">
        <v>466</v>
      </c>
      <c r="DE42" t="s">
        <v>466</v>
      </c>
      <c r="DF42" t="s">
        <v>467</v>
      </c>
      <c r="DH42" t="s">
        <v>468</v>
      </c>
      <c r="DI42" t="s">
        <v>469</v>
      </c>
      <c r="DK42" t="s">
        <v>470</v>
      </c>
      <c r="DL42" t="s">
        <v>250</v>
      </c>
      <c r="DM42" t="s">
        <v>251</v>
      </c>
    </row>
    <row r="43" spans="1:117" x14ac:dyDescent="0.35">
      <c r="A43" t="s">
        <v>471</v>
      </c>
      <c r="B43" t="s">
        <v>471</v>
      </c>
      <c r="C43" t="s">
        <v>328</v>
      </c>
      <c r="D43" t="s">
        <v>328</v>
      </c>
      <c r="E43" t="s">
        <v>328</v>
      </c>
      <c r="F43" t="s">
        <v>472</v>
      </c>
      <c r="G43" t="s">
        <v>473</v>
      </c>
      <c r="H43" t="s">
        <v>474</v>
      </c>
      <c r="I43">
        <v>6</v>
      </c>
      <c r="J43">
        <v>1</v>
      </c>
      <c r="K43">
        <v>1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11">
        <f t="shared" si="5"/>
        <v>1</v>
      </c>
      <c r="Z43" s="12">
        <f t="shared" si="6"/>
        <v>0</v>
      </c>
      <c r="AA43" s="11">
        <f t="shared" si="7"/>
        <v>0</v>
      </c>
      <c r="AB43" s="12">
        <f t="shared" si="8"/>
        <v>0</v>
      </c>
      <c r="AC43" s="11">
        <f t="shared" si="9"/>
        <v>1</v>
      </c>
      <c r="AD43" s="12">
        <f t="shared" si="9"/>
        <v>0</v>
      </c>
      <c r="AE43" s="13">
        <f t="shared" si="10"/>
        <v>1</v>
      </c>
      <c r="AF43" s="14">
        <f t="shared" si="11"/>
        <v>0</v>
      </c>
      <c r="AG43" s="15">
        <f t="shared" si="12"/>
        <v>0</v>
      </c>
      <c r="AH43" s="14">
        <f t="shared" si="13"/>
        <v>0</v>
      </c>
      <c r="AI43" s="15">
        <f t="shared" si="14"/>
        <v>0</v>
      </c>
      <c r="AJ43" s="14">
        <f t="shared" si="15"/>
        <v>0</v>
      </c>
      <c r="AK43" s="15">
        <f t="shared" si="15"/>
        <v>0</v>
      </c>
      <c r="AL43" s="16">
        <f t="shared" si="16"/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2.4</v>
      </c>
      <c r="BL43">
        <v>2.4</v>
      </c>
      <c r="BM43">
        <v>2.4</v>
      </c>
      <c r="BN43">
        <v>52.584000000000003</v>
      </c>
      <c r="BO43">
        <v>455</v>
      </c>
      <c r="BP43" t="s">
        <v>475</v>
      </c>
      <c r="BQ43">
        <v>1</v>
      </c>
      <c r="BR43">
        <v>1</v>
      </c>
      <c r="BS43">
        <v>1</v>
      </c>
      <c r="BT43">
        <v>-2</v>
      </c>
      <c r="BU43">
        <v>0</v>
      </c>
      <c r="BV43">
        <v>0</v>
      </c>
      <c r="BW43">
        <v>2.4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 t="s">
        <v>476</v>
      </c>
      <c r="CV43" t="s">
        <v>110</v>
      </c>
      <c r="CY43">
        <v>41</v>
      </c>
      <c r="CZ43">
        <v>475</v>
      </c>
      <c r="DA43" t="b">
        <v>1</v>
      </c>
      <c r="DB43">
        <v>492</v>
      </c>
      <c r="DC43">
        <v>2506</v>
      </c>
      <c r="DD43">
        <v>3993</v>
      </c>
      <c r="DE43">
        <v>3993</v>
      </c>
      <c r="DH43">
        <v>227</v>
      </c>
      <c r="DK43">
        <v>6</v>
      </c>
      <c r="DL43" t="s">
        <v>336</v>
      </c>
      <c r="DM43" t="s">
        <v>337</v>
      </c>
    </row>
    <row r="44" spans="1:117" x14ac:dyDescent="0.35">
      <c r="A44" t="s">
        <v>477</v>
      </c>
      <c r="B44" t="s">
        <v>477</v>
      </c>
      <c r="C44" t="s">
        <v>204</v>
      </c>
      <c r="D44" t="s">
        <v>204</v>
      </c>
      <c r="E44" t="s">
        <v>204</v>
      </c>
      <c r="F44" t="s">
        <v>478</v>
      </c>
      <c r="G44" t="s">
        <v>479</v>
      </c>
      <c r="H44" t="s">
        <v>480</v>
      </c>
      <c r="I44">
        <v>3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 s="11">
        <f t="shared" si="5"/>
        <v>0</v>
      </c>
      <c r="Z44" s="12">
        <f t="shared" si="6"/>
        <v>0</v>
      </c>
      <c r="AA44" s="11">
        <f t="shared" si="7"/>
        <v>1</v>
      </c>
      <c r="AB44" s="12">
        <f t="shared" si="8"/>
        <v>0</v>
      </c>
      <c r="AC44" s="11">
        <f t="shared" si="9"/>
        <v>1</v>
      </c>
      <c r="AD44" s="12">
        <f t="shared" si="9"/>
        <v>0</v>
      </c>
      <c r="AE44" s="13">
        <f t="shared" si="10"/>
        <v>1</v>
      </c>
      <c r="AF44" s="14">
        <f t="shared" si="11"/>
        <v>0</v>
      </c>
      <c r="AG44" s="15">
        <f t="shared" si="12"/>
        <v>0</v>
      </c>
      <c r="AH44" s="14">
        <f t="shared" si="13"/>
        <v>1</v>
      </c>
      <c r="AI44" s="15">
        <f t="shared" si="14"/>
        <v>0</v>
      </c>
      <c r="AJ44" s="14">
        <f t="shared" si="15"/>
        <v>1</v>
      </c>
      <c r="AK44" s="15">
        <f t="shared" si="15"/>
        <v>0</v>
      </c>
      <c r="AL44" s="16">
        <f t="shared" si="16"/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</v>
      </c>
      <c r="BL44">
        <v>1.2</v>
      </c>
      <c r="BM44">
        <v>1.2</v>
      </c>
      <c r="BN44">
        <v>111.69</v>
      </c>
      <c r="BO44">
        <v>1001</v>
      </c>
      <c r="BP44" t="s">
        <v>481</v>
      </c>
      <c r="BQ44">
        <v>1</v>
      </c>
      <c r="BR44">
        <v>1</v>
      </c>
      <c r="BS44">
        <v>1</v>
      </c>
      <c r="BT44">
        <v>-2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1.2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 t="s">
        <v>482</v>
      </c>
      <c r="CV44" t="s">
        <v>110</v>
      </c>
      <c r="CY44">
        <v>42</v>
      </c>
      <c r="CZ44">
        <v>461</v>
      </c>
      <c r="DA44" t="b">
        <v>1</v>
      </c>
      <c r="DB44">
        <v>478</v>
      </c>
      <c r="DC44">
        <v>2476</v>
      </c>
      <c r="DD44">
        <v>3962</v>
      </c>
      <c r="DE44">
        <v>3962</v>
      </c>
      <c r="DF44">
        <v>197</v>
      </c>
      <c r="DI44">
        <v>920</v>
      </c>
      <c r="DL44" t="s">
        <v>201</v>
      </c>
      <c r="DM44" t="s">
        <v>202</v>
      </c>
    </row>
    <row r="45" spans="1:117" x14ac:dyDescent="0.35">
      <c r="A45" t="s">
        <v>483</v>
      </c>
      <c r="B45" t="s">
        <v>483</v>
      </c>
      <c r="C45">
        <v>1</v>
      </c>
      <c r="D45">
        <v>1</v>
      </c>
      <c r="E45">
        <v>1</v>
      </c>
      <c r="G45" t="s">
        <v>484</v>
      </c>
      <c r="H45" t="s">
        <v>485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 s="11">
        <f t="shared" si="5"/>
        <v>0</v>
      </c>
      <c r="Z45" s="12">
        <f t="shared" si="6"/>
        <v>0</v>
      </c>
      <c r="AA45" s="11">
        <f t="shared" si="7"/>
        <v>0</v>
      </c>
      <c r="AB45" s="12">
        <f t="shared" si="8"/>
        <v>1</v>
      </c>
      <c r="AC45" s="11">
        <f t="shared" si="9"/>
        <v>0</v>
      </c>
      <c r="AD45" s="12">
        <f t="shared" si="9"/>
        <v>1</v>
      </c>
      <c r="AE45" s="13">
        <f t="shared" si="10"/>
        <v>1</v>
      </c>
      <c r="AF45" s="14">
        <f t="shared" si="11"/>
        <v>0</v>
      </c>
      <c r="AG45" s="15">
        <f t="shared" si="12"/>
        <v>0</v>
      </c>
      <c r="AH45" s="14">
        <f t="shared" si="13"/>
        <v>0</v>
      </c>
      <c r="AI45" s="15">
        <f t="shared" si="14"/>
        <v>0</v>
      </c>
      <c r="AJ45" s="14">
        <f t="shared" si="15"/>
        <v>0</v>
      </c>
      <c r="AK45" s="15">
        <f t="shared" si="15"/>
        <v>0</v>
      </c>
      <c r="AL45" s="16">
        <f t="shared" si="16"/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3.7</v>
      </c>
      <c r="BL45">
        <v>3.7</v>
      </c>
      <c r="BM45">
        <v>3.7</v>
      </c>
      <c r="BN45">
        <v>42.722000000000001</v>
      </c>
      <c r="BO45">
        <v>383</v>
      </c>
      <c r="BP45">
        <v>383</v>
      </c>
      <c r="BQ45">
        <v>1</v>
      </c>
      <c r="BR45">
        <v>1</v>
      </c>
      <c r="BS45">
        <v>1</v>
      </c>
      <c r="BT45">
        <v>-2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3.7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 t="s">
        <v>486</v>
      </c>
      <c r="CV45" t="s">
        <v>110</v>
      </c>
      <c r="CY45">
        <v>43</v>
      </c>
      <c r="CZ45">
        <v>8</v>
      </c>
      <c r="DA45" t="b">
        <v>1</v>
      </c>
      <c r="DB45">
        <v>9</v>
      </c>
      <c r="DC45">
        <v>53</v>
      </c>
      <c r="DD45">
        <v>61</v>
      </c>
      <c r="DE45">
        <v>61</v>
      </c>
      <c r="DF45" t="s">
        <v>487</v>
      </c>
      <c r="DH45" t="s">
        <v>488</v>
      </c>
      <c r="DI45" t="s">
        <v>489</v>
      </c>
      <c r="DK45" t="s">
        <v>490</v>
      </c>
      <c r="DL45">
        <v>-1</v>
      </c>
    </row>
    <row r="46" spans="1:117" x14ac:dyDescent="0.35">
      <c r="A46" t="s">
        <v>491</v>
      </c>
      <c r="B46" t="s">
        <v>491</v>
      </c>
      <c r="C46" t="s">
        <v>141</v>
      </c>
      <c r="D46" t="s">
        <v>141</v>
      </c>
      <c r="E46" t="s">
        <v>141</v>
      </c>
      <c r="F46" t="s">
        <v>492</v>
      </c>
      <c r="G46" t="s">
        <v>493</v>
      </c>
      <c r="H46" t="s">
        <v>494</v>
      </c>
      <c r="I46">
        <v>2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 s="11">
        <f t="shared" si="5"/>
        <v>0</v>
      </c>
      <c r="Z46" s="12">
        <f t="shared" si="6"/>
        <v>0</v>
      </c>
      <c r="AA46" s="11">
        <f t="shared" si="7"/>
        <v>1</v>
      </c>
      <c r="AB46" s="12">
        <f t="shared" si="8"/>
        <v>1</v>
      </c>
      <c r="AC46" s="11">
        <f t="shared" si="9"/>
        <v>1</v>
      </c>
      <c r="AD46" s="12">
        <f t="shared" si="9"/>
        <v>1</v>
      </c>
      <c r="AE46" s="13">
        <f t="shared" si="10"/>
        <v>2</v>
      </c>
      <c r="AF46" s="14">
        <f t="shared" si="11"/>
        <v>0</v>
      </c>
      <c r="AG46" s="15">
        <f t="shared" si="12"/>
        <v>0</v>
      </c>
      <c r="AH46" s="14">
        <f t="shared" si="13"/>
        <v>1</v>
      </c>
      <c r="AI46" s="15">
        <f t="shared" si="14"/>
        <v>1</v>
      </c>
      <c r="AJ46" s="14">
        <f t="shared" si="15"/>
        <v>1</v>
      </c>
      <c r="AK46" s="15">
        <f t="shared" si="15"/>
        <v>1</v>
      </c>
      <c r="AL46" s="16">
        <f t="shared" si="16"/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0.5</v>
      </c>
      <c r="BL46">
        <v>0.5</v>
      </c>
      <c r="BM46">
        <v>0.5</v>
      </c>
      <c r="BN46">
        <v>208.05</v>
      </c>
      <c r="BO46">
        <v>1915</v>
      </c>
      <c r="BP46" t="s">
        <v>495</v>
      </c>
      <c r="BQ46">
        <v>1</v>
      </c>
      <c r="BR46">
        <v>3</v>
      </c>
      <c r="BS46">
        <v>0</v>
      </c>
      <c r="BT46">
        <v>6.2603999999999997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0.5</v>
      </c>
      <c r="CC46">
        <v>0</v>
      </c>
      <c r="CD46">
        <v>0.5</v>
      </c>
      <c r="CE46">
        <v>0</v>
      </c>
      <c r="CF46">
        <v>0</v>
      </c>
      <c r="CG46">
        <v>43337000</v>
      </c>
      <c r="CH46">
        <v>0</v>
      </c>
      <c r="CI46">
        <v>0</v>
      </c>
      <c r="CJ46">
        <v>0</v>
      </c>
      <c r="CK46">
        <v>0</v>
      </c>
      <c r="CL46">
        <v>25777000</v>
      </c>
      <c r="CM46">
        <v>0</v>
      </c>
      <c r="CN46">
        <v>0</v>
      </c>
      <c r="CO46">
        <v>0</v>
      </c>
      <c r="CP46">
        <v>0</v>
      </c>
      <c r="CQ46">
        <v>17560000</v>
      </c>
      <c r="CR46">
        <v>0</v>
      </c>
      <c r="CS46">
        <v>0</v>
      </c>
      <c r="CT46">
        <v>3</v>
      </c>
      <c r="CU46" t="s">
        <v>496</v>
      </c>
      <c r="CY46">
        <v>44</v>
      </c>
      <c r="CZ46">
        <v>599</v>
      </c>
      <c r="DA46" t="b">
        <v>1</v>
      </c>
      <c r="DB46">
        <v>616</v>
      </c>
      <c r="DC46" t="s">
        <v>497</v>
      </c>
      <c r="DD46" t="s">
        <v>498</v>
      </c>
      <c r="DE46">
        <v>4213</v>
      </c>
      <c r="DL46" t="s">
        <v>147</v>
      </c>
      <c r="DM46" t="s">
        <v>148</v>
      </c>
    </row>
    <row r="47" spans="1:117" x14ac:dyDescent="0.35">
      <c r="A47" t="s">
        <v>499</v>
      </c>
      <c r="B47" t="s">
        <v>499</v>
      </c>
      <c r="C47" t="s">
        <v>242</v>
      </c>
      <c r="D47" t="s">
        <v>242</v>
      </c>
      <c r="E47" t="s">
        <v>242</v>
      </c>
      <c r="F47" t="s">
        <v>500</v>
      </c>
      <c r="G47" t="s">
        <v>501</v>
      </c>
      <c r="H47" t="s">
        <v>502</v>
      </c>
      <c r="I47">
        <v>4</v>
      </c>
      <c r="J47">
        <v>1</v>
      </c>
      <c r="K47">
        <v>1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1">
        <f t="shared" si="5"/>
        <v>1</v>
      </c>
      <c r="Z47" s="12">
        <f t="shared" si="6"/>
        <v>0</v>
      </c>
      <c r="AA47" s="11">
        <f t="shared" si="7"/>
        <v>0</v>
      </c>
      <c r="AB47" s="12">
        <f t="shared" si="8"/>
        <v>0</v>
      </c>
      <c r="AC47" s="11">
        <f t="shared" si="9"/>
        <v>1</v>
      </c>
      <c r="AD47" s="12">
        <f t="shared" si="9"/>
        <v>0</v>
      </c>
      <c r="AE47" s="13">
        <f t="shared" si="10"/>
        <v>1</v>
      </c>
      <c r="AF47" s="14">
        <f t="shared" si="11"/>
        <v>1</v>
      </c>
      <c r="AG47" s="15">
        <f t="shared" si="12"/>
        <v>0</v>
      </c>
      <c r="AH47" s="14">
        <f t="shared" si="13"/>
        <v>0</v>
      </c>
      <c r="AI47" s="15">
        <f t="shared" si="14"/>
        <v>0</v>
      </c>
      <c r="AJ47" s="14">
        <f t="shared" si="15"/>
        <v>1</v>
      </c>
      <c r="AK47" s="15">
        <f t="shared" si="15"/>
        <v>0</v>
      </c>
      <c r="AL47" s="16">
        <f t="shared" si="16"/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1.4</v>
      </c>
      <c r="BL47">
        <v>1.4</v>
      </c>
      <c r="BM47">
        <v>1.4</v>
      </c>
      <c r="BN47">
        <v>131.44</v>
      </c>
      <c r="BO47">
        <v>1166</v>
      </c>
      <c r="BP47" t="s">
        <v>503</v>
      </c>
      <c r="BQ47">
        <v>1</v>
      </c>
      <c r="BR47">
        <v>1</v>
      </c>
      <c r="BS47">
        <v>1</v>
      </c>
      <c r="BT47">
        <v>-2</v>
      </c>
      <c r="BU47">
        <v>0</v>
      </c>
      <c r="BV47">
        <v>1.4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 t="s">
        <v>504</v>
      </c>
      <c r="CV47" t="s">
        <v>110</v>
      </c>
      <c r="CY47">
        <v>45</v>
      </c>
      <c r="CZ47">
        <v>353</v>
      </c>
      <c r="DA47" t="b">
        <v>1</v>
      </c>
      <c r="DB47">
        <v>369</v>
      </c>
      <c r="DC47">
        <v>1907</v>
      </c>
      <c r="DD47">
        <v>2996</v>
      </c>
      <c r="DE47">
        <v>2996</v>
      </c>
      <c r="DH47">
        <v>228</v>
      </c>
      <c r="DK47">
        <v>854</v>
      </c>
      <c r="DL47" t="s">
        <v>250</v>
      </c>
      <c r="DM47" t="s">
        <v>251</v>
      </c>
    </row>
    <row r="48" spans="1:117" x14ac:dyDescent="0.35">
      <c r="A48" t="s">
        <v>505</v>
      </c>
      <c r="B48" t="s">
        <v>506</v>
      </c>
      <c r="C48" t="s">
        <v>507</v>
      </c>
      <c r="D48" t="s">
        <v>507</v>
      </c>
      <c r="E48" t="s">
        <v>507</v>
      </c>
      <c r="F48" t="s">
        <v>508</v>
      </c>
      <c r="G48" t="s">
        <v>509</v>
      </c>
      <c r="H48" t="s">
        <v>510</v>
      </c>
      <c r="I48">
        <v>7</v>
      </c>
      <c r="J48">
        <v>3</v>
      </c>
      <c r="K48">
        <v>3</v>
      </c>
      <c r="L48">
        <v>3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 s="11">
        <f t="shared" si="5"/>
        <v>0</v>
      </c>
      <c r="Z48" s="12">
        <f t="shared" si="6"/>
        <v>1</v>
      </c>
      <c r="AA48" s="11">
        <f t="shared" si="7"/>
        <v>0</v>
      </c>
      <c r="AB48" s="12">
        <f t="shared" si="8"/>
        <v>2</v>
      </c>
      <c r="AC48" s="11">
        <f t="shared" si="9"/>
        <v>0</v>
      </c>
      <c r="AD48" s="12">
        <f t="shared" si="9"/>
        <v>3</v>
      </c>
      <c r="AE48" s="13">
        <f t="shared" si="10"/>
        <v>3</v>
      </c>
      <c r="AF48" s="14">
        <f t="shared" si="11"/>
        <v>0</v>
      </c>
      <c r="AG48" s="15">
        <f t="shared" si="12"/>
        <v>1</v>
      </c>
      <c r="AH48" s="14">
        <f t="shared" si="13"/>
        <v>0</v>
      </c>
      <c r="AI48" s="15">
        <f t="shared" si="14"/>
        <v>1</v>
      </c>
      <c r="AJ48" s="14">
        <f t="shared" si="15"/>
        <v>0</v>
      </c>
      <c r="AK48" s="15">
        <f t="shared" si="15"/>
        <v>2</v>
      </c>
      <c r="AL48" s="16">
        <f t="shared" si="16"/>
        <v>2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5.3</v>
      </c>
      <c r="BL48">
        <v>5.3</v>
      </c>
      <c r="BM48">
        <v>5.3</v>
      </c>
      <c r="BN48">
        <v>75.828999999999994</v>
      </c>
      <c r="BO48">
        <v>694</v>
      </c>
      <c r="BP48" t="s">
        <v>511</v>
      </c>
      <c r="BQ48">
        <v>1</v>
      </c>
      <c r="BR48">
        <v>4</v>
      </c>
      <c r="BS48">
        <v>0</v>
      </c>
      <c r="BT48">
        <v>24.012</v>
      </c>
      <c r="BU48">
        <v>0</v>
      </c>
      <c r="BV48">
        <v>0</v>
      </c>
      <c r="BW48">
        <v>0</v>
      </c>
      <c r="BX48">
        <v>3.5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1.6</v>
      </c>
      <c r="CF48">
        <v>1.9</v>
      </c>
      <c r="CG48">
        <v>28259000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9299000</v>
      </c>
      <c r="CO48">
        <v>0</v>
      </c>
      <c r="CP48">
        <v>0</v>
      </c>
      <c r="CQ48">
        <v>0</v>
      </c>
      <c r="CR48">
        <v>15882000</v>
      </c>
      <c r="CS48">
        <v>3077900</v>
      </c>
      <c r="CT48">
        <v>3</v>
      </c>
      <c r="CU48" t="s">
        <v>512</v>
      </c>
      <c r="CY48">
        <v>46</v>
      </c>
      <c r="CZ48" t="s">
        <v>513</v>
      </c>
      <c r="DA48" t="s">
        <v>514</v>
      </c>
      <c r="DB48" t="s">
        <v>515</v>
      </c>
      <c r="DC48" t="s">
        <v>516</v>
      </c>
      <c r="DD48" t="s">
        <v>517</v>
      </c>
      <c r="DE48" t="s">
        <v>518</v>
      </c>
      <c r="DL48" t="s">
        <v>367</v>
      </c>
      <c r="DM48" t="s">
        <v>368</v>
      </c>
    </row>
    <row r="49" spans="1:117" x14ac:dyDescent="0.35">
      <c r="A49" t="s">
        <v>519</v>
      </c>
      <c r="B49" t="s">
        <v>519</v>
      </c>
      <c r="C49" t="s">
        <v>242</v>
      </c>
      <c r="D49" t="s">
        <v>242</v>
      </c>
      <c r="E49" t="s">
        <v>242</v>
      </c>
      <c r="F49" t="s">
        <v>520</v>
      </c>
      <c r="G49" t="s">
        <v>521</v>
      </c>
      <c r="H49" t="s">
        <v>522</v>
      </c>
      <c r="I49">
        <v>4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1">
        <f t="shared" si="5"/>
        <v>0</v>
      </c>
      <c r="Z49" s="12">
        <f t="shared" si="6"/>
        <v>1</v>
      </c>
      <c r="AA49" s="11">
        <f t="shared" si="7"/>
        <v>0</v>
      </c>
      <c r="AB49" s="12">
        <f t="shared" si="8"/>
        <v>0</v>
      </c>
      <c r="AC49" s="11">
        <f t="shared" si="9"/>
        <v>0</v>
      </c>
      <c r="AD49" s="12">
        <f t="shared" si="9"/>
        <v>1</v>
      </c>
      <c r="AE49" s="13">
        <f t="shared" si="10"/>
        <v>1</v>
      </c>
      <c r="AF49" s="14">
        <f t="shared" si="11"/>
        <v>0</v>
      </c>
      <c r="AG49" s="15">
        <f t="shared" si="12"/>
        <v>0</v>
      </c>
      <c r="AH49" s="14">
        <f t="shared" si="13"/>
        <v>0</v>
      </c>
      <c r="AI49" s="15">
        <f t="shared" si="14"/>
        <v>0</v>
      </c>
      <c r="AJ49" s="14">
        <f t="shared" si="15"/>
        <v>0</v>
      </c>
      <c r="AK49" s="15">
        <f t="shared" si="15"/>
        <v>0</v>
      </c>
      <c r="AL49" s="16">
        <f t="shared" si="16"/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7.2</v>
      </c>
      <c r="BL49">
        <v>7.2</v>
      </c>
      <c r="BM49">
        <v>7.2</v>
      </c>
      <c r="BN49">
        <v>28.869</v>
      </c>
      <c r="BO49">
        <v>249</v>
      </c>
      <c r="BP49" t="s">
        <v>523</v>
      </c>
      <c r="BQ49">
        <v>1</v>
      </c>
      <c r="BR49">
        <v>1</v>
      </c>
      <c r="BS49">
        <v>1</v>
      </c>
      <c r="BT49">
        <v>-2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7.2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 t="s">
        <v>524</v>
      </c>
      <c r="CV49" t="s">
        <v>110</v>
      </c>
      <c r="CY49">
        <v>47</v>
      </c>
      <c r="CZ49">
        <v>610</v>
      </c>
      <c r="DA49" t="b">
        <v>1</v>
      </c>
      <c r="DB49">
        <v>627</v>
      </c>
      <c r="DC49">
        <v>2740</v>
      </c>
      <c r="DD49">
        <v>4230</v>
      </c>
      <c r="DE49">
        <v>4230</v>
      </c>
      <c r="DF49" t="s">
        <v>525</v>
      </c>
      <c r="DG49">
        <v>11</v>
      </c>
      <c r="DH49" t="s">
        <v>526</v>
      </c>
      <c r="DI49" t="s">
        <v>527</v>
      </c>
      <c r="DJ49">
        <v>181</v>
      </c>
      <c r="DK49" t="s">
        <v>527</v>
      </c>
      <c r="DL49" t="s">
        <v>250</v>
      </c>
      <c r="DM49" t="s">
        <v>251</v>
      </c>
    </row>
    <row r="50" spans="1:117" x14ac:dyDescent="0.35">
      <c r="A50" t="s">
        <v>528</v>
      </c>
      <c r="B50" t="s">
        <v>528</v>
      </c>
      <c r="C50" t="s">
        <v>321</v>
      </c>
      <c r="D50" t="s">
        <v>321</v>
      </c>
      <c r="E50" t="s">
        <v>321</v>
      </c>
      <c r="F50" t="s">
        <v>529</v>
      </c>
      <c r="G50" t="s">
        <v>530</v>
      </c>
      <c r="H50" t="s">
        <v>531</v>
      </c>
      <c r="I50">
        <v>11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 s="11">
        <f t="shared" si="5"/>
        <v>0</v>
      </c>
      <c r="Z50" s="12">
        <f t="shared" si="6"/>
        <v>0</v>
      </c>
      <c r="AA50" s="11">
        <f t="shared" si="7"/>
        <v>1</v>
      </c>
      <c r="AB50" s="12">
        <f t="shared" si="8"/>
        <v>0</v>
      </c>
      <c r="AC50" s="11">
        <f t="shared" si="9"/>
        <v>1</v>
      </c>
      <c r="AD50" s="12">
        <f t="shared" si="9"/>
        <v>0</v>
      </c>
      <c r="AE50" s="13">
        <f t="shared" si="10"/>
        <v>1</v>
      </c>
      <c r="AF50" s="14">
        <f t="shared" si="11"/>
        <v>0</v>
      </c>
      <c r="AG50" s="15">
        <f t="shared" si="12"/>
        <v>0</v>
      </c>
      <c r="AH50" s="14">
        <f t="shared" si="13"/>
        <v>0</v>
      </c>
      <c r="AI50" s="15">
        <f t="shared" si="14"/>
        <v>0</v>
      </c>
      <c r="AJ50" s="14">
        <f t="shared" si="15"/>
        <v>0</v>
      </c>
      <c r="AK50" s="15">
        <f t="shared" si="15"/>
        <v>0</v>
      </c>
      <c r="AL50" s="16">
        <f t="shared" si="16"/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3.9</v>
      </c>
      <c r="BL50">
        <v>3.9</v>
      </c>
      <c r="BM50">
        <v>3.9</v>
      </c>
      <c r="BN50">
        <v>20.321000000000002</v>
      </c>
      <c r="BO50">
        <v>181</v>
      </c>
      <c r="BP50" t="s">
        <v>532</v>
      </c>
      <c r="BQ50">
        <v>1</v>
      </c>
      <c r="BR50">
        <v>1</v>
      </c>
      <c r="BS50">
        <v>1</v>
      </c>
      <c r="BT50">
        <v>-2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3.9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 t="s">
        <v>533</v>
      </c>
      <c r="CV50" t="s">
        <v>110</v>
      </c>
      <c r="CY50">
        <v>48</v>
      </c>
      <c r="CZ50">
        <v>734</v>
      </c>
      <c r="DA50" t="b">
        <v>1</v>
      </c>
      <c r="DB50">
        <v>757</v>
      </c>
      <c r="DC50">
        <v>4027</v>
      </c>
      <c r="DD50">
        <v>6029</v>
      </c>
      <c r="DE50">
        <v>6029</v>
      </c>
      <c r="DH50" t="s">
        <v>534</v>
      </c>
      <c r="DK50" t="s">
        <v>535</v>
      </c>
      <c r="DL50" t="s">
        <v>221</v>
      </c>
      <c r="DM50" t="s">
        <v>222</v>
      </c>
    </row>
    <row r="51" spans="1:117" x14ac:dyDescent="0.35">
      <c r="A51" t="s">
        <v>536</v>
      </c>
      <c r="B51" t="s">
        <v>536</v>
      </c>
      <c r="C51" t="s">
        <v>242</v>
      </c>
      <c r="D51" t="s">
        <v>242</v>
      </c>
      <c r="E51" t="s">
        <v>242</v>
      </c>
      <c r="F51" t="s">
        <v>537</v>
      </c>
      <c r="G51" t="s">
        <v>538</v>
      </c>
      <c r="H51" t="s">
        <v>539</v>
      </c>
      <c r="I51">
        <v>4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 s="11">
        <f t="shared" si="5"/>
        <v>0</v>
      </c>
      <c r="Z51" s="12">
        <f t="shared" si="6"/>
        <v>0</v>
      </c>
      <c r="AA51" s="11">
        <f t="shared" si="7"/>
        <v>0</v>
      </c>
      <c r="AB51" s="12">
        <f t="shared" si="8"/>
        <v>3</v>
      </c>
      <c r="AC51" s="11">
        <f t="shared" si="9"/>
        <v>0</v>
      </c>
      <c r="AD51" s="12">
        <f t="shared" si="9"/>
        <v>3</v>
      </c>
      <c r="AE51" s="13">
        <f t="shared" si="10"/>
        <v>3</v>
      </c>
      <c r="AF51" s="14">
        <f t="shared" si="11"/>
        <v>0</v>
      </c>
      <c r="AG51" s="15">
        <f t="shared" si="12"/>
        <v>0</v>
      </c>
      <c r="AH51" s="14">
        <f t="shared" si="13"/>
        <v>0</v>
      </c>
      <c r="AI51" s="15">
        <f t="shared" si="14"/>
        <v>2</v>
      </c>
      <c r="AJ51" s="14">
        <f t="shared" si="15"/>
        <v>0</v>
      </c>
      <c r="AK51" s="15">
        <f t="shared" si="15"/>
        <v>2</v>
      </c>
      <c r="AL51" s="16">
        <f t="shared" si="16"/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6.2</v>
      </c>
      <c r="BL51">
        <v>6.2</v>
      </c>
      <c r="BM51">
        <v>6.2</v>
      </c>
      <c r="BN51">
        <v>48.881999999999998</v>
      </c>
      <c r="BO51">
        <v>449</v>
      </c>
      <c r="BP51" t="s">
        <v>540</v>
      </c>
      <c r="BQ51">
        <v>1</v>
      </c>
      <c r="BR51">
        <v>3</v>
      </c>
      <c r="BS51">
        <v>0</v>
      </c>
      <c r="BT51">
        <v>17.149999999999999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6.2</v>
      </c>
      <c r="CE51">
        <v>6.2</v>
      </c>
      <c r="CF51">
        <v>6.2</v>
      </c>
      <c r="CG51">
        <v>5758600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3288600</v>
      </c>
      <c r="CR51">
        <v>1347200</v>
      </c>
      <c r="CS51">
        <v>1122800</v>
      </c>
      <c r="CT51">
        <v>3</v>
      </c>
      <c r="CU51" t="s">
        <v>541</v>
      </c>
      <c r="CY51">
        <v>49</v>
      </c>
      <c r="CZ51">
        <v>106</v>
      </c>
      <c r="DA51" t="b">
        <v>1</v>
      </c>
      <c r="DB51">
        <v>109</v>
      </c>
      <c r="DC51" t="s">
        <v>542</v>
      </c>
      <c r="DD51" t="s">
        <v>543</v>
      </c>
      <c r="DE51">
        <v>290</v>
      </c>
      <c r="DL51" t="s">
        <v>250</v>
      </c>
      <c r="DM51" t="s">
        <v>251</v>
      </c>
    </row>
    <row r="52" spans="1:117" x14ac:dyDescent="0.35">
      <c r="A52" t="s">
        <v>544</v>
      </c>
      <c r="B52" t="s">
        <v>545</v>
      </c>
      <c r="C52" t="s">
        <v>546</v>
      </c>
      <c r="D52" t="s">
        <v>546</v>
      </c>
      <c r="E52" t="s">
        <v>546</v>
      </c>
      <c r="F52" t="s">
        <v>547</v>
      </c>
      <c r="G52" t="s">
        <v>548</v>
      </c>
      <c r="H52" t="s">
        <v>549</v>
      </c>
      <c r="I52">
        <v>9</v>
      </c>
      <c r="J52">
        <v>3</v>
      </c>
      <c r="K52">
        <v>3</v>
      </c>
      <c r="L52">
        <v>3</v>
      </c>
      <c r="M52">
        <v>0</v>
      </c>
      <c r="N52">
        <v>0</v>
      </c>
      <c r="O52">
        <v>0</v>
      </c>
      <c r="P52">
        <v>2</v>
      </c>
      <c r="Q52">
        <v>1</v>
      </c>
      <c r="R52">
        <v>1</v>
      </c>
      <c r="S52">
        <v>0</v>
      </c>
      <c r="T52">
        <v>0</v>
      </c>
      <c r="U52">
        <v>0</v>
      </c>
      <c r="V52">
        <v>3</v>
      </c>
      <c r="W52">
        <v>2</v>
      </c>
      <c r="X52">
        <v>2</v>
      </c>
      <c r="Y52" s="11">
        <f t="shared" si="5"/>
        <v>0</v>
      </c>
      <c r="Z52" s="12">
        <f t="shared" si="6"/>
        <v>3</v>
      </c>
      <c r="AA52" s="11">
        <f t="shared" si="7"/>
        <v>0</v>
      </c>
      <c r="AB52" s="12">
        <f t="shared" si="8"/>
        <v>3</v>
      </c>
      <c r="AC52" s="11">
        <f t="shared" si="9"/>
        <v>0</v>
      </c>
      <c r="AD52" s="12">
        <f t="shared" si="9"/>
        <v>6</v>
      </c>
      <c r="AE52" s="13">
        <f t="shared" si="10"/>
        <v>6</v>
      </c>
      <c r="AF52" s="14">
        <f t="shared" si="11"/>
        <v>0</v>
      </c>
      <c r="AG52" s="15">
        <f t="shared" si="12"/>
        <v>2</v>
      </c>
      <c r="AH52" s="14">
        <f t="shared" si="13"/>
        <v>0</v>
      </c>
      <c r="AI52" s="15">
        <f t="shared" si="14"/>
        <v>2</v>
      </c>
      <c r="AJ52" s="14">
        <f t="shared" si="15"/>
        <v>0</v>
      </c>
      <c r="AK52" s="15">
        <f t="shared" si="15"/>
        <v>4</v>
      </c>
      <c r="AL52" s="16">
        <f t="shared" si="16"/>
        <v>4</v>
      </c>
      <c r="AM52">
        <v>0</v>
      </c>
      <c r="AN52">
        <v>0</v>
      </c>
      <c r="AO52">
        <v>0</v>
      </c>
      <c r="AP52">
        <v>2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3</v>
      </c>
      <c r="AW52">
        <v>2</v>
      </c>
      <c r="AX52">
        <v>2</v>
      </c>
      <c r="AY52">
        <v>0</v>
      </c>
      <c r="AZ52">
        <v>0</v>
      </c>
      <c r="BA52">
        <v>0</v>
      </c>
      <c r="BB52">
        <v>2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3</v>
      </c>
      <c r="BI52">
        <v>2</v>
      </c>
      <c r="BJ52">
        <v>2</v>
      </c>
      <c r="BK52">
        <v>9.6999999999999993</v>
      </c>
      <c r="BL52">
        <v>9.6999999999999993</v>
      </c>
      <c r="BM52">
        <v>9.6999999999999993</v>
      </c>
      <c r="BN52">
        <v>67.284999999999997</v>
      </c>
      <c r="BO52">
        <v>597</v>
      </c>
      <c r="BP52" t="s">
        <v>550</v>
      </c>
      <c r="BQ52">
        <v>1</v>
      </c>
      <c r="BR52">
        <v>18</v>
      </c>
      <c r="BS52">
        <v>0</v>
      </c>
      <c r="BT52">
        <v>218.74</v>
      </c>
      <c r="BU52">
        <v>0</v>
      </c>
      <c r="BV52">
        <v>0</v>
      </c>
      <c r="BW52">
        <v>0</v>
      </c>
      <c r="BX52">
        <v>5.4</v>
      </c>
      <c r="BY52">
        <v>2.5</v>
      </c>
      <c r="BZ52">
        <v>2.5</v>
      </c>
      <c r="CA52">
        <v>0</v>
      </c>
      <c r="CB52">
        <v>0</v>
      </c>
      <c r="CC52">
        <v>0</v>
      </c>
      <c r="CD52">
        <v>9.6999999999999993</v>
      </c>
      <c r="CE52">
        <v>5.4</v>
      </c>
      <c r="CF52">
        <v>6.9</v>
      </c>
      <c r="CG52">
        <v>37142000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4552000</v>
      </c>
      <c r="CO52">
        <v>400950</v>
      </c>
      <c r="CP52">
        <v>212400</v>
      </c>
      <c r="CQ52">
        <v>18501000</v>
      </c>
      <c r="CR52">
        <v>6803300</v>
      </c>
      <c r="CS52">
        <v>6672300</v>
      </c>
      <c r="CT52">
        <v>19</v>
      </c>
      <c r="CU52" t="s">
        <v>551</v>
      </c>
      <c r="CY52">
        <v>50</v>
      </c>
      <c r="CZ52" t="s">
        <v>552</v>
      </c>
      <c r="DA52" t="s">
        <v>514</v>
      </c>
      <c r="DB52" t="s">
        <v>553</v>
      </c>
      <c r="DC52" t="s">
        <v>554</v>
      </c>
      <c r="DD52" t="s">
        <v>555</v>
      </c>
      <c r="DE52" t="s">
        <v>556</v>
      </c>
      <c r="DG52">
        <v>12</v>
      </c>
      <c r="DJ52">
        <v>476</v>
      </c>
      <c r="DL52" t="s">
        <v>160</v>
      </c>
      <c r="DM52" t="s">
        <v>161</v>
      </c>
    </row>
    <row r="53" spans="1:117" x14ac:dyDescent="0.35">
      <c r="A53" t="s">
        <v>557</v>
      </c>
      <c r="B53" t="s">
        <v>557</v>
      </c>
      <c r="C53" t="s">
        <v>558</v>
      </c>
      <c r="D53" t="s">
        <v>558</v>
      </c>
      <c r="E53" t="s">
        <v>558</v>
      </c>
      <c r="F53" t="s">
        <v>559</v>
      </c>
      <c r="G53" t="s">
        <v>560</v>
      </c>
      <c r="H53" t="s">
        <v>561</v>
      </c>
      <c r="I53">
        <v>18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 s="11">
        <f t="shared" si="5"/>
        <v>0</v>
      </c>
      <c r="Z53" s="12">
        <f t="shared" si="6"/>
        <v>0</v>
      </c>
      <c r="AA53" s="11">
        <f t="shared" si="7"/>
        <v>1</v>
      </c>
      <c r="AB53" s="12">
        <f t="shared" si="8"/>
        <v>0</v>
      </c>
      <c r="AC53" s="11">
        <f t="shared" si="9"/>
        <v>1</v>
      </c>
      <c r="AD53" s="12">
        <f t="shared" si="9"/>
        <v>0</v>
      </c>
      <c r="AE53" s="13">
        <f t="shared" si="10"/>
        <v>1</v>
      </c>
      <c r="AF53" s="14">
        <f t="shared" si="11"/>
        <v>0</v>
      </c>
      <c r="AG53" s="15">
        <f t="shared" si="12"/>
        <v>0</v>
      </c>
      <c r="AH53" s="14">
        <f t="shared" si="13"/>
        <v>0</v>
      </c>
      <c r="AI53" s="15">
        <f t="shared" si="14"/>
        <v>0</v>
      </c>
      <c r="AJ53" s="14">
        <f t="shared" si="15"/>
        <v>0</v>
      </c>
      <c r="AK53" s="15">
        <f t="shared" si="15"/>
        <v>0</v>
      </c>
      <c r="AL53" s="16">
        <f t="shared" si="16"/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6.3</v>
      </c>
      <c r="BL53">
        <v>6.3</v>
      </c>
      <c r="BM53">
        <v>6.3</v>
      </c>
      <c r="BN53">
        <v>20.442</v>
      </c>
      <c r="BO53">
        <v>175</v>
      </c>
      <c r="BP53" t="s">
        <v>562</v>
      </c>
      <c r="BQ53">
        <v>1</v>
      </c>
      <c r="BR53">
        <v>1</v>
      </c>
      <c r="BS53">
        <v>1</v>
      </c>
      <c r="BT53">
        <v>-2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6.3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 t="s">
        <v>563</v>
      </c>
      <c r="CV53" t="s">
        <v>110</v>
      </c>
      <c r="CY53">
        <v>51</v>
      </c>
      <c r="CZ53">
        <v>445</v>
      </c>
      <c r="DA53" t="b">
        <v>1</v>
      </c>
      <c r="DB53">
        <v>462</v>
      </c>
      <c r="DC53">
        <v>2445</v>
      </c>
      <c r="DD53">
        <v>3930</v>
      </c>
      <c r="DE53">
        <v>3930</v>
      </c>
      <c r="DF53" t="s">
        <v>564</v>
      </c>
      <c r="DI53" t="s">
        <v>565</v>
      </c>
      <c r="DL53" t="s">
        <v>566</v>
      </c>
      <c r="DM53" t="s">
        <v>567</v>
      </c>
    </row>
    <row r="54" spans="1:117" x14ac:dyDescent="0.35">
      <c r="A54" t="s">
        <v>568</v>
      </c>
      <c r="B54" t="s">
        <v>568</v>
      </c>
      <c r="C54">
        <v>1</v>
      </c>
      <c r="D54">
        <v>1</v>
      </c>
      <c r="E54">
        <v>1</v>
      </c>
      <c r="G54" t="s">
        <v>569</v>
      </c>
      <c r="H54" t="s">
        <v>570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 s="11">
        <f t="shared" si="5"/>
        <v>0</v>
      </c>
      <c r="Z54" s="12">
        <f t="shared" si="6"/>
        <v>0</v>
      </c>
      <c r="AA54" s="11">
        <f t="shared" si="7"/>
        <v>0</v>
      </c>
      <c r="AB54" s="12">
        <f t="shared" si="8"/>
        <v>1</v>
      </c>
      <c r="AC54" s="11">
        <f t="shared" si="9"/>
        <v>0</v>
      </c>
      <c r="AD54" s="12">
        <f t="shared" si="9"/>
        <v>1</v>
      </c>
      <c r="AE54" s="13">
        <f t="shared" si="10"/>
        <v>1</v>
      </c>
      <c r="AF54" s="14">
        <f t="shared" si="11"/>
        <v>0</v>
      </c>
      <c r="AG54" s="15">
        <f t="shared" si="12"/>
        <v>0</v>
      </c>
      <c r="AH54" s="14">
        <f t="shared" si="13"/>
        <v>0</v>
      </c>
      <c r="AI54" s="15">
        <f t="shared" si="14"/>
        <v>0</v>
      </c>
      <c r="AJ54" s="14">
        <f t="shared" si="15"/>
        <v>0</v>
      </c>
      <c r="AK54" s="15">
        <f t="shared" si="15"/>
        <v>0</v>
      </c>
      <c r="AL54" s="16">
        <f t="shared" si="16"/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2.8</v>
      </c>
      <c r="BL54">
        <v>2.8</v>
      </c>
      <c r="BM54">
        <v>2.8</v>
      </c>
      <c r="BN54">
        <v>67.84</v>
      </c>
      <c r="BO54">
        <v>612</v>
      </c>
      <c r="BP54">
        <v>612</v>
      </c>
      <c r="BQ54">
        <v>1</v>
      </c>
      <c r="BR54">
        <v>1</v>
      </c>
      <c r="BS54">
        <v>1</v>
      </c>
      <c r="BT54">
        <v>-2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2.8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 t="s">
        <v>571</v>
      </c>
      <c r="CV54" t="s">
        <v>110</v>
      </c>
      <c r="CY54">
        <v>52</v>
      </c>
      <c r="CZ54">
        <v>603</v>
      </c>
      <c r="DA54" t="b">
        <v>1</v>
      </c>
      <c r="DB54">
        <v>620</v>
      </c>
      <c r="DC54">
        <v>2729</v>
      </c>
      <c r="DD54">
        <v>4219</v>
      </c>
      <c r="DE54">
        <v>4219</v>
      </c>
      <c r="DH54">
        <v>27</v>
      </c>
      <c r="DK54">
        <v>538</v>
      </c>
      <c r="DL54">
        <v>-1</v>
      </c>
    </row>
    <row r="55" spans="1:117" x14ac:dyDescent="0.35">
      <c r="A55" t="s">
        <v>572</v>
      </c>
      <c r="B55" t="s">
        <v>572</v>
      </c>
      <c r="C55">
        <v>1</v>
      </c>
      <c r="D55">
        <v>1</v>
      </c>
      <c r="E55">
        <v>1</v>
      </c>
      <c r="G55" t="s">
        <v>573</v>
      </c>
      <c r="H55" t="s">
        <v>574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 s="11">
        <f t="shared" si="5"/>
        <v>1</v>
      </c>
      <c r="Z55" s="12">
        <f t="shared" si="6"/>
        <v>0</v>
      </c>
      <c r="AA55" s="11">
        <f t="shared" si="7"/>
        <v>1</v>
      </c>
      <c r="AB55" s="12">
        <f t="shared" si="8"/>
        <v>0</v>
      </c>
      <c r="AC55" s="11">
        <f t="shared" si="9"/>
        <v>2</v>
      </c>
      <c r="AD55" s="12">
        <f t="shared" si="9"/>
        <v>0</v>
      </c>
      <c r="AE55" s="13">
        <f t="shared" si="10"/>
        <v>2</v>
      </c>
      <c r="AF55" s="14">
        <f t="shared" si="11"/>
        <v>0</v>
      </c>
      <c r="AG55" s="15">
        <f t="shared" si="12"/>
        <v>0</v>
      </c>
      <c r="AH55" s="14">
        <f t="shared" si="13"/>
        <v>0</v>
      </c>
      <c r="AI55" s="15">
        <f t="shared" si="14"/>
        <v>0</v>
      </c>
      <c r="AJ55" s="14">
        <f t="shared" si="15"/>
        <v>0</v>
      </c>
      <c r="AK55" s="15">
        <f t="shared" si="15"/>
        <v>0</v>
      </c>
      <c r="AL55" s="16">
        <f t="shared" si="16"/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19</v>
      </c>
      <c r="BL55">
        <v>19</v>
      </c>
      <c r="BM55">
        <v>19</v>
      </c>
      <c r="BN55">
        <v>7.2332000000000001</v>
      </c>
      <c r="BO55">
        <v>63</v>
      </c>
      <c r="BP55">
        <v>63</v>
      </c>
      <c r="BQ55">
        <v>1</v>
      </c>
      <c r="BR55">
        <v>5</v>
      </c>
      <c r="BS55">
        <v>1</v>
      </c>
      <c r="BT55">
        <v>-2</v>
      </c>
      <c r="BU55">
        <v>0</v>
      </c>
      <c r="BV55">
        <v>0</v>
      </c>
      <c r="BW55">
        <v>19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19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 t="s">
        <v>575</v>
      </c>
      <c r="CV55" t="s">
        <v>110</v>
      </c>
      <c r="CY55">
        <v>53</v>
      </c>
      <c r="CZ55">
        <v>425</v>
      </c>
      <c r="DA55" t="b">
        <v>1</v>
      </c>
      <c r="DB55">
        <v>442</v>
      </c>
      <c r="DC55" t="s">
        <v>576</v>
      </c>
      <c r="DD55" t="s">
        <v>577</v>
      </c>
      <c r="DE55">
        <v>3875</v>
      </c>
      <c r="DH55">
        <v>28</v>
      </c>
      <c r="DK55">
        <v>4</v>
      </c>
      <c r="DL55">
        <v>-1</v>
      </c>
    </row>
    <row r="56" spans="1:117" x14ac:dyDescent="0.35">
      <c r="A56" t="s">
        <v>578</v>
      </c>
      <c r="B56" t="s">
        <v>578</v>
      </c>
      <c r="C56" t="s">
        <v>328</v>
      </c>
      <c r="D56" t="s">
        <v>328</v>
      </c>
      <c r="E56" t="s">
        <v>328</v>
      </c>
      <c r="F56" t="s">
        <v>579</v>
      </c>
      <c r="G56" t="s">
        <v>580</v>
      </c>
      <c r="H56" t="s">
        <v>581</v>
      </c>
      <c r="I56">
        <v>6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 s="11">
        <f t="shared" si="5"/>
        <v>0</v>
      </c>
      <c r="Z56" s="12">
        <f t="shared" si="6"/>
        <v>0</v>
      </c>
      <c r="AA56" s="11">
        <f t="shared" si="7"/>
        <v>0</v>
      </c>
      <c r="AB56" s="12">
        <f t="shared" si="8"/>
        <v>1</v>
      </c>
      <c r="AC56" s="11">
        <f t="shared" si="9"/>
        <v>0</v>
      </c>
      <c r="AD56" s="12">
        <f t="shared" si="9"/>
        <v>1</v>
      </c>
      <c r="AE56" s="13">
        <f t="shared" si="10"/>
        <v>1</v>
      </c>
      <c r="AF56" s="14">
        <f t="shared" si="11"/>
        <v>0</v>
      </c>
      <c r="AG56" s="15">
        <f t="shared" si="12"/>
        <v>0</v>
      </c>
      <c r="AH56" s="14">
        <f t="shared" si="13"/>
        <v>0</v>
      </c>
      <c r="AI56" s="15">
        <f t="shared" si="14"/>
        <v>0</v>
      </c>
      <c r="AJ56" s="14">
        <f t="shared" si="15"/>
        <v>0</v>
      </c>
      <c r="AK56" s="15">
        <f t="shared" si="15"/>
        <v>0</v>
      </c>
      <c r="AL56" s="16">
        <f t="shared" si="16"/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11.9</v>
      </c>
      <c r="BL56">
        <v>11.9</v>
      </c>
      <c r="BM56">
        <v>11.9</v>
      </c>
      <c r="BN56">
        <v>23.638000000000002</v>
      </c>
      <c r="BO56">
        <v>210</v>
      </c>
      <c r="BP56" t="s">
        <v>582</v>
      </c>
      <c r="BQ56">
        <v>1</v>
      </c>
      <c r="BR56">
        <v>1</v>
      </c>
      <c r="BS56">
        <v>1</v>
      </c>
      <c r="BT56">
        <v>-2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11.9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 t="s">
        <v>583</v>
      </c>
      <c r="CV56" t="s">
        <v>110</v>
      </c>
      <c r="CY56">
        <v>54</v>
      </c>
      <c r="CZ56">
        <v>612</v>
      </c>
      <c r="DA56" t="b">
        <v>1</v>
      </c>
      <c r="DB56">
        <v>629</v>
      </c>
      <c r="DC56">
        <v>2746</v>
      </c>
      <c r="DD56">
        <v>4237</v>
      </c>
      <c r="DE56">
        <v>4237</v>
      </c>
      <c r="DF56" t="s">
        <v>584</v>
      </c>
      <c r="DH56">
        <v>355</v>
      </c>
      <c r="DI56" t="s">
        <v>585</v>
      </c>
      <c r="DK56">
        <v>118</v>
      </c>
      <c r="DL56" t="s">
        <v>336</v>
      </c>
      <c r="DM56" t="s">
        <v>337</v>
      </c>
    </row>
    <row r="57" spans="1:117" x14ac:dyDescent="0.35">
      <c r="A57" t="s">
        <v>586</v>
      </c>
      <c r="B57" t="s">
        <v>586</v>
      </c>
      <c r="C57" t="s">
        <v>328</v>
      </c>
      <c r="D57" t="s">
        <v>328</v>
      </c>
      <c r="E57" t="s">
        <v>328</v>
      </c>
      <c r="F57" t="s">
        <v>587</v>
      </c>
      <c r="G57" t="s">
        <v>588</v>
      </c>
      <c r="H57" t="s">
        <v>589</v>
      </c>
      <c r="I57">
        <v>6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 s="11">
        <f t="shared" si="5"/>
        <v>0</v>
      </c>
      <c r="Z57" s="12">
        <f t="shared" si="6"/>
        <v>0</v>
      </c>
      <c r="AA57" s="11">
        <f t="shared" si="7"/>
        <v>0</v>
      </c>
      <c r="AB57" s="12">
        <f t="shared" si="8"/>
        <v>1</v>
      </c>
      <c r="AC57" s="11">
        <f t="shared" si="9"/>
        <v>0</v>
      </c>
      <c r="AD57" s="12">
        <f t="shared" si="9"/>
        <v>1</v>
      </c>
      <c r="AE57" s="13">
        <f t="shared" si="10"/>
        <v>1</v>
      </c>
      <c r="AF57" s="14">
        <f t="shared" si="11"/>
        <v>0</v>
      </c>
      <c r="AG57" s="15">
        <f t="shared" si="12"/>
        <v>0</v>
      </c>
      <c r="AH57" s="14">
        <f t="shared" si="13"/>
        <v>0</v>
      </c>
      <c r="AI57" s="15">
        <f t="shared" si="14"/>
        <v>0</v>
      </c>
      <c r="AJ57" s="14">
        <f t="shared" si="15"/>
        <v>0</v>
      </c>
      <c r="AK57" s="15">
        <f t="shared" si="15"/>
        <v>0</v>
      </c>
      <c r="AL57" s="16">
        <f t="shared" si="16"/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4</v>
      </c>
      <c r="BL57">
        <v>4</v>
      </c>
      <c r="BM57">
        <v>4</v>
      </c>
      <c r="BN57">
        <v>29.454000000000001</v>
      </c>
      <c r="BO57">
        <v>273</v>
      </c>
      <c r="BP57" t="s">
        <v>590</v>
      </c>
      <c r="BQ57">
        <v>1</v>
      </c>
      <c r="BR57">
        <v>1</v>
      </c>
      <c r="BS57">
        <v>1</v>
      </c>
      <c r="BT57">
        <v>-2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4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 t="s">
        <v>591</v>
      </c>
      <c r="CV57" t="s">
        <v>110</v>
      </c>
      <c r="CY57">
        <v>55</v>
      </c>
      <c r="CZ57">
        <v>309</v>
      </c>
      <c r="DA57" t="b">
        <v>1</v>
      </c>
      <c r="DB57">
        <v>323</v>
      </c>
      <c r="DC57">
        <v>1468</v>
      </c>
      <c r="DD57">
        <v>2122</v>
      </c>
      <c r="DE57">
        <v>2122</v>
      </c>
      <c r="DF57">
        <v>202</v>
      </c>
      <c r="DH57" t="s">
        <v>592</v>
      </c>
      <c r="DI57">
        <v>102</v>
      </c>
      <c r="DK57" t="s">
        <v>593</v>
      </c>
      <c r="DL57" t="s">
        <v>336</v>
      </c>
      <c r="DM57" t="s">
        <v>337</v>
      </c>
    </row>
    <row r="58" spans="1:117" x14ac:dyDescent="0.35">
      <c r="A58" t="s">
        <v>594</v>
      </c>
      <c r="B58" t="s">
        <v>594</v>
      </c>
      <c r="C58" t="s">
        <v>204</v>
      </c>
      <c r="D58" t="s">
        <v>204</v>
      </c>
      <c r="E58" t="s">
        <v>204</v>
      </c>
      <c r="G58" t="s">
        <v>595</v>
      </c>
      <c r="H58" t="s">
        <v>596</v>
      </c>
      <c r="I58">
        <v>3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 s="11">
        <f t="shared" si="5"/>
        <v>0</v>
      </c>
      <c r="Z58" s="12">
        <f t="shared" si="6"/>
        <v>0</v>
      </c>
      <c r="AA58" s="11">
        <f t="shared" si="7"/>
        <v>1</v>
      </c>
      <c r="AB58" s="12">
        <f t="shared" si="8"/>
        <v>0</v>
      </c>
      <c r="AC58" s="11">
        <f t="shared" si="9"/>
        <v>1</v>
      </c>
      <c r="AD58" s="12">
        <f t="shared" si="9"/>
        <v>0</v>
      </c>
      <c r="AE58" s="13">
        <f t="shared" si="10"/>
        <v>1</v>
      </c>
      <c r="AF58" s="14">
        <f t="shared" si="11"/>
        <v>0</v>
      </c>
      <c r="AG58" s="15">
        <f t="shared" si="12"/>
        <v>0</v>
      </c>
      <c r="AH58" s="14">
        <f t="shared" si="13"/>
        <v>1</v>
      </c>
      <c r="AI58" s="15">
        <f t="shared" si="14"/>
        <v>0</v>
      </c>
      <c r="AJ58" s="14">
        <f t="shared" si="15"/>
        <v>1</v>
      </c>
      <c r="AK58" s="15">
        <f t="shared" si="15"/>
        <v>0</v>
      </c>
      <c r="AL58" s="16">
        <f t="shared" si="16"/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1</v>
      </c>
      <c r="BN58">
        <v>122.78</v>
      </c>
      <c r="BO58">
        <v>1091</v>
      </c>
      <c r="BP58" t="s">
        <v>597</v>
      </c>
      <c r="BQ58">
        <v>1</v>
      </c>
      <c r="BR58">
        <v>1</v>
      </c>
      <c r="BS58">
        <v>1</v>
      </c>
      <c r="BT58">
        <v>-2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 t="s">
        <v>598</v>
      </c>
      <c r="CV58" t="s">
        <v>110</v>
      </c>
      <c r="CY58">
        <v>56</v>
      </c>
      <c r="CZ58">
        <v>122</v>
      </c>
      <c r="DA58" t="b">
        <v>1</v>
      </c>
      <c r="DB58">
        <v>126</v>
      </c>
      <c r="DC58">
        <v>298</v>
      </c>
      <c r="DD58">
        <v>331</v>
      </c>
      <c r="DE58">
        <v>331</v>
      </c>
      <c r="DF58">
        <v>25</v>
      </c>
      <c r="DI58">
        <v>690</v>
      </c>
      <c r="DL58" t="s">
        <v>201</v>
      </c>
      <c r="DM58" t="s">
        <v>202</v>
      </c>
    </row>
    <row r="59" spans="1:117" x14ac:dyDescent="0.35">
      <c r="A59" t="s">
        <v>599</v>
      </c>
      <c r="B59" t="s">
        <v>599</v>
      </c>
      <c r="C59" t="s">
        <v>104</v>
      </c>
      <c r="D59" t="s">
        <v>104</v>
      </c>
      <c r="E59" t="s">
        <v>104</v>
      </c>
      <c r="F59" t="s">
        <v>600</v>
      </c>
      <c r="G59" t="s">
        <v>601</v>
      </c>
      <c r="H59" t="s">
        <v>602</v>
      </c>
      <c r="I59">
        <v>5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11">
        <f t="shared" si="5"/>
        <v>1</v>
      </c>
      <c r="Z59" s="12">
        <f t="shared" si="6"/>
        <v>0</v>
      </c>
      <c r="AA59" s="11">
        <f t="shared" si="7"/>
        <v>0</v>
      </c>
      <c r="AB59" s="12">
        <f t="shared" si="8"/>
        <v>0</v>
      </c>
      <c r="AC59" s="11">
        <f t="shared" si="9"/>
        <v>1</v>
      </c>
      <c r="AD59" s="12">
        <f t="shared" si="9"/>
        <v>0</v>
      </c>
      <c r="AE59" s="13">
        <f t="shared" si="10"/>
        <v>1</v>
      </c>
      <c r="AF59" s="14">
        <f t="shared" si="11"/>
        <v>0</v>
      </c>
      <c r="AG59" s="15">
        <f t="shared" si="12"/>
        <v>0</v>
      </c>
      <c r="AH59" s="14">
        <f t="shared" si="13"/>
        <v>0</v>
      </c>
      <c r="AI59" s="15">
        <f t="shared" si="14"/>
        <v>0</v>
      </c>
      <c r="AJ59" s="14">
        <f t="shared" si="15"/>
        <v>0</v>
      </c>
      <c r="AK59" s="15">
        <f t="shared" si="15"/>
        <v>0</v>
      </c>
      <c r="AL59" s="16">
        <f t="shared" si="16"/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>
        <v>2</v>
      </c>
      <c r="BM59">
        <v>2</v>
      </c>
      <c r="BN59">
        <v>67.814999999999998</v>
      </c>
      <c r="BO59">
        <v>588</v>
      </c>
      <c r="BP59" t="s">
        <v>603</v>
      </c>
      <c r="BQ59">
        <v>1</v>
      </c>
      <c r="BR59">
        <v>1</v>
      </c>
      <c r="BS59">
        <v>0</v>
      </c>
      <c r="BT59">
        <v>7.2089999999999996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103730</v>
      </c>
      <c r="CH59">
        <v>0</v>
      </c>
      <c r="CI59">
        <v>0</v>
      </c>
      <c r="CJ59">
        <v>103730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 t="s">
        <v>604</v>
      </c>
      <c r="CY59">
        <v>57</v>
      </c>
      <c r="CZ59">
        <v>678</v>
      </c>
      <c r="DA59" t="b">
        <v>1</v>
      </c>
      <c r="DB59">
        <v>698</v>
      </c>
      <c r="DC59">
        <v>3856</v>
      </c>
      <c r="DD59">
        <v>5850</v>
      </c>
      <c r="DE59">
        <v>5850</v>
      </c>
      <c r="DL59" t="s">
        <v>117</v>
      </c>
      <c r="DM59" t="s">
        <v>118</v>
      </c>
    </row>
    <row r="60" spans="1:117" x14ac:dyDescent="0.35">
      <c r="A60" t="s">
        <v>605</v>
      </c>
      <c r="B60" t="s">
        <v>605</v>
      </c>
      <c r="C60" t="s">
        <v>242</v>
      </c>
      <c r="D60" t="s">
        <v>242</v>
      </c>
      <c r="E60" t="s">
        <v>242</v>
      </c>
      <c r="F60" t="s">
        <v>606</v>
      </c>
      <c r="G60" t="s">
        <v>607</v>
      </c>
      <c r="H60" t="s">
        <v>608</v>
      </c>
      <c r="I60">
        <v>4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11">
        <f t="shared" si="5"/>
        <v>0</v>
      </c>
      <c r="Z60" s="12">
        <f t="shared" si="6"/>
        <v>1</v>
      </c>
      <c r="AA60" s="11">
        <f t="shared" si="7"/>
        <v>0</v>
      </c>
      <c r="AB60" s="12">
        <f t="shared" si="8"/>
        <v>0</v>
      </c>
      <c r="AC60" s="11">
        <f t="shared" si="9"/>
        <v>0</v>
      </c>
      <c r="AD60" s="12">
        <f t="shared" si="9"/>
        <v>1</v>
      </c>
      <c r="AE60" s="13">
        <f t="shared" si="10"/>
        <v>1</v>
      </c>
      <c r="AF60" s="14">
        <f t="shared" si="11"/>
        <v>0</v>
      </c>
      <c r="AG60" s="15">
        <f t="shared" si="12"/>
        <v>0</v>
      </c>
      <c r="AH60" s="14">
        <f t="shared" si="13"/>
        <v>0</v>
      </c>
      <c r="AI60" s="15">
        <f t="shared" si="14"/>
        <v>0</v>
      </c>
      <c r="AJ60" s="14">
        <f t="shared" si="15"/>
        <v>0</v>
      </c>
      <c r="AK60" s="15">
        <f t="shared" si="15"/>
        <v>0</v>
      </c>
      <c r="AL60" s="16">
        <f t="shared" si="16"/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1.6</v>
      </c>
      <c r="BL60">
        <v>1.6</v>
      </c>
      <c r="BM60">
        <v>1.6</v>
      </c>
      <c r="BN60">
        <v>140.49</v>
      </c>
      <c r="BO60">
        <v>1251</v>
      </c>
      <c r="BP60" t="s">
        <v>609</v>
      </c>
      <c r="BQ60">
        <v>1</v>
      </c>
      <c r="BR60">
        <v>1</v>
      </c>
      <c r="BS60">
        <v>0</v>
      </c>
      <c r="BT60">
        <v>6.3357999999999999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1.6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 t="s">
        <v>610</v>
      </c>
      <c r="CY60">
        <v>58</v>
      </c>
      <c r="CZ60">
        <v>168</v>
      </c>
      <c r="DA60" t="b">
        <v>1</v>
      </c>
      <c r="DB60">
        <v>175</v>
      </c>
      <c r="DC60">
        <v>435</v>
      </c>
      <c r="DD60">
        <v>478</v>
      </c>
      <c r="DE60">
        <v>478</v>
      </c>
      <c r="DF60" t="s">
        <v>611</v>
      </c>
      <c r="DG60">
        <v>13</v>
      </c>
      <c r="DI60" t="s">
        <v>612</v>
      </c>
      <c r="DJ60">
        <v>339</v>
      </c>
      <c r="DL60" t="s">
        <v>250</v>
      </c>
      <c r="DM60" t="s">
        <v>251</v>
      </c>
    </row>
    <row r="61" spans="1:117" x14ac:dyDescent="0.35">
      <c r="A61" t="s">
        <v>613</v>
      </c>
      <c r="B61" t="s">
        <v>613</v>
      </c>
      <c r="C61" t="s">
        <v>204</v>
      </c>
      <c r="D61" t="s">
        <v>204</v>
      </c>
      <c r="E61" t="s">
        <v>204</v>
      </c>
      <c r="F61" t="s">
        <v>614</v>
      </c>
      <c r="G61" t="s">
        <v>615</v>
      </c>
      <c r="H61" t="s">
        <v>616</v>
      </c>
      <c r="I61">
        <v>3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1">
        <f t="shared" si="5"/>
        <v>0</v>
      </c>
      <c r="Z61" s="12">
        <f t="shared" si="6"/>
        <v>1</v>
      </c>
      <c r="AA61" s="11">
        <f t="shared" si="7"/>
        <v>0</v>
      </c>
      <c r="AB61" s="12">
        <f t="shared" si="8"/>
        <v>0</v>
      </c>
      <c r="AC61" s="11">
        <f t="shared" si="9"/>
        <v>0</v>
      </c>
      <c r="AD61" s="12">
        <f t="shared" si="9"/>
        <v>1</v>
      </c>
      <c r="AE61" s="13">
        <f t="shared" si="10"/>
        <v>1</v>
      </c>
      <c r="AF61" s="14">
        <f t="shared" si="11"/>
        <v>0</v>
      </c>
      <c r="AG61" s="15">
        <f t="shared" si="12"/>
        <v>0</v>
      </c>
      <c r="AH61" s="14">
        <f t="shared" si="13"/>
        <v>0</v>
      </c>
      <c r="AI61" s="15">
        <f t="shared" si="14"/>
        <v>0</v>
      </c>
      <c r="AJ61" s="14">
        <f t="shared" si="15"/>
        <v>0</v>
      </c>
      <c r="AK61" s="15">
        <f t="shared" si="15"/>
        <v>0</v>
      </c>
      <c r="AL61" s="16">
        <f t="shared" si="16"/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1.4</v>
      </c>
      <c r="BL61">
        <v>1.4</v>
      </c>
      <c r="BM61">
        <v>1.4</v>
      </c>
      <c r="BN61">
        <v>157.65</v>
      </c>
      <c r="BO61">
        <v>1375</v>
      </c>
      <c r="BP61" t="s">
        <v>617</v>
      </c>
      <c r="BQ61">
        <v>1</v>
      </c>
      <c r="BR61">
        <v>1</v>
      </c>
      <c r="BS61">
        <v>0</v>
      </c>
      <c r="BT61">
        <v>6.2999000000000001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1.4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 t="s">
        <v>618</v>
      </c>
      <c r="CY61">
        <v>59</v>
      </c>
      <c r="CZ61">
        <v>55</v>
      </c>
      <c r="DA61" t="b">
        <v>1</v>
      </c>
      <c r="DB61">
        <v>56</v>
      </c>
      <c r="DC61">
        <v>139</v>
      </c>
      <c r="DD61">
        <v>153</v>
      </c>
      <c r="DE61">
        <v>153</v>
      </c>
      <c r="DF61" t="s">
        <v>125</v>
      </c>
      <c r="DG61">
        <v>14</v>
      </c>
      <c r="DI61" t="s">
        <v>619</v>
      </c>
      <c r="DJ61">
        <v>251</v>
      </c>
      <c r="DL61" t="s">
        <v>201</v>
      </c>
      <c r="DM61" t="s">
        <v>202</v>
      </c>
    </row>
    <row r="62" spans="1:117" x14ac:dyDescent="0.35">
      <c r="A62" t="s">
        <v>620</v>
      </c>
      <c r="B62" t="s">
        <v>620</v>
      </c>
      <c r="C62" t="s">
        <v>271</v>
      </c>
      <c r="D62" t="s">
        <v>271</v>
      </c>
      <c r="E62" t="s">
        <v>271</v>
      </c>
      <c r="F62" t="s">
        <v>621</v>
      </c>
      <c r="G62" t="s">
        <v>622</v>
      </c>
      <c r="H62" t="s">
        <v>623</v>
      </c>
      <c r="I62">
        <v>10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1">
        <f t="shared" si="5"/>
        <v>0</v>
      </c>
      <c r="Z62" s="12">
        <f t="shared" si="6"/>
        <v>1</v>
      </c>
      <c r="AA62" s="11">
        <f t="shared" si="7"/>
        <v>0</v>
      </c>
      <c r="AB62" s="12">
        <f t="shared" si="8"/>
        <v>0</v>
      </c>
      <c r="AC62" s="11">
        <f t="shared" si="9"/>
        <v>0</v>
      </c>
      <c r="AD62" s="12">
        <f t="shared" si="9"/>
        <v>1</v>
      </c>
      <c r="AE62" s="13">
        <f t="shared" si="10"/>
        <v>1</v>
      </c>
      <c r="AF62" s="14">
        <f t="shared" si="11"/>
        <v>0</v>
      </c>
      <c r="AG62" s="15">
        <f t="shared" si="12"/>
        <v>0</v>
      </c>
      <c r="AH62" s="14">
        <f t="shared" si="13"/>
        <v>0</v>
      </c>
      <c r="AI62" s="15">
        <f t="shared" si="14"/>
        <v>0</v>
      </c>
      <c r="AJ62" s="14">
        <f t="shared" si="15"/>
        <v>0</v>
      </c>
      <c r="AK62" s="15">
        <f t="shared" si="15"/>
        <v>0</v>
      </c>
      <c r="AL62" s="16">
        <f t="shared" si="16"/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4.4000000000000004</v>
      </c>
      <c r="BL62">
        <v>4.4000000000000004</v>
      </c>
      <c r="BM62">
        <v>4.4000000000000004</v>
      </c>
      <c r="BN62">
        <v>48.039000000000001</v>
      </c>
      <c r="BO62">
        <v>495</v>
      </c>
      <c r="BP62" t="s">
        <v>624</v>
      </c>
      <c r="BQ62">
        <v>1</v>
      </c>
      <c r="BR62">
        <v>2</v>
      </c>
      <c r="BS62">
        <v>0</v>
      </c>
      <c r="BT62">
        <v>6.4413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4.4000000000000004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196750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196750</v>
      </c>
      <c r="CQ62">
        <v>0</v>
      </c>
      <c r="CR62">
        <v>0</v>
      </c>
      <c r="CS62">
        <v>0</v>
      </c>
      <c r="CT62">
        <v>2</v>
      </c>
      <c r="CU62" t="s">
        <v>625</v>
      </c>
      <c r="CY62">
        <v>60</v>
      </c>
      <c r="CZ62">
        <v>338</v>
      </c>
      <c r="DA62" t="b">
        <v>1</v>
      </c>
      <c r="DB62">
        <v>354</v>
      </c>
      <c r="DC62" t="s">
        <v>626</v>
      </c>
      <c r="DD62" t="s">
        <v>627</v>
      </c>
      <c r="DE62">
        <v>2956</v>
      </c>
      <c r="DL62" t="s">
        <v>277</v>
      </c>
      <c r="DM62" t="s">
        <v>278</v>
      </c>
    </row>
    <row r="63" spans="1:117" x14ac:dyDescent="0.35">
      <c r="A63" t="s">
        <v>628</v>
      </c>
      <c r="B63" t="s">
        <v>628</v>
      </c>
      <c r="C63" t="s">
        <v>141</v>
      </c>
      <c r="D63" t="s">
        <v>141</v>
      </c>
      <c r="E63" t="s">
        <v>141</v>
      </c>
      <c r="F63" t="s">
        <v>629</v>
      </c>
      <c r="G63" t="s">
        <v>630</v>
      </c>
      <c r="H63" t="s">
        <v>631</v>
      </c>
      <c r="I63">
        <v>2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11">
        <f t="shared" si="5"/>
        <v>0</v>
      </c>
      <c r="Z63" s="12">
        <f t="shared" si="6"/>
        <v>1</v>
      </c>
      <c r="AA63" s="11">
        <f t="shared" si="7"/>
        <v>0</v>
      </c>
      <c r="AB63" s="12">
        <f t="shared" si="8"/>
        <v>0</v>
      </c>
      <c r="AC63" s="11">
        <f t="shared" si="9"/>
        <v>0</v>
      </c>
      <c r="AD63" s="12">
        <f t="shared" si="9"/>
        <v>1</v>
      </c>
      <c r="AE63" s="13">
        <f t="shared" si="10"/>
        <v>1</v>
      </c>
      <c r="AF63" s="14">
        <f t="shared" si="11"/>
        <v>0</v>
      </c>
      <c r="AG63" s="15">
        <f t="shared" si="12"/>
        <v>0</v>
      </c>
      <c r="AH63" s="14">
        <f t="shared" si="13"/>
        <v>0</v>
      </c>
      <c r="AI63" s="15">
        <f t="shared" si="14"/>
        <v>0</v>
      </c>
      <c r="AJ63" s="14">
        <f t="shared" si="15"/>
        <v>0</v>
      </c>
      <c r="AK63" s="15">
        <f t="shared" si="15"/>
        <v>0</v>
      </c>
      <c r="AL63" s="16">
        <f t="shared" si="16"/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4</v>
      </c>
      <c r="BL63">
        <v>4</v>
      </c>
      <c r="BM63">
        <v>4</v>
      </c>
      <c r="BN63">
        <v>33.036999999999999</v>
      </c>
      <c r="BO63">
        <v>303</v>
      </c>
      <c r="BP63" t="s">
        <v>632</v>
      </c>
      <c r="BQ63">
        <v>1</v>
      </c>
      <c r="BR63">
        <v>1</v>
      </c>
      <c r="BS63">
        <v>0</v>
      </c>
      <c r="BT63">
        <v>6.1763000000000003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 t="s">
        <v>633</v>
      </c>
      <c r="CY63">
        <v>61</v>
      </c>
      <c r="CZ63">
        <v>717</v>
      </c>
      <c r="DA63" t="b">
        <v>1</v>
      </c>
      <c r="DB63">
        <v>739</v>
      </c>
      <c r="DC63">
        <v>3983</v>
      </c>
      <c r="DD63">
        <v>5984</v>
      </c>
      <c r="DE63">
        <v>5984</v>
      </c>
      <c r="DH63">
        <v>356</v>
      </c>
      <c r="DK63">
        <v>294</v>
      </c>
      <c r="DL63" t="s">
        <v>147</v>
      </c>
      <c r="DM63" t="s">
        <v>148</v>
      </c>
    </row>
    <row r="64" spans="1:117" x14ac:dyDescent="0.35">
      <c r="A64" t="s">
        <v>634</v>
      </c>
      <c r="B64" t="s">
        <v>634</v>
      </c>
      <c r="C64" t="s">
        <v>635</v>
      </c>
      <c r="D64" t="s">
        <v>635</v>
      </c>
      <c r="E64" t="s">
        <v>635</v>
      </c>
      <c r="F64" t="s">
        <v>636</v>
      </c>
      <c r="G64" t="s">
        <v>637</v>
      </c>
      <c r="H64" t="s">
        <v>638</v>
      </c>
      <c r="I64">
        <v>19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11">
        <f t="shared" si="5"/>
        <v>0</v>
      </c>
      <c r="Z64" s="12">
        <f t="shared" si="6"/>
        <v>1</v>
      </c>
      <c r="AA64" s="11">
        <f t="shared" si="7"/>
        <v>0</v>
      </c>
      <c r="AB64" s="12">
        <f t="shared" si="8"/>
        <v>0</v>
      </c>
      <c r="AC64" s="11">
        <f t="shared" si="9"/>
        <v>0</v>
      </c>
      <c r="AD64" s="12">
        <f t="shared" si="9"/>
        <v>1</v>
      </c>
      <c r="AE64" s="13">
        <f t="shared" si="10"/>
        <v>1</v>
      </c>
      <c r="AF64" s="14">
        <f t="shared" si="11"/>
        <v>0</v>
      </c>
      <c r="AG64" s="15">
        <f t="shared" si="12"/>
        <v>0</v>
      </c>
      <c r="AH64" s="14">
        <f t="shared" si="13"/>
        <v>0</v>
      </c>
      <c r="AI64" s="15">
        <f t="shared" si="14"/>
        <v>0</v>
      </c>
      <c r="AJ64" s="14">
        <f t="shared" si="15"/>
        <v>0</v>
      </c>
      <c r="AK64" s="15">
        <f t="shared" si="15"/>
        <v>0</v>
      </c>
      <c r="AL64" s="16">
        <f t="shared" si="16"/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11.9</v>
      </c>
      <c r="BL64">
        <v>11.9</v>
      </c>
      <c r="BM64">
        <v>11.9</v>
      </c>
      <c r="BN64">
        <v>11.597</v>
      </c>
      <c r="BO64">
        <v>109</v>
      </c>
      <c r="BP64" t="s">
        <v>639</v>
      </c>
      <c r="BQ64">
        <v>1</v>
      </c>
      <c r="BR64">
        <v>1</v>
      </c>
      <c r="BS64">
        <v>1</v>
      </c>
      <c r="BT64">
        <v>-2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11.9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 t="s">
        <v>640</v>
      </c>
      <c r="CV64" t="s">
        <v>110</v>
      </c>
      <c r="CY64">
        <v>62</v>
      </c>
      <c r="CZ64">
        <v>542</v>
      </c>
      <c r="DA64" t="b">
        <v>1</v>
      </c>
      <c r="DB64">
        <v>559</v>
      </c>
      <c r="DC64">
        <v>2614</v>
      </c>
      <c r="DD64">
        <v>4103</v>
      </c>
      <c r="DE64">
        <v>4103</v>
      </c>
      <c r="DF64" t="s">
        <v>641</v>
      </c>
      <c r="DI64" t="s">
        <v>642</v>
      </c>
      <c r="DL64" t="s">
        <v>643</v>
      </c>
      <c r="DM64" t="s">
        <v>644</v>
      </c>
    </row>
    <row r="65" spans="1:117" x14ac:dyDescent="0.35">
      <c r="A65" t="s">
        <v>645</v>
      </c>
      <c r="B65" t="s">
        <v>645</v>
      </c>
      <c r="C65" t="s">
        <v>104</v>
      </c>
      <c r="D65" t="s">
        <v>104</v>
      </c>
      <c r="E65" t="s">
        <v>104</v>
      </c>
      <c r="F65" t="s">
        <v>646</v>
      </c>
      <c r="G65" t="s">
        <v>647</v>
      </c>
      <c r="H65" t="s">
        <v>648</v>
      </c>
      <c r="I65">
        <v>5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11">
        <f t="shared" si="5"/>
        <v>0</v>
      </c>
      <c r="Z65" s="12">
        <f t="shared" si="6"/>
        <v>1</v>
      </c>
      <c r="AA65" s="11">
        <f t="shared" si="7"/>
        <v>0</v>
      </c>
      <c r="AB65" s="12">
        <f t="shared" si="8"/>
        <v>0</v>
      </c>
      <c r="AC65" s="11">
        <f t="shared" si="9"/>
        <v>0</v>
      </c>
      <c r="AD65" s="12">
        <f t="shared" si="9"/>
        <v>1</v>
      </c>
      <c r="AE65" s="13">
        <f t="shared" si="10"/>
        <v>1</v>
      </c>
      <c r="AF65" s="14">
        <f t="shared" si="11"/>
        <v>0</v>
      </c>
      <c r="AG65" s="15">
        <f t="shared" si="12"/>
        <v>0</v>
      </c>
      <c r="AH65" s="14">
        <f t="shared" si="13"/>
        <v>0</v>
      </c>
      <c r="AI65" s="15">
        <f t="shared" si="14"/>
        <v>0</v>
      </c>
      <c r="AJ65" s="14">
        <f t="shared" si="15"/>
        <v>0</v>
      </c>
      <c r="AK65" s="15">
        <f t="shared" si="15"/>
        <v>0</v>
      </c>
      <c r="AL65" s="16">
        <f t="shared" si="16"/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18.100000000000001</v>
      </c>
      <c r="BL65">
        <v>18.100000000000001</v>
      </c>
      <c r="BM65">
        <v>18.100000000000001</v>
      </c>
      <c r="BN65">
        <v>17.829999999999998</v>
      </c>
      <c r="BO65">
        <v>155</v>
      </c>
      <c r="BP65" t="s">
        <v>649</v>
      </c>
      <c r="BQ65">
        <v>1</v>
      </c>
      <c r="BR65">
        <v>2</v>
      </c>
      <c r="BS65">
        <v>1</v>
      </c>
      <c r="BT65">
        <v>-2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18.100000000000001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 t="s">
        <v>650</v>
      </c>
      <c r="CV65" t="s">
        <v>110</v>
      </c>
      <c r="CY65">
        <v>63</v>
      </c>
      <c r="CZ65">
        <v>133</v>
      </c>
      <c r="DA65" t="b">
        <v>1</v>
      </c>
      <c r="DB65">
        <v>138</v>
      </c>
      <c r="DC65" t="s">
        <v>651</v>
      </c>
      <c r="DD65" t="s">
        <v>652</v>
      </c>
      <c r="DE65">
        <v>372</v>
      </c>
      <c r="DF65" t="s">
        <v>653</v>
      </c>
      <c r="DI65" t="s">
        <v>654</v>
      </c>
      <c r="DL65" t="s">
        <v>117</v>
      </c>
      <c r="DM65" t="s">
        <v>118</v>
      </c>
    </row>
    <row r="66" spans="1:117" x14ac:dyDescent="0.35">
      <c r="A66" t="s">
        <v>655</v>
      </c>
      <c r="B66" t="s">
        <v>656</v>
      </c>
      <c r="C66" t="s">
        <v>657</v>
      </c>
      <c r="D66" t="s">
        <v>657</v>
      </c>
      <c r="E66" t="s">
        <v>657</v>
      </c>
      <c r="F66" t="s">
        <v>658</v>
      </c>
      <c r="G66" t="s">
        <v>659</v>
      </c>
      <c r="H66" t="s">
        <v>660</v>
      </c>
      <c r="I66">
        <v>6</v>
      </c>
      <c r="J66">
        <v>5</v>
      </c>
      <c r="K66">
        <v>5</v>
      </c>
      <c r="L66">
        <v>5</v>
      </c>
      <c r="M66">
        <v>3</v>
      </c>
      <c r="N66">
        <v>3</v>
      </c>
      <c r="O66">
        <v>2</v>
      </c>
      <c r="P66">
        <v>0</v>
      </c>
      <c r="Q66">
        <v>0</v>
      </c>
      <c r="R66">
        <v>0</v>
      </c>
      <c r="S66">
        <v>2</v>
      </c>
      <c r="T66">
        <v>3</v>
      </c>
      <c r="U66">
        <v>4</v>
      </c>
      <c r="V66">
        <v>0</v>
      </c>
      <c r="W66">
        <v>0</v>
      </c>
      <c r="X66">
        <v>0</v>
      </c>
      <c r="Y66" s="11">
        <f t="shared" si="5"/>
        <v>3</v>
      </c>
      <c r="Z66" s="12">
        <f t="shared" si="6"/>
        <v>0</v>
      </c>
      <c r="AA66" s="11">
        <f t="shared" si="7"/>
        <v>3</v>
      </c>
      <c r="AB66" s="12">
        <f t="shared" si="8"/>
        <v>0</v>
      </c>
      <c r="AC66" s="11">
        <f t="shared" si="9"/>
        <v>6</v>
      </c>
      <c r="AD66" s="12">
        <f t="shared" si="9"/>
        <v>0</v>
      </c>
      <c r="AE66" s="13">
        <f t="shared" si="10"/>
        <v>6</v>
      </c>
      <c r="AF66" s="14">
        <f t="shared" si="11"/>
        <v>2</v>
      </c>
      <c r="AG66" s="15">
        <f t="shared" si="12"/>
        <v>0</v>
      </c>
      <c r="AH66" s="14">
        <f t="shared" si="13"/>
        <v>2</v>
      </c>
      <c r="AI66" s="15">
        <f t="shared" si="14"/>
        <v>0</v>
      </c>
      <c r="AJ66" s="14">
        <f t="shared" si="15"/>
        <v>4</v>
      </c>
      <c r="AK66" s="15">
        <f t="shared" si="15"/>
        <v>0</v>
      </c>
      <c r="AL66" s="16">
        <f t="shared" si="16"/>
        <v>4</v>
      </c>
      <c r="AM66">
        <v>3</v>
      </c>
      <c r="AN66">
        <v>3</v>
      </c>
      <c r="AO66">
        <v>2</v>
      </c>
      <c r="AP66">
        <v>0</v>
      </c>
      <c r="AQ66">
        <v>0</v>
      </c>
      <c r="AR66">
        <v>0</v>
      </c>
      <c r="AS66">
        <v>2</v>
      </c>
      <c r="AT66">
        <v>3</v>
      </c>
      <c r="AU66">
        <v>4</v>
      </c>
      <c r="AV66">
        <v>0</v>
      </c>
      <c r="AW66">
        <v>0</v>
      </c>
      <c r="AX66">
        <v>0</v>
      </c>
      <c r="AY66">
        <v>3</v>
      </c>
      <c r="AZ66">
        <v>3</v>
      </c>
      <c r="BA66">
        <v>2</v>
      </c>
      <c r="BB66">
        <v>0</v>
      </c>
      <c r="BC66">
        <v>0</v>
      </c>
      <c r="BD66">
        <v>0</v>
      </c>
      <c r="BE66">
        <v>2</v>
      </c>
      <c r="BF66">
        <v>3</v>
      </c>
      <c r="BG66">
        <v>4</v>
      </c>
      <c r="BH66">
        <v>0</v>
      </c>
      <c r="BI66">
        <v>0</v>
      </c>
      <c r="BJ66">
        <v>0</v>
      </c>
      <c r="BK66">
        <v>49.7</v>
      </c>
      <c r="BL66">
        <v>49.7</v>
      </c>
      <c r="BM66">
        <v>49.7</v>
      </c>
      <c r="BN66">
        <v>16.844999999999999</v>
      </c>
      <c r="BO66">
        <v>147</v>
      </c>
      <c r="BP66" t="s">
        <v>661</v>
      </c>
      <c r="BQ66">
        <v>1</v>
      </c>
      <c r="BR66">
        <v>21</v>
      </c>
      <c r="BS66">
        <v>0</v>
      </c>
      <c r="BT66">
        <v>171.57</v>
      </c>
      <c r="BU66">
        <v>23.1</v>
      </c>
      <c r="BV66">
        <v>23.1</v>
      </c>
      <c r="BW66">
        <v>20.399999999999999</v>
      </c>
      <c r="BX66">
        <v>0</v>
      </c>
      <c r="BY66">
        <v>0</v>
      </c>
      <c r="BZ66">
        <v>0</v>
      </c>
      <c r="CA66">
        <v>20.399999999999999</v>
      </c>
      <c r="CB66">
        <v>29.3</v>
      </c>
      <c r="CC66">
        <v>43.5</v>
      </c>
      <c r="CD66">
        <v>0</v>
      </c>
      <c r="CE66">
        <v>0</v>
      </c>
      <c r="CF66">
        <v>0</v>
      </c>
      <c r="CG66">
        <v>511630000</v>
      </c>
      <c r="CH66">
        <v>173660000</v>
      </c>
      <c r="CI66">
        <v>137410000</v>
      </c>
      <c r="CJ66">
        <v>11862000</v>
      </c>
      <c r="CK66">
        <v>47092000</v>
      </c>
      <c r="CL66">
        <v>89293000</v>
      </c>
      <c r="CM66">
        <v>52311000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23</v>
      </c>
      <c r="CU66" t="s">
        <v>662</v>
      </c>
      <c r="CY66">
        <v>64</v>
      </c>
      <c r="CZ66" t="s">
        <v>663</v>
      </c>
      <c r="DA66" t="s">
        <v>664</v>
      </c>
      <c r="DB66" t="s">
        <v>665</v>
      </c>
      <c r="DC66" t="s">
        <v>666</v>
      </c>
      <c r="DD66" t="s">
        <v>667</v>
      </c>
      <c r="DE66" t="s">
        <v>668</v>
      </c>
      <c r="DG66" t="s">
        <v>669</v>
      </c>
      <c r="DJ66" t="s">
        <v>670</v>
      </c>
      <c r="DL66" t="s">
        <v>336</v>
      </c>
      <c r="DM66" t="s">
        <v>337</v>
      </c>
    </row>
    <row r="67" spans="1:117" x14ac:dyDescent="0.35">
      <c r="A67" t="s">
        <v>671</v>
      </c>
      <c r="B67" t="s">
        <v>671</v>
      </c>
      <c r="C67" t="s">
        <v>242</v>
      </c>
      <c r="D67" t="s">
        <v>242</v>
      </c>
      <c r="E67" t="s">
        <v>242</v>
      </c>
      <c r="F67" t="s">
        <v>672</v>
      </c>
      <c r="G67" t="s">
        <v>673</v>
      </c>
      <c r="H67" t="s">
        <v>674</v>
      </c>
      <c r="I67">
        <v>4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 s="11">
        <f t="shared" si="5"/>
        <v>0</v>
      </c>
      <c r="Z67" s="12">
        <f t="shared" si="6"/>
        <v>0</v>
      </c>
      <c r="AA67" s="11">
        <f t="shared" si="7"/>
        <v>0</v>
      </c>
      <c r="AB67" s="12">
        <f t="shared" si="8"/>
        <v>1</v>
      </c>
      <c r="AC67" s="11">
        <f t="shared" si="9"/>
        <v>0</v>
      </c>
      <c r="AD67" s="12">
        <f t="shared" si="9"/>
        <v>1</v>
      </c>
      <c r="AE67" s="13">
        <f t="shared" si="10"/>
        <v>1</v>
      </c>
      <c r="AF67" s="14">
        <f t="shared" si="11"/>
        <v>0</v>
      </c>
      <c r="AG67" s="15">
        <f t="shared" si="12"/>
        <v>0</v>
      </c>
      <c r="AH67" s="14">
        <f t="shared" si="13"/>
        <v>0</v>
      </c>
      <c r="AI67" s="15">
        <f t="shared" si="14"/>
        <v>0</v>
      </c>
      <c r="AJ67" s="14">
        <f t="shared" si="15"/>
        <v>0</v>
      </c>
      <c r="AK67" s="15">
        <f t="shared" si="15"/>
        <v>0</v>
      </c>
      <c r="AL67" s="16">
        <f t="shared" si="16"/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2.2000000000000002</v>
      </c>
      <c r="BL67">
        <v>2.2000000000000002</v>
      </c>
      <c r="BM67">
        <v>2.2000000000000002</v>
      </c>
      <c r="BN67">
        <v>72.688000000000002</v>
      </c>
      <c r="BO67">
        <v>681</v>
      </c>
      <c r="BP67" t="s">
        <v>675</v>
      </c>
      <c r="BQ67">
        <v>1</v>
      </c>
      <c r="BR67">
        <v>1</v>
      </c>
      <c r="BS67">
        <v>1</v>
      </c>
      <c r="BT67">
        <v>-2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2.2000000000000002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 t="s">
        <v>676</v>
      </c>
      <c r="CV67" t="s">
        <v>110</v>
      </c>
      <c r="CY67">
        <v>65</v>
      </c>
      <c r="CZ67">
        <v>201</v>
      </c>
      <c r="DA67" t="b">
        <v>1</v>
      </c>
      <c r="DB67">
        <v>210</v>
      </c>
      <c r="DC67">
        <v>555</v>
      </c>
      <c r="DD67">
        <v>616</v>
      </c>
      <c r="DE67">
        <v>616</v>
      </c>
      <c r="DH67">
        <v>30</v>
      </c>
      <c r="DK67">
        <v>324</v>
      </c>
      <c r="DL67" t="s">
        <v>250</v>
      </c>
      <c r="DM67" t="s">
        <v>251</v>
      </c>
    </row>
    <row r="68" spans="1:117" x14ac:dyDescent="0.35">
      <c r="A68" t="s">
        <v>677</v>
      </c>
      <c r="B68" t="s">
        <v>677</v>
      </c>
      <c r="C68" t="s">
        <v>678</v>
      </c>
      <c r="D68" t="s">
        <v>678</v>
      </c>
      <c r="E68" t="s">
        <v>678</v>
      </c>
      <c r="F68" t="s">
        <v>679</v>
      </c>
      <c r="G68" t="s">
        <v>680</v>
      </c>
      <c r="H68" t="s">
        <v>681</v>
      </c>
      <c r="I68">
        <v>5</v>
      </c>
      <c r="J68">
        <v>2</v>
      </c>
      <c r="K68">
        <v>2</v>
      </c>
      <c r="L68">
        <v>2</v>
      </c>
      <c r="M68">
        <v>0</v>
      </c>
      <c r="N68">
        <v>0</v>
      </c>
      <c r="O68">
        <v>1</v>
      </c>
      <c r="P68">
        <v>0</v>
      </c>
      <c r="Q68">
        <v>0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11">
        <f t="shared" si="5"/>
        <v>1</v>
      </c>
      <c r="Z68" s="12">
        <f t="shared" si="6"/>
        <v>1</v>
      </c>
      <c r="AA68" s="11">
        <f t="shared" si="7"/>
        <v>0</v>
      </c>
      <c r="AB68" s="12">
        <f t="shared" si="8"/>
        <v>0</v>
      </c>
      <c r="AC68" s="11">
        <f t="shared" si="9"/>
        <v>1</v>
      </c>
      <c r="AD68" s="12">
        <f t="shared" si="9"/>
        <v>1</v>
      </c>
      <c r="AE68" s="13">
        <f t="shared" si="10"/>
        <v>2</v>
      </c>
      <c r="AF68" s="14">
        <f t="shared" si="11"/>
        <v>0</v>
      </c>
      <c r="AG68" s="15">
        <f t="shared" si="12"/>
        <v>0</v>
      </c>
      <c r="AH68" s="14">
        <f t="shared" si="13"/>
        <v>0</v>
      </c>
      <c r="AI68" s="15">
        <f t="shared" si="14"/>
        <v>0</v>
      </c>
      <c r="AJ68" s="14">
        <f t="shared" si="15"/>
        <v>0</v>
      </c>
      <c r="AK68" s="15">
        <f t="shared" si="15"/>
        <v>0</v>
      </c>
      <c r="AL68" s="16">
        <f t="shared" si="16"/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0.8</v>
      </c>
      <c r="BL68">
        <v>0.8</v>
      </c>
      <c r="BM68">
        <v>0.8</v>
      </c>
      <c r="BN68">
        <v>435.9</v>
      </c>
      <c r="BO68">
        <v>3837</v>
      </c>
      <c r="BP68" t="s">
        <v>682</v>
      </c>
      <c r="BQ68">
        <v>1</v>
      </c>
      <c r="BR68">
        <v>3</v>
      </c>
      <c r="BS68">
        <v>0</v>
      </c>
      <c r="BT68">
        <v>11.723000000000001</v>
      </c>
      <c r="BU68">
        <v>0</v>
      </c>
      <c r="BV68">
        <v>0</v>
      </c>
      <c r="BW68">
        <v>0.2</v>
      </c>
      <c r="BX68">
        <v>0</v>
      </c>
      <c r="BY68">
        <v>0</v>
      </c>
      <c r="BZ68">
        <v>0.8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 t="s">
        <v>683</v>
      </c>
      <c r="CY68">
        <v>66</v>
      </c>
      <c r="CZ68" t="s">
        <v>684</v>
      </c>
      <c r="DA68" t="s">
        <v>193</v>
      </c>
      <c r="DB68" t="s">
        <v>685</v>
      </c>
      <c r="DC68" t="s">
        <v>686</v>
      </c>
      <c r="DD68" t="s">
        <v>687</v>
      </c>
      <c r="DE68" t="s">
        <v>688</v>
      </c>
      <c r="DF68" t="s">
        <v>689</v>
      </c>
      <c r="DH68" t="s">
        <v>690</v>
      </c>
      <c r="DI68" t="s">
        <v>691</v>
      </c>
      <c r="DK68" t="s">
        <v>692</v>
      </c>
      <c r="DL68" t="s">
        <v>117</v>
      </c>
      <c r="DM68" t="s">
        <v>118</v>
      </c>
    </row>
    <row r="69" spans="1:117" x14ac:dyDescent="0.35">
      <c r="A69" t="s">
        <v>693</v>
      </c>
      <c r="B69" t="s">
        <v>693</v>
      </c>
      <c r="C69" t="s">
        <v>362</v>
      </c>
      <c r="D69" t="s">
        <v>362</v>
      </c>
      <c r="E69" t="s">
        <v>362</v>
      </c>
      <c r="F69" t="s">
        <v>694</v>
      </c>
      <c r="G69" t="s">
        <v>695</v>
      </c>
      <c r="H69" t="s">
        <v>696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 s="11">
        <f t="shared" ref="Y69:Y132" si="17">COUNTIF(M69:O69,"&gt;0")</f>
        <v>0</v>
      </c>
      <c r="Z69" s="12">
        <f t="shared" ref="Z69:Z132" si="18">COUNTIF(P69:R69,"&gt;0")</f>
        <v>0</v>
      </c>
      <c r="AA69" s="11">
        <f t="shared" ref="AA69:AA132" si="19">COUNTIF(S69:U69,"&gt;0")</f>
        <v>0</v>
      </c>
      <c r="AB69" s="12">
        <f t="shared" ref="AB69:AB132" si="20">COUNTIF(V69:X69,"&gt;0")</f>
        <v>1</v>
      </c>
      <c r="AC69" s="11">
        <f t="shared" ref="AC69:AD132" si="21">Y69+AA69</f>
        <v>0</v>
      </c>
      <c r="AD69" s="12">
        <f t="shared" si="21"/>
        <v>1</v>
      </c>
      <c r="AE69" s="13">
        <f t="shared" ref="AE69:AE132" si="22">AC69+AD69</f>
        <v>1</v>
      </c>
      <c r="AF69" s="14">
        <f t="shared" ref="AF69:AF132" si="23">COUNTIF(M69:N69,"&gt;0")</f>
        <v>0</v>
      </c>
      <c r="AG69" s="15">
        <f t="shared" ref="AG69:AG132" si="24">COUNTIF(P69:Q69,"&gt;0")</f>
        <v>0</v>
      </c>
      <c r="AH69" s="14">
        <f t="shared" ref="AH69:AH132" si="25">COUNTIF(S69:T69,"&gt;0")</f>
        <v>0</v>
      </c>
      <c r="AI69" s="15">
        <f t="shared" ref="AI69:AI132" si="26">COUNTIF(V69:W69,"&gt;0")</f>
        <v>0</v>
      </c>
      <c r="AJ69" s="14">
        <f t="shared" ref="AJ69:AK132" si="27">AF69+AH69</f>
        <v>0</v>
      </c>
      <c r="AK69" s="15">
        <f t="shared" si="27"/>
        <v>0</v>
      </c>
      <c r="AL69" s="16">
        <f t="shared" ref="AL69:AL132" si="28">AJ69+AK69</f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16</v>
      </c>
      <c r="BL69">
        <v>16</v>
      </c>
      <c r="BM69">
        <v>16</v>
      </c>
      <c r="BN69">
        <v>11.349</v>
      </c>
      <c r="BO69">
        <v>106</v>
      </c>
      <c r="BP69" t="s">
        <v>697</v>
      </c>
      <c r="BQ69">
        <v>1</v>
      </c>
      <c r="BR69">
        <v>1</v>
      </c>
      <c r="BS69">
        <v>0</v>
      </c>
      <c r="BT69">
        <v>6.2230999999999996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16</v>
      </c>
      <c r="CG69">
        <v>155880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155880</v>
      </c>
      <c r="CT69">
        <v>1</v>
      </c>
      <c r="CU69" t="s">
        <v>698</v>
      </c>
      <c r="CY69">
        <v>67</v>
      </c>
      <c r="CZ69">
        <v>632</v>
      </c>
      <c r="DA69" t="b">
        <v>1</v>
      </c>
      <c r="DB69">
        <v>650</v>
      </c>
      <c r="DC69">
        <v>2773</v>
      </c>
      <c r="DD69">
        <v>4264</v>
      </c>
      <c r="DE69">
        <v>4264</v>
      </c>
      <c r="DL69" t="s">
        <v>367</v>
      </c>
      <c r="DM69" t="s">
        <v>368</v>
      </c>
    </row>
    <row r="70" spans="1:117" x14ac:dyDescent="0.35">
      <c r="A70" t="s">
        <v>699</v>
      </c>
      <c r="B70" t="s">
        <v>699</v>
      </c>
      <c r="C70" t="s">
        <v>141</v>
      </c>
      <c r="D70" t="s">
        <v>141</v>
      </c>
      <c r="E70" t="s">
        <v>141</v>
      </c>
      <c r="F70" t="s">
        <v>700</v>
      </c>
      <c r="G70" t="s">
        <v>701</v>
      </c>
      <c r="H70" t="s">
        <v>702</v>
      </c>
      <c r="I70">
        <v>2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 s="11">
        <f t="shared" si="17"/>
        <v>0</v>
      </c>
      <c r="Z70" s="12">
        <f t="shared" si="18"/>
        <v>0</v>
      </c>
      <c r="AA70" s="11">
        <f t="shared" si="19"/>
        <v>0</v>
      </c>
      <c r="AB70" s="12">
        <f t="shared" si="20"/>
        <v>1</v>
      </c>
      <c r="AC70" s="11">
        <f t="shared" si="21"/>
        <v>0</v>
      </c>
      <c r="AD70" s="12">
        <f t="shared" si="21"/>
        <v>1</v>
      </c>
      <c r="AE70" s="13">
        <f t="shared" si="22"/>
        <v>1</v>
      </c>
      <c r="AF70" s="14">
        <f t="shared" si="23"/>
        <v>0</v>
      </c>
      <c r="AG70" s="15">
        <f t="shared" si="24"/>
        <v>0</v>
      </c>
      <c r="AH70" s="14">
        <f t="shared" si="25"/>
        <v>0</v>
      </c>
      <c r="AI70" s="15">
        <f t="shared" si="26"/>
        <v>0</v>
      </c>
      <c r="AJ70" s="14">
        <f t="shared" si="27"/>
        <v>0</v>
      </c>
      <c r="AK70" s="15">
        <f t="shared" si="27"/>
        <v>0</v>
      </c>
      <c r="AL70" s="16">
        <f t="shared" si="28"/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18.7</v>
      </c>
      <c r="BL70">
        <v>18.7</v>
      </c>
      <c r="BM70">
        <v>18.7</v>
      </c>
      <c r="BN70">
        <v>11.609</v>
      </c>
      <c r="BO70">
        <v>107</v>
      </c>
      <c r="BP70" t="s">
        <v>703</v>
      </c>
      <c r="BQ70">
        <v>1</v>
      </c>
      <c r="BR70">
        <v>1</v>
      </c>
      <c r="BS70">
        <v>0</v>
      </c>
      <c r="BT70">
        <v>63.054000000000002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18.7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 t="s">
        <v>704</v>
      </c>
      <c r="CY70">
        <v>68</v>
      </c>
      <c r="CZ70">
        <v>666</v>
      </c>
      <c r="DA70" t="b">
        <v>1</v>
      </c>
      <c r="DB70">
        <v>686</v>
      </c>
      <c r="DC70">
        <v>3818</v>
      </c>
      <c r="DD70">
        <v>5809</v>
      </c>
      <c r="DE70">
        <v>5809</v>
      </c>
      <c r="DL70" t="s">
        <v>147</v>
      </c>
      <c r="DM70" t="s">
        <v>148</v>
      </c>
    </row>
    <row r="71" spans="1:117" x14ac:dyDescent="0.35">
      <c r="A71" t="s">
        <v>705</v>
      </c>
      <c r="B71" t="s">
        <v>706</v>
      </c>
      <c r="C71" t="s">
        <v>707</v>
      </c>
      <c r="D71" t="s">
        <v>707</v>
      </c>
      <c r="E71" t="s">
        <v>707</v>
      </c>
      <c r="F71" t="s">
        <v>708</v>
      </c>
      <c r="G71" t="s">
        <v>709</v>
      </c>
      <c r="H71" t="s">
        <v>710</v>
      </c>
      <c r="I71">
        <v>9</v>
      </c>
      <c r="J71">
        <v>3</v>
      </c>
      <c r="K71">
        <v>3</v>
      </c>
      <c r="L71">
        <v>3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2</v>
      </c>
      <c r="Y71" s="11">
        <f t="shared" si="17"/>
        <v>0</v>
      </c>
      <c r="Z71" s="12">
        <f t="shared" si="18"/>
        <v>1</v>
      </c>
      <c r="AA71" s="11">
        <f t="shared" si="19"/>
        <v>0</v>
      </c>
      <c r="AB71" s="12">
        <f t="shared" si="20"/>
        <v>2</v>
      </c>
      <c r="AC71" s="11">
        <f t="shared" si="21"/>
        <v>0</v>
      </c>
      <c r="AD71" s="12">
        <f t="shared" si="21"/>
        <v>3</v>
      </c>
      <c r="AE71" s="13">
        <f t="shared" si="22"/>
        <v>3</v>
      </c>
      <c r="AF71" s="14">
        <f t="shared" si="23"/>
        <v>0</v>
      </c>
      <c r="AG71" s="15">
        <f t="shared" si="24"/>
        <v>1</v>
      </c>
      <c r="AH71" s="14">
        <f t="shared" si="25"/>
        <v>0</v>
      </c>
      <c r="AI71" s="15">
        <f t="shared" si="26"/>
        <v>1</v>
      </c>
      <c r="AJ71" s="14">
        <f t="shared" si="27"/>
        <v>0</v>
      </c>
      <c r="AK71" s="15">
        <f t="shared" si="27"/>
        <v>2</v>
      </c>
      <c r="AL71" s="16">
        <f t="shared" si="28"/>
        <v>2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0</v>
      </c>
      <c r="BJ71">
        <v>2</v>
      </c>
      <c r="BK71">
        <v>12.7</v>
      </c>
      <c r="BL71">
        <v>12.7</v>
      </c>
      <c r="BM71">
        <v>12.7</v>
      </c>
      <c r="BN71">
        <v>38.506999999999998</v>
      </c>
      <c r="BO71">
        <v>353</v>
      </c>
      <c r="BP71" t="s">
        <v>711</v>
      </c>
      <c r="BQ71">
        <v>1</v>
      </c>
      <c r="BR71">
        <v>5</v>
      </c>
      <c r="BS71">
        <v>0</v>
      </c>
      <c r="BT71">
        <v>28.266999999999999</v>
      </c>
      <c r="BU71">
        <v>0</v>
      </c>
      <c r="BV71">
        <v>0</v>
      </c>
      <c r="BW71">
        <v>0</v>
      </c>
      <c r="BX71">
        <v>3.4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7.1</v>
      </c>
      <c r="CE71">
        <v>0</v>
      </c>
      <c r="CF71">
        <v>9.3000000000000007</v>
      </c>
      <c r="CG71">
        <v>38775000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11676000</v>
      </c>
      <c r="CO71">
        <v>0</v>
      </c>
      <c r="CP71">
        <v>0</v>
      </c>
      <c r="CQ71">
        <v>25075000</v>
      </c>
      <c r="CR71">
        <v>0</v>
      </c>
      <c r="CS71">
        <v>2024900</v>
      </c>
      <c r="CT71">
        <v>5</v>
      </c>
      <c r="CU71" t="s">
        <v>712</v>
      </c>
      <c r="CY71">
        <v>69</v>
      </c>
      <c r="CZ71" t="s">
        <v>713</v>
      </c>
      <c r="DA71" t="s">
        <v>514</v>
      </c>
      <c r="DB71" t="s">
        <v>714</v>
      </c>
      <c r="DC71" t="s">
        <v>715</v>
      </c>
      <c r="DD71" t="s">
        <v>716</v>
      </c>
      <c r="DE71" t="s">
        <v>717</v>
      </c>
      <c r="DL71" t="s">
        <v>160</v>
      </c>
      <c r="DM71" t="s">
        <v>161</v>
      </c>
    </row>
    <row r="72" spans="1:117" x14ac:dyDescent="0.35">
      <c r="A72" t="s">
        <v>718</v>
      </c>
      <c r="B72" t="s">
        <v>718</v>
      </c>
      <c r="C72">
        <v>1</v>
      </c>
      <c r="D72">
        <v>1</v>
      </c>
      <c r="E72">
        <v>1</v>
      </c>
      <c r="G72" t="s">
        <v>719</v>
      </c>
      <c r="H72" t="s">
        <v>720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 s="11">
        <f t="shared" si="17"/>
        <v>0</v>
      </c>
      <c r="Z72" s="12">
        <f t="shared" si="18"/>
        <v>0</v>
      </c>
      <c r="AA72" s="11">
        <f t="shared" si="19"/>
        <v>1</v>
      </c>
      <c r="AB72" s="12">
        <f t="shared" si="20"/>
        <v>0</v>
      </c>
      <c r="AC72" s="11">
        <f t="shared" si="21"/>
        <v>1</v>
      </c>
      <c r="AD72" s="12">
        <f t="shared" si="21"/>
        <v>0</v>
      </c>
      <c r="AE72" s="13">
        <f t="shared" si="22"/>
        <v>1</v>
      </c>
      <c r="AF72" s="14">
        <f t="shared" si="23"/>
        <v>0</v>
      </c>
      <c r="AG72" s="15">
        <f t="shared" si="24"/>
        <v>0</v>
      </c>
      <c r="AH72" s="14">
        <f t="shared" si="25"/>
        <v>0</v>
      </c>
      <c r="AI72" s="15">
        <f t="shared" si="26"/>
        <v>0</v>
      </c>
      <c r="AJ72" s="14">
        <f t="shared" si="27"/>
        <v>0</v>
      </c>
      <c r="AK72" s="15">
        <f t="shared" si="27"/>
        <v>0</v>
      </c>
      <c r="AL72" s="16">
        <f t="shared" si="28"/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1.6</v>
      </c>
      <c r="BL72">
        <v>1.6</v>
      </c>
      <c r="BM72">
        <v>1.6</v>
      </c>
      <c r="BN72">
        <v>91.79</v>
      </c>
      <c r="BO72">
        <v>789</v>
      </c>
      <c r="BP72">
        <v>789</v>
      </c>
      <c r="BQ72">
        <v>1</v>
      </c>
      <c r="BR72">
        <v>1</v>
      </c>
      <c r="BS72">
        <v>1</v>
      </c>
      <c r="BT72">
        <v>-2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1.6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 t="s">
        <v>721</v>
      </c>
      <c r="CV72" t="s">
        <v>110</v>
      </c>
      <c r="CY72">
        <v>70</v>
      </c>
      <c r="CZ72">
        <v>594</v>
      </c>
      <c r="DA72" t="b">
        <v>1</v>
      </c>
      <c r="DB72">
        <v>611</v>
      </c>
      <c r="DC72">
        <v>2716</v>
      </c>
      <c r="DD72">
        <v>4206</v>
      </c>
      <c r="DE72">
        <v>4206</v>
      </c>
      <c r="DH72" t="s">
        <v>722</v>
      </c>
      <c r="DK72" t="s">
        <v>723</v>
      </c>
      <c r="DL72">
        <v>-1</v>
      </c>
    </row>
    <row r="73" spans="1:117" x14ac:dyDescent="0.35">
      <c r="A73" t="s">
        <v>724</v>
      </c>
      <c r="B73" t="s">
        <v>724</v>
      </c>
      <c r="C73" t="s">
        <v>141</v>
      </c>
      <c r="D73" t="s">
        <v>141</v>
      </c>
      <c r="E73" t="s">
        <v>141</v>
      </c>
      <c r="F73" t="s">
        <v>725</v>
      </c>
      <c r="G73" t="s">
        <v>726</v>
      </c>
      <c r="H73" t="s">
        <v>727</v>
      </c>
      <c r="I73">
        <v>2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11">
        <f t="shared" si="17"/>
        <v>0</v>
      </c>
      <c r="Z73" s="12">
        <f t="shared" si="18"/>
        <v>1</v>
      </c>
      <c r="AA73" s="11">
        <f t="shared" si="19"/>
        <v>0</v>
      </c>
      <c r="AB73" s="12">
        <f t="shared" si="20"/>
        <v>0</v>
      </c>
      <c r="AC73" s="11">
        <f t="shared" si="21"/>
        <v>0</v>
      </c>
      <c r="AD73" s="12">
        <f t="shared" si="21"/>
        <v>1</v>
      </c>
      <c r="AE73" s="13">
        <f t="shared" si="22"/>
        <v>1</v>
      </c>
      <c r="AF73" s="14">
        <f t="shared" si="23"/>
        <v>0</v>
      </c>
      <c r="AG73" s="15">
        <f t="shared" si="24"/>
        <v>0</v>
      </c>
      <c r="AH73" s="14">
        <f t="shared" si="25"/>
        <v>0</v>
      </c>
      <c r="AI73" s="15">
        <f t="shared" si="26"/>
        <v>0</v>
      </c>
      <c r="AJ73" s="14">
        <f t="shared" si="27"/>
        <v>0</v>
      </c>
      <c r="AK73" s="15">
        <f t="shared" si="27"/>
        <v>0</v>
      </c>
      <c r="AL73" s="16">
        <f t="shared" si="28"/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1</v>
      </c>
      <c r="BN73">
        <v>192.51</v>
      </c>
      <c r="BO73">
        <v>1657</v>
      </c>
      <c r="BP73" t="s">
        <v>728</v>
      </c>
      <c r="BQ73">
        <v>1</v>
      </c>
      <c r="BR73">
        <v>1</v>
      </c>
      <c r="BS73">
        <v>1</v>
      </c>
      <c r="BT73">
        <v>-2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 t="s">
        <v>729</v>
      </c>
      <c r="CV73" t="s">
        <v>110</v>
      </c>
      <c r="CY73">
        <v>71</v>
      </c>
      <c r="CZ73">
        <v>320</v>
      </c>
      <c r="DA73" t="b">
        <v>1</v>
      </c>
      <c r="DB73">
        <v>335</v>
      </c>
      <c r="DC73">
        <v>1491</v>
      </c>
      <c r="DD73">
        <v>2146</v>
      </c>
      <c r="DE73">
        <v>2146</v>
      </c>
      <c r="DF73">
        <v>31</v>
      </c>
      <c r="DH73" t="s">
        <v>730</v>
      </c>
      <c r="DI73">
        <v>1191</v>
      </c>
      <c r="DK73" t="s">
        <v>731</v>
      </c>
      <c r="DL73" t="s">
        <v>147</v>
      </c>
      <c r="DM73" t="s">
        <v>148</v>
      </c>
    </row>
    <row r="74" spans="1:117" x14ac:dyDescent="0.35">
      <c r="A74" t="s">
        <v>732</v>
      </c>
      <c r="B74" t="s">
        <v>732</v>
      </c>
      <c r="C74" t="s">
        <v>141</v>
      </c>
      <c r="D74" t="s">
        <v>141</v>
      </c>
      <c r="E74" t="s">
        <v>141</v>
      </c>
      <c r="F74" t="s">
        <v>733</v>
      </c>
      <c r="G74" t="s">
        <v>734</v>
      </c>
      <c r="H74" t="s">
        <v>735</v>
      </c>
      <c r="I74">
        <v>2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 s="11">
        <f t="shared" si="17"/>
        <v>0</v>
      </c>
      <c r="Z74" s="12">
        <f t="shared" si="18"/>
        <v>0</v>
      </c>
      <c r="AA74" s="11">
        <f t="shared" si="19"/>
        <v>1</v>
      </c>
      <c r="AB74" s="12">
        <f t="shared" si="20"/>
        <v>0</v>
      </c>
      <c r="AC74" s="11">
        <f t="shared" si="21"/>
        <v>1</v>
      </c>
      <c r="AD74" s="12">
        <f t="shared" si="21"/>
        <v>0</v>
      </c>
      <c r="AE74" s="13">
        <f t="shared" si="22"/>
        <v>1</v>
      </c>
      <c r="AF74" s="14">
        <f t="shared" si="23"/>
        <v>0</v>
      </c>
      <c r="AG74" s="15">
        <f t="shared" si="24"/>
        <v>0</v>
      </c>
      <c r="AH74" s="14">
        <f t="shared" si="25"/>
        <v>1</v>
      </c>
      <c r="AI74" s="15">
        <f t="shared" si="26"/>
        <v>0</v>
      </c>
      <c r="AJ74" s="14">
        <f t="shared" si="27"/>
        <v>1</v>
      </c>
      <c r="AK74" s="15">
        <f t="shared" si="27"/>
        <v>0</v>
      </c>
      <c r="AL74" s="16">
        <f t="shared" si="28"/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9.1</v>
      </c>
      <c r="BL74">
        <v>9.1</v>
      </c>
      <c r="BM74">
        <v>9.1</v>
      </c>
      <c r="BN74">
        <v>30.684999999999999</v>
      </c>
      <c r="BO74">
        <v>263</v>
      </c>
      <c r="BP74" t="s">
        <v>736</v>
      </c>
      <c r="BQ74">
        <v>1</v>
      </c>
      <c r="BR74">
        <v>1</v>
      </c>
      <c r="BS74">
        <v>1</v>
      </c>
      <c r="BT74">
        <v>-2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9.1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 t="s">
        <v>737</v>
      </c>
      <c r="CV74" t="s">
        <v>110</v>
      </c>
      <c r="CY74">
        <v>72</v>
      </c>
      <c r="CZ74">
        <v>562</v>
      </c>
      <c r="DA74" t="b">
        <v>1</v>
      </c>
      <c r="DB74">
        <v>579</v>
      </c>
      <c r="DC74">
        <v>2651</v>
      </c>
      <c r="DD74">
        <v>4141</v>
      </c>
      <c r="DE74">
        <v>4141</v>
      </c>
      <c r="DH74">
        <v>234</v>
      </c>
      <c r="DK74">
        <v>109</v>
      </c>
      <c r="DL74" t="s">
        <v>147</v>
      </c>
      <c r="DM74" t="s">
        <v>148</v>
      </c>
    </row>
    <row r="75" spans="1:117" x14ac:dyDescent="0.35">
      <c r="A75" t="s">
        <v>738</v>
      </c>
      <c r="B75" t="s">
        <v>738</v>
      </c>
      <c r="C75" t="s">
        <v>739</v>
      </c>
      <c r="D75" t="s">
        <v>739</v>
      </c>
      <c r="E75" t="s">
        <v>739</v>
      </c>
      <c r="F75" t="s">
        <v>740</v>
      </c>
      <c r="G75" t="s">
        <v>741</v>
      </c>
      <c r="H75" t="s">
        <v>742</v>
      </c>
      <c r="I75">
        <v>6</v>
      </c>
      <c r="J75">
        <v>2</v>
      </c>
      <c r="K75">
        <v>2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</v>
      </c>
      <c r="V75">
        <v>0</v>
      </c>
      <c r="W75">
        <v>0</v>
      </c>
      <c r="X75">
        <v>0</v>
      </c>
      <c r="Y75" s="11">
        <f t="shared" si="17"/>
        <v>0</v>
      </c>
      <c r="Z75" s="12">
        <f t="shared" si="18"/>
        <v>0</v>
      </c>
      <c r="AA75" s="11">
        <f t="shared" si="19"/>
        <v>1</v>
      </c>
      <c r="AB75" s="12">
        <f t="shared" si="20"/>
        <v>0</v>
      </c>
      <c r="AC75" s="11">
        <f t="shared" si="21"/>
        <v>1</v>
      </c>
      <c r="AD75" s="12">
        <f t="shared" si="21"/>
        <v>0</v>
      </c>
      <c r="AE75" s="13">
        <f t="shared" si="22"/>
        <v>1</v>
      </c>
      <c r="AF75" s="14">
        <f t="shared" si="23"/>
        <v>0</v>
      </c>
      <c r="AG75" s="15">
        <f t="shared" si="24"/>
        <v>0</v>
      </c>
      <c r="AH75" s="14">
        <f t="shared" si="25"/>
        <v>0</v>
      </c>
      <c r="AI75" s="15">
        <f t="shared" si="26"/>
        <v>0</v>
      </c>
      <c r="AJ75" s="14">
        <f t="shared" si="27"/>
        <v>0</v>
      </c>
      <c r="AK75" s="15">
        <f t="shared" si="27"/>
        <v>0</v>
      </c>
      <c r="AL75" s="16">
        <f t="shared" si="28"/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0</v>
      </c>
      <c r="BI75">
        <v>0</v>
      </c>
      <c r="BJ75">
        <v>0</v>
      </c>
      <c r="BK75">
        <v>2.9</v>
      </c>
      <c r="BL75">
        <v>2.9</v>
      </c>
      <c r="BM75">
        <v>2.9</v>
      </c>
      <c r="BN75">
        <v>111.66</v>
      </c>
      <c r="BO75">
        <v>990</v>
      </c>
      <c r="BP75" t="s">
        <v>743</v>
      </c>
      <c r="BQ75">
        <v>1</v>
      </c>
      <c r="BR75">
        <v>2</v>
      </c>
      <c r="BS75">
        <v>0</v>
      </c>
      <c r="BT75">
        <v>11.571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2.9</v>
      </c>
      <c r="CD75">
        <v>0</v>
      </c>
      <c r="CE75">
        <v>0</v>
      </c>
      <c r="CF75">
        <v>0</v>
      </c>
      <c r="CG75">
        <v>6331700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6331700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2</v>
      </c>
      <c r="CU75" t="s">
        <v>744</v>
      </c>
      <c r="CY75">
        <v>73</v>
      </c>
      <c r="CZ75" t="s">
        <v>745</v>
      </c>
      <c r="DA75" t="s">
        <v>193</v>
      </c>
      <c r="DB75" t="s">
        <v>746</v>
      </c>
      <c r="DC75" t="s">
        <v>747</v>
      </c>
      <c r="DD75" t="s">
        <v>748</v>
      </c>
      <c r="DE75" t="s">
        <v>748</v>
      </c>
      <c r="DL75" t="s">
        <v>336</v>
      </c>
      <c r="DM75" t="s">
        <v>337</v>
      </c>
    </row>
    <row r="76" spans="1:117" x14ac:dyDescent="0.35">
      <c r="A76" t="s">
        <v>749</v>
      </c>
      <c r="B76" t="s">
        <v>749</v>
      </c>
      <c r="C76" t="s">
        <v>176</v>
      </c>
      <c r="D76" t="s">
        <v>176</v>
      </c>
      <c r="E76" t="s">
        <v>176</v>
      </c>
      <c r="F76" t="s">
        <v>750</v>
      </c>
      <c r="G76" t="s">
        <v>751</v>
      </c>
      <c r="H76" t="s">
        <v>752</v>
      </c>
      <c r="I76">
        <v>8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 s="11">
        <f t="shared" si="17"/>
        <v>0</v>
      </c>
      <c r="Z76" s="12">
        <f t="shared" si="18"/>
        <v>0</v>
      </c>
      <c r="AA76" s="11">
        <f t="shared" si="19"/>
        <v>0</v>
      </c>
      <c r="AB76" s="12">
        <f t="shared" si="20"/>
        <v>1</v>
      </c>
      <c r="AC76" s="11">
        <f t="shared" si="21"/>
        <v>0</v>
      </c>
      <c r="AD76" s="12">
        <f t="shared" si="21"/>
        <v>1</v>
      </c>
      <c r="AE76" s="13">
        <f t="shared" si="22"/>
        <v>1</v>
      </c>
      <c r="AF76" s="14">
        <f t="shared" si="23"/>
        <v>0</v>
      </c>
      <c r="AG76" s="15">
        <f t="shared" si="24"/>
        <v>0</v>
      </c>
      <c r="AH76" s="14">
        <f t="shared" si="25"/>
        <v>0</v>
      </c>
      <c r="AI76" s="15">
        <f t="shared" si="26"/>
        <v>0</v>
      </c>
      <c r="AJ76" s="14">
        <f t="shared" si="27"/>
        <v>0</v>
      </c>
      <c r="AK76" s="15">
        <f t="shared" si="27"/>
        <v>0</v>
      </c>
      <c r="AL76" s="16">
        <f t="shared" si="28"/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3.2</v>
      </c>
      <c r="BL76">
        <v>3.2</v>
      </c>
      <c r="BM76">
        <v>3.2</v>
      </c>
      <c r="BN76">
        <v>42.500999999999998</v>
      </c>
      <c r="BO76">
        <v>376</v>
      </c>
      <c r="BP76" t="s">
        <v>753</v>
      </c>
      <c r="BQ76">
        <v>1</v>
      </c>
      <c r="BR76">
        <v>1</v>
      </c>
      <c r="BS76">
        <v>1</v>
      </c>
      <c r="BT76">
        <v>-2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3.2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 t="s">
        <v>754</v>
      </c>
      <c r="CV76" t="s">
        <v>110</v>
      </c>
      <c r="CY76">
        <v>74</v>
      </c>
      <c r="CZ76">
        <v>707</v>
      </c>
      <c r="DA76" t="b">
        <v>1</v>
      </c>
      <c r="DB76">
        <v>729</v>
      </c>
      <c r="DC76">
        <v>3961</v>
      </c>
      <c r="DD76">
        <v>5962</v>
      </c>
      <c r="DE76">
        <v>5962</v>
      </c>
      <c r="DF76" t="s">
        <v>755</v>
      </c>
      <c r="DH76">
        <v>235</v>
      </c>
      <c r="DI76" t="s">
        <v>756</v>
      </c>
      <c r="DK76">
        <v>93</v>
      </c>
      <c r="DL76" t="s">
        <v>183</v>
      </c>
      <c r="DM76" t="s">
        <v>184</v>
      </c>
    </row>
    <row r="77" spans="1:117" x14ac:dyDescent="0.35">
      <c r="A77" t="s">
        <v>757</v>
      </c>
      <c r="B77" t="s">
        <v>758</v>
      </c>
      <c r="C77" t="s">
        <v>759</v>
      </c>
      <c r="D77" t="s">
        <v>759</v>
      </c>
      <c r="E77" t="s">
        <v>759</v>
      </c>
      <c r="F77" t="s">
        <v>760</v>
      </c>
      <c r="G77" t="s">
        <v>761</v>
      </c>
      <c r="H77" t="s">
        <v>762</v>
      </c>
      <c r="I77">
        <v>10</v>
      </c>
      <c r="J77">
        <v>8</v>
      </c>
      <c r="K77">
        <v>8</v>
      </c>
      <c r="L77">
        <v>8</v>
      </c>
      <c r="M77">
        <v>0</v>
      </c>
      <c r="N77">
        <v>0</v>
      </c>
      <c r="O77">
        <v>0</v>
      </c>
      <c r="P77">
        <v>4</v>
      </c>
      <c r="Q77">
        <v>4</v>
      </c>
      <c r="R77">
        <v>3</v>
      </c>
      <c r="S77">
        <v>0</v>
      </c>
      <c r="T77">
        <v>0</v>
      </c>
      <c r="U77">
        <v>0</v>
      </c>
      <c r="V77">
        <v>4</v>
      </c>
      <c r="W77">
        <v>5</v>
      </c>
      <c r="X77">
        <v>5</v>
      </c>
      <c r="Y77" s="11">
        <f t="shared" si="17"/>
        <v>0</v>
      </c>
      <c r="Z77" s="12">
        <f t="shared" si="18"/>
        <v>3</v>
      </c>
      <c r="AA77" s="11">
        <f t="shared" si="19"/>
        <v>0</v>
      </c>
      <c r="AB77" s="12">
        <f t="shared" si="20"/>
        <v>3</v>
      </c>
      <c r="AC77" s="11">
        <f t="shared" si="21"/>
        <v>0</v>
      </c>
      <c r="AD77" s="12">
        <f t="shared" si="21"/>
        <v>6</v>
      </c>
      <c r="AE77" s="13">
        <f t="shared" si="22"/>
        <v>6</v>
      </c>
      <c r="AF77" s="14">
        <f t="shared" si="23"/>
        <v>0</v>
      </c>
      <c r="AG77" s="15">
        <f t="shared" si="24"/>
        <v>2</v>
      </c>
      <c r="AH77" s="14">
        <f t="shared" si="25"/>
        <v>0</v>
      </c>
      <c r="AI77" s="15">
        <f t="shared" si="26"/>
        <v>2</v>
      </c>
      <c r="AJ77" s="14">
        <f t="shared" si="27"/>
        <v>0</v>
      </c>
      <c r="AK77" s="15">
        <f t="shared" si="27"/>
        <v>4</v>
      </c>
      <c r="AL77" s="16">
        <f t="shared" si="28"/>
        <v>4</v>
      </c>
      <c r="AM77">
        <v>0</v>
      </c>
      <c r="AN77">
        <v>0</v>
      </c>
      <c r="AO77">
        <v>0</v>
      </c>
      <c r="AP77">
        <v>4</v>
      </c>
      <c r="AQ77">
        <v>4</v>
      </c>
      <c r="AR77">
        <v>3</v>
      </c>
      <c r="AS77">
        <v>0</v>
      </c>
      <c r="AT77">
        <v>0</v>
      </c>
      <c r="AU77">
        <v>0</v>
      </c>
      <c r="AV77">
        <v>4</v>
      </c>
      <c r="AW77">
        <v>5</v>
      </c>
      <c r="AX77">
        <v>5</v>
      </c>
      <c r="AY77">
        <v>0</v>
      </c>
      <c r="AZ77">
        <v>0</v>
      </c>
      <c r="BA77">
        <v>0</v>
      </c>
      <c r="BB77">
        <v>4</v>
      </c>
      <c r="BC77">
        <v>4</v>
      </c>
      <c r="BD77">
        <v>3</v>
      </c>
      <c r="BE77">
        <v>0</v>
      </c>
      <c r="BF77">
        <v>0</v>
      </c>
      <c r="BG77">
        <v>0</v>
      </c>
      <c r="BH77">
        <v>4</v>
      </c>
      <c r="BI77">
        <v>5</v>
      </c>
      <c r="BJ77">
        <v>5</v>
      </c>
      <c r="BK77">
        <v>54.5</v>
      </c>
      <c r="BL77">
        <v>54.5</v>
      </c>
      <c r="BM77">
        <v>54.5</v>
      </c>
      <c r="BN77">
        <v>21.882000000000001</v>
      </c>
      <c r="BO77">
        <v>198</v>
      </c>
      <c r="BP77" t="s">
        <v>763</v>
      </c>
      <c r="BQ77">
        <v>1</v>
      </c>
      <c r="BR77">
        <v>29</v>
      </c>
      <c r="BS77">
        <v>0</v>
      </c>
      <c r="BT77">
        <v>303.70999999999998</v>
      </c>
      <c r="BU77">
        <v>0</v>
      </c>
      <c r="BV77">
        <v>0</v>
      </c>
      <c r="BW77">
        <v>0</v>
      </c>
      <c r="BX77">
        <v>27.8</v>
      </c>
      <c r="BY77">
        <v>31.3</v>
      </c>
      <c r="BZ77">
        <v>26.3</v>
      </c>
      <c r="CA77">
        <v>0</v>
      </c>
      <c r="CB77">
        <v>0</v>
      </c>
      <c r="CC77">
        <v>0</v>
      </c>
      <c r="CD77">
        <v>31.3</v>
      </c>
      <c r="CE77">
        <v>35.4</v>
      </c>
      <c r="CF77">
        <v>40.4</v>
      </c>
      <c r="CG77">
        <v>505580000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73962000</v>
      </c>
      <c r="CO77">
        <v>62396000</v>
      </c>
      <c r="CP77">
        <v>32684000</v>
      </c>
      <c r="CQ77">
        <v>138440000</v>
      </c>
      <c r="CR77">
        <v>152380000</v>
      </c>
      <c r="CS77">
        <v>45717000</v>
      </c>
      <c r="CT77">
        <v>29</v>
      </c>
      <c r="CU77" t="s">
        <v>764</v>
      </c>
      <c r="CY77">
        <v>75</v>
      </c>
      <c r="CZ77" t="s">
        <v>765</v>
      </c>
      <c r="DA77" t="s">
        <v>766</v>
      </c>
      <c r="DB77" t="s">
        <v>767</v>
      </c>
      <c r="DC77" t="s">
        <v>768</v>
      </c>
      <c r="DD77" t="s">
        <v>769</v>
      </c>
      <c r="DE77" t="s">
        <v>770</v>
      </c>
      <c r="DL77" t="s">
        <v>277</v>
      </c>
      <c r="DM77" t="s">
        <v>278</v>
      </c>
    </row>
    <row r="78" spans="1:117" x14ac:dyDescent="0.35">
      <c r="A78" t="s">
        <v>771</v>
      </c>
      <c r="B78" t="s">
        <v>771</v>
      </c>
      <c r="C78" t="s">
        <v>176</v>
      </c>
      <c r="D78" t="s">
        <v>176</v>
      </c>
      <c r="E78" t="s">
        <v>176</v>
      </c>
      <c r="F78" t="s">
        <v>772</v>
      </c>
      <c r="G78" t="s">
        <v>773</v>
      </c>
      <c r="H78" t="s">
        <v>774</v>
      </c>
      <c r="I78">
        <v>8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11">
        <f t="shared" si="17"/>
        <v>0</v>
      </c>
      <c r="Z78" s="12">
        <f t="shared" si="18"/>
        <v>1</v>
      </c>
      <c r="AA78" s="11">
        <f t="shared" si="19"/>
        <v>0</v>
      </c>
      <c r="AB78" s="12">
        <f t="shared" si="20"/>
        <v>0</v>
      </c>
      <c r="AC78" s="11">
        <f t="shared" si="21"/>
        <v>0</v>
      </c>
      <c r="AD78" s="12">
        <f t="shared" si="21"/>
        <v>1</v>
      </c>
      <c r="AE78" s="13">
        <f t="shared" si="22"/>
        <v>1</v>
      </c>
      <c r="AF78" s="14">
        <f t="shared" si="23"/>
        <v>0</v>
      </c>
      <c r="AG78" s="15">
        <f t="shared" si="24"/>
        <v>0</v>
      </c>
      <c r="AH78" s="14">
        <f t="shared" si="25"/>
        <v>0</v>
      </c>
      <c r="AI78" s="15">
        <f t="shared" si="26"/>
        <v>0</v>
      </c>
      <c r="AJ78" s="14">
        <f t="shared" si="27"/>
        <v>0</v>
      </c>
      <c r="AK78" s="15">
        <f t="shared" si="27"/>
        <v>0</v>
      </c>
      <c r="AL78" s="16">
        <f t="shared" si="28"/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2.8</v>
      </c>
      <c r="BL78">
        <v>2.8</v>
      </c>
      <c r="BM78">
        <v>2.8</v>
      </c>
      <c r="BN78">
        <v>159</v>
      </c>
      <c r="BO78">
        <v>1531</v>
      </c>
      <c r="BP78" t="s">
        <v>775</v>
      </c>
      <c r="BQ78">
        <v>1</v>
      </c>
      <c r="BR78">
        <v>1</v>
      </c>
      <c r="BS78">
        <v>0</v>
      </c>
      <c r="BT78">
        <v>6.2262000000000004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2.8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231720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231720</v>
      </c>
      <c r="CQ78">
        <v>0</v>
      </c>
      <c r="CR78">
        <v>0</v>
      </c>
      <c r="CS78">
        <v>0</v>
      </c>
      <c r="CT78">
        <v>1</v>
      </c>
      <c r="CU78" t="s">
        <v>776</v>
      </c>
      <c r="CY78">
        <v>76</v>
      </c>
      <c r="CZ78">
        <v>39</v>
      </c>
      <c r="DA78" t="b">
        <v>1</v>
      </c>
      <c r="DB78">
        <v>40</v>
      </c>
      <c r="DC78">
        <v>120</v>
      </c>
      <c r="DD78">
        <v>134</v>
      </c>
      <c r="DE78">
        <v>134</v>
      </c>
      <c r="DL78" t="s">
        <v>183</v>
      </c>
      <c r="DM78" t="s">
        <v>184</v>
      </c>
    </row>
    <row r="79" spans="1:117" x14ac:dyDescent="0.35">
      <c r="A79" t="s">
        <v>777</v>
      </c>
      <c r="B79" t="s">
        <v>777</v>
      </c>
      <c r="C79" t="s">
        <v>778</v>
      </c>
      <c r="D79" t="s">
        <v>778</v>
      </c>
      <c r="E79" t="s">
        <v>778</v>
      </c>
      <c r="F79" t="s">
        <v>779</v>
      </c>
      <c r="G79" t="s">
        <v>780</v>
      </c>
      <c r="H79" t="s">
        <v>781</v>
      </c>
      <c r="I79">
        <v>13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0</v>
      </c>
      <c r="Y79" s="11">
        <f t="shared" si="17"/>
        <v>1</v>
      </c>
      <c r="Z79" s="12">
        <f t="shared" si="18"/>
        <v>1</v>
      </c>
      <c r="AA79" s="11">
        <f t="shared" si="19"/>
        <v>2</v>
      </c>
      <c r="AB79" s="12">
        <f t="shared" si="20"/>
        <v>1</v>
      </c>
      <c r="AC79" s="11">
        <f t="shared" si="21"/>
        <v>3</v>
      </c>
      <c r="AD79" s="12">
        <f t="shared" si="21"/>
        <v>2</v>
      </c>
      <c r="AE79" s="13">
        <f t="shared" si="22"/>
        <v>5</v>
      </c>
      <c r="AF79" s="14">
        <f t="shared" si="23"/>
        <v>1</v>
      </c>
      <c r="AG79" s="15">
        <f t="shared" si="24"/>
        <v>1</v>
      </c>
      <c r="AH79" s="14">
        <f t="shared" si="25"/>
        <v>2</v>
      </c>
      <c r="AI79" s="15">
        <f t="shared" si="26"/>
        <v>1</v>
      </c>
      <c r="AJ79" s="14">
        <f t="shared" si="27"/>
        <v>3</v>
      </c>
      <c r="AK79" s="15">
        <f t="shared" si="27"/>
        <v>2</v>
      </c>
      <c r="AL79" s="16">
        <f t="shared" si="28"/>
        <v>5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</v>
      </c>
      <c r="BF79">
        <v>1</v>
      </c>
      <c r="BG79">
        <v>0</v>
      </c>
      <c r="BH79">
        <v>0</v>
      </c>
      <c r="BI79">
        <v>1</v>
      </c>
      <c r="BJ79">
        <v>0</v>
      </c>
      <c r="BK79">
        <v>14.7</v>
      </c>
      <c r="BL79">
        <v>14.7</v>
      </c>
      <c r="BM79">
        <v>14.7</v>
      </c>
      <c r="BN79">
        <v>8.2626000000000008</v>
      </c>
      <c r="BO79">
        <v>75</v>
      </c>
      <c r="BP79" t="s">
        <v>782</v>
      </c>
      <c r="BQ79">
        <v>1</v>
      </c>
      <c r="BR79">
        <v>5</v>
      </c>
      <c r="BS79">
        <v>7.5188E-3</v>
      </c>
      <c r="BT79">
        <v>6.1308999999999996</v>
      </c>
      <c r="BU79">
        <v>14.7</v>
      </c>
      <c r="BV79">
        <v>0</v>
      </c>
      <c r="BW79">
        <v>0</v>
      </c>
      <c r="BX79">
        <v>0</v>
      </c>
      <c r="BY79">
        <v>14.7</v>
      </c>
      <c r="BZ79">
        <v>0</v>
      </c>
      <c r="CA79">
        <v>14.7</v>
      </c>
      <c r="CB79">
        <v>14.7</v>
      </c>
      <c r="CC79">
        <v>0</v>
      </c>
      <c r="CD79">
        <v>0</v>
      </c>
      <c r="CE79">
        <v>14.7</v>
      </c>
      <c r="CF79">
        <v>0</v>
      </c>
      <c r="CG79">
        <v>5429200000</v>
      </c>
      <c r="CH79">
        <v>2228300000</v>
      </c>
      <c r="CI79">
        <v>0</v>
      </c>
      <c r="CJ79">
        <v>0</v>
      </c>
      <c r="CK79">
        <v>392570000</v>
      </c>
      <c r="CL79">
        <v>331770000</v>
      </c>
      <c r="CM79">
        <v>0</v>
      </c>
      <c r="CN79">
        <v>0</v>
      </c>
      <c r="CO79">
        <v>2009899999.99999</v>
      </c>
      <c r="CP79">
        <v>0</v>
      </c>
      <c r="CQ79">
        <v>0</v>
      </c>
      <c r="CR79">
        <v>466660000</v>
      </c>
      <c r="CS79">
        <v>0</v>
      </c>
      <c r="CT79">
        <v>5</v>
      </c>
      <c r="CU79" t="s">
        <v>783</v>
      </c>
      <c r="CY79">
        <v>77</v>
      </c>
      <c r="CZ79">
        <v>375</v>
      </c>
      <c r="DA79" t="b">
        <v>1</v>
      </c>
      <c r="DB79">
        <v>391</v>
      </c>
      <c r="DC79" t="s">
        <v>784</v>
      </c>
      <c r="DD79" t="s">
        <v>785</v>
      </c>
      <c r="DE79">
        <v>3622</v>
      </c>
      <c r="DL79" t="s">
        <v>786</v>
      </c>
      <c r="DM79" t="s">
        <v>787</v>
      </c>
    </row>
    <row r="80" spans="1:117" x14ac:dyDescent="0.35">
      <c r="A80" t="s">
        <v>788</v>
      </c>
      <c r="B80" t="s">
        <v>788</v>
      </c>
      <c r="C80" t="s">
        <v>778</v>
      </c>
      <c r="D80" t="s">
        <v>778</v>
      </c>
      <c r="E80" t="s">
        <v>778</v>
      </c>
      <c r="F80" t="s">
        <v>789</v>
      </c>
      <c r="G80" t="s">
        <v>790</v>
      </c>
      <c r="H80" t="s">
        <v>791</v>
      </c>
      <c r="I80">
        <v>13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 s="11">
        <f t="shared" si="17"/>
        <v>0</v>
      </c>
      <c r="Z80" s="12">
        <f t="shared" si="18"/>
        <v>0</v>
      </c>
      <c r="AA80" s="11">
        <f t="shared" si="19"/>
        <v>0</v>
      </c>
      <c r="AB80" s="12">
        <f t="shared" si="20"/>
        <v>1</v>
      </c>
      <c r="AC80" s="11">
        <f t="shared" si="21"/>
        <v>0</v>
      </c>
      <c r="AD80" s="12">
        <f t="shared" si="21"/>
        <v>1</v>
      </c>
      <c r="AE80" s="13">
        <f t="shared" si="22"/>
        <v>1</v>
      </c>
      <c r="AF80" s="14">
        <f t="shared" si="23"/>
        <v>0</v>
      </c>
      <c r="AG80" s="15">
        <f t="shared" si="24"/>
        <v>0</v>
      </c>
      <c r="AH80" s="14">
        <f t="shared" si="25"/>
        <v>0</v>
      </c>
      <c r="AI80" s="15">
        <f t="shared" si="26"/>
        <v>1</v>
      </c>
      <c r="AJ80" s="14">
        <f t="shared" si="27"/>
        <v>0</v>
      </c>
      <c r="AK80" s="15">
        <f t="shared" si="27"/>
        <v>1</v>
      </c>
      <c r="AL80" s="16">
        <f t="shared" si="28"/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12.1</v>
      </c>
      <c r="BL80">
        <v>12.1</v>
      </c>
      <c r="BM80">
        <v>12.1</v>
      </c>
      <c r="BN80">
        <v>15.836</v>
      </c>
      <c r="BO80">
        <v>141</v>
      </c>
      <c r="BP80" t="s">
        <v>792</v>
      </c>
      <c r="BQ80">
        <v>1</v>
      </c>
      <c r="BR80">
        <v>1</v>
      </c>
      <c r="BS80">
        <v>1</v>
      </c>
      <c r="BT80">
        <v>-2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12.1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 t="s">
        <v>793</v>
      </c>
      <c r="CV80" t="s">
        <v>110</v>
      </c>
      <c r="CY80">
        <v>78</v>
      </c>
      <c r="CZ80">
        <v>709</v>
      </c>
      <c r="DA80" t="b">
        <v>1</v>
      </c>
      <c r="DB80">
        <v>731</v>
      </c>
      <c r="DC80">
        <v>3963</v>
      </c>
      <c r="DD80">
        <v>5964</v>
      </c>
      <c r="DE80">
        <v>5964</v>
      </c>
      <c r="DF80" t="s">
        <v>794</v>
      </c>
      <c r="DH80" t="s">
        <v>795</v>
      </c>
      <c r="DI80" t="s">
        <v>796</v>
      </c>
      <c r="DK80" t="s">
        <v>797</v>
      </c>
      <c r="DL80" t="s">
        <v>786</v>
      </c>
      <c r="DM80" t="s">
        <v>787</v>
      </c>
    </row>
    <row r="81" spans="1:117" x14ac:dyDescent="0.35">
      <c r="A81" t="s">
        <v>798</v>
      </c>
      <c r="B81" t="s">
        <v>798</v>
      </c>
      <c r="C81">
        <v>1</v>
      </c>
      <c r="D81">
        <v>1</v>
      </c>
      <c r="E81">
        <v>1</v>
      </c>
      <c r="G81" t="s">
        <v>799</v>
      </c>
      <c r="H81" t="s">
        <v>800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 s="11">
        <f t="shared" si="17"/>
        <v>0</v>
      </c>
      <c r="Z81" s="12">
        <f t="shared" si="18"/>
        <v>0</v>
      </c>
      <c r="AA81" s="11">
        <f t="shared" si="19"/>
        <v>0</v>
      </c>
      <c r="AB81" s="12">
        <f t="shared" si="20"/>
        <v>1</v>
      </c>
      <c r="AC81" s="11">
        <f t="shared" si="21"/>
        <v>0</v>
      </c>
      <c r="AD81" s="12">
        <f t="shared" si="21"/>
        <v>1</v>
      </c>
      <c r="AE81" s="13">
        <f t="shared" si="22"/>
        <v>1</v>
      </c>
      <c r="AF81" s="14">
        <f t="shared" si="23"/>
        <v>0</v>
      </c>
      <c r="AG81" s="15">
        <f t="shared" si="24"/>
        <v>0</v>
      </c>
      <c r="AH81" s="14">
        <f t="shared" si="25"/>
        <v>0</v>
      </c>
      <c r="AI81" s="15">
        <f t="shared" si="26"/>
        <v>0</v>
      </c>
      <c r="AJ81" s="14">
        <f t="shared" si="27"/>
        <v>0</v>
      </c>
      <c r="AK81" s="15">
        <f t="shared" si="27"/>
        <v>0</v>
      </c>
      <c r="AL81" s="16">
        <f t="shared" si="28"/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24.1</v>
      </c>
      <c r="BL81">
        <v>24.1</v>
      </c>
      <c r="BM81">
        <v>24.1</v>
      </c>
      <c r="BN81">
        <v>6.0937999999999999</v>
      </c>
      <c r="BO81">
        <v>54</v>
      </c>
      <c r="BP81">
        <v>54</v>
      </c>
      <c r="BQ81">
        <v>1</v>
      </c>
      <c r="BR81">
        <v>1</v>
      </c>
      <c r="BS81">
        <v>1</v>
      </c>
      <c r="BT81">
        <v>-2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24.1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 t="s">
        <v>801</v>
      </c>
      <c r="CV81" t="s">
        <v>110</v>
      </c>
      <c r="CY81">
        <v>79</v>
      </c>
      <c r="CZ81">
        <v>429</v>
      </c>
      <c r="DA81" t="b">
        <v>1</v>
      </c>
      <c r="DB81">
        <v>446</v>
      </c>
      <c r="DC81">
        <v>2414</v>
      </c>
      <c r="DD81">
        <v>3889</v>
      </c>
      <c r="DE81">
        <v>3889</v>
      </c>
      <c r="DF81" t="s">
        <v>802</v>
      </c>
      <c r="DH81">
        <v>37</v>
      </c>
      <c r="DI81" t="s">
        <v>803</v>
      </c>
      <c r="DK81">
        <v>4</v>
      </c>
      <c r="DL81">
        <v>-1</v>
      </c>
    </row>
    <row r="82" spans="1:117" x14ac:dyDescent="0.35">
      <c r="A82" t="s">
        <v>804</v>
      </c>
      <c r="B82" t="s">
        <v>805</v>
      </c>
      <c r="C82" t="s">
        <v>806</v>
      </c>
      <c r="D82" t="s">
        <v>806</v>
      </c>
      <c r="E82" t="s">
        <v>806</v>
      </c>
      <c r="F82" t="s">
        <v>807</v>
      </c>
      <c r="G82" t="s">
        <v>808</v>
      </c>
      <c r="H82" t="s">
        <v>809</v>
      </c>
      <c r="I82">
        <v>14</v>
      </c>
      <c r="J82">
        <v>3</v>
      </c>
      <c r="K82">
        <v>3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1</v>
      </c>
      <c r="Y82" s="11">
        <f t="shared" si="17"/>
        <v>0</v>
      </c>
      <c r="Z82" s="12">
        <f t="shared" si="18"/>
        <v>0</v>
      </c>
      <c r="AA82" s="11">
        <f t="shared" si="19"/>
        <v>0</v>
      </c>
      <c r="AB82" s="12">
        <f t="shared" si="20"/>
        <v>2</v>
      </c>
      <c r="AC82" s="11">
        <f t="shared" si="21"/>
        <v>0</v>
      </c>
      <c r="AD82" s="12">
        <f t="shared" si="21"/>
        <v>2</v>
      </c>
      <c r="AE82" s="13">
        <f t="shared" si="22"/>
        <v>2</v>
      </c>
      <c r="AF82" s="14">
        <f t="shared" si="23"/>
        <v>0</v>
      </c>
      <c r="AG82" s="15">
        <f t="shared" si="24"/>
        <v>0</v>
      </c>
      <c r="AH82" s="14">
        <f t="shared" si="25"/>
        <v>0</v>
      </c>
      <c r="AI82" s="15">
        <f t="shared" si="26"/>
        <v>1</v>
      </c>
      <c r="AJ82" s="14">
        <f t="shared" si="27"/>
        <v>0</v>
      </c>
      <c r="AK82" s="15">
        <f t="shared" si="27"/>
        <v>1</v>
      </c>
      <c r="AL82" s="16">
        <f t="shared" si="28"/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2</v>
      </c>
      <c r="BJ82">
        <v>1</v>
      </c>
      <c r="BK82">
        <v>9.1</v>
      </c>
      <c r="BL82">
        <v>9.1</v>
      </c>
      <c r="BM82">
        <v>9.1</v>
      </c>
      <c r="BN82">
        <v>78.459999999999994</v>
      </c>
      <c r="BO82">
        <v>716</v>
      </c>
      <c r="BP82" t="s">
        <v>810</v>
      </c>
      <c r="BQ82">
        <v>1</v>
      </c>
      <c r="BR82">
        <v>3</v>
      </c>
      <c r="BS82">
        <v>0</v>
      </c>
      <c r="BT82">
        <v>24.123000000000001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6</v>
      </c>
      <c r="CF82">
        <v>3.1</v>
      </c>
      <c r="CG82">
        <v>1560400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1484300</v>
      </c>
      <c r="CS82">
        <v>76053</v>
      </c>
      <c r="CT82">
        <v>2</v>
      </c>
      <c r="CU82" t="s">
        <v>811</v>
      </c>
      <c r="CY82">
        <v>80</v>
      </c>
      <c r="CZ82" t="s">
        <v>812</v>
      </c>
      <c r="DA82" t="s">
        <v>514</v>
      </c>
      <c r="DB82" t="s">
        <v>813</v>
      </c>
      <c r="DC82" t="s">
        <v>814</v>
      </c>
      <c r="DD82" t="s">
        <v>815</v>
      </c>
      <c r="DE82" t="s">
        <v>815</v>
      </c>
      <c r="DL82" t="s">
        <v>295</v>
      </c>
      <c r="DM82" t="s">
        <v>296</v>
      </c>
    </row>
    <row r="83" spans="1:117" x14ac:dyDescent="0.35">
      <c r="A83" t="s">
        <v>816</v>
      </c>
      <c r="B83" t="s">
        <v>816</v>
      </c>
      <c r="C83" t="s">
        <v>204</v>
      </c>
      <c r="D83" t="s">
        <v>204</v>
      </c>
      <c r="E83" t="s">
        <v>204</v>
      </c>
      <c r="F83" t="s">
        <v>817</v>
      </c>
      <c r="G83" t="s">
        <v>818</v>
      </c>
      <c r="H83" t="s">
        <v>819</v>
      </c>
      <c r="I83">
        <v>3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 s="11">
        <f t="shared" si="17"/>
        <v>0</v>
      </c>
      <c r="Z83" s="12">
        <f t="shared" si="18"/>
        <v>0</v>
      </c>
      <c r="AA83" s="11">
        <f t="shared" si="19"/>
        <v>0</v>
      </c>
      <c r="AB83" s="12">
        <f t="shared" si="20"/>
        <v>1</v>
      </c>
      <c r="AC83" s="11">
        <f t="shared" si="21"/>
        <v>0</v>
      </c>
      <c r="AD83" s="12">
        <f t="shared" si="21"/>
        <v>1</v>
      </c>
      <c r="AE83" s="13">
        <f t="shared" si="22"/>
        <v>1</v>
      </c>
      <c r="AF83" s="14">
        <f t="shared" si="23"/>
        <v>0</v>
      </c>
      <c r="AG83" s="15">
        <f t="shared" si="24"/>
        <v>0</v>
      </c>
      <c r="AH83" s="14">
        <f t="shared" si="25"/>
        <v>0</v>
      </c>
      <c r="AI83" s="15">
        <f t="shared" si="26"/>
        <v>0</v>
      </c>
      <c r="AJ83" s="14">
        <f t="shared" si="27"/>
        <v>0</v>
      </c>
      <c r="AK83" s="15">
        <f t="shared" si="27"/>
        <v>0</v>
      </c>
      <c r="AL83" s="16">
        <f t="shared" si="28"/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3.7</v>
      </c>
      <c r="BL83">
        <v>3.7</v>
      </c>
      <c r="BM83">
        <v>3.7</v>
      </c>
      <c r="BN83">
        <v>32.987000000000002</v>
      </c>
      <c r="BO83">
        <v>301</v>
      </c>
      <c r="BP83" t="s">
        <v>820</v>
      </c>
      <c r="BQ83">
        <v>1</v>
      </c>
      <c r="BR83">
        <v>1</v>
      </c>
      <c r="BS83">
        <v>1</v>
      </c>
      <c r="BT83">
        <v>-2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3.7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 t="s">
        <v>821</v>
      </c>
      <c r="CV83" t="s">
        <v>110</v>
      </c>
      <c r="CY83">
        <v>81</v>
      </c>
      <c r="CZ83">
        <v>530</v>
      </c>
      <c r="DA83" t="b">
        <v>1</v>
      </c>
      <c r="DB83">
        <v>547</v>
      </c>
      <c r="DC83">
        <v>2598</v>
      </c>
      <c r="DD83">
        <v>4087</v>
      </c>
      <c r="DE83">
        <v>4087</v>
      </c>
      <c r="DF83">
        <v>214</v>
      </c>
      <c r="DH83">
        <v>38</v>
      </c>
      <c r="DI83">
        <v>293</v>
      </c>
      <c r="DK83">
        <v>298</v>
      </c>
      <c r="DL83" t="s">
        <v>201</v>
      </c>
      <c r="DM83" t="s">
        <v>202</v>
      </c>
    </row>
    <row r="84" spans="1:117" x14ac:dyDescent="0.35">
      <c r="A84" t="s">
        <v>822</v>
      </c>
      <c r="B84" t="s">
        <v>822</v>
      </c>
      <c r="C84" t="s">
        <v>328</v>
      </c>
      <c r="D84" t="s">
        <v>328</v>
      </c>
      <c r="E84" t="s">
        <v>328</v>
      </c>
      <c r="F84" t="s">
        <v>823</v>
      </c>
      <c r="G84" t="s">
        <v>824</v>
      </c>
      <c r="H84" t="s">
        <v>825</v>
      </c>
      <c r="I84">
        <v>6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1</v>
      </c>
      <c r="X84">
        <v>1</v>
      </c>
      <c r="Y84" s="11">
        <f t="shared" si="17"/>
        <v>2</v>
      </c>
      <c r="Z84" s="12">
        <f t="shared" si="18"/>
        <v>2</v>
      </c>
      <c r="AA84" s="11">
        <f t="shared" si="19"/>
        <v>1</v>
      </c>
      <c r="AB84" s="12">
        <f t="shared" si="20"/>
        <v>2</v>
      </c>
      <c r="AC84" s="11">
        <f t="shared" si="21"/>
        <v>3</v>
      </c>
      <c r="AD84" s="12">
        <f t="shared" si="21"/>
        <v>4</v>
      </c>
      <c r="AE84" s="13">
        <f t="shared" si="22"/>
        <v>7</v>
      </c>
      <c r="AF84" s="14">
        <f t="shared" si="23"/>
        <v>1</v>
      </c>
      <c r="AG84" s="15">
        <f t="shared" si="24"/>
        <v>1</v>
      </c>
      <c r="AH84" s="14">
        <f t="shared" si="25"/>
        <v>1</v>
      </c>
      <c r="AI84" s="15">
        <f t="shared" si="26"/>
        <v>1</v>
      </c>
      <c r="AJ84" s="14">
        <f t="shared" si="27"/>
        <v>2</v>
      </c>
      <c r="AK84" s="15">
        <f t="shared" si="27"/>
        <v>2</v>
      </c>
      <c r="AL84" s="16">
        <f t="shared" si="28"/>
        <v>4</v>
      </c>
      <c r="AM84">
        <v>0</v>
      </c>
      <c r="AN84">
        <v>1</v>
      </c>
      <c r="AO84">
        <v>1</v>
      </c>
      <c r="AP84">
        <v>1</v>
      </c>
      <c r="AQ84">
        <v>0</v>
      </c>
      <c r="AR84">
        <v>1</v>
      </c>
      <c r="AS84">
        <v>0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0</v>
      </c>
      <c r="BF84">
        <v>1</v>
      </c>
      <c r="BG84">
        <v>0</v>
      </c>
      <c r="BH84">
        <v>0</v>
      </c>
      <c r="BI84">
        <v>1</v>
      </c>
      <c r="BJ84">
        <v>1</v>
      </c>
      <c r="BK84">
        <v>5</v>
      </c>
      <c r="BL84">
        <v>5</v>
      </c>
      <c r="BM84">
        <v>5</v>
      </c>
      <c r="BN84">
        <v>28.134</v>
      </c>
      <c r="BO84">
        <v>259</v>
      </c>
      <c r="BP84" t="s">
        <v>826</v>
      </c>
      <c r="BQ84">
        <v>1</v>
      </c>
      <c r="BR84">
        <v>7</v>
      </c>
      <c r="BS84">
        <v>0</v>
      </c>
      <c r="BT84">
        <v>238.92</v>
      </c>
      <c r="BU84">
        <v>0</v>
      </c>
      <c r="BV84">
        <v>5</v>
      </c>
      <c r="BW84">
        <v>5</v>
      </c>
      <c r="BX84">
        <v>5</v>
      </c>
      <c r="BY84">
        <v>0</v>
      </c>
      <c r="BZ84">
        <v>5</v>
      </c>
      <c r="CA84">
        <v>0</v>
      </c>
      <c r="CB84">
        <v>5</v>
      </c>
      <c r="CC84">
        <v>0</v>
      </c>
      <c r="CD84">
        <v>0</v>
      </c>
      <c r="CE84">
        <v>5</v>
      </c>
      <c r="CF84">
        <v>5</v>
      </c>
      <c r="CG84">
        <v>1121300000</v>
      </c>
      <c r="CH84">
        <v>0</v>
      </c>
      <c r="CI84">
        <v>0</v>
      </c>
      <c r="CJ84">
        <v>110390000</v>
      </c>
      <c r="CK84">
        <v>0</v>
      </c>
      <c r="CL84">
        <v>632050000</v>
      </c>
      <c r="CM84">
        <v>0</v>
      </c>
      <c r="CN84">
        <v>0</v>
      </c>
      <c r="CO84">
        <v>0</v>
      </c>
      <c r="CP84">
        <v>123410000</v>
      </c>
      <c r="CQ84">
        <v>0</v>
      </c>
      <c r="CR84">
        <v>159390000</v>
      </c>
      <c r="CS84">
        <v>96065000</v>
      </c>
      <c r="CT84">
        <v>7</v>
      </c>
      <c r="CU84" t="s">
        <v>827</v>
      </c>
      <c r="CY84">
        <v>82</v>
      </c>
      <c r="CZ84">
        <v>684</v>
      </c>
      <c r="DA84" t="b">
        <v>1</v>
      </c>
      <c r="DB84">
        <v>705</v>
      </c>
      <c r="DC84" t="s">
        <v>828</v>
      </c>
      <c r="DD84" t="s">
        <v>829</v>
      </c>
      <c r="DE84">
        <v>5883</v>
      </c>
      <c r="DL84" t="s">
        <v>336</v>
      </c>
      <c r="DM84" t="s">
        <v>337</v>
      </c>
    </row>
    <row r="85" spans="1:117" x14ac:dyDescent="0.35">
      <c r="A85" t="s">
        <v>830</v>
      </c>
      <c r="B85" t="s">
        <v>830</v>
      </c>
      <c r="C85" t="s">
        <v>328</v>
      </c>
      <c r="D85" t="s">
        <v>328</v>
      </c>
      <c r="E85" t="s">
        <v>328</v>
      </c>
      <c r="F85" t="s">
        <v>831</v>
      </c>
      <c r="G85" t="s">
        <v>832</v>
      </c>
      <c r="H85" t="s">
        <v>833</v>
      </c>
      <c r="I85">
        <v>6</v>
      </c>
      <c r="J85">
        <v>1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11">
        <f t="shared" si="17"/>
        <v>1</v>
      </c>
      <c r="Z85" s="12">
        <f t="shared" si="18"/>
        <v>0</v>
      </c>
      <c r="AA85" s="11">
        <f t="shared" si="19"/>
        <v>0</v>
      </c>
      <c r="AB85" s="12">
        <f t="shared" si="20"/>
        <v>0</v>
      </c>
      <c r="AC85" s="11">
        <f t="shared" si="21"/>
        <v>1</v>
      </c>
      <c r="AD85" s="12">
        <f t="shared" si="21"/>
        <v>0</v>
      </c>
      <c r="AE85" s="13">
        <f t="shared" si="22"/>
        <v>1</v>
      </c>
      <c r="AF85" s="14">
        <f t="shared" si="23"/>
        <v>0</v>
      </c>
      <c r="AG85" s="15">
        <f t="shared" si="24"/>
        <v>0</v>
      </c>
      <c r="AH85" s="14">
        <f t="shared" si="25"/>
        <v>0</v>
      </c>
      <c r="AI85" s="15">
        <f t="shared" si="26"/>
        <v>0</v>
      </c>
      <c r="AJ85" s="14">
        <f t="shared" si="27"/>
        <v>0</v>
      </c>
      <c r="AK85" s="15">
        <f t="shared" si="27"/>
        <v>0</v>
      </c>
      <c r="AL85" s="16">
        <f t="shared" si="28"/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8.4</v>
      </c>
      <c r="BL85">
        <v>8.4</v>
      </c>
      <c r="BM85">
        <v>8.4</v>
      </c>
      <c r="BN85">
        <v>13.708</v>
      </c>
      <c r="BO85">
        <v>119</v>
      </c>
      <c r="BP85" t="s">
        <v>834</v>
      </c>
      <c r="BQ85">
        <v>1</v>
      </c>
      <c r="BR85">
        <v>1</v>
      </c>
      <c r="BS85">
        <v>1</v>
      </c>
      <c r="BT85">
        <v>-2</v>
      </c>
      <c r="BU85">
        <v>0</v>
      </c>
      <c r="BV85">
        <v>0</v>
      </c>
      <c r="BW85">
        <v>8.4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 t="s">
        <v>835</v>
      </c>
      <c r="CV85" t="s">
        <v>110</v>
      </c>
      <c r="CY85">
        <v>83</v>
      </c>
      <c r="CZ85">
        <v>499</v>
      </c>
      <c r="DA85" t="b">
        <v>1</v>
      </c>
      <c r="DB85">
        <v>516</v>
      </c>
      <c r="DC85">
        <v>2550</v>
      </c>
      <c r="DD85">
        <v>4039</v>
      </c>
      <c r="DE85">
        <v>4039</v>
      </c>
      <c r="DH85">
        <v>39</v>
      </c>
      <c r="DK85">
        <v>7</v>
      </c>
      <c r="DL85" t="s">
        <v>336</v>
      </c>
      <c r="DM85" t="s">
        <v>337</v>
      </c>
    </row>
    <row r="86" spans="1:117" x14ac:dyDescent="0.35">
      <c r="A86" t="s">
        <v>836</v>
      </c>
      <c r="B86" t="s">
        <v>836</v>
      </c>
      <c r="C86">
        <v>1</v>
      </c>
      <c r="D86">
        <v>1</v>
      </c>
      <c r="E86">
        <v>1</v>
      </c>
      <c r="G86" t="s">
        <v>837</v>
      </c>
      <c r="H86" t="s">
        <v>838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11">
        <f t="shared" si="17"/>
        <v>1</v>
      </c>
      <c r="Z86" s="12">
        <f t="shared" si="18"/>
        <v>0</v>
      </c>
      <c r="AA86" s="11">
        <f t="shared" si="19"/>
        <v>0</v>
      </c>
      <c r="AB86" s="12">
        <f t="shared" si="20"/>
        <v>0</v>
      </c>
      <c r="AC86" s="11">
        <f t="shared" si="21"/>
        <v>1</v>
      </c>
      <c r="AD86" s="12">
        <f t="shared" si="21"/>
        <v>0</v>
      </c>
      <c r="AE86" s="13">
        <f t="shared" si="22"/>
        <v>1</v>
      </c>
      <c r="AF86" s="14">
        <f t="shared" si="23"/>
        <v>0</v>
      </c>
      <c r="AG86" s="15">
        <f t="shared" si="24"/>
        <v>0</v>
      </c>
      <c r="AH86" s="14">
        <f t="shared" si="25"/>
        <v>0</v>
      </c>
      <c r="AI86" s="15">
        <f t="shared" si="26"/>
        <v>0</v>
      </c>
      <c r="AJ86" s="14">
        <f t="shared" si="27"/>
        <v>0</v>
      </c>
      <c r="AK86" s="15">
        <f t="shared" si="27"/>
        <v>0</v>
      </c>
      <c r="AL86" s="16">
        <f t="shared" si="28"/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34.6</v>
      </c>
      <c r="BL86">
        <v>34.6</v>
      </c>
      <c r="BM86">
        <v>34.6</v>
      </c>
      <c r="BN86">
        <v>5.9505999999999997</v>
      </c>
      <c r="BO86">
        <v>52</v>
      </c>
      <c r="BP86">
        <v>52</v>
      </c>
      <c r="BQ86">
        <v>1</v>
      </c>
      <c r="BR86">
        <v>1</v>
      </c>
      <c r="BS86">
        <v>1</v>
      </c>
      <c r="BT86">
        <v>-2</v>
      </c>
      <c r="BU86">
        <v>0</v>
      </c>
      <c r="BV86">
        <v>0</v>
      </c>
      <c r="BW86">
        <v>34.6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 t="s">
        <v>839</v>
      </c>
      <c r="CV86" t="s">
        <v>110</v>
      </c>
      <c r="CY86">
        <v>84</v>
      </c>
      <c r="CZ86">
        <v>71</v>
      </c>
      <c r="DA86" t="b">
        <v>1</v>
      </c>
      <c r="DB86">
        <v>71</v>
      </c>
      <c r="DC86">
        <v>172</v>
      </c>
      <c r="DD86">
        <v>192</v>
      </c>
      <c r="DE86">
        <v>192</v>
      </c>
      <c r="DF86">
        <v>215</v>
      </c>
      <c r="DH86" t="s">
        <v>840</v>
      </c>
      <c r="DI86">
        <v>35</v>
      </c>
      <c r="DK86" t="s">
        <v>841</v>
      </c>
      <c r="DL86">
        <v>-1</v>
      </c>
    </row>
    <row r="87" spans="1:117" x14ac:dyDescent="0.35">
      <c r="A87" t="s">
        <v>842</v>
      </c>
      <c r="B87" t="s">
        <v>842</v>
      </c>
      <c r="C87" t="s">
        <v>176</v>
      </c>
      <c r="D87" t="s">
        <v>176</v>
      </c>
      <c r="E87" t="s">
        <v>176</v>
      </c>
      <c r="F87" t="s">
        <v>843</v>
      </c>
      <c r="G87" t="s">
        <v>844</v>
      </c>
      <c r="H87" t="s">
        <v>845</v>
      </c>
      <c r="I87">
        <v>8</v>
      </c>
      <c r="J87">
        <v>1</v>
      </c>
      <c r="K87">
        <v>1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11">
        <f t="shared" si="17"/>
        <v>1</v>
      </c>
      <c r="Z87" s="12">
        <f t="shared" si="18"/>
        <v>0</v>
      </c>
      <c r="AA87" s="11">
        <f t="shared" si="19"/>
        <v>0</v>
      </c>
      <c r="AB87" s="12">
        <f t="shared" si="20"/>
        <v>0</v>
      </c>
      <c r="AC87" s="11">
        <f t="shared" si="21"/>
        <v>1</v>
      </c>
      <c r="AD87" s="12">
        <f t="shared" si="21"/>
        <v>0</v>
      </c>
      <c r="AE87" s="13">
        <f t="shared" si="22"/>
        <v>1</v>
      </c>
      <c r="AF87" s="14">
        <f t="shared" si="23"/>
        <v>0</v>
      </c>
      <c r="AG87" s="15">
        <f t="shared" si="24"/>
        <v>0</v>
      </c>
      <c r="AH87" s="14">
        <f t="shared" si="25"/>
        <v>0</v>
      </c>
      <c r="AI87" s="15">
        <f t="shared" si="26"/>
        <v>0</v>
      </c>
      <c r="AJ87" s="14">
        <f t="shared" si="27"/>
        <v>0</v>
      </c>
      <c r="AK87" s="15">
        <f t="shared" si="27"/>
        <v>0</v>
      </c>
      <c r="AL87" s="16">
        <f t="shared" si="28"/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13.4</v>
      </c>
      <c r="BL87">
        <v>13.4</v>
      </c>
      <c r="BM87">
        <v>13.4</v>
      </c>
      <c r="BN87">
        <v>18.04</v>
      </c>
      <c r="BO87">
        <v>164</v>
      </c>
      <c r="BP87" t="s">
        <v>846</v>
      </c>
      <c r="BQ87">
        <v>1</v>
      </c>
      <c r="BR87">
        <v>1</v>
      </c>
      <c r="BS87">
        <v>1</v>
      </c>
      <c r="BT87">
        <v>-2</v>
      </c>
      <c r="BU87">
        <v>0</v>
      </c>
      <c r="BV87">
        <v>0</v>
      </c>
      <c r="BW87">
        <v>13.4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 t="s">
        <v>847</v>
      </c>
      <c r="CV87" t="s">
        <v>110</v>
      </c>
      <c r="CY87">
        <v>85</v>
      </c>
      <c r="CZ87">
        <v>135</v>
      </c>
      <c r="DA87" t="b">
        <v>1</v>
      </c>
      <c r="DB87">
        <v>140</v>
      </c>
      <c r="DC87">
        <v>336</v>
      </c>
      <c r="DD87">
        <v>374</v>
      </c>
      <c r="DE87">
        <v>374</v>
      </c>
      <c r="DH87">
        <v>238</v>
      </c>
      <c r="DK87">
        <v>61</v>
      </c>
      <c r="DL87" t="s">
        <v>183</v>
      </c>
      <c r="DM87" t="s">
        <v>184</v>
      </c>
    </row>
    <row r="88" spans="1:117" x14ac:dyDescent="0.35">
      <c r="A88" t="s">
        <v>848</v>
      </c>
      <c r="B88" t="s">
        <v>848</v>
      </c>
      <c r="C88" t="s">
        <v>141</v>
      </c>
      <c r="D88" t="s">
        <v>141</v>
      </c>
      <c r="E88" t="s">
        <v>141</v>
      </c>
      <c r="F88" t="s">
        <v>849</v>
      </c>
      <c r="G88" t="s">
        <v>850</v>
      </c>
      <c r="H88" t="s">
        <v>851</v>
      </c>
      <c r="I88">
        <v>2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11">
        <f t="shared" si="17"/>
        <v>1</v>
      </c>
      <c r="Z88" s="12">
        <f t="shared" si="18"/>
        <v>0</v>
      </c>
      <c r="AA88" s="11">
        <f t="shared" si="19"/>
        <v>0</v>
      </c>
      <c r="AB88" s="12">
        <f t="shared" si="20"/>
        <v>0</v>
      </c>
      <c r="AC88" s="11">
        <f t="shared" si="21"/>
        <v>1</v>
      </c>
      <c r="AD88" s="12">
        <f t="shared" si="21"/>
        <v>0</v>
      </c>
      <c r="AE88" s="13">
        <f t="shared" si="22"/>
        <v>1</v>
      </c>
      <c r="AF88" s="14">
        <f t="shared" si="23"/>
        <v>0</v>
      </c>
      <c r="AG88" s="15">
        <f t="shared" si="24"/>
        <v>0</v>
      </c>
      <c r="AH88" s="14">
        <f t="shared" si="25"/>
        <v>0</v>
      </c>
      <c r="AI88" s="15">
        <f t="shared" si="26"/>
        <v>0</v>
      </c>
      <c r="AJ88" s="14">
        <f t="shared" si="27"/>
        <v>0</v>
      </c>
      <c r="AK88" s="15">
        <f t="shared" si="27"/>
        <v>0</v>
      </c>
      <c r="AL88" s="16">
        <f t="shared" si="28"/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2.2999999999999998</v>
      </c>
      <c r="BL88">
        <v>2.2999999999999998</v>
      </c>
      <c r="BM88">
        <v>2.2999999999999998</v>
      </c>
      <c r="BN88">
        <v>54.645000000000003</v>
      </c>
      <c r="BO88">
        <v>479</v>
      </c>
      <c r="BP88" t="s">
        <v>852</v>
      </c>
      <c r="BQ88">
        <v>1</v>
      </c>
      <c r="BR88">
        <v>1</v>
      </c>
      <c r="BS88">
        <v>1</v>
      </c>
      <c r="BT88">
        <v>-2</v>
      </c>
      <c r="BU88">
        <v>0</v>
      </c>
      <c r="BV88">
        <v>0</v>
      </c>
      <c r="BW88">
        <v>2.2999999999999998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 t="s">
        <v>853</v>
      </c>
      <c r="CV88" t="s">
        <v>110</v>
      </c>
      <c r="CY88">
        <v>86</v>
      </c>
      <c r="CZ88">
        <v>301</v>
      </c>
      <c r="DA88" t="b">
        <v>1</v>
      </c>
      <c r="DB88">
        <v>315</v>
      </c>
      <c r="DC88">
        <v>1452</v>
      </c>
      <c r="DD88">
        <v>2106</v>
      </c>
      <c r="DE88">
        <v>2106</v>
      </c>
      <c r="DF88">
        <v>216</v>
      </c>
      <c r="DH88" t="s">
        <v>854</v>
      </c>
      <c r="DI88">
        <v>102</v>
      </c>
      <c r="DK88" t="s">
        <v>855</v>
      </c>
      <c r="DL88" t="s">
        <v>147</v>
      </c>
      <c r="DM88" t="s">
        <v>148</v>
      </c>
    </row>
    <row r="89" spans="1:117" x14ac:dyDescent="0.35">
      <c r="A89" t="s">
        <v>856</v>
      </c>
      <c r="B89" t="s">
        <v>856</v>
      </c>
      <c r="C89" t="s">
        <v>242</v>
      </c>
      <c r="D89" t="s">
        <v>242</v>
      </c>
      <c r="E89" t="s">
        <v>242</v>
      </c>
      <c r="F89" t="s">
        <v>857</v>
      </c>
      <c r="G89" t="s">
        <v>858</v>
      </c>
      <c r="H89" t="s">
        <v>859</v>
      </c>
      <c r="I89">
        <v>4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 s="11">
        <f t="shared" si="17"/>
        <v>0</v>
      </c>
      <c r="Z89" s="12">
        <f t="shared" si="18"/>
        <v>1</v>
      </c>
      <c r="AA89" s="11">
        <f t="shared" si="19"/>
        <v>1</v>
      </c>
      <c r="AB89" s="12">
        <f t="shared" si="20"/>
        <v>0</v>
      </c>
      <c r="AC89" s="11">
        <f t="shared" si="21"/>
        <v>1</v>
      </c>
      <c r="AD89" s="12">
        <f t="shared" si="21"/>
        <v>1</v>
      </c>
      <c r="AE89" s="13">
        <f t="shared" si="22"/>
        <v>2</v>
      </c>
      <c r="AF89" s="14">
        <f t="shared" si="23"/>
        <v>0</v>
      </c>
      <c r="AG89" s="15">
        <f t="shared" si="24"/>
        <v>0</v>
      </c>
      <c r="AH89" s="14">
        <f t="shared" si="25"/>
        <v>0</v>
      </c>
      <c r="AI89" s="15">
        <f t="shared" si="26"/>
        <v>0</v>
      </c>
      <c r="AJ89" s="14">
        <f t="shared" si="27"/>
        <v>0</v>
      </c>
      <c r="AK89" s="15">
        <f t="shared" si="27"/>
        <v>0</v>
      </c>
      <c r="AL89" s="16">
        <f t="shared" si="28"/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2.2999999999999998</v>
      </c>
      <c r="BL89">
        <v>2.2999999999999998</v>
      </c>
      <c r="BM89">
        <v>2.2999999999999998</v>
      </c>
      <c r="BN89">
        <v>103.24</v>
      </c>
      <c r="BO89">
        <v>922</v>
      </c>
      <c r="BP89" t="s">
        <v>860</v>
      </c>
      <c r="BQ89">
        <v>1</v>
      </c>
      <c r="BR89">
        <v>2</v>
      </c>
      <c r="BS89">
        <v>0</v>
      </c>
      <c r="BT89">
        <v>6.7438000000000002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2.2999999999999998</v>
      </c>
      <c r="CA89">
        <v>0</v>
      </c>
      <c r="CB89">
        <v>0</v>
      </c>
      <c r="CC89">
        <v>2.2999999999999998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 t="s">
        <v>861</v>
      </c>
      <c r="CY89">
        <v>87</v>
      </c>
      <c r="CZ89">
        <v>402</v>
      </c>
      <c r="DA89" t="b">
        <v>1</v>
      </c>
      <c r="DB89">
        <v>419</v>
      </c>
      <c r="DC89" t="s">
        <v>862</v>
      </c>
      <c r="DD89" t="s">
        <v>863</v>
      </c>
      <c r="DE89">
        <v>3838</v>
      </c>
      <c r="DG89">
        <v>17</v>
      </c>
      <c r="DH89">
        <v>358</v>
      </c>
      <c r="DJ89">
        <v>861</v>
      </c>
      <c r="DK89">
        <v>864</v>
      </c>
      <c r="DL89" t="s">
        <v>250</v>
      </c>
      <c r="DM89" t="s">
        <v>251</v>
      </c>
    </row>
    <row r="90" spans="1:117" x14ac:dyDescent="0.35">
      <c r="A90" t="s">
        <v>864</v>
      </c>
      <c r="B90" t="s">
        <v>864</v>
      </c>
      <c r="C90" t="s">
        <v>204</v>
      </c>
      <c r="D90" t="s">
        <v>204</v>
      </c>
      <c r="E90" t="s">
        <v>204</v>
      </c>
      <c r="F90" t="s">
        <v>865</v>
      </c>
      <c r="G90" t="s">
        <v>866</v>
      </c>
      <c r="H90" t="s">
        <v>867</v>
      </c>
      <c r="I90">
        <v>3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11">
        <f t="shared" si="17"/>
        <v>0</v>
      </c>
      <c r="Z90" s="12">
        <f t="shared" si="18"/>
        <v>1</v>
      </c>
      <c r="AA90" s="11">
        <f t="shared" si="19"/>
        <v>0</v>
      </c>
      <c r="AB90" s="12">
        <f t="shared" si="20"/>
        <v>0</v>
      </c>
      <c r="AC90" s="11">
        <f t="shared" si="21"/>
        <v>0</v>
      </c>
      <c r="AD90" s="12">
        <f t="shared" si="21"/>
        <v>1</v>
      </c>
      <c r="AE90" s="13">
        <f t="shared" si="22"/>
        <v>1</v>
      </c>
      <c r="AF90" s="14">
        <f t="shared" si="23"/>
        <v>0</v>
      </c>
      <c r="AG90" s="15">
        <f t="shared" si="24"/>
        <v>0</v>
      </c>
      <c r="AH90" s="14">
        <f t="shared" si="25"/>
        <v>0</v>
      </c>
      <c r="AI90" s="15">
        <f t="shared" si="26"/>
        <v>0</v>
      </c>
      <c r="AJ90" s="14">
        <f t="shared" si="27"/>
        <v>0</v>
      </c>
      <c r="AK90" s="15">
        <f t="shared" si="27"/>
        <v>0</v>
      </c>
      <c r="AL90" s="16">
        <f t="shared" si="28"/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2.8</v>
      </c>
      <c r="BL90">
        <v>2.8</v>
      </c>
      <c r="BM90">
        <v>2.8</v>
      </c>
      <c r="BN90">
        <v>68.090999999999994</v>
      </c>
      <c r="BO90">
        <v>616</v>
      </c>
      <c r="BP90" t="s">
        <v>868</v>
      </c>
      <c r="BQ90">
        <v>1</v>
      </c>
      <c r="BR90">
        <v>1</v>
      </c>
      <c r="BS90">
        <v>0</v>
      </c>
      <c r="BT90">
        <v>6.3291000000000004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2.8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1176300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1176300</v>
      </c>
      <c r="CQ90">
        <v>0</v>
      </c>
      <c r="CR90">
        <v>0</v>
      </c>
      <c r="CS90">
        <v>0</v>
      </c>
      <c r="CT90">
        <v>1</v>
      </c>
      <c r="CU90" t="s">
        <v>869</v>
      </c>
      <c r="CY90">
        <v>88</v>
      </c>
      <c r="CZ90">
        <v>588</v>
      </c>
      <c r="DA90" t="b">
        <v>1</v>
      </c>
      <c r="DB90">
        <v>605</v>
      </c>
      <c r="DC90">
        <v>2702</v>
      </c>
      <c r="DD90">
        <v>4192</v>
      </c>
      <c r="DE90">
        <v>4192</v>
      </c>
      <c r="DL90" t="s">
        <v>201</v>
      </c>
      <c r="DM90" t="s">
        <v>202</v>
      </c>
    </row>
    <row r="91" spans="1:117" x14ac:dyDescent="0.35">
      <c r="A91" t="s">
        <v>870</v>
      </c>
      <c r="B91" t="s">
        <v>870</v>
      </c>
      <c r="C91" t="s">
        <v>242</v>
      </c>
      <c r="D91" t="s">
        <v>242</v>
      </c>
      <c r="E91" t="s">
        <v>242</v>
      </c>
      <c r="F91" t="s">
        <v>871</v>
      </c>
      <c r="G91" t="s">
        <v>872</v>
      </c>
      <c r="H91" t="s">
        <v>873</v>
      </c>
      <c r="I91">
        <v>4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11">
        <f t="shared" si="17"/>
        <v>0</v>
      </c>
      <c r="Z91" s="12">
        <f t="shared" si="18"/>
        <v>1</v>
      </c>
      <c r="AA91" s="11">
        <f t="shared" si="19"/>
        <v>0</v>
      </c>
      <c r="AB91" s="12">
        <f t="shared" si="20"/>
        <v>0</v>
      </c>
      <c r="AC91" s="11">
        <f t="shared" si="21"/>
        <v>0</v>
      </c>
      <c r="AD91" s="12">
        <f t="shared" si="21"/>
        <v>1</v>
      </c>
      <c r="AE91" s="13">
        <f t="shared" si="22"/>
        <v>1</v>
      </c>
      <c r="AF91" s="14">
        <f t="shared" si="23"/>
        <v>0</v>
      </c>
      <c r="AG91" s="15">
        <f t="shared" si="24"/>
        <v>0</v>
      </c>
      <c r="AH91" s="14">
        <f t="shared" si="25"/>
        <v>0</v>
      </c>
      <c r="AI91" s="15">
        <f t="shared" si="26"/>
        <v>0</v>
      </c>
      <c r="AJ91" s="14">
        <f t="shared" si="27"/>
        <v>0</v>
      </c>
      <c r="AK91" s="15">
        <f t="shared" si="27"/>
        <v>0</v>
      </c>
      <c r="AL91" s="16">
        <f t="shared" si="28"/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0.5</v>
      </c>
      <c r="BL91">
        <v>0.5</v>
      </c>
      <c r="BM91">
        <v>0.5</v>
      </c>
      <c r="BN91">
        <v>408.94</v>
      </c>
      <c r="BO91">
        <v>3469</v>
      </c>
      <c r="BP91" t="s">
        <v>874</v>
      </c>
      <c r="BQ91">
        <v>1</v>
      </c>
      <c r="BR91">
        <v>1</v>
      </c>
      <c r="BS91">
        <v>1</v>
      </c>
      <c r="BT91">
        <v>-2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0.5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 t="s">
        <v>875</v>
      </c>
      <c r="CV91" t="s">
        <v>110</v>
      </c>
      <c r="CY91">
        <v>89</v>
      </c>
      <c r="CZ91">
        <v>506</v>
      </c>
      <c r="DA91" t="b">
        <v>1</v>
      </c>
      <c r="DB91">
        <v>523</v>
      </c>
      <c r="DC91">
        <v>2562</v>
      </c>
      <c r="DD91">
        <v>4051</v>
      </c>
      <c r="DE91">
        <v>4051</v>
      </c>
      <c r="DF91" t="s">
        <v>876</v>
      </c>
      <c r="DH91" t="s">
        <v>877</v>
      </c>
      <c r="DI91" t="s">
        <v>878</v>
      </c>
      <c r="DK91" t="s">
        <v>879</v>
      </c>
      <c r="DL91" t="s">
        <v>250</v>
      </c>
      <c r="DM91" t="s">
        <v>251</v>
      </c>
    </row>
    <row r="92" spans="1:117" x14ac:dyDescent="0.35">
      <c r="A92" t="s">
        <v>880</v>
      </c>
      <c r="B92" t="s">
        <v>880</v>
      </c>
      <c r="C92" t="s">
        <v>328</v>
      </c>
      <c r="D92" t="s">
        <v>328</v>
      </c>
      <c r="E92" t="s">
        <v>328</v>
      </c>
      <c r="F92" t="s">
        <v>881</v>
      </c>
      <c r="G92" t="s">
        <v>882</v>
      </c>
      <c r="H92" t="s">
        <v>883</v>
      </c>
      <c r="I92">
        <v>6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11">
        <f t="shared" si="17"/>
        <v>0</v>
      </c>
      <c r="Z92" s="12">
        <f t="shared" si="18"/>
        <v>1</v>
      </c>
      <c r="AA92" s="11">
        <f t="shared" si="19"/>
        <v>0</v>
      </c>
      <c r="AB92" s="12">
        <f t="shared" si="20"/>
        <v>0</v>
      </c>
      <c r="AC92" s="11">
        <f t="shared" si="21"/>
        <v>0</v>
      </c>
      <c r="AD92" s="12">
        <f t="shared" si="21"/>
        <v>1</v>
      </c>
      <c r="AE92" s="13">
        <f t="shared" si="22"/>
        <v>1</v>
      </c>
      <c r="AF92" s="14">
        <f t="shared" si="23"/>
        <v>0</v>
      </c>
      <c r="AG92" s="15">
        <f t="shared" si="24"/>
        <v>1</v>
      </c>
      <c r="AH92" s="14">
        <f t="shared" si="25"/>
        <v>0</v>
      </c>
      <c r="AI92" s="15">
        <f t="shared" si="26"/>
        <v>0</v>
      </c>
      <c r="AJ92" s="14">
        <f t="shared" si="27"/>
        <v>0</v>
      </c>
      <c r="AK92" s="15">
        <f t="shared" si="27"/>
        <v>1</v>
      </c>
      <c r="AL92" s="16">
        <f t="shared" si="28"/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15.8</v>
      </c>
      <c r="BL92">
        <v>15.8</v>
      </c>
      <c r="BM92">
        <v>15.8</v>
      </c>
      <c r="BN92">
        <v>8.5055999999999994</v>
      </c>
      <c r="BO92">
        <v>76</v>
      </c>
      <c r="BP92" t="s">
        <v>884</v>
      </c>
      <c r="BQ92">
        <v>1</v>
      </c>
      <c r="BR92">
        <v>1</v>
      </c>
      <c r="BS92">
        <v>1</v>
      </c>
      <c r="BT92">
        <v>-2</v>
      </c>
      <c r="BU92">
        <v>0</v>
      </c>
      <c r="BV92">
        <v>0</v>
      </c>
      <c r="BW92">
        <v>0</v>
      </c>
      <c r="BX92">
        <v>15.8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 t="s">
        <v>885</v>
      </c>
      <c r="CV92" t="s">
        <v>110</v>
      </c>
      <c r="CY92">
        <v>90</v>
      </c>
      <c r="CZ92">
        <v>432</v>
      </c>
      <c r="DA92" t="b">
        <v>1</v>
      </c>
      <c r="DB92">
        <v>449</v>
      </c>
      <c r="DC92">
        <v>2430</v>
      </c>
      <c r="DD92">
        <v>3915</v>
      </c>
      <c r="DE92">
        <v>3915</v>
      </c>
      <c r="DH92">
        <v>242</v>
      </c>
      <c r="DK92">
        <v>2</v>
      </c>
      <c r="DL92" t="s">
        <v>336</v>
      </c>
      <c r="DM92" t="s">
        <v>337</v>
      </c>
    </row>
    <row r="93" spans="1:117" x14ac:dyDescent="0.35">
      <c r="A93" t="s">
        <v>886</v>
      </c>
      <c r="B93" t="s">
        <v>887</v>
      </c>
      <c r="C93" t="s">
        <v>888</v>
      </c>
      <c r="D93" t="s">
        <v>888</v>
      </c>
      <c r="E93" t="s">
        <v>888</v>
      </c>
      <c r="F93" t="s">
        <v>889</v>
      </c>
      <c r="G93" t="s">
        <v>890</v>
      </c>
      <c r="H93" t="s">
        <v>891</v>
      </c>
      <c r="I93">
        <v>18</v>
      </c>
      <c r="J93">
        <v>11</v>
      </c>
      <c r="K93">
        <v>11</v>
      </c>
      <c r="L93">
        <v>11</v>
      </c>
      <c r="M93">
        <v>0</v>
      </c>
      <c r="N93">
        <v>0</v>
      </c>
      <c r="O93">
        <v>0</v>
      </c>
      <c r="P93">
        <v>5</v>
      </c>
      <c r="Q93">
        <v>1</v>
      </c>
      <c r="R93">
        <v>3</v>
      </c>
      <c r="S93">
        <v>0</v>
      </c>
      <c r="T93">
        <v>0</v>
      </c>
      <c r="U93">
        <v>0</v>
      </c>
      <c r="V93">
        <v>3</v>
      </c>
      <c r="W93">
        <v>3</v>
      </c>
      <c r="X93">
        <v>9</v>
      </c>
      <c r="Y93" s="11">
        <f t="shared" si="17"/>
        <v>0</v>
      </c>
      <c r="Z93" s="12">
        <f t="shared" si="18"/>
        <v>3</v>
      </c>
      <c r="AA93" s="11">
        <f t="shared" si="19"/>
        <v>0</v>
      </c>
      <c r="AB93" s="12">
        <f t="shared" si="20"/>
        <v>3</v>
      </c>
      <c r="AC93" s="11">
        <f t="shared" si="21"/>
        <v>0</v>
      </c>
      <c r="AD93" s="12">
        <f t="shared" si="21"/>
        <v>6</v>
      </c>
      <c r="AE93" s="13">
        <f t="shared" si="22"/>
        <v>6</v>
      </c>
      <c r="AF93" s="14">
        <f t="shared" si="23"/>
        <v>0</v>
      </c>
      <c r="AG93" s="15">
        <f t="shared" si="24"/>
        <v>2</v>
      </c>
      <c r="AH93" s="14">
        <f t="shared" si="25"/>
        <v>0</v>
      </c>
      <c r="AI93" s="15">
        <f t="shared" si="26"/>
        <v>2</v>
      </c>
      <c r="AJ93" s="14">
        <f t="shared" si="27"/>
        <v>0</v>
      </c>
      <c r="AK93" s="15">
        <f t="shared" si="27"/>
        <v>4</v>
      </c>
      <c r="AL93" s="16">
        <f t="shared" si="28"/>
        <v>4</v>
      </c>
      <c r="AM93">
        <v>0</v>
      </c>
      <c r="AN93">
        <v>0</v>
      </c>
      <c r="AO93">
        <v>0</v>
      </c>
      <c r="AP93">
        <v>5</v>
      </c>
      <c r="AQ93">
        <v>1</v>
      </c>
      <c r="AR93">
        <v>3</v>
      </c>
      <c r="AS93">
        <v>0</v>
      </c>
      <c r="AT93">
        <v>0</v>
      </c>
      <c r="AU93">
        <v>0</v>
      </c>
      <c r="AV93">
        <v>3</v>
      </c>
      <c r="AW93">
        <v>3</v>
      </c>
      <c r="AX93">
        <v>9</v>
      </c>
      <c r="AY93">
        <v>0</v>
      </c>
      <c r="AZ93">
        <v>0</v>
      </c>
      <c r="BA93">
        <v>0</v>
      </c>
      <c r="BB93">
        <v>5</v>
      </c>
      <c r="BC93">
        <v>1</v>
      </c>
      <c r="BD93">
        <v>3</v>
      </c>
      <c r="BE93">
        <v>0</v>
      </c>
      <c r="BF93">
        <v>0</v>
      </c>
      <c r="BG93">
        <v>0</v>
      </c>
      <c r="BH93">
        <v>3</v>
      </c>
      <c r="BI93">
        <v>3</v>
      </c>
      <c r="BJ93">
        <v>9</v>
      </c>
      <c r="BK93">
        <v>26.1</v>
      </c>
      <c r="BL93">
        <v>26.1</v>
      </c>
      <c r="BM93">
        <v>26.1</v>
      </c>
      <c r="BN93">
        <v>65.805000000000007</v>
      </c>
      <c r="BO93">
        <v>605</v>
      </c>
      <c r="BP93" t="s">
        <v>892</v>
      </c>
      <c r="BQ93">
        <v>1</v>
      </c>
      <c r="BR93">
        <v>31</v>
      </c>
      <c r="BS93">
        <v>0</v>
      </c>
      <c r="BT93">
        <v>270.01</v>
      </c>
      <c r="BU93">
        <v>0</v>
      </c>
      <c r="BV93">
        <v>0</v>
      </c>
      <c r="BW93">
        <v>0</v>
      </c>
      <c r="BX93">
        <v>11.4</v>
      </c>
      <c r="BY93">
        <v>2.6</v>
      </c>
      <c r="BZ93">
        <v>9.4</v>
      </c>
      <c r="CA93">
        <v>0</v>
      </c>
      <c r="CB93">
        <v>0</v>
      </c>
      <c r="CC93">
        <v>0</v>
      </c>
      <c r="CD93">
        <v>7.1</v>
      </c>
      <c r="CE93">
        <v>7.4</v>
      </c>
      <c r="CF93">
        <v>22.8</v>
      </c>
      <c r="CG93">
        <v>287740000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57386000</v>
      </c>
      <c r="CO93">
        <v>771640</v>
      </c>
      <c r="CP93">
        <v>30778000</v>
      </c>
      <c r="CQ93">
        <v>79430000</v>
      </c>
      <c r="CR93">
        <v>47835000</v>
      </c>
      <c r="CS93">
        <v>71543000</v>
      </c>
      <c r="CT93">
        <v>32</v>
      </c>
      <c r="CU93" t="s">
        <v>893</v>
      </c>
      <c r="CY93">
        <v>91</v>
      </c>
      <c r="CZ93" t="s">
        <v>894</v>
      </c>
      <c r="DA93" t="s">
        <v>895</v>
      </c>
      <c r="DB93" t="s">
        <v>896</v>
      </c>
      <c r="DC93" t="s">
        <v>897</v>
      </c>
      <c r="DD93" t="s">
        <v>898</v>
      </c>
      <c r="DE93" t="s">
        <v>899</v>
      </c>
      <c r="DG93">
        <v>18</v>
      </c>
      <c r="DJ93">
        <v>313</v>
      </c>
      <c r="DL93" t="s">
        <v>566</v>
      </c>
      <c r="DM93" t="s">
        <v>567</v>
      </c>
    </row>
    <row r="94" spans="1:117" x14ac:dyDescent="0.35">
      <c r="A94" t="s">
        <v>900</v>
      </c>
      <c r="B94" t="s">
        <v>900</v>
      </c>
      <c r="C94" t="s">
        <v>901</v>
      </c>
      <c r="D94" t="s">
        <v>901</v>
      </c>
      <c r="E94" t="s">
        <v>901</v>
      </c>
      <c r="F94" t="s">
        <v>902</v>
      </c>
      <c r="G94" t="s">
        <v>903</v>
      </c>
      <c r="H94" t="s">
        <v>904</v>
      </c>
      <c r="I94">
        <v>15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11">
        <f t="shared" si="17"/>
        <v>0</v>
      </c>
      <c r="Z94" s="12">
        <f t="shared" si="18"/>
        <v>1</v>
      </c>
      <c r="AA94" s="11">
        <f t="shared" si="19"/>
        <v>0</v>
      </c>
      <c r="AB94" s="12">
        <f t="shared" si="20"/>
        <v>0</v>
      </c>
      <c r="AC94" s="11">
        <f t="shared" si="21"/>
        <v>0</v>
      </c>
      <c r="AD94" s="12">
        <f t="shared" si="21"/>
        <v>1</v>
      </c>
      <c r="AE94" s="13">
        <f t="shared" si="22"/>
        <v>1</v>
      </c>
      <c r="AF94" s="14">
        <f t="shared" si="23"/>
        <v>0</v>
      </c>
      <c r="AG94" s="15">
        <f t="shared" si="24"/>
        <v>0</v>
      </c>
      <c r="AH94" s="14">
        <f t="shared" si="25"/>
        <v>0</v>
      </c>
      <c r="AI94" s="15">
        <f t="shared" si="26"/>
        <v>0</v>
      </c>
      <c r="AJ94" s="14">
        <f t="shared" si="27"/>
        <v>0</v>
      </c>
      <c r="AK94" s="15">
        <f t="shared" si="27"/>
        <v>0</v>
      </c>
      <c r="AL94" s="16">
        <f t="shared" si="28"/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8.1</v>
      </c>
      <c r="BL94">
        <v>8.1</v>
      </c>
      <c r="BM94">
        <v>8.1</v>
      </c>
      <c r="BN94">
        <v>35.274000000000001</v>
      </c>
      <c r="BO94">
        <v>310</v>
      </c>
      <c r="BP94" t="s">
        <v>905</v>
      </c>
      <c r="BQ94">
        <v>1</v>
      </c>
      <c r="BR94">
        <v>1</v>
      </c>
      <c r="BS94">
        <v>1</v>
      </c>
      <c r="BT94">
        <v>-2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8.1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 t="s">
        <v>906</v>
      </c>
      <c r="CV94" t="s">
        <v>110</v>
      </c>
      <c r="CY94">
        <v>92</v>
      </c>
      <c r="CZ94">
        <v>737</v>
      </c>
      <c r="DA94" t="b">
        <v>1</v>
      </c>
      <c r="DB94">
        <v>760</v>
      </c>
      <c r="DC94">
        <v>4031</v>
      </c>
      <c r="DD94">
        <v>6033</v>
      </c>
      <c r="DE94">
        <v>6033</v>
      </c>
      <c r="DF94" t="s">
        <v>907</v>
      </c>
      <c r="DH94" t="s">
        <v>908</v>
      </c>
      <c r="DI94" t="s">
        <v>909</v>
      </c>
      <c r="DK94" t="s">
        <v>910</v>
      </c>
      <c r="DL94" t="s">
        <v>911</v>
      </c>
      <c r="DM94" t="s">
        <v>912</v>
      </c>
    </row>
    <row r="95" spans="1:117" x14ac:dyDescent="0.35">
      <c r="A95" t="s">
        <v>913</v>
      </c>
      <c r="B95" t="s">
        <v>913</v>
      </c>
      <c r="C95" t="s">
        <v>204</v>
      </c>
      <c r="D95" t="s">
        <v>204</v>
      </c>
      <c r="E95" t="s">
        <v>204</v>
      </c>
      <c r="F95" t="s">
        <v>914</v>
      </c>
      <c r="G95" t="s">
        <v>915</v>
      </c>
      <c r="H95" t="s">
        <v>916</v>
      </c>
      <c r="I95">
        <v>3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11">
        <f t="shared" si="17"/>
        <v>0</v>
      </c>
      <c r="Z95" s="12">
        <f t="shared" si="18"/>
        <v>1</v>
      </c>
      <c r="AA95" s="11">
        <f t="shared" si="19"/>
        <v>0</v>
      </c>
      <c r="AB95" s="12">
        <f t="shared" si="20"/>
        <v>0</v>
      </c>
      <c r="AC95" s="11">
        <f t="shared" si="21"/>
        <v>0</v>
      </c>
      <c r="AD95" s="12">
        <f t="shared" si="21"/>
        <v>1</v>
      </c>
      <c r="AE95" s="13">
        <f t="shared" si="22"/>
        <v>1</v>
      </c>
      <c r="AF95" s="14">
        <f t="shared" si="23"/>
        <v>0</v>
      </c>
      <c r="AG95" s="15">
        <f t="shared" si="24"/>
        <v>1</v>
      </c>
      <c r="AH95" s="14">
        <f t="shared" si="25"/>
        <v>0</v>
      </c>
      <c r="AI95" s="15">
        <f t="shared" si="26"/>
        <v>0</v>
      </c>
      <c r="AJ95" s="14">
        <f t="shared" si="27"/>
        <v>0</v>
      </c>
      <c r="AK95" s="15">
        <f t="shared" si="27"/>
        <v>1</v>
      </c>
      <c r="AL95" s="16">
        <f t="shared" si="28"/>
        <v>1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8</v>
      </c>
      <c r="BL95">
        <v>8</v>
      </c>
      <c r="BM95">
        <v>8</v>
      </c>
      <c r="BN95">
        <v>25.103999999999999</v>
      </c>
      <c r="BO95">
        <v>226</v>
      </c>
      <c r="BP95" t="s">
        <v>917</v>
      </c>
      <c r="BQ95">
        <v>1</v>
      </c>
      <c r="BR95">
        <v>1</v>
      </c>
      <c r="BS95">
        <v>1</v>
      </c>
      <c r="BT95">
        <v>-2</v>
      </c>
      <c r="BU95">
        <v>0</v>
      </c>
      <c r="BV95">
        <v>0</v>
      </c>
      <c r="BW95">
        <v>0</v>
      </c>
      <c r="BX95">
        <v>8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 t="s">
        <v>918</v>
      </c>
      <c r="CV95" t="s">
        <v>110</v>
      </c>
      <c r="CY95">
        <v>93</v>
      </c>
      <c r="CZ95">
        <v>572</v>
      </c>
      <c r="DA95" t="b">
        <v>1</v>
      </c>
      <c r="DB95">
        <v>589</v>
      </c>
      <c r="DC95">
        <v>2683</v>
      </c>
      <c r="DD95">
        <v>4173</v>
      </c>
      <c r="DE95">
        <v>4173</v>
      </c>
      <c r="DF95" t="s">
        <v>919</v>
      </c>
      <c r="DI95" t="s">
        <v>920</v>
      </c>
      <c r="DL95" t="s">
        <v>201</v>
      </c>
      <c r="DM95" t="s">
        <v>202</v>
      </c>
    </row>
    <row r="96" spans="1:117" x14ac:dyDescent="0.35">
      <c r="A96" t="s">
        <v>921</v>
      </c>
      <c r="B96" t="s">
        <v>921</v>
      </c>
      <c r="C96" t="s">
        <v>922</v>
      </c>
      <c r="D96" t="s">
        <v>922</v>
      </c>
      <c r="E96" t="s">
        <v>922</v>
      </c>
      <c r="F96" t="s">
        <v>923</v>
      </c>
      <c r="G96" t="s">
        <v>924</v>
      </c>
      <c r="H96" t="s">
        <v>925</v>
      </c>
      <c r="I96">
        <v>12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 s="11">
        <f t="shared" si="17"/>
        <v>0</v>
      </c>
      <c r="Z96" s="12">
        <f t="shared" si="18"/>
        <v>0</v>
      </c>
      <c r="AA96" s="11">
        <f t="shared" si="19"/>
        <v>0</v>
      </c>
      <c r="AB96" s="12">
        <f t="shared" si="20"/>
        <v>1</v>
      </c>
      <c r="AC96" s="11">
        <f t="shared" si="21"/>
        <v>0</v>
      </c>
      <c r="AD96" s="12">
        <f t="shared" si="21"/>
        <v>1</v>
      </c>
      <c r="AE96" s="13">
        <f t="shared" si="22"/>
        <v>1</v>
      </c>
      <c r="AF96" s="14">
        <f t="shared" si="23"/>
        <v>0</v>
      </c>
      <c r="AG96" s="15">
        <f t="shared" si="24"/>
        <v>0</v>
      </c>
      <c r="AH96" s="14">
        <f t="shared" si="25"/>
        <v>0</v>
      </c>
      <c r="AI96" s="15">
        <f t="shared" si="26"/>
        <v>0</v>
      </c>
      <c r="AJ96" s="14">
        <f t="shared" si="27"/>
        <v>0</v>
      </c>
      <c r="AK96" s="15">
        <f t="shared" si="27"/>
        <v>0</v>
      </c>
      <c r="AL96" s="16">
        <f t="shared" si="28"/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1.2</v>
      </c>
      <c r="BL96">
        <v>1.2</v>
      </c>
      <c r="BM96">
        <v>1.2</v>
      </c>
      <c r="BN96">
        <v>101.53</v>
      </c>
      <c r="BO96">
        <v>902</v>
      </c>
      <c r="BP96" t="s">
        <v>926</v>
      </c>
      <c r="BQ96">
        <v>1</v>
      </c>
      <c r="BR96">
        <v>1</v>
      </c>
      <c r="BS96">
        <v>1</v>
      </c>
      <c r="BT96">
        <v>-2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1.2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 t="s">
        <v>927</v>
      </c>
      <c r="CV96" t="s">
        <v>110</v>
      </c>
      <c r="CY96">
        <v>94</v>
      </c>
      <c r="CZ96">
        <v>640</v>
      </c>
      <c r="DA96" t="b">
        <v>1</v>
      </c>
      <c r="DB96">
        <v>659</v>
      </c>
      <c r="DC96">
        <v>2789</v>
      </c>
      <c r="DD96">
        <v>4285</v>
      </c>
      <c r="DE96">
        <v>4285</v>
      </c>
      <c r="DF96">
        <v>36</v>
      </c>
      <c r="DH96" t="s">
        <v>928</v>
      </c>
      <c r="DI96">
        <v>91</v>
      </c>
      <c r="DK96" t="s">
        <v>929</v>
      </c>
      <c r="DL96" t="s">
        <v>930</v>
      </c>
      <c r="DM96" t="s">
        <v>931</v>
      </c>
    </row>
    <row r="97" spans="1:117" x14ac:dyDescent="0.35">
      <c r="A97" t="s">
        <v>932</v>
      </c>
      <c r="B97" t="s">
        <v>932</v>
      </c>
      <c r="C97" t="s">
        <v>242</v>
      </c>
      <c r="D97" t="s">
        <v>242</v>
      </c>
      <c r="E97" t="s">
        <v>242</v>
      </c>
      <c r="F97" t="s">
        <v>933</v>
      </c>
      <c r="G97" t="s">
        <v>934</v>
      </c>
      <c r="H97" t="s">
        <v>935</v>
      </c>
      <c r="I97">
        <v>4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 s="11">
        <f t="shared" si="17"/>
        <v>0</v>
      </c>
      <c r="Z97" s="12">
        <f t="shared" si="18"/>
        <v>1</v>
      </c>
      <c r="AA97" s="11">
        <f t="shared" si="19"/>
        <v>0</v>
      </c>
      <c r="AB97" s="12">
        <f t="shared" si="20"/>
        <v>1</v>
      </c>
      <c r="AC97" s="11">
        <f t="shared" si="21"/>
        <v>0</v>
      </c>
      <c r="AD97" s="12">
        <f t="shared" si="21"/>
        <v>2</v>
      </c>
      <c r="AE97" s="13">
        <f t="shared" si="22"/>
        <v>2</v>
      </c>
      <c r="AF97" s="14">
        <f t="shared" si="23"/>
        <v>0</v>
      </c>
      <c r="AG97" s="15">
        <f t="shared" si="24"/>
        <v>0</v>
      </c>
      <c r="AH97" s="14">
        <f t="shared" si="25"/>
        <v>0</v>
      </c>
      <c r="AI97" s="15">
        <f t="shared" si="26"/>
        <v>0</v>
      </c>
      <c r="AJ97" s="14">
        <f t="shared" si="27"/>
        <v>0</v>
      </c>
      <c r="AK97" s="15">
        <f t="shared" si="27"/>
        <v>0</v>
      </c>
      <c r="AL97" s="16">
        <f t="shared" si="28"/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2.2000000000000002</v>
      </c>
      <c r="BL97">
        <v>2.2000000000000002</v>
      </c>
      <c r="BM97">
        <v>2.2000000000000002</v>
      </c>
      <c r="BN97">
        <v>80.331000000000003</v>
      </c>
      <c r="BO97">
        <v>760</v>
      </c>
      <c r="BP97" t="s">
        <v>936</v>
      </c>
      <c r="BQ97">
        <v>1</v>
      </c>
      <c r="BR97">
        <v>2</v>
      </c>
      <c r="BS97">
        <v>1</v>
      </c>
      <c r="BT97">
        <v>-2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2.2000000000000002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2.2000000000000002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 t="s">
        <v>937</v>
      </c>
      <c r="CV97" t="s">
        <v>110</v>
      </c>
      <c r="CY97">
        <v>95</v>
      </c>
      <c r="CZ97">
        <v>197</v>
      </c>
      <c r="DA97" t="b">
        <v>1</v>
      </c>
      <c r="DB97">
        <v>206</v>
      </c>
      <c r="DC97" t="s">
        <v>938</v>
      </c>
      <c r="DD97" t="s">
        <v>939</v>
      </c>
      <c r="DE97">
        <v>606</v>
      </c>
      <c r="DF97" t="s">
        <v>940</v>
      </c>
      <c r="DH97">
        <v>48</v>
      </c>
      <c r="DI97" t="s">
        <v>941</v>
      </c>
      <c r="DK97">
        <v>305</v>
      </c>
      <c r="DL97" t="s">
        <v>250</v>
      </c>
      <c r="DM97" t="s">
        <v>251</v>
      </c>
    </row>
    <row r="98" spans="1:117" x14ac:dyDescent="0.35">
      <c r="A98" t="s">
        <v>942</v>
      </c>
      <c r="B98" t="s">
        <v>942</v>
      </c>
      <c r="C98" t="s">
        <v>176</v>
      </c>
      <c r="D98" t="s">
        <v>176</v>
      </c>
      <c r="E98" t="s">
        <v>176</v>
      </c>
      <c r="F98" t="s">
        <v>943</v>
      </c>
      <c r="G98" t="s">
        <v>944</v>
      </c>
      <c r="H98" t="s">
        <v>945</v>
      </c>
      <c r="I98">
        <v>8</v>
      </c>
      <c r="J98">
        <v>1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 s="11">
        <f t="shared" si="17"/>
        <v>1</v>
      </c>
      <c r="Z98" s="12">
        <f t="shared" si="18"/>
        <v>0</v>
      </c>
      <c r="AA98" s="11">
        <f t="shared" si="19"/>
        <v>1</v>
      </c>
      <c r="AB98" s="12">
        <f t="shared" si="20"/>
        <v>0</v>
      </c>
      <c r="AC98" s="11">
        <f t="shared" si="21"/>
        <v>2</v>
      </c>
      <c r="AD98" s="12">
        <f t="shared" si="21"/>
        <v>0</v>
      </c>
      <c r="AE98" s="13">
        <f t="shared" si="22"/>
        <v>2</v>
      </c>
      <c r="AF98" s="14">
        <f t="shared" si="23"/>
        <v>0</v>
      </c>
      <c r="AG98" s="15">
        <f t="shared" si="24"/>
        <v>0</v>
      </c>
      <c r="AH98" s="14">
        <f t="shared" si="25"/>
        <v>0</v>
      </c>
      <c r="AI98" s="15">
        <f t="shared" si="26"/>
        <v>0</v>
      </c>
      <c r="AJ98" s="14">
        <f t="shared" si="27"/>
        <v>0</v>
      </c>
      <c r="AK98" s="15">
        <f t="shared" si="27"/>
        <v>0</v>
      </c>
      <c r="AL98" s="16">
        <f t="shared" si="28"/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1.8</v>
      </c>
      <c r="BL98">
        <v>1.8</v>
      </c>
      <c r="BM98">
        <v>1.8</v>
      </c>
      <c r="BN98">
        <v>117.8</v>
      </c>
      <c r="BO98">
        <v>1058</v>
      </c>
      <c r="BP98" t="s">
        <v>946</v>
      </c>
      <c r="BQ98">
        <v>1</v>
      </c>
      <c r="BR98">
        <v>2</v>
      </c>
      <c r="BS98">
        <v>1</v>
      </c>
      <c r="BT98">
        <v>-2</v>
      </c>
      <c r="BU98">
        <v>0</v>
      </c>
      <c r="BV98">
        <v>0</v>
      </c>
      <c r="BW98">
        <v>1.8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1.8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 t="s">
        <v>947</v>
      </c>
      <c r="CV98" t="s">
        <v>110</v>
      </c>
      <c r="CY98">
        <v>96</v>
      </c>
      <c r="CZ98">
        <v>393</v>
      </c>
      <c r="DA98" t="b">
        <v>1</v>
      </c>
      <c r="DB98">
        <v>409</v>
      </c>
      <c r="DC98" t="s">
        <v>948</v>
      </c>
      <c r="DD98" t="s">
        <v>949</v>
      </c>
      <c r="DE98">
        <v>3670</v>
      </c>
      <c r="DF98">
        <v>228</v>
      </c>
      <c r="DI98">
        <v>18</v>
      </c>
      <c r="DL98" t="s">
        <v>183</v>
      </c>
      <c r="DM98" t="s">
        <v>184</v>
      </c>
    </row>
    <row r="99" spans="1:117" x14ac:dyDescent="0.35">
      <c r="A99" t="s">
        <v>950</v>
      </c>
      <c r="B99" t="s">
        <v>950</v>
      </c>
      <c r="C99" t="s">
        <v>204</v>
      </c>
      <c r="D99" t="s">
        <v>204</v>
      </c>
      <c r="E99" t="s">
        <v>204</v>
      </c>
      <c r="F99" t="s">
        <v>951</v>
      </c>
      <c r="G99" t="s">
        <v>952</v>
      </c>
      <c r="H99" t="s">
        <v>953</v>
      </c>
      <c r="I99">
        <v>3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0</v>
      </c>
      <c r="Y99" s="11">
        <f t="shared" si="17"/>
        <v>0</v>
      </c>
      <c r="Z99" s="12">
        <f t="shared" si="18"/>
        <v>0</v>
      </c>
      <c r="AA99" s="11">
        <f t="shared" si="19"/>
        <v>1</v>
      </c>
      <c r="AB99" s="12">
        <f t="shared" si="20"/>
        <v>1</v>
      </c>
      <c r="AC99" s="11">
        <f t="shared" si="21"/>
        <v>1</v>
      </c>
      <c r="AD99" s="12">
        <f t="shared" si="21"/>
        <v>1</v>
      </c>
      <c r="AE99" s="13">
        <f t="shared" si="22"/>
        <v>2</v>
      </c>
      <c r="AF99" s="14">
        <f t="shared" si="23"/>
        <v>0</v>
      </c>
      <c r="AG99" s="15">
        <f t="shared" si="24"/>
        <v>0</v>
      </c>
      <c r="AH99" s="14">
        <f t="shared" si="25"/>
        <v>1</v>
      </c>
      <c r="AI99" s="15">
        <f t="shared" si="26"/>
        <v>1</v>
      </c>
      <c r="AJ99" s="14">
        <f t="shared" si="27"/>
        <v>1</v>
      </c>
      <c r="AK99" s="15">
        <f t="shared" si="27"/>
        <v>1</v>
      </c>
      <c r="AL99" s="16">
        <f t="shared" si="28"/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1.5</v>
      </c>
      <c r="BL99">
        <v>1.5</v>
      </c>
      <c r="BM99">
        <v>1.5</v>
      </c>
      <c r="BN99">
        <v>244.45</v>
      </c>
      <c r="BO99">
        <v>2142</v>
      </c>
      <c r="BP99" t="s">
        <v>954</v>
      </c>
      <c r="BQ99">
        <v>1</v>
      </c>
      <c r="BR99">
        <v>2</v>
      </c>
      <c r="BS99">
        <v>0</v>
      </c>
      <c r="BT99">
        <v>6.47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1.5</v>
      </c>
      <c r="CB99">
        <v>0</v>
      </c>
      <c r="CC99">
        <v>0</v>
      </c>
      <c r="CD99">
        <v>1.5</v>
      </c>
      <c r="CE99">
        <v>0</v>
      </c>
      <c r="CF99">
        <v>0</v>
      </c>
      <c r="CG99">
        <v>79430000</v>
      </c>
      <c r="CH99">
        <v>0</v>
      </c>
      <c r="CI99">
        <v>0</v>
      </c>
      <c r="CJ99">
        <v>0</v>
      </c>
      <c r="CK99">
        <v>67236000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12194000</v>
      </c>
      <c r="CR99">
        <v>0</v>
      </c>
      <c r="CS99">
        <v>0</v>
      </c>
      <c r="CT99">
        <v>3</v>
      </c>
      <c r="CU99" t="s">
        <v>955</v>
      </c>
      <c r="CY99">
        <v>97</v>
      </c>
      <c r="CZ99">
        <v>282</v>
      </c>
      <c r="DA99" t="b">
        <v>1</v>
      </c>
      <c r="DB99">
        <v>296</v>
      </c>
      <c r="DC99" t="s">
        <v>956</v>
      </c>
      <c r="DD99" t="s">
        <v>957</v>
      </c>
      <c r="DE99">
        <v>2014</v>
      </c>
      <c r="DL99" t="s">
        <v>201</v>
      </c>
      <c r="DM99" t="s">
        <v>202</v>
      </c>
    </row>
    <row r="100" spans="1:117" x14ac:dyDescent="0.35">
      <c r="A100" t="s">
        <v>958</v>
      </c>
      <c r="B100" t="s">
        <v>958</v>
      </c>
      <c r="C100" t="s">
        <v>959</v>
      </c>
      <c r="D100" t="s">
        <v>959</v>
      </c>
      <c r="E100" t="s">
        <v>959</v>
      </c>
      <c r="F100" t="s">
        <v>960</v>
      </c>
      <c r="G100" t="s">
        <v>961</v>
      </c>
      <c r="H100" t="s">
        <v>962</v>
      </c>
      <c r="I100">
        <v>31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 s="11">
        <f t="shared" si="17"/>
        <v>0</v>
      </c>
      <c r="Z100" s="12">
        <f t="shared" si="18"/>
        <v>1</v>
      </c>
      <c r="AA100" s="11">
        <f t="shared" si="19"/>
        <v>1</v>
      </c>
      <c r="AB100" s="12">
        <f t="shared" si="20"/>
        <v>0</v>
      </c>
      <c r="AC100" s="11">
        <f t="shared" si="21"/>
        <v>1</v>
      </c>
      <c r="AD100" s="12">
        <f t="shared" si="21"/>
        <v>1</v>
      </c>
      <c r="AE100" s="13">
        <f t="shared" si="22"/>
        <v>2</v>
      </c>
      <c r="AF100" s="14">
        <f t="shared" si="23"/>
        <v>0</v>
      </c>
      <c r="AG100" s="15">
        <f t="shared" si="24"/>
        <v>0</v>
      </c>
      <c r="AH100" s="14">
        <f t="shared" si="25"/>
        <v>0</v>
      </c>
      <c r="AI100" s="15">
        <f t="shared" si="26"/>
        <v>0</v>
      </c>
      <c r="AJ100" s="14">
        <f t="shared" si="27"/>
        <v>0</v>
      </c>
      <c r="AK100" s="15">
        <f t="shared" si="27"/>
        <v>0</v>
      </c>
      <c r="AL100" s="16">
        <f t="shared" si="28"/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3.6</v>
      </c>
      <c r="BL100">
        <v>3.6</v>
      </c>
      <c r="BM100">
        <v>3.6</v>
      </c>
      <c r="BN100">
        <v>37.957999999999998</v>
      </c>
      <c r="BO100">
        <v>335</v>
      </c>
      <c r="BP100" t="s">
        <v>963</v>
      </c>
      <c r="BQ100">
        <v>1</v>
      </c>
      <c r="BR100">
        <v>4</v>
      </c>
      <c r="BS100">
        <v>1</v>
      </c>
      <c r="BT100">
        <v>-2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3.6</v>
      </c>
      <c r="CA100">
        <v>0</v>
      </c>
      <c r="CB100">
        <v>0</v>
      </c>
      <c r="CC100">
        <v>3.6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 t="s">
        <v>964</v>
      </c>
      <c r="CV100" t="s">
        <v>110</v>
      </c>
      <c r="CY100">
        <v>98</v>
      </c>
      <c r="CZ100">
        <v>731</v>
      </c>
      <c r="DA100" t="b">
        <v>1</v>
      </c>
      <c r="DB100">
        <v>754</v>
      </c>
      <c r="DC100" t="s">
        <v>965</v>
      </c>
      <c r="DD100" t="s">
        <v>966</v>
      </c>
      <c r="DE100">
        <v>6024</v>
      </c>
      <c r="DF100" t="s">
        <v>967</v>
      </c>
      <c r="DH100" t="s">
        <v>968</v>
      </c>
      <c r="DI100" t="s">
        <v>969</v>
      </c>
      <c r="DK100" t="s">
        <v>969</v>
      </c>
      <c r="DL100" t="s">
        <v>970</v>
      </c>
      <c r="DM100" t="s">
        <v>971</v>
      </c>
    </row>
    <row r="101" spans="1:117" x14ac:dyDescent="0.35">
      <c r="A101" t="s">
        <v>972</v>
      </c>
      <c r="B101" t="s">
        <v>972</v>
      </c>
      <c r="C101" t="s">
        <v>973</v>
      </c>
      <c r="D101" t="s">
        <v>973</v>
      </c>
      <c r="E101" t="s">
        <v>973</v>
      </c>
      <c r="F101" t="s">
        <v>974</v>
      </c>
      <c r="G101" t="s">
        <v>975</v>
      </c>
      <c r="H101" t="s">
        <v>976</v>
      </c>
      <c r="I101">
        <v>14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11">
        <f t="shared" si="17"/>
        <v>1</v>
      </c>
      <c r="Z101" s="12">
        <f t="shared" si="18"/>
        <v>0</v>
      </c>
      <c r="AA101" s="11">
        <f t="shared" si="19"/>
        <v>0</v>
      </c>
      <c r="AB101" s="12">
        <f t="shared" si="20"/>
        <v>0</v>
      </c>
      <c r="AC101" s="11">
        <f t="shared" si="21"/>
        <v>1</v>
      </c>
      <c r="AD101" s="12">
        <f t="shared" si="21"/>
        <v>0</v>
      </c>
      <c r="AE101" s="13">
        <f t="shared" si="22"/>
        <v>1</v>
      </c>
      <c r="AF101" s="14">
        <f t="shared" si="23"/>
        <v>0</v>
      </c>
      <c r="AG101" s="15">
        <f t="shared" si="24"/>
        <v>0</v>
      </c>
      <c r="AH101" s="14">
        <f t="shared" si="25"/>
        <v>0</v>
      </c>
      <c r="AI101" s="15">
        <f t="shared" si="26"/>
        <v>0</v>
      </c>
      <c r="AJ101" s="14">
        <f t="shared" si="27"/>
        <v>0</v>
      </c>
      <c r="AK101" s="15">
        <f t="shared" si="27"/>
        <v>0</v>
      </c>
      <c r="AL101" s="16">
        <f t="shared" si="28"/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4.8</v>
      </c>
      <c r="BL101">
        <v>4.8</v>
      </c>
      <c r="BM101">
        <v>4.8</v>
      </c>
      <c r="BN101">
        <v>21.896000000000001</v>
      </c>
      <c r="BO101">
        <v>189</v>
      </c>
      <c r="BP101" t="s">
        <v>977</v>
      </c>
      <c r="BQ101">
        <v>1</v>
      </c>
      <c r="BR101">
        <v>1</v>
      </c>
      <c r="BS101">
        <v>1</v>
      </c>
      <c r="BT101">
        <v>-2</v>
      </c>
      <c r="BU101">
        <v>0</v>
      </c>
      <c r="BV101">
        <v>0</v>
      </c>
      <c r="BW101">
        <v>4.8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 t="s">
        <v>978</v>
      </c>
      <c r="CV101" t="s">
        <v>110</v>
      </c>
      <c r="CY101">
        <v>99</v>
      </c>
      <c r="CZ101">
        <v>419</v>
      </c>
      <c r="DA101" t="b">
        <v>1</v>
      </c>
      <c r="DB101">
        <v>436</v>
      </c>
      <c r="DC101">
        <v>2391</v>
      </c>
      <c r="DD101">
        <v>3866</v>
      </c>
      <c r="DE101">
        <v>3866</v>
      </c>
      <c r="DF101">
        <v>231</v>
      </c>
      <c r="DG101">
        <v>19</v>
      </c>
      <c r="DI101">
        <v>97</v>
      </c>
      <c r="DJ101">
        <v>95</v>
      </c>
      <c r="DL101" t="s">
        <v>295</v>
      </c>
      <c r="DM101" t="s">
        <v>296</v>
      </c>
    </row>
    <row r="102" spans="1:117" x14ac:dyDescent="0.35">
      <c r="A102" t="s">
        <v>979</v>
      </c>
      <c r="B102" t="s">
        <v>979</v>
      </c>
      <c r="C102" t="s">
        <v>973</v>
      </c>
      <c r="D102" t="s">
        <v>973</v>
      </c>
      <c r="E102" t="s">
        <v>973</v>
      </c>
      <c r="F102" t="s">
        <v>980</v>
      </c>
      <c r="G102" t="s">
        <v>981</v>
      </c>
      <c r="H102" t="s">
        <v>982</v>
      </c>
      <c r="I102">
        <v>14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11">
        <f t="shared" si="17"/>
        <v>0</v>
      </c>
      <c r="Z102" s="12">
        <f t="shared" si="18"/>
        <v>1</v>
      </c>
      <c r="AA102" s="11">
        <f t="shared" si="19"/>
        <v>0</v>
      </c>
      <c r="AB102" s="12">
        <f t="shared" si="20"/>
        <v>0</v>
      </c>
      <c r="AC102" s="11">
        <f t="shared" si="21"/>
        <v>0</v>
      </c>
      <c r="AD102" s="12">
        <f t="shared" si="21"/>
        <v>1</v>
      </c>
      <c r="AE102" s="13">
        <f t="shared" si="22"/>
        <v>1</v>
      </c>
      <c r="AF102" s="14">
        <f t="shared" si="23"/>
        <v>0</v>
      </c>
      <c r="AG102" s="15">
        <f t="shared" si="24"/>
        <v>1</v>
      </c>
      <c r="AH102" s="14">
        <f t="shared" si="25"/>
        <v>0</v>
      </c>
      <c r="AI102" s="15">
        <f t="shared" si="26"/>
        <v>0</v>
      </c>
      <c r="AJ102" s="14">
        <f t="shared" si="27"/>
        <v>0</v>
      </c>
      <c r="AK102" s="15">
        <f t="shared" si="27"/>
        <v>1</v>
      </c>
      <c r="AL102" s="16">
        <f t="shared" si="28"/>
        <v>1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0.5</v>
      </c>
      <c r="BL102">
        <v>0.5</v>
      </c>
      <c r="BM102">
        <v>0.5</v>
      </c>
      <c r="BN102">
        <v>388.03</v>
      </c>
      <c r="BO102">
        <v>3447</v>
      </c>
      <c r="BP102" t="s">
        <v>983</v>
      </c>
      <c r="BQ102">
        <v>1</v>
      </c>
      <c r="BR102">
        <v>1</v>
      </c>
      <c r="BS102">
        <v>1</v>
      </c>
      <c r="BT102">
        <v>-2</v>
      </c>
      <c r="BU102">
        <v>0</v>
      </c>
      <c r="BV102">
        <v>0</v>
      </c>
      <c r="BW102">
        <v>0</v>
      </c>
      <c r="BX102">
        <v>0</v>
      </c>
      <c r="BY102">
        <v>0.5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 t="s">
        <v>984</v>
      </c>
      <c r="CV102" t="s">
        <v>110</v>
      </c>
      <c r="CY102">
        <v>100</v>
      </c>
      <c r="CZ102">
        <v>651</v>
      </c>
      <c r="DA102" t="b">
        <v>1</v>
      </c>
      <c r="DB102">
        <v>670</v>
      </c>
      <c r="DC102">
        <v>2810</v>
      </c>
      <c r="DD102">
        <v>4308</v>
      </c>
      <c r="DE102">
        <v>4308</v>
      </c>
      <c r="DF102" t="s">
        <v>985</v>
      </c>
      <c r="DI102" t="s">
        <v>986</v>
      </c>
      <c r="DL102" t="s">
        <v>295</v>
      </c>
      <c r="DM102" t="s">
        <v>296</v>
      </c>
    </row>
    <row r="103" spans="1:117" x14ac:dyDescent="0.35">
      <c r="A103" t="s">
        <v>987</v>
      </c>
      <c r="B103" t="s">
        <v>987</v>
      </c>
      <c r="C103" t="s">
        <v>150</v>
      </c>
      <c r="D103" t="s">
        <v>150</v>
      </c>
      <c r="E103" t="s">
        <v>150</v>
      </c>
      <c r="F103" t="s">
        <v>988</v>
      </c>
      <c r="G103" t="s">
        <v>989</v>
      </c>
      <c r="H103" t="s">
        <v>990</v>
      </c>
      <c r="I103">
        <v>9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11">
        <f t="shared" si="17"/>
        <v>0</v>
      </c>
      <c r="Z103" s="12">
        <f t="shared" si="18"/>
        <v>1</v>
      </c>
      <c r="AA103" s="11">
        <f t="shared" si="19"/>
        <v>0</v>
      </c>
      <c r="AB103" s="12">
        <f t="shared" si="20"/>
        <v>0</v>
      </c>
      <c r="AC103" s="11">
        <f t="shared" si="21"/>
        <v>0</v>
      </c>
      <c r="AD103" s="12">
        <f t="shared" si="21"/>
        <v>1</v>
      </c>
      <c r="AE103" s="13">
        <f t="shared" si="22"/>
        <v>1</v>
      </c>
      <c r="AF103" s="14">
        <f t="shared" si="23"/>
        <v>0</v>
      </c>
      <c r="AG103" s="15">
        <f t="shared" si="24"/>
        <v>0</v>
      </c>
      <c r="AH103" s="14">
        <f t="shared" si="25"/>
        <v>0</v>
      </c>
      <c r="AI103" s="15">
        <f t="shared" si="26"/>
        <v>0</v>
      </c>
      <c r="AJ103" s="14">
        <f t="shared" si="27"/>
        <v>0</v>
      </c>
      <c r="AK103" s="15">
        <f t="shared" si="27"/>
        <v>0</v>
      </c>
      <c r="AL103" s="16">
        <f t="shared" si="28"/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2.4</v>
      </c>
      <c r="BL103">
        <v>2.4</v>
      </c>
      <c r="BM103">
        <v>2.4</v>
      </c>
      <c r="BN103">
        <v>37.911999999999999</v>
      </c>
      <c r="BO103">
        <v>338</v>
      </c>
      <c r="BP103" t="s">
        <v>991</v>
      </c>
      <c r="BQ103">
        <v>1</v>
      </c>
      <c r="BR103">
        <v>1</v>
      </c>
      <c r="BS103">
        <v>1</v>
      </c>
      <c r="BT103">
        <v>-2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2.4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 t="s">
        <v>992</v>
      </c>
      <c r="CV103" t="s">
        <v>110</v>
      </c>
      <c r="CY103">
        <v>101</v>
      </c>
      <c r="CZ103">
        <v>590</v>
      </c>
      <c r="DA103" t="b">
        <v>1</v>
      </c>
      <c r="DB103">
        <v>607</v>
      </c>
      <c r="DC103">
        <v>2708</v>
      </c>
      <c r="DD103">
        <v>4198</v>
      </c>
      <c r="DE103">
        <v>4198</v>
      </c>
      <c r="DH103">
        <v>51</v>
      </c>
      <c r="DK103">
        <v>259</v>
      </c>
      <c r="DL103" t="s">
        <v>160</v>
      </c>
      <c r="DM103" t="s">
        <v>161</v>
      </c>
    </row>
    <row r="104" spans="1:117" x14ac:dyDescent="0.35">
      <c r="A104" t="s">
        <v>993</v>
      </c>
      <c r="B104" t="s">
        <v>993</v>
      </c>
      <c r="C104" t="s">
        <v>141</v>
      </c>
      <c r="D104" t="s">
        <v>141</v>
      </c>
      <c r="E104" t="s">
        <v>141</v>
      </c>
      <c r="F104" t="s">
        <v>994</v>
      </c>
      <c r="G104" t="s">
        <v>995</v>
      </c>
      <c r="H104" t="s">
        <v>996</v>
      </c>
      <c r="I104">
        <v>2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 s="11">
        <f t="shared" si="17"/>
        <v>0</v>
      </c>
      <c r="Z104" s="12">
        <f t="shared" si="18"/>
        <v>0</v>
      </c>
      <c r="AA104" s="11">
        <f t="shared" si="19"/>
        <v>0</v>
      </c>
      <c r="AB104" s="12">
        <f t="shared" si="20"/>
        <v>1</v>
      </c>
      <c r="AC104" s="11">
        <f t="shared" si="21"/>
        <v>0</v>
      </c>
      <c r="AD104" s="12">
        <f t="shared" si="21"/>
        <v>1</v>
      </c>
      <c r="AE104" s="13">
        <f t="shared" si="22"/>
        <v>1</v>
      </c>
      <c r="AF104" s="14">
        <f t="shared" si="23"/>
        <v>0</v>
      </c>
      <c r="AG104" s="15">
        <f t="shared" si="24"/>
        <v>0</v>
      </c>
      <c r="AH104" s="14">
        <f t="shared" si="25"/>
        <v>0</v>
      </c>
      <c r="AI104" s="15">
        <f t="shared" si="26"/>
        <v>0</v>
      </c>
      <c r="AJ104" s="14">
        <f t="shared" si="27"/>
        <v>0</v>
      </c>
      <c r="AK104" s="15">
        <f t="shared" si="27"/>
        <v>0</v>
      </c>
      <c r="AL104" s="16">
        <f t="shared" si="28"/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1.8</v>
      </c>
      <c r="BL104">
        <v>1.8</v>
      </c>
      <c r="BM104">
        <v>1.8</v>
      </c>
      <c r="BN104">
        <v>124.46</v>
      </c>
      <c r="BO104">
        <v>1134</v>
      </c>
      <c r="BP104" t="s">
        <v>997</v>
      </c>
      <c r="BQ104">
        <v>1</v>
      </c>
      <c r="BR104">
        <v>1</v>
      </c>
      <c r="BS104">
        <v>1</v>
      </c>
      <c r="BT104">
        <v>-2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1.8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 t="s">
        <v>998</v>
      </c>
      <c r="CV104" t="s">
        <v>110</v>
      </c>
      <c r="CY104">
        <v>102</v>
      </c>
      <c r="CZ104">
        <v>15</v>
      </c>
      <c r="DA104" t="b">
        <v>1</v>
      </c>
      <c r="DB104">
        <v>16</v>
      </c>
      <c r="DC104">
        <v>71</v>
      </c>
      <c r="DD104">
        <v>83</v>
      </c>
      <c r="DE104">
        <v>83</v>
      </c>
      <c r="DF104">
        <v>232</v>
      </c>
      <c r="DH104" t="s">
        <v>999</v>
      </c>
      <c r="DI104">
        <v>581</v>
      </c>
      <c r="DK104" t="s">
        <v>1000</v>
      </c>
      <c r="DL104" t="s">
        <v>147</v>
      </c>
      <c r="DM104" t="s">
        <v>148</v>
      </c>
    </row>
    <row r="105" spans="1:117" x14ac:dyDescent="0.35">
      <c r="A105" t="s">
        <v>1001</v>
      </c>
      <c r="B105" t="s">
        <v>1001</v>
      </c>
      <c r="C105" t="s">
        <v>204</v>
      </c>
      <c r="D105" t="s">
        <v>204</v>
      </c>
      <c r="E105" t="s">
        <v>204</v>
      </c>
      <c r="F105" t="s">
        <v>1002</v>
      </c>
      <c r="G105" t="s">
        <v>1003</v>
      </c>
      <c r="H105" t="s">
        <v>1004</v>
      </c>
      <c r="I105">
        <v>3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11">
        <f t="shared" si="17"/>
        <v>1</v>
      </c>
      <c r="Z105" s="12">
        <f t="shared" si="18"/>
        <v>0</v>
      </c>
      <c r="AA105" s="11">
        <f t="shared" si="19"/>
        <v>0</v>
      </c>
      <c r="AB105" s="12">
        <f t="shared" si="20"/>
        <v>0</v>
      </c>
      <c r="AC105" s="11">
        <f t="shared" si="21"/>
        <v>1</v>
      </c>
      <c r="AD105" s="12">
        <f t="shared" si="21"/>
        <v>0</v>
      </c>
      <c r="AE105" s="13">
        <f t="shared" si="22"/>
        <v>1</v>
      </c>
      <c r="AF105" s="14">
        <f t="shared" si="23"/>
        <v>0</v>
      </c>
      <c r="AG105" s="15">
        <f t="shared" si="24"/>
        <v>0</v>
      </c>
      <c r="AH105" s="14">
        <f t="shared" si="25"/>
        <v>0</v>
      </c>
      <c r="AI105" s="15">
        <f t="shared" si="26"/>
        <v>0</v>
      </c>
      <c r="AJ105" s="14">
        <f t="shared" si="27"/>
        <v>0</v>
      </c>
      <c r="AK105" s="15">
        <f t="shared" si="27"/>
        <v>0</v>
      </c>
      <c r="AL105" s="16">
        <f t="shared" si="28"/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0.3</v>
      </c>
      <c r="BM105">
        <v>0.3</v>
      </c>
      <c r="BN105">
        <v>379.07</v>
      </c>
      <c r="BO105">
        <v>3347</v>
      </c>
      <c r="BP105" t="s">
        <v>1005</v>
      </c>
      <c r="BQ105">
        <v>1</v>
      </c>
      <c r="BR105">
        <v>1</v>
      </c>
      <c r="BS105">
        <v>1</v>
      </c>
      <c r="BT105">
        <v>-2</v>
      </c>
      <c r="BU105">
        <v>0</v>
      </c>
      <c r="BV105">
        <v>0</v>
      </c>
      <c r="BW105">
        <v>0.3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 t="s">
        <v>1006</v>
      </c>
      <c r="CV105" t="s">
        <v>110</v>
      </c>
      <c r="CY105">
        <v>103</v>
      </c>
      <c r="CZ105">
        <v>87</v>
      </c>
      <c r="DA105" t="b">
        <v>1</v>
      </c>
      <c r="DB105">
        <v>87</v>
      </c>
      <c r="DC105">
        <v>201</v>
      </c>
      <c r="DD105">
        <v>221</v>
      </c>
      <c r="DE105">
        <v>221</v>
      </c>
      <c r="DG105">
        <v>20</v>
      </c>
      <c r="DH105">
        <v>53</v>
      </c>
      <c r="DJ105">
        <v>1447</v>
      </c>
      <c r="DK105">
        <v>1441</v>
      </c>
      <c r="DL105" t="s">
        <v>201</v>
      </c>
      <c r="DM105" t="s">
        <v>202</v>
      </c>
    </row>
    <row r="106" spans="1:117" x14ac:dyDescent="0.35">
      <c r="A106" t="s">
        <v>1007</v>
      </c>
      <c r="B106" t="s">
        <v>1007</v>
      </c>
      <c r="C106" t="s">
        <v>362</v>
      </c>
      <c r="D106" t="s">
        <v>362</v>
      </c>
      <c r="E106" t="s">
        <v>362</v>
      </c>
      <c r="F106" t="s">
        <v>1008</v>
      </c>
      <c r="G106" t="s">
        <v>1009</v>
      </c>
      <c r="H106" t="s">
        <v>1010</v>
      </c>
      <c r="I106">
        <v>7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11">
        <f t="shared" si="17"/>
        <v>1</v>
      </c>
      <c r="Z106" s="12">
        <f t="shared" si="18"/>
        <v>0</v>
      </c>
      <c r="AA106" s="11">
        <f t="shared" si="19"/>
        <v>0</v>
      </c>
      <c r="AB106" s="12">
        <f t="shared" si="20"/>
        <v>0</v>
      </c>
      <c r="AC106" s="11">
        <f t="shared" si="21"/>
        <v>1</v>
      </c>
      <c r="AD106" s="12">
        <f t="shared" si="21"/>
        <v>0</v>
      </c>
      <c r="AE106" s="13">
        <f t="shared" si="22"/>
        <v>1</v>
      </c>
      <c r="AF106" s="14">
        <f t="shared" si="23"/>
        <v>0</v>
      </c>
      <c r="AG106" s="15">
        <f t="shared" si="24"/>
        <v>0</v>
      </c>
      <c r="AH106" s="14">
        <f t="shared" si="25"/>
        <v>0</v>
      </c>
      <c r="AI106" s="15">
        <f t="shared" si="26"/>
        <v>0</v>
      </c>
      <c r="AJ106" s="14">
        <f t="shared" si="27"/>
        <v>0</v>
      </c>
      <c r="AK106" s="15">
        <f t="shared" si="27"/>
        <v>0</v>
      </c>
      <c r="AL106" s="16">
        <f t="shared" si="28"/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0.9</v>
      </c>
      <c r="BL106">
        <v>0.9</v>
      </c>
      <c r="BM106">
        <v>0.9</v>
      </c>
      <c r="BN106">
        <v>263.52</v>
      </c>
      <c r="BO106">
        <v>2369</v>
      </c>
      <c r="BP106" t="s">
        <v>1011</v>
      </c>
      <c r="BQ106">
        <v>1</v>
      </c>
      <c r="BR106">
        <v>1</v>
      </c>
      <c r="BS106">
        <v>1</v>
      </c>
      <c r="BT106">
        <v>-2</v>
      </c>
      <c r="BU106">
        <v>0</v>
      </c>
      <c r="BV106">
        <v>0</v>
      </c>
      <c r="BW106">
        <v>0.9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 t="s">
        <v>1012</v>
      </c>
      <c r="CV106" t="s">
        <v>110</v>
      </c>
      <c r="CY106">
        <v>104</v>
      </c>
      <c r="CZ106">
        <v>661</v>
      </c>
      <c r="DA106" t="b">
        <v>1</v>
      </c>
      <c r="DB106">
        <v>681</v>
      </c>
      <c r="DC106">
        <v>2855</v>
      </c>
      <c r="DD106">
        <v>4353</v>
      </c>
      <c r="DE106">
        <v>4353</v>
      </c>
      <c r="DH106">
        <v>54</v>
      </c>
      <c r="DK106">
        <v>2207</v>
      </c>
      <c r="DL106" t="s">
        <v>367</v>
      </c>
      <c r="DM106" t="s">
        <v>368</v>
      </c>
    </row>
    <row r="107" spans="1:117" x14ac:dyDescent="0.35">
      <c r="A107" t="s">
        <v>1013</v>
      </c>
      <c r="B107" t="s">
        <v>1013</v>
      </c>
      <c r="C107" t="s">
        <v>242</v>
      </c>
      <c r="D107" t="s">
        <v>242</v>
      </c>
      <c r="E107" t="s">
        <v>242</v>
      </c>
      <c r="F107" t="s">
        <v>1014</v>
      </c>
      <c r="G107" t="s">
        <v>1015</v>
      </c>
      <c r="H107" t="s">
        <v>1016</v>
      </c>
      <c r="I107">
        <v>4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 s="11">
        <f t="shared" si="17"/>
        <v>0</v>
      </c>
      <c r="Z107" s="12">
        <f t="shared" si="18"/>
        <v>0</v>
      </c>
      <c r="AA107" s="11">
        <f t="shared" si="19"/>
        <v>1</v>
      </c>
      <c r="AB107" s="12">
        <f t="shared" si="20"/>
        <v>0</v>
      </c>
      <c r="AC107" s="11">
        <f t="shared" si="21"/>
        <v>1</v>
      </c>
      <c r="AD107" s="12">
        <f t="shared" si="21"/>
        <v>0</v>
      </c>
      <c r="AE107" s="13">
        <f t="shared" si="22"/>
        <v>1</v>
      </c>
      <c r="AF107" s="14">
        <f t="shared" si="23"/>
        <v>0</v>
      </c>
      <c r="AG107" s="15">
        <f t="shared" si="24"/>
        <v>0</v>
      </c>
      <c r="AH107" s="14">
        <f t="shared" si="25"/>
        <v>0</v>
      </c>
      <c r="AI107" s="15">
        <f t="shared" si="26"/>
        <v>0</v>
      </c>
      <c r="AJ107" s="14">
        <f t="shared" si="27"/>
        <v>0</v>
      </c>
      <c r="AK107" s="15">
        <f t="shared" si="27"/>
        <v>0</v>
      </c>
      <c r="AL107" s="16">
        <f t="shared" si="28"/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7.4</v>
      </c>
      <c r="BL107">
        <v>7.4</v>
      </c>
      <c r="BM107">
        <v>7.4</v>
      </c>
      <c r="BN107">
        <v>30.969000000000001</v>
      </c>
      <c r="BO107">
        <v>272</v>
      </c>
      <c r="BP107" t="s">
        <v>1017</v>
      </c>
      <c r="BQ107">
        <v>1</v>
      </c>
      <c r="BR107">
        <v>1</v>
      </c>
      <c r="BS107">
        <v>1</v>
      </c>
      <c r="BT107">
        <v>-2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7.4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 t="s">
        <v>1018</v>
      </c>
      <c r="CV107" t="s">
        <v>110</v>
      </c>
      <c r="CY107">
        <v>105</v>
      </c>
      <c r="CZ107">
        <v>733</v>
      </c>
      <c r="DA107" t="b">
        <v>1</v>
      </c>
      <c r="DB107">
        <v>756</v>
      </c>
      <c r="DC107">
        <v>4026</v>
      </c>
      <c r="DD107">
        <v>6028</v>
      </c>
      <c r="DE107">
        <v>6028</v>
      </c>
      <c r="DH107">
        <v>359</v>
      </c>
      <c r="DK107">
        <v>225</v>
      </c>
      <c r="DL107" t="s">
        <v>250</v>
      </c>
      <c r="DM107" t="s">
        <v>251</v>
      </c>
    </row>
    <row r="108" spans="1:117" x14ac:dyDescent="0.35">
      <c r="A108" t="s">
        <v>1019</v>
      </c>
      <c r="B108" t="s">
        <v>1019</v>
      </c>
      <c r="C108" t="s">
        <v>204</v>
      </c>
      <c r="D108" t="s">
        <v>204</v>
      </c>
      <c r="E108" t="s">
        <v>204</v>
      </c>
      <c r="F108" t="s">
        <v>1020</v>
      </c>
      <c r="G108" t="s">
        <v>1021</v>
      </c>
      <c r="H108" t="s">
        <v>1022</v>
      </c>
      <c r="I108">
        <v>3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 s="11">
        <f t="shared" si="17"/>
        <v>0</v>
      </c>
      <c r="Z108" s="12">
        <f t="shared" si="18"/>
        <v>0</v>
      </c>
      <c r="AA108" s="11">
        <f t="shared" si="19"/>
        <v>0</v>
      </c>
      <c r="AB108" s="12">
        <f t="shared" si="20"/>
        <v>1</v>
      </c>
      <c r="AC108" s="11">
        <f t="shared" si="21"/>
        <v>0</v>
      </c>
      <c r="AD108" s="12">
        <f t="shared" si="21"/>
        <v>1</v>
      </c>
      <c r="AE108" s="13">
        <f t="shared" si="22"/>
        <v>1</v>
      </c>
      <c r="AF108" s="14">
        <f t="shared" si="23"/>
        <v>0</v>
      </c>
      <c r="AG108" s="15">
        <f t="shared" si="24"/>
        <v>0</v>
      </c>
      <c r="AH108" s="14">
        <f t="shared" si="25"/>
        <v>0</v>
      </c>
      <c r="AI108" s="15">
        <f t="shared" si="26"/>
        <v>0</v>
      </c>
      <c r="AJ108" s="14">
        <f t="shared" si="27"/>
        <v>0</v>
      </c>
      <c r="AK108" s="15">
        <f t="shared" si="27"/>
        <v>0</v>
      </c>
      <c r="AL108" s="16">
        <f t="shared" si="28"/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1.3</v>
      </c>
      <c r="BL108">
        <v>1.3</v>
      </c>
      <c r="BM108">
        <v>1.3</v>
      </c>
      <c r="BN108">
        <v>221.25</v>
      </c>
      <c r="BO108">
        <v>2011</v>
      </c>
      <c r="BP108" t="s">
        <v>1023</v>
      </c>
      <c r="BQ108">
        <v>1</v>
      </c>
      <c r="BR108">
        <v>1</v>
      </c>
      <c r="BS108">
        <v>1</v>
      </c>
      <c r="BT108">
        <v>-2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1.3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 t="s">
        <v>1024</v>
      </c>
      <c r="CV108" t="s">
        <v>110</v>
      </c>
      <c r="CY108">
        <v>106</v>
      </c>
      <c r="CZ108">
        <v>565</v>
      </c>
      <c r="DA108" t="b">
        <v>1</v>
      </c>
      <c r="DB108">
        <v>582</v>
      </c>
      <c r="DC108">
        <v>2656</v>
      </c>
      <c r="DD108">
        <v>4146</v>
      </c>
      <c r="DE108">
        <v>4146</v>
      </c>
      <c r="DF108" t="s">
        <v>1025</v>
      </c>
      <c r="DH108">
        <v>55</v>
      </c>
      <c r="DI108" t="s">
        <v>1026</v>
      </c>
      <c r="DK108">
        <v>306</v>
      </c>
      <c r="DL108" t="s">
        <v>201</v>
      </c>
      <c r="DM108" t="s">
        <v>202</v>
      </c>
    </row>
    <row r="109" spans="1:117" x14ac:dyDescent="0.35">
      <c r="A109" t="s">
        <v>1027</v>
      </c>
      <c r="B109" t="s">
        <v>1027</v>
      </c>
      <c r="C109" t="s">
        <v>1028</v>
      </c>
      <c r="D109" t="s">
        <v>1028</v>
      </c>
      <c r="E109" t="s">
        <v>1028</v>
      </c>
      <c r="F109" t="s">
        <v>1029</v>
      </c>
      <c r="G109" t="s">
        <v>1030</v>
      </c>
      <c r="H109" t="s">
        <v>1031</v>
      </c>
      <c r="I109">
        <v>10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1</v>
      </c>
      <c r="X109">
        <v>0</v>
      </c>
      <c r="Y109" s="11">
        <f t="shared" si="17"/>
        <v>0</v>
      </c>
      <c r="Z109" s="12">
        <f t="shared" si="18"/>
        <v>2</v>
      </c>
      <c r="AA109" s="11">
        <f t="shared" si="19"/>
        <v>1</v>
      </c>
      <c r="AB109" s="12">
        <f t="shared" si="20"/>
        <v>2</v>
      </c>
      <c r="AC109" s="11">
        <f t="shared" si="21"/>
        <v>1</v>
      </c>
      <c r="AD109" s="12">
        <f t="shared" si="21"/>
        <v>4</v>
      </c>
      <c r="AE109" s="13">
        <f t="shared" si="22"/>
        <v>5</v>
      </c>
      <c r="AF109" s="14">
        <f t="shared" si="23"/>
        <v>0</v>
      </c>
      <c r="AG109" s="15">
        <f t="shared" si="24"/>
        <v>2</v>
      </c>
      <c r="AH109" s="14">
        <f t="shared" si="25"/>
        <v>0</v>
      </c>
      <c r="AI109" s="15">
        <f t="shared" si="26"/>
        <v>2</v>
      </c>
      <c r="AJ109" s="14">
        <f t="shared" si="27"/>
        <v>0</v>
      </c>
      <c r="AK109" s="15">
        <f t="shared" si="27"/>
        <v>4</v>
      </c>
      <c r="AL109" s="16">
        <f t="shared" si="28"/>
        <v>4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0</v>
      </c>
      <c r="BK109">
        <v>8.6</v>
      </c>
      <c r="BL109">
        <v>8.6</v>
      </c>
      <c r="BM109">
        <v>8.6</v>
      </c>
      <c r="BN109">
        <v>45.448</v>
      </c>
      <c r="BO109">
        <v>395</v>
      </c>
      <c r="BP109" t="s">
        <v>1032</v>
      </c>
      <c r="BQ109">
        <v>1</v>
      </c>
      <c r="BR109">
        <v>5</v>
      </c>
      <c r="BS109">
        <v>0</v>
      </c>
      <c r="BT109">
        <v>12.382</v>
      </c>
      <c r="BU109">
        <v>0</v>
      </c>
      <c r="BV109">
        <v>0</v>
      </c>
      <c r="BW109">
        <v>0</v>
      </c>
      <c r="BX109">
        <v>3.5</v>
      </c>
      <c r="BY109">
        <v>3.5</v>
      </c>
      <c r="BZ109">
        <v>0</v>
      </c>
      <c r="CA109">
        <v>0</v>
      </c>
      <c r="CB109">
        <v>0</v>
      </c>
      <c r="CC109">
        <v>5.0999999999999996</v>
      </c>
      <c r="CD109">
        <v>3.5</v>
      </c>
      <c r="CE109">
        <v>3.5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 t="s">
        <v>1033</v>
      </c>
      <c r="CY109">
        <v>107</v>
      </c>
      <c r="CZ109" t="s">
        <v>1034</v>
      </c>
      <c r="DA109" t="s">
        <v>193</v>
      </c>
      <c r="DB109" t="s">
        <v>1035</v>
      </c>
      <c r="DC109" t="s">
        <v>1036</v>
      </c>
      <c r="DD109" t="s">
        <v>1037</v>
      </c>
      <c r="DE109" t="s">
        <v>1038</v>
      </c>
      <c r="DF109">
        <v>40</v>
      </c>
      <c r="DH109">
        <v>56</v>
      </c>
      <c r="DI109">
        <v>303</v>
      </c>
      <c r="DK109">
        <v>257</v>
      </c>
      <c r="DL109" t="s">
        <v>277</v>
      </c>
      <c r="DM109" t="s">
        <v>278</v>
      </c>
    </row>
    <row r="110" spans="1:117" x14ac:dyDescent="0.35">
      <c r="A110" t="s">
        <v>1039</v>
      </c>
      <c r="B110" t="s">
        <v>1039</v>
      </c>
      <c r="C110" t="s">
        <v>271</v>
      </c>
      <c r="D110" t="s">
        <v>271</v>
      </c>
      <c r="E110" t="s">
        <v>271</v>
      </c>
      <c r="G110" t="s">
        <v>1040</v>
      </c>
      <c r="H110" t="s">
        <v>1041</v>
      </c>
      <c r="I110">
        <v>10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11">
        <f t="shared" si="17"/>
        <v>0</v>
      </c>
      <c r="Z110" s="12">
        <f t="shared" si="18"/>
        <v>1</v>
      </c>
      <c r="AA110" s="11">
        <f t="shared" si="19"/>
        <v>0</v>
      </c>
      <c r="AB110" s="12">
        <f t="shared" si="20"/>
        <v>0</v>
      </c>
      <c r="AC110" s="11">
        <f t="shared" si="21"/>
        <v>0</v>
      </c>
      <c r="AD110" s="12">
        <f t="shared" si="21"/>
        <v>1</v>
      </c>
      <c r="AE110" s="13">
        <f t="shared" si="22"/>
        <v>1</v>
      </c>
      <c r="AF110" s="14">
        <f t="shared" si="23"/>
        <v>0</v>
      </c>
      <c r="AG110" s="15">
        <f t="shared" si="24"/>
        <v>0</v>
      </c>
      <c r="AH110" s="14">
        <f t="shared" si="25"/>
        <v>0</v>
      </c>
      <c r="AI110" s="15">
        <f t="shared" si="26"/>
        <v>0</v>
      </c>
      <c r="AJ110" s="14">
        <f t="shared" si="27"/>
        <v>0</v>
      </c>
      <c r="AK110" s="15">
        <f t="shared" si="27"/>
        <v>0</v>
      </c>
      <c r="AL110" s="16">
        <f t="shared" si="28"/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73.3</v>
      </c>
      <c r="BL110">
        <v>73.3</v>
      </c>
      <c r="BM110">
        <v>73.3</v>
      </c>
      <c r="BN110">
        <v>1.5688</v>
      </c>
      <c r="BO110">
        <v>15</v>
      </c>
      <c r="BP110" t="s">
        <v>1042</v>
      </c>
      <c r="BQ110">
        <v>1</v>
      </c>
      <c r="BR110">
        <v>1</v>
      </c>
      <c r="BS110">
        <v>1</v>
      </c>
      <c r="BT110">
        <v>-2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73.3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 t="s">
        <v>1043</v>
      </c>
      <c r="CV110" t="s">
        <v>110</v>
      </c>
      <c r="CY110">
        <v>108</v>
      </c>
      <c r="CZ110">
        <v>424</v>
      </c>
      <c r="DA110" t="b">
        <v>1</v>
      </c>
      <c r="DB110">
        <v>441</v>
      </c>
      <c r="DC110">
        <v>2398</v>
      </c>
      <c r="DD110">
        <v>3873</v>
      </c>
      <c r="DE110">
        <v>3873</v>
      </c>
      <c r="DF110" t="s">
        <v>1044</v>
      </c>
      <c r="DH110" t="s">
        <v>1045</v>
      </c>
      <c r="DI110" t="s">
        <v>1046</v>
      </c>
      <c r="DK110" t="s">
        <v>1046</v>
      </c>
      <c r="DL110" t="s">
        <v>277</v>
      </c>
      <c r="DM110" t="s">
        <v>278</v>
      </c>
    </row>
    <row r="111" spans="1:117" x14ac:dyDescent="0.35">
      <c r="A111" t="s">
        <v>1047</v>
      </c>
      <c r="B111" t="s">
        <v>1047</v>
      </c>
      <c r="C111" t="s">
        <v>141</v>
      </c>
      <c r="D111" t="s">
        <v>141</v>
      </c>
      <c r="E111" t="s">
        <v>141</v>
      </c>
      <c r="F111" t="s">
        <v>1048</v>
      </c>
      <c r="G111" t="s">
        <v>1049</v>
      </c>
      <c r="H111" t="s">
        <v>1050</v>
      </c>
      <c r="I111">
        <v>2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 s="11">
        <f t="shared" si="17"/>
        <v>0</v>
      </c>
      <c r="Z111" s="12">
        <f t="shared" si="18"/>
        <v>0</v>
      </c>
      <c r="AA111" s="11">
        <f t="shared" si="19"/>
        <v>0</v>
      </c>
      <c r="AB111" s="12">
        <f t="shared" si="20"/>
        <v>1</v>
      </c>
      <c r="AC111" s="11">
        <f t="shared" si="21"/>
        <v>0</v>
      </c>
      <c r="AD111" s="12">
        <f t="shared" si="21"/>
        <v>1</v>
      </c>
      <c r="AE111" s="13">
        <f t="shared" si="22"/>
        <v>1</v>
      </c>
      <c r="AF111" s="14">
        <f t="shared" si="23"/>
        <v>0</v>
      </c>
      <c r="AG111" s="15">
        <f t="shared" si="24"/>
        <v>0</v>
      </c>
      <c r="AH111" s="14">
        <f t="shared" si="25"/>
        <v>0</v>
      </c>
      <c r="AI111" s="15">
        <f t="shared" si="26"/>
        <v>0</v>
      </c>
      <c r="AJ111" s="14">
        <f t="shared" si="27"/>
        <v>0</v>
      </c>
      <c r="AK111" s="15">
        <f t="shared" si="27"/>
        <v>0</v>
      </c>
      <c r="AL111" s="16">
        <f t="shared" si="28"/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11.3</v>
      </c>
      <c r="BL111">
        <v>11.3</v>
      </c>
      <c r="BM111">
        <v>11.3</v>
      </c>
      <c r="BN111">
        <v>21.352</v>
      </c>
      <c r="BO111">
        <v>194</v>
      </c>
      <c r="BP111" t="s">
        <v>1051</v>
      </c>
      <c r="BQ111">
        <v>1</v>
      </c>
      <c r="BR111">
        <v>1</v>
      </c>
      <c r="BS111">
        <v>1</v>
      </c>
      <c r="BT111">
        <v>-2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11.3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 t="s">
        <v>1052</v>
      </c>
      <c r="CV111" t="s">
        <v>110</v>
      </c>
      <c r="CY111">
        <v>109</v>
      </c>
      <c r="CZ111">
        <v>25</v>
      </c>
      <c r="DA111" t="b">
        <v>1</v>
      </c>
      <c r="DB111">
        <v>26</v>
      </c>
      <c r="DC111">
        <v>101</v>
      </c>
      <c r="DD111">
        <v>114</v>
      </c>
      <c r="DE111">
        <v>114</v>
      </c>
      <c r="DF111">
        <v>237</v>
      </c>
      <c r="DI111">
        <v>165</v>
      </c>
      <c r="DL111" t="s">
        <v>147</v>
      </c>
      <c r="DM111" t="s">
        <v>148</v>
      </c>
    </row>
    <row r="112" spans="1:117" x14ac:dyDescent="0.35">
      <c r="A112" t="s">
        <v>1053</v>
      </c>
      <c r="B112" t="s">
        <v>1053</v>
      </c>
      <c r="C112" t="s">
        <v>104</v>
      </c>
      <c r="D112" t="s">
        <v>104</v>
      </c>
      <c r="E112" t="s">
        <v>104</v>
      </c>
      <c r="F112" t="s">
        <v>1054</v>
      </c>
      <c r="G112" t="s">
        <v>1055</v>
      </c>
      <c r="H112" t="s">
        <v>1056</v>
      </c>
      <c r="I112">
        <v>5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11">
        <f t="shared" si="17"/>
        <v>0</v>
      </c>
      <c r="Z112" s="12">
        <f t="shared" si="18"/>
        <v>1</v>
      </c>
      <c r="AA112" s="11">
        <f t="shared" si="19"/>
        <v>0</v>
      </c>
      <c r="AB112" s="12">
        <f t="shared" si="20"/>
        <v>0</v>
      </c>
      <c r="AC112" s="11">
        <f t="shared" si="21"/>
        <v>0</v>
      </c>
      <c r="AD112" s="12">
        <f t="shared" si="21"/>
        <v>1</v>
      </c>
      <c r="AE112" s="13">
        <f t="shared" si="22"/>
        <v>1</v>
      </c>
      <c r="AF112" s="14">
        <f t="shared" si="23"/>
        <v>0</v>
      </c>
      <c r="AG112" s="15">
        <f t="shared" si="24"/>
        <v>0</v>
      </c>
      <c r="AH112" s="14">
        <f t="shared" si="25"/>
        <v>0</v>
      </c>
      <c r="AI112" s="15">
        <f t="shared" si="26"/>
        <v>0</v>
      </c>
      <c r="AJ112" s="14">
        <f t="shared" si="27"/>
        <v>0</v>
      </c>
      <c r="AK112" s="15">
        <f t="shared" si="27"/>
        <v>0</v>
      </c>
      <c r="AL112" s="16">
        <f t="shared" si="28"/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1.3</v>
      </c>
      <c r="BL112">
        <v>1.3</v>
      </c>
      <c r="BM112">
        <v>1.3</v>
      </c>
      <c r="BN112">
        <v>99.811000000000007</v>
      </c>
      <c r="BO112">
        <v>864</v>
      </c>
      <c r="BP112" t="s">
        <v>1057</v>
      </c>
      <c r="BQ112">
        <v>1</v>
      </c>
      <c r="BR112">
        <v>1</v>
      </c>
      <c r="BS112">
        <v>1</v>
      </c>
      <c r="BT112">
        <v>-2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1.3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 t="s">
        <v>1058</v>
      </c>
      <c r="CV112" t="s">
        <v>110</v>
      </c>
      <c r="CY112">
        <v>110</v>
      </c>
      <c r="CZ112">
        <v>94</v>
      </c>
      <c r="DA112" t="b">
        <v>1</v>
      </c>
      <c r="DB112">
        <v>95</v>
      </c>
      <c r="DC112">
        <v>228</v>
      </c>
      <c r="DD112">
        <v>253</v>
      </c>
      <c r="DE112">
        <v>253</v>
      </c>
      <c r="DH112" t="s">
        <v>1059</v>
      </c>
      <c r="DK112" t="s">
        <v>1060</v>
      </c>
      <c r="DL112" t="s">
        <v>117</v>
      </c>
      <c r="DM112" t="s">
        <v>118</v>
      </c>
    </row>
    <row r="113" spans="1:117" x14ac:dyDescent="0.35">
      <c r="A113" t="s">
        <v>1061</v>
      </c>
      <c r="B113" t="s">
        <v>1061</v>
      </c>
      <c r="C113" t="s">
        <v>362</v>
      </c>
      <c r="D113" t="s">
        <v>362</v>
      </c>
      <c r="E113" t="s">
        <v>362</v>
      </c>
      <c r="F113" t="s">
        <v>1062</v>
      </c>
      <c r="G113" t="s">
        <v>1063</v>
      </c>
      <c r="H113" t="s">
        <v>1064</v>
      </c>
      <c r="I113">
        <v>7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 s="11">
        <f t="shared" si="17"/>
        <v>0</v>
      </c>
      <c r="Z113" s="12">
        <f t="shared" si="18"/>
        <v>0</v>
      </c>
      <c r="AA113" s="11">
        <f t="shared" si="19"/>
        <v>1</v>
      </c>
      <c r="AB113" s="12">
        <f t="shared" si="20"/>
        <v>0</v>
      </c>
      <c r="AC113" s="11">
        <f t="shared" si="21"/>
        <v>1</v>
      </c>
      <c r="AD113" s="12">
        <f t="shared" si="21"/>
        <v>0</v>
      </c>
      <c r="AE113" s="13">
        <f t="shared" si="22"/>
        <v>1</v>
      </c>
      <c r="AF113" s="14">
        <f t="shared" si="23"/>
        <v>0</v>
      </c>
      <c r="AG113" s="15">
        <f t="shared" si="24"/>
        <v>0</v>
      </c>
      <c r="AH113" s="14">
        <f t="shared" si="25"/>
        <v>0</v>
      </c>
      <c r="AI113" s="15">
        <f t="shared" si="26"/>
        <v>0</v>
      </c>
      <c r="AJ113" s="14">
        <f t="shared" si="27"/>
        <v>0</v>
      </c>
      <c r="AK113" s="15">
        <f t="shared" si="27"/>
        <v>0</v>
      </c>
      <c r="AL113" s="16">
        <f t="shared" si="28"/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5.3</v>
      </c>
      <c r="BL113">
        <v>5.3</v>
      </c>
      <c r="BM113">
        <v>5.3</v>
      </c>
      <c r="BN113">
        <v>31.617000000000001</v>
      </c>
      <c r="BO113">
        <v>285</v>
      </c>
      <c r="BP113" t="s">
        <v>1065</v>
      </c>
      <c r="BQ113">
        <v>1</v>
      </c>
      <c r="BR113">
        <v>1</v>
      </c>
      <c r="BS113">
        <v>1</v>
      </c>
      <c r="BT113">
        <v>-2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5.3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 t="s">
        <v>1066</v>
      </c>
      <c r="CV113" t="s">
        <v>110</v>
      </c>
      <c r="CY113">
        <v>111</v>
      </c>
      <c r="CZ113">
        <v>443</v>
      </c>
      <c r="DA113" t="b">
        <v>1</v>
      </c>
      <c r="DB113">
        <v>460</v>
      </c>
      <c r="DC113">
        <v>2443</v>
      </c>
      <c r="DD113">
        <v>3928</v>
      </c>
      <c r="DE113">
        <v>3928</v>
      </c>
      <c r="DF113" t="s">
        <v>1067</v>
      </c>
      <c r="DI113" t="s">
        <v>1068</v>
      </c>
      <c r="DL113" t="s">
        <v>367</v>
      </c>
      <c r="DM113" t="s">
        <v>368</v>
      </c>
    </row>
    <row r="114" spans="1:117" x14ac:dyDescent="0.35">
      <c r="A114" t="s">
        <v>1069</v>
      </c>
      <c r="B114" t="s">
        <v>1069</v>
      </c>
      <c r="C114">
        <v>1</v>
      </c>
      <c r="D114">
        <v>1</v>
      </c>
      <c r="E114">
        <v>1</v>
      </c>
      <c r="G114" t="s">
        <v>1070</v>
      </c>
      <c r="H114" t="s">
        <v>1071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 s="11">
        <f t="shared" si="17"/>
        <v>0</v>
      </c>
      <c r="Z114" s="12">
        <f t="shared" si="18"/>
        <v>0</v>
      </c>
      <c r="AA114" s="11">
        <f t="shared" si="19"/>
        <v>1</v>
      </c>
      <c r="AB114" s="12">
        <f t="shared" si="20"/>
        <v>0</v>
      </c>
      <c r="AC114" s="11">
        <f t="shared" si="21"/>
        <v>1</v>
      </c>
      <c r="AD114" s="12">
        <f t="shared" si="21"/>
        <v>0</v>
      </c>
      <c r="AE114" s="13">
        <f t="shared" si="22"/>
        <v>1</v>
      </c>
      <c r="AF114" s="14">
        <f t="shared" si="23"/>
        <v>0</v>
      </c>
      <c r="AG114" s="15">
        <f t="shared" si="24"/>
        <v>0</v>
      </c>
      <c r="AH114" s="14">
        <f t="shared" si="25"/>
        <v>0</v>
      </c>
      <c r="AI114" s="15">
        <f t="shared" si="26"/>
        <v>0</v>
      </c>
      <c r="AJ114" s="14">
        <f t="shared" si="27"/>
        <v>0</v>
      </c>
      <c r="AK114" s="15">
        <f t="shared" si="27"/>
        <v>0</v>
      </c>
      <c r="AL114" s="16">
        <f t="shared" si="28"/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1.9</v>
      </c>
      <c r="BL114">
        <v>1.9</v>
      </c>
      <c r="BM114">
        <v>1.9</v>
      </c>
      <c r="BN114">
        <v>62.417999999999999</v>
      </c>
      <c r="BO114">
        <v>573</v>
      </c>
      <c r="BP114">
        <v>573</v>
      </c>
      <c r="BQ114">
        <v>1</v>
      </c>
      <c r="BR114">
        <v>1</v>
      </c>
      <c r="BS114">
        <v>1</v>
      </c>
      <c r="BT114">
        <v>-2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1.9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 t="s">
        <v>1072</v>
      </c>
      <c r="CV114" t="s">
        <v>110</v>
      </c>
      <c r="CY114">
        <v>112</v>
      </c>
      <c r="CZ114">
        <v>404</v>
      </c>
      <c r="DA114" t="b">
        <v>1</v>
      </c>
      <c r="DB114">
        <v>421</v>
      </c>
      <c r="DC114">
        <v>2366</v>
      </c>
      <c r="DD114">
        <v>3841</v>
      </c>
      <c r="DE114">
        <v>3841</v>
      </c>
      <c r="DF114">
        <v>240</v>
      </c>
      <c r="DG114">
        <v>21</v>
      </c>
      <c r="DI114">
        <v>5</v>
      </c>
      <c r="DJ114">
        <v>1</v>
      </c>
      <c r="DL114">
        <v>-1</v>
      </c>
    </row>
    <row r="115" spans="1:117" x14ac:dyDescent="0.35">
      <c r="A115" t="s">
        <v>1073</v>
      </c>
      <c r="B115" t="s">
        <v>1073</v>
      </c>
      <c r="C115" t="s">
        <v>104</v>
      </c>
      <c r="D115" t="s">
        <v>104</v>
      </c>
      <c r="E115" t="s">
        <v>104</v>
      </c>
      <c r="F115" t="s">
        <v>1074</v>
      </c>
      <c r="G115" t="s">
        <v>1075</v>
      </c>
      <c r="H115" t="s">
        <v>1076</v>
      </c>
      <c r="I115">
        <v>5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 s="11">
        <f t="shared" si="17"/>
        <v>0</v>
      </c>
      <c r="Z115" s="12">
        <f t="shared" si="18"/>
        <v>0</v>
      </c>
      <c r="AA115" s="11">
        <f t="shared" si="19"/>
        <v>0</v>
      </c>
      <c r="AB115" s="12">
        <f t="shared" si="20"/>
        <v>1</v>
      </c>
      <c r="AC115" s="11">
        <f t="shared" si="21"/>
        <v>0</v>
      </c>
      <c r="AD115" s="12">
        <f t="shared" si="21"/>
        <v>1</v>
      </c>
      <c r="AE115" s="13">
        <f t="shared" si="22"/>
        <v>1</v>
      </c>
      <c r="AF115" s="14">
        <f t="shared" si="23"/>
        <v>0</v>
      </c>
      <c r="AG115" s="15">
        <f t="shared" si="24"/>
        <v>0</v>
      </c>
      <c r="AH115" s="14">
        <f t="shared" si="25"/>
        <v>0</v>
      </c>
      <c r="AI115" s="15">
        <f t="shared" si="26"/>
        <v>0</v>
      </c>
      <c r="AJ115" s="14">
        <f t="shared" si="27"/>
        <v>0</v>
      </c>
      <c r="AK115" s="15">
        <f t="shared" si="27"/>
        <v>0</v>
      </c>
      <c r="AL115" s="16">
        <f t="shared" si="28"/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2.2999999999999998</v>
      </c>
      <c r="BL115">
        <v>2.2999999999999998</v>
      </c>
      <c r="BM115">
        <v>2.2999999999999998</v>
      </c>
      <c r="BN115">
        <v>119.7</v>
      </c>
      <c r="BO115">
        <v>1012</v>
      </c>
      <c r="BP115" t="s">
        <v>1077</v>
      </c>
      <c r="BQ115">
        <v>1</v>
      </c>
      <c r="BR115">
        <v>1</v>
      </c>
      <c r="BS115">
        <v>1</v>
      </c>
      <c r="BT115">
        <v>-2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2.2999999999999998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 t="s">
        <v>1078</v>
      </c>
      <c r="CV115" t="s">
        <v>110</v>
      </c>
      <c r="CY115">
        <v>113</v>
      </c>
      <c r="CZ115">
        <v>313</v>
      </c>
      <c r="DA115" t="b">
        <v>1</v>
      </c>
      <c r="DB115">
        <v>327</v>
      </c>
      <c r="DC115">
        <v>1475</v>
      </c>
      <c r="DD115">
        <v>2129</v>
      </c>
      <c r="DE115">
        <v>2129</v>
      </c>
      <c r="DF115">
        <v>43</v>
      </c>
      <c r="DH115">
        <v>361</v>
      </c>
      <c r="DI115">
        <v>182</v>
      </c>
      <c r="DK115">
        <v>184</v>
      </c>
      <c r="DL115" t="s">
        <v>117</v>
      </c>
      <c r="DM115" t="s">
        <v>118</v>
      </c>
    </row>
    <row r="116" spans="1:117" x14ac:dyDescent="0.35">
      <c r="A116" t="s">
        <v>1079</v>
      </c>
      <c r="B116" t="s">
        <v>1079</v>
      </c>
      <c r="C116" t="s">
        <v>778</v>
      </c>
      <c r="D116" t="s">
        <v>778</v>
      </c>
      <c r="E116" t="s">
        <v>778</v>
      </c>
      <c r="F116" t="s">
        <v>1080</v>
      </c>
      <c r="G116" t="s">
        <v>1081</v>
      </c>
      <c r="H116" t="s">
        <v>1082</v>
      </c>
      <c r="I116">
        <v>13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 s="11">
        <f t="shared" si="17"/>
        <v>0</v>
      </c>
      <c r="Z116" s="12">
        <f t="shared" si="18"/>
        <v>0</v>
      </c>
      <c r="AA116" s="11">
        <f t="shared" si="19"/>
        <v>1</v>
      </c>
      <c r="AB116" s="12">
        <f t="shared" si="20"/>
        <v>0</v>
      </c>
      <c r="AC116" s="11">
        <f t="shared" si="21"/>
        <v>1</v>
      </c>
      <c r="AD116" s="12">
        <f t="shared" si="21"/>
        <v>0</v>
      </c>
      <c r="AE116" s="13">
        <f t="shared" si="22"/>
        <v>1</v>
      </c>
      <c r="AF116" s="14">
        <f t="shared" si="23"/>
        <v>0</v>
      </c>
      <c r="AG116" s="15">
        <f t="shared" si="24"/>
        <v>0</v>
      </c>
      <c r="AH116" s="14">
        <f t="shared" si="25"/>
        <v>0</v>
      </c>
      <c r="AI116" s="15">
        <f t="shared" si="26"/>
        <v>0</v>
      </c>
      <c r="AJ116" s="14">
        <f t="shared" si="27"/>
        <v>0</v>
      </c>
      <c r="AK116" s="15">
        <f t="shared" si="27"/>
        <v>0</v>
      </c>
      <c r="AL116" s="16">
        <f t="shared" si="28"/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19.5</v>
      </c>
      <c r="BL116">
        <v>19.5</v>
      </c>
      <c r="BM116">
        <v>19.5</v>
      </c>
      <c r="BN116">
        <v>8.7866999999999997</v>
      </c>
      <c r="BO116">
        <v>77</v>
      </c>
      <c r="BP116" t="s">
        <v>1083</v>
      </c>
      <c r="BQ116">
        <v>1</v>
      </c>
      <c r="BR116">
        <v>1</v>
      </c>
      <c r="BS116">
        <v>1</v>
      </c>
      <c r="BT116">
        <v>-2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19.5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 t="s">
        <v>1084</v>
      </c>
      <c r="CV116" t="s">
        <v>110</v>
      </c>
      <c r="CY116">
        <v>114</v>
      </c>
      <c r="CZ116">
        <v>462</v>
      </c>
      <c r="DA116" t="b">
        <v>1</v>
      </c>
      <c r="DB116">
        <v>479</v>
      </c>
      <c r="DC116">
        <v>2477</v>
      </c>
      <c r="DD116">
        <v>3963</v>
      </c>
      <c r="DE116">
        <v>3963</v>
      </c>
      <c r="DF116" t="s">
        <v>1085</v>
      </c>
      <c r="DI116" t="s">
        <v>1086</v>
      </c>
      <c r="DL116" t="s">
        <v>786</v>
      </c>
      <c r="DM116" t="s">
        <v>787</v>
      </c>
    </row>
    <row r="117" spans="1:117" x14ac:dyDescent="0.35">
      <c r="A117" t="s">
        <v>1087</v>
      </c>
      <c r="B117" t="s">
        <v>1087</v>
      </c>
      <c r="C117" t="s">
        <v>1088</v>
      </c>
      <c r="D117" t="s">
        <v>1088</v>
      </c>
      <c r="E117" t="s">
        <v>1088</v>
      </c>
      <c r="F117" t="s">
        <v>1089</v>
      </c>
      <c r="G117" t="s">
        <v>1090</v>
      </c>
      <c r="H117" t="s">
        <v>1091</v>
      </c>
      <c r="I117">
        <v>7</v>
      </c>
      <c r="J117">
        <v>2</v>
      </c>
      <c r="K117">
        <v>2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 s="11">
        <f t="shared" si="17"/>
        <v>0</v>
      </c>
      <c r="Z117" s="12">
        <f t="shared" si="18"/>
        <v>1</v>
      </c>
      <c r="AA117" s="11">
        <f t="shared" si="19"/>
        <v>0</v>
      </c>
      <c r="AB117" s="12">
        <f t="shared" si="20"/>
        <v>1</v>
      </c>
      <c r="AC117" s="11">
        <f t="shared" si="21"/>
        <v>0</v>
      </c>
      <c r="AD117" s="12">
        <f t="shared" si="21"/>
        <v>2</v>
      </c>
      <c r="AE117" s="13">
        <f t="shared" si="22"/>
        <v>2</v>
      </c>
      <c r="AF117" s="14">
        <f t="shared" si="23"/>
        <v>0</v>
      </c>
      <c r="AG117" s="15">
        <f t="shared" si="24"/>
        <v>1</v>
      </c>
      <c r="AH117" s="14">
        <f t="shared" si="25"/>
        <v>0</v>
      </c>
      <c r="AI117" s="15">
        <f t="shared" si="26"/>
        <v>0</v>
      </c>
      <c r="AJ117" s="14">
        <f t="shared" si="27"/>
        <v>0</v>
      </c>
      <c r="AK117" s="15">
        <f t="shared" si="27"/>
        <v>1</v>
      </c>
      <c r="AL117" s="16">
        <f t="shared" si="28"/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0.9</v>
      </c>
      <c r="BL117">
        <v>0.9</v>
      </c>
      <c r="BM117">
        <v>0.9</v>
      </c>
      <c r="BN117">
        <v>272.88</v>
      </c>
      <c r="BO117">
        <v>2466</v>
      </c>
      <c r="BP117" t="s">
        <v>1092</v>
      </c>
      <c r="BQ117">
        <v>1</v>
      </c>
      <c r="BR117">
        <v>2</v>
      </c>
      <c r="BS117">
        <v>0</v>
      </c>
      <c r="BT117">
        <v>11.449</v>
      </c>
      <c r="BU117">
        <v>0</v>
      </c>
      <c r="BV117">
        <v>0</v>
      </c>
      <c r="BW117">
        <v>0</v>
      </c>
      <c r="BX117">
        <v>0</v>
      </c>
      <c r="BY117">
        <v>0.5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0.3</v>
      </c>
      <c r="CG117">
        <v>15034000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15034000</v>
      </c>
      <c r="CP117">
        <v>0</v>
      </c>
      <c r="CQ117">
        <v>0</v>
      </c>
      <c r="CR117">
        <v>0</v>
      </c>
      <c r="CS117">
        <v>0</v>
      </c>
      <c r="CT117">
        <v>0</v>
      </c>
      <c r="CU117" t="s">
        <v>1093</v>
      </c>
      <c r="CY117">
        <v>115</v>
      </c>
      <c r="CZ117" t="s">
        <v>1094</v>
      </c>
      <c r="DA117" t="s">
        <v>193</v>
      </c>
      <c r="DB117" t="s">
        <v>1095</v>
      </c>
      <c r="DC117" t="s">
        <v>1096</v>
      </c>
      <c r="DD117" t="s">
        <v>1097</v>
      </c>
      <c r="DE117" t="s">
        <v>1097</v>
      </c>
      <c r="DH117">
        <v>59</v>
      </c>
      <c r="DK117">
        <v>2157</v>
      </c>
      <c r="DL117" t="s">
        <v>367</v>
      </c>
      <c r="DM117" t="s">
        <v>368</v>
      </c>
    </row>
    <row r="118" spans="1:117" x14ac:dyDescent="0.35">
      <c r="A118" t="s">
        <v>1098</v>
      </c>
      <c r="B118" t="s">
        <v>1098</v>
      </c>
      <c r="C118" t="s">
        <v>141</v>
      </c>
      <c r="D118" t="s">
        <v>141</v>
      </c>
      <c r="E118" t="s">
        <v>141</v>
      </c>
      <c r="F118" t="s">
        <v>1099</v>
      </c>
      <c r="G118" t="s">
        <v>1100</v>
      </c>
      <c r="H118" t="s">
        <v>1101</v>
      </c>
      <c r="I118">
        <v>2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11">
        <f t="shared" si="17"/>
        <v>0</v>
      </c>
      <c r="Z118" s="12">
        <f t="shared" si="18"/>
        <v>1</v>
      </c>
      <c r="AA118" s="11">
        <f t="shared" si="19"/>
        <v>0</v>
      </c>
      <c r="AB118" s="12">
        <f t="shared" si="20"/>
        <v>0</v>
      </c>
      <c r="AC118" s="11">
        <f t="shared" si="21"/>
        <v>0</v>
      </c>
      <c r="AD118" s="12">
        <f t="shared" si="21"/>
        <v>1</v>
      </c>
      <c r="AE118" s="13">
        <f t="shared" si="22"/>
        <v>1</v>
      </c>
      <c r="AF118" s="14">
        <f t="shared" si="23"/>
        <v>0</v>
      </c>
      <c r="AG118" s="15">
        <f t="shared" si="24"/>
        <v>1</v>
      </c>
      <c r="AH118" s="14">
        <f t="shared" si="25"/>
        <v>0</v>
      </c>
      <c r="AI118" s="15">
        <f t="shared" si="26"/>
        <v>0</v>
      </c>
      <c r="AJ118" s="14">
        <f t="shared" si="27"/>
        <v>0</v>
      </c>
      <c r="AK118" s="15">
        <f t="shared" si="27"/>
        <v>1</v>
      </c>
      <c r="AL118" s="16">
        <f t="shared" si="28"/>
        <v>1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0.5</v>
      </c>
      <c r="BL118">
        <v>0.5</v>
      </c>
      <c r="BM118">
        <v>0.5</v>
      </c>
      <c r="BN118">
        <v>350.54</v>
      </c>
      <c r="BO118">
        <v>3055</v>
      </c>
      <c r="BP118" t="s">
        <v>1102</v>
      </c>
      <c r="BQ118">
        <v>1</v>
      </c>
      <c r="BR118">
        <v>1</v>
      </c>
      <c r="BS118">
        <v>1</v>
      </c>
      <c r="BT118">
        <v>-2</v>
      </c>
      <c r="BU118">
        <v>0</v>
      </c>
      <c r="BV118">
        <v>0</v>
      </c>
      <c r="BW118">
        <v>0</v>
      </c>
      <c r="BX118">
        <v>0.5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 t="s">
        <v>1103</v>
      </c>
      <c r="CV118" t="s">
        <v>110</v>
      </c>
      <c r="CY118">
        <v>116</v>
      </c>
      <c r="CZ118">
        <v>383</v>
      </c>
      <c r="DA118" t="b">
        <v>1</v>
      </c>
      <c r="DB118">
        <v>399</v>
      </c>
      <c r="DC118">
        <v>2174</v>
      </c>
      <c r="DD118">
        <v>3647</v>
      </c>
      <c r="DE118">
        <v>3647</v>
      </c>
      <c r="DF118" t="s">
        <v>1104</v>
      </c>
      <c r="DI118" t="s">
        <v>1105</v>
      </c>
      <c r="DL118" t="s">
        <v>147</v>
      </c>
      <c r="DM118" t="s">
        <v>148</v>
      </c>
    </row>
    <row r="119" spans="1:117" x14ac:dyDescent="0.35">
      <c r="A119" t="s">
        <v>1106</v>
      </c>
      <c r="B119" t="s">
        <v>1106</v>
      </c>
      <c r="C119" t="s">
        <v>362</v>
      </c>
      <c r="D119" t="s">
        <v>362</v>
      </c>
      <c r="E119" t="s">
        <v>362</v>
      </c>
      <c r="F119" t="s">
        <v>1107</v>
      </c>
      <c r="G119" t="s">
        <v>1108</v>
      </c>
      <c r="H119" t="s">
        <v>1109</v>
      </c>
      <c r="I119">
        <v>7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11">
        <f t="shared" si="17"/>
        <v>0</v>
      </c>
      <c r="Z119" s="12">
        <f t="shared" si="18"/>
        <v>1</v>
      </c>
      <c r="AA119" s="11">
        <f t="shared" si="19"/>
        <v>0</v>
      </c>
      <c r="AB119" s="12">
        <f t="shared" si="20"/>
        <v>0</v>
      </c>
      <c r="AC119" s="11">
        <f t="shared" si="21"/>
        <v>0</v>
      </c>
      <c r="AD119" s="12">
        <f t="shared" si="21"/>
        <v>1</v>
      </c>
      <c r="AE119" s="13">
        <f t="shared" si="22"/>
        <v>1</v>
      </c>
      <c r="AF119" s="14">
        <f t="shared" si="23"/>
        <v>0</v>
      </c>
      <c r="AG119" s="15">
        <f t="shared" si="24"/>
        <v>0</v>
      </c>
      <c r="AH119" s="14">
        <f t="shared" si="25"/>
        <v>0</v>
      </c>
      <c r="AI119" s="15">
        <f t="shared" si="26"/>
        <v>0</v>
      </c>
      <c r="AJ119" s="14">
        <f t="shared" si="27"/>
        <v>0</v>
      </c>
      <c r="AK119" s="15">
        <f t="shared" si="27"/>
        <v>0</v>
      </c>
      <c r="AL119" s="16">
        <f t="shared" si="28"/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3</v>
      </c>
      <c r="BL119">
        <v>3</v>
      </c>
      <c r="BM119">
        <v>3</v>
      </c>
      <c r="BN119">
        <v>47.508000000000003</v>
      </c>
      <c r="BO119">
        <v>435</v>
      </c>
      <c r="BP119" t="s">
        <v>1110</v>
      </c>
      <c r="BQ119">
        <v>1</v>
      </c>
      <c r="BR119">
        <v>1</v>
      </c>
      <c r="BS119">
        <v>1</v>
      </c>
      <c r="BT119">
        <v>-2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3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 t="s">
        <v>1111</v>
      </c>
      <c r="CV119" t="s">
        <v>110</v>
      </c>
      <c r="CY119">
        <v>117</v>
      </c>
      <c r="CZ119">
        <v>544</v>
      </c>
      <c r="DA119" t="b">
        <v>1</v>
      </c>
      <c r="DB119">
        <v>561</v>
      </c>
      <c r="DC119">
        <v>2616</v>
      </c>
      <c r="DD119">
        <v>4105</v>
      </c>
      <c r="DE119">
        <v>4105</v>
      </c>
      <c r="DF119" t="s">
        <v>1112</v>
      </c>
      <c r="DH119" t="s">
        <v>1113</v>
      </c>
      <c r="DI119" t="s">
        <v>1114</v>
      </c>
      <c r="DK119" t="s">
        <v>1115</v>
      </c>
      <c r="DL119" t="s">
        <v>367</v>
      </c>
      <c r="DM119" t="s">
        <v>368</v>
      </c>
    </row>
    <row r="120" spans="1:117" x14ac:dyDescent="0.35">
      <c r="A120" t="s">
        <v>1116</v>
      </c>
      <c r="B120" t="s">
        <v>1117</v>
      </c>
      <c r="C120" t="s">
        <v>1118</v>
      </c>
      <c r="D120" t="s">
        <v>1118</v>
      </c>
      <c r="E120" t="s">
        <v>1118</v>
      </c>
      <c r="F120" t="s">
        <v>1119</v>
      </c>
      <c r="G120" t="s">
        <v>1120</v>
      </c>
      <c r="H120" t="s">
        <v>1121</v>
      </c>
      <c r="I120">
        <v>10</v>
      </c>
      <c r="J120">
        <v>3</v>
      </c>
      <c r="K120">
        <v>3</v>
      </c>
      <c r="L120">
        <v>3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11">
        <f t="shared" si="17"/>
        <v>1</v>
      </c>
      <c r="Z120" s="12">
        <f t="shared" si="18"/>
        <v>1</v>
      </c>
      <c r="AA120" s="11">
        <f t="shared" si="19"/>
        <v>0</v>
      </c>
      <c r="AB120" s="12">
        <f t="shared" si="20"/>
        <v>0</v>
      </c>
      <c r="AC120" s="11">
        <f t="shared" si="21"/>
        <v>1</v>
      </c>
      <c r="AD120" s="12">
        <f t="shared" si="21"/>
        <v>1</v>
      </c>
      <c r="AE120" s="13">
        <f t="shared" si="22"/>
        <v>2</v>
      </c>
      <c r="AF120" s="14">
        <f t="shared" si="23"/>
        <v>0</v>
      </c>
      <c r="AG120" s="15">
        <f t="shared" si="24"/>
        <v>0</v>
      </c>
      <c r="AH120" s="14">
        <f t="shared" si="25"/>
        <v>0</v>
      </c>
      <c r="AI120" s="15">
        <f t="shared" si="26"/>
        <v>0</v>
      </c>
      <c r="AJ120" s="14">
        <f t="shared" si="27"/>
        <v>0</v>
      </c>
      <c r="AK120" s="15">
        <f t="shared" si="27"/>
        <v>0</v>
      </c>
      <c r="AL120" s="16">
        <f t="shared" si="28"/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3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5.3</v>
      </c>
      <c r="BL120">
        <v>5.3</v>
      </c>
      <c r="BM120">
        <v>5.3</v>
      </c>
      <c r="BN120">
        <v>104.98</v>
      </c>
      <c r="BO120">
        <v>994</v>
      </c>
      <c r="BP120" t="s">
        <v>1122</v>
      </c>
      <c r="BQ120">
        <v>1</v>
      </c>
      <c r="BR120">
        <v>4</v>
      </c>
      <c r="BS120">
        <v>0</v>
      </c>
      <c r="BT120">
        <v>25.484999999999999</v>
      </c>
      <c r="BU120">
        <v>0</v>
      </c>
      <c r="BV120">
        <v>0</v>
      </c>
      <c r="BW120">
        <v>2.1</v>
      </c>
      <c r="BX120">
        <v>0</v>
      </c>
      <c r="BY120">
        <v>0</v>
      </c>
      <c r="BZ120">
        <v>5.3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12079000</v>
      </c>
      <c r="CH120">
        <v>0</v>
      </c>
      <c r="CI120">
        <v>0</v>
      </c>
      <c r="CJ120">
        <v>2008700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10070000</v>
      </c>
      <c r="CQ120">
        <v>0</v>
      </c>
      <c r="CR120">
        <v>0</v>
      </c>
      <c r="CS120">
        <v>0</v>
      </c>
      <c r="CT120">
        <v>4</v>
      </c>
      <c r="CU120" t="s">
        <v>1123</v>
      </c>
      <c r="CY120">
        <v>118</v>
      </c>
      <c r="CZ120" t="s">
        <v>1124</v>
      </c>
      <c r="DA120" t="s">
        <v>514</v>
      </c>
      <c r="DB120" t="s">
        <v>1125</v>
      </c>
      <c r="DC120" t="s">
        <v>1126</v>
      </c>
      <c r="DD120" t="s">
        <v>1127</v>
      </c>
      <c r="DE120" t="s">
        <v>1128</v>
      </c>
      <c r="DG120" t="s">
        <v>1129</v>
      </c>
      <c r="DJ120" t="s">
        <v>1130</v>
      </c>
      <c r="DL120" t="s">
        <v>277</v>
      </c>
      <c r="DM120" t="s">
        <v>278</v>
      </c>
    </row>
    <row r="121" spans="1:117" x14ac:dyDescent="0.35">
      <c r="A121" t="s">
        <v>1131</v>
      </c>
      <c r="B121" t="s">
        <v>1131</v>
      </c>
      <c r="C121">
        <v>1</v>
      </c>
      <c r="D121">
        <v>1</v>
      </c>
      <c r="E121">
        <v>1</v>
      </c>
      <c r="H121" t="s">
        <v>1132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11">
        <f t="shared" si="17"/>
        <v>1</v>
      </c>
      <c r="Z121" s="12">
        <f t="shared" si="18"/>
        <v>0</v>
      </c>
      <c r="AA121" s="11">
        <f t="shared" si="19"/>
        <v>0</v>
      </c>
      <c r="AB121" s="12">
        <f t="shared" si="20"/>
        <v>0</v>
      </c>
      <c r="AC121" s="11">
        <f t="shared" si="21"/>
        <v>1</v>
      </c>
      <c r="AD121" s="12">
        <f t="shared" si="21"/>
        <v>0</v>
      </c>
      <c r="AE121" s="13">
        <f t="shared" si="22"/>
        <v>1</v>
      </c>
      <c r="AF121" s="14">
        <f t="shared" si="23"/>
        <v>0</v>
      </c>
      <c r="AG121" s="15">
        <f t="shared" si="24"/>
        <v>0</v>
      </c>
      <c r="AH121" s="14">
        <f t="shared" si="25"/>
        <v>0</v>
      </c>
      <c r="AI121" s="15">
        <f t="shared" si="26"/>
        <v>0</v>
      </c>
      <c r="AJ121" s="14">
        <f t="shared" si="27"/>
        <v>0</v>
      </c>
      <c r="AK121" s="15">
        <f t="shared" si="27"/>
        <v>0</v>
      </c>
      <c r="AL121" s="16">
        <f t="shared" si="28"/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3.5</v>
      </c>
      <c r="BL121">
        <v>3.5</v>
      </c>
      <c r="BM121">
        <v>3.5</v>
      </c>
      <c r="BN121">
        <v>87.787999999999997</v>
      </c>
      <c r="BO121">
        <v>778</v>
      </c>
      <c r="BP121">
        <v>778</v>
      </c>
      <c r="BQ121">
        <v>1</v>
      </c>
      <c r="BR121">
        <v>1</v>
      </c>
      <c r="BS121">
        <v>1</v>
      </c>
      <c r="BT121">
        <v>-2</v>
      </c>
      <c r="BU121">
        <v>0</v>
      </c>
      <c r="BV121">
        <v>0</v>
      </c>
      <c r="BW121">
        <v>3.5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 t="s">
        <v>1133</v>
      </c>
      <c r="CV121" t="s">
        <v>110</v>
      </c>
      <c r="CY121">
        <v>119</v>
      </c>
      <c r="CZ121">
        <v>555</v>
      </c>
      <c r="DA121" t="b">
        <v>1</v>
      </c>
      <c r="DB121">
        <v>572</v>
      </c>
      <c r="DC121">
        <v>2636</v>
      </c>
      <c r="DD121">
        <v>4125</v>
      </c>
      <c r="DE121">
        <v>4125</v>
      </c>
      <c r="DF121">
        <v>47</v>
      </c>
      <c r="DH121">
        <v>62</v>
      </c>
      <c r="DI121">
        <v>773</v>
      </c>
      <c r="DK121">
        <v>752</v>
      </c>
      <c r="DL121">
        <v>-1</v>
      </c>
    </row>
    <row r="122" spans="1:117" x14ac:dyDescent="0.35">
      <c r="A122" t="s">
        <v>1134</v>
      </c>
      <c r="B122" t="s">
        <v>1134</v>
      </c>
      <c r="C122" t="s">
        <v>141</v>
      </c>
      <c r="D122" t="s">
        <v>141</v>
      </c>
      <c r="E122" t="s">
        <v>141</v>
      </c>
      <c r="F122" t="s">
        <v>1135</v>
      </c>
      <c r="G122" t="s">
        <v>1136</v>
      </c>
      <c r="H122" t="s">
        <v>1137</v>
      </c>
      <c r="I122">
        <v>2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11">
        <f t="shared" si="17"/>
        <v>0</v>
      </c>
      <c r="Z122" s="12">
        <f t="shared" si="18"/>
        <v>1</v>
      </c>
      <c r="AA122" s="11">
        <f t="shared" si="19"/>
        <v>0</v>
      </c>
      <c r="AB122" s="12">
        <f t="shared" si="20"/>
        <v>0</v>
      </c>
      <c r="AC122" s="11">
        <f t="shared" si="21"/>
        <v>0</v>
      </c>
      <c r="AD122" s="12">
        <f t="shared" si="21"/>
        <v>1</v>
      </c>
      <c r="AE122" s="13">
        <f t="shared" si="22"/>
        <v>1</v>
      </c>
      <c r="AF122" s="14">
        <f t="shared" si="23"/>
        <v>0</v>
      </c>
      <c r="AG122" s="15">
        <f t="shared" si="24"/>
        <v>0</v>
      </c>
      <c r="AH122" s="14">
        <f t="shared" si="25"/>
        <v>0</v>
      </c>
      <c r="AI122" s="15">
        <f t="shared" si="26"/>
        <v>0</v>
      </c>
      <c r="AJ122" s="14">
        <f t="shared" si="27"/>
        <v>0</v>
      </c>
      <c r="AK122" s="15">
        <f t="shared" si="27"/>
        <v>0</v>
      </c>
      <c r="AL122" s="16">
        <f t="shared" si="28"/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1.6</v>
      </c>
      <c r="BL122">
        <v>1.6</v>
      </c>
      <c r="BM122">
        <v>1.6</v>
      </c>
      <c r="BN122">
        <v>75.409000000000006</v>
      </c>
      <c r="BO122">
        <v>639</v>
      </c>
      <c r="BP122" t="s">
        <v>1138</v>
      </c>
      <c r="BQ122">
        <v>1</v>
      </c>
      <c r="BR122">
        <v>1</v>
      </c>
      <c r="BS122">
        <v>1</v>
      </c>
      <c r="BT122">
        <v>-2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1.6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 t="s">
        <v>1139</v>
      </c>
      <c r="CV122" t="s">
        <v>110</v>
      </c>
      <c r="CY122">
        <v>120</v>
      </c>
      <c r="CZ122">
        <v>636</v>
      </c>
      <c r="DA122" t="b">
        <v>1</v>
      </c>
      <c r="DB122">
        <v>655</v>
      </c>
      <c r="DC122">
        <v>2783</v>
      </c>
      <c r="DD122">
        <v>4279</v>
      </c>
      <c r="DE122">
        <v>4279</v>
      </c>
      <c r="DF122" t="s">
        <v>1140</v>
      </c>
      <c r="DH122">
        <v>63</v>
      </c>
      <c r="DI122" t="s">
        <v>1141</v>
      </c>
      <c r="DK122">
        <v>248</v>
      </c>
      <c r="DL122" t="s">
        <v>147</v>
      </c>
      <c r="DM122" t="s">
        <v>148</v>
      </c>
    </row>
    <row r="123" spans="1:117" x14ac:dyDescent="0.35">
      <c r="A123" t="s">
        <v>1142</v>
      </c>
      <c r="B123" t="s">
        <v>1142</v>
      </c>
      <c r="C123" t="s">
        <v>1143</v>
      </c>
      <c r="D123" t="s">
        <v>1143</v>
      </c>
      <c r="E123" t="s">
        <v>1143</v>
      </c>
      <c r="F123" t="s">
        <v>1144</v>
      </c>
      <c r="G123" t="s">
        <v>1145</v>
      </c>
      <c r="H123" t="s">
        <v>1146</v>
      </c>
      <c r="I123">
        <v>4</v>
      </c>
      <c r="J123">
        <v>3</v>
      </c>
      <c r="K123">
        <v>3</v>
      </c>
      <c r="L123">
        <v>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11">
        <f t="shared" si="17"/>
        <v>0</v>
      </c>
      <c r="Z123" s="12">
        <f t="shared" si="18"/>
        <v>1</v>
      </c>
      <c r="AA123" s="11">
        <f t="shared" si="19"/>
        <v>0</v>
      </c>
      <c r="AB123" s="12">
        <f t="shared" si="20"/>
        <v>0</v>
      </c>
      <c r="AC123" s="11">
        <f t="shared" si="21"/>
        <v>0</v>
      </c>
      <c r="AD123" s="12">
        <f t="shared" si="21"/>
        <v>1</v>
      </c>
      <c r="AE123" s="13">
        <f t="shared" si="22"/>
        <v>1</v>
      </c>
      <c r="AF123" s="14">
        <f t="shared" si="23"/>
        <v>0</v>
      </c>
      <c r="AG123" s="15">
        <f t="shared" si="24"/>
        <v>0</v>
      </c>
      <c r="AH123" s="14">
        <f t="shared" si="25"/>
        <v>0</v>
      </c>
      <c r="AI123" s="15">
        <f t="shared" si="26"/>
        <v>0</v>
      </c>
      <c r="AJ123" s="14">
        <f t="shared" si="27"/>
        <v>0</v>
      </c>
      <c r="AK123" s="15">
        <f t="shared" si="27"/>
        <v>0</v>
      </c>
      <c r="AL123" s="16">
        <f t="shared" si="28"/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2.7</v>
      </c>
      <c r="BL123">
        <v>2.7</v>
      </c>
      <c r="BM123">
        <v>2.7</v>
      </c>
      <c r="BN123">
        <v>213.47</v>
      </c>
      <c r="BO123">
        <v>2080</v>
      </c>
      <c r="BP123" t="s">
        <v>1147</v>
      </c>
      <c r="BQ123">
        <v>1</v>
      </c>
      <c r="BR123">
        <v>3</v>
      </c>
      <c r="BS123">
        <v>0</v>
      </c>
      <c r="BT123">
        <v>19.86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2.7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4610000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4610000</v>
      </c>
      <c r="CQ123">
        <v>0</v>
      </c>
      <c r="CR123">
        <v>0</v>
      </c>
      <c r="CS123">
        <v>0</v>
      </c>
      <c r="CT123">
        <v>2</v>
      </c>
      <c r="CU123" t="s">
        <v>1148</v>
      </c>
      <c r="CY123">
        <v>121</v>
      </c>
      <c r="CZ123" t="s">
        <v>1149</v>
      </c>
      <c r="DA123" t="s">
        <v>514</v>
      </c>
      <c r="DB123" t="s">
        <v>1150</v>
      </c>
      <c r="DC123" t="s">
        <v>1151</v>
      </c>
      <c r="DD123" t="s">
        <v>1152</v>
      </c>
      <c r="DE123" t="s">
        <v>1152</v>
      </c>
      <c r="DF123" t="s">
        <v>1153</v>
      </c>
      <c r="DG123">
        <v>24</v>
      </c>
      <c r="DI123" t="s">
        <v>1154</v>
      </c>
      <c r="DJ123">
        <v>774</v>
      </c>
      <c r="DL123" t="s">
        <v>250</v>
      </c>
      <c r="DM123" t="s">
        <v>251</v>
      </c>
    </row>
    <row r="124" spans="1:117" x14ac:dyDescent="0.35">
      <c r="A124" t="s">
        <v>1155</v>
      </c>
      <c r="B124" t="s">
        <v>1155</v>
      </c>
      <c r="C124">
        <v>1</v>
      </c>
      <c r="D124">
        <v>1</v>
      </c>
      <c r="E124">
        <v>1</v>
      </c>
      <c r="F124" t="s">
        <v>1156</v>
      </c>
      <c r="G124" t="s">
        <v>1157</v>
      </c>
      <c r="H124" t="s">
        <v>1158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 s="11">
        <f t="shared" si="17"/>
        <v>0</v>
      </c>
      <c r="Z124" s="12">
        <f t="shared" si="18"/>
        <v>1</v>
      </c>
      <c r="AA124" s="11">
        <f t="shared" si="19"/>
        <v>1</v>
      </c>
      <c r="AB124" s="12">
        <f t="shared" si="20"/>
        <v>0</v>
      </c>
      <c r="AC124" s="11">
        <f t="shared" si="21"/>
        <v>1</v>
      </c>
      <c r="AD124" s="12">
        <f t="shared" si="21"/>
        <v>1</v>
      </c>
      <c r="AE124" s="13">
        <f t="shared" si="22"/>
        <v>2</v>
      </c>
      <c r="AF124" s="14">
        <f t="shared" si="23"/>
        <v>0</v>
      </c>
      <c r="AG124" s="15">
        <f t="shared" si="24"/>
        <v>0</v>
      </c>
      <c r="AH124" s="14">
        <f t="shared" si="25"/>
        <v>0</v>
      </c>
      <c r="AI124" s="15">
        <f t="shared" si="26"/>
        <v>0</v>
      </c>
      <c r="AJ124" s="14">
        <f t="shared" si="27"/>
        <v>0</v>
      </c>
      <c r="AK124" s="15">
        <f t="shared" si="27"/>
        <v>0</v>
      </c>
      <c r="AL124" s="16">
        <f t="shared" si="28"/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5.2</v>
      </c>
      <c r="BL124">
        <v>5.2</v>
      </c>
      <c r="BM124">
        <v>5.2</v>
      </c>
      <c r="BN124">
        <v>46.121000000000002</v>
      </c>
      <c r="BO124">
        <v>407</v>
      </c>
      <c r="BP124">
        <v>407</v>
      </c>
      <c r="BQ124">
        <v>1</v>
      </c>
      <c r="BR124">
        <v>2</v>
      </c>
      <c r="BS124">
        <v>0</v>
      </c>
      <c r="BT124">
        <v>6.2446000000000002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5.2</v>
      </c>
      <c r="CA124">
        <v>0</v>
      </c>
      <c r="CB124">
        <v>0</v>
      </c>
      <c r="CC124">
        <v>5.2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 t="s">
        <v>1159</v>
      </c>
      <c r="CY124">
        <v>122</v>
      </c>
      <c r="CZ124">
        <v>634</v>
      </c>
      <c r="DA124" t="b">
        <v>1</v>
      </c>
      <c r="DB124">
        <v>652</v>
      </c>
      <c r="DC124" t="s">
        <v>1160</v>
      </c>
      <c r="DD124" t="s">
        <v>1161</v>
      </c>
      <c r="DE124">
        <v>4267</v>
      </c>
      <c r="DF124">
        <v>52</v>
      </c>
      <c r="DH124">
        <v>249</v>
      </c>
      <c r="DI124">
        <v>251</v>
      </c>
      <c r="DK124">
        <v>269</v>
      </c>
      <c r="DL124">
        <v>-1</v>
      </c>
    </row>
    <row r="125" spans="1:117" x14ac:dyDescent="0.35">
      <c r="A125" t="s">
        <v>1162</v>
      </c>
      <c r="B125" t="s">
        <v>1163</v>
      </c>
      <c r="C125" t="s">
        <v>1164</v>
      </c>
      <c r="D125" t="s">
        <v>1164</v>
      </c>
      <c r="E125" t="s">
        <v>1165</v>
      </c>
      <c r="F125" t="s">
        <v>1166</v>
      </c>
      <c r="G125" t="s">
        <v>1167</v>
      </c>
      <c r="H125" t="s">
        <v>1168</v>
      </c>
      <c r="I125">
        <v>25</v>
      </c>
      <c r="J125">
        <v>9</v>
      </c>
      <c r="K125">
        <v>9</v>
      </c>
      <c r="L125">
        <v>2</v>
      </c>
      <c r="M125">
        <v>5</v>
      </c>
      <c r="N125">
        <v>5</v>
      </c>
      <c r="O125">
        <v>3</v>
      </c>
      <c r="P125">
        <v>2</v>
      </c>
      <c r="Q125">
        <v>0</v>
      </c>
      <c r="R125">
        <v>2</v>
      </c>
      <c r="S125">
        <v>3</v>
      </c>
      <c r="T125">
        <v>1</v>
      </c>
      <c r="U125">
        <v>3</v>
      </c>
      <c r="V125">
        <v>4</v>
      </c>
      <c r="W125">
        <v>0</v>
      </c>
      <c r="X125">
        <v>3</v>
      </c>
      <c r="Y125" s="11">
        <f t="shared" si="17"/>
        <v>3</v>
      </c>
      <c r="Z125" s="12">
        <f t="shared" si="18"/>
        <v>2</v>
      </c>
      <c r="AA125" s="11">
        <f t="shared" si="19"/>
        <v>3</v>
      </c>
      <c r="AB125" s="12">
        <f t="shared" si="20"/>
        <v>2</v>
      </c>
      <c r="AC125" s="11">
        <f t="shared" si="21"/>
        <v>6</v>
      </c>
      <c r="AD125" s="12">
        <f t="shared" si="21"/>
        <v>4</v>
      </c>
      <c r="AE125" s="13">
        <f t="shared" si="22"/>
        <v>10</v>
      </c>
      <c r="AF125" s="14">
        <f t="shared" si="23"/>
        <v>2</v>
      </c>
      <c r="AG125" s="15">
        <f t="shared" si="24"/>
        <v>1</v>
      </c>
      <c r="AH125" s="14">
        <f t="shared" si="25"/>
        <v>2</v>
      </c>
      <c r="AI125" s="15">
        <f t="shared" si="26"/>
        <v>1</v>
      </c>
      <c r="AJ125" s="14">
        <f t="shared" si="27"/>
        <v>4</v>
      </c>
      <c r="AK125" s="15">
        <f t="shared" si="27"/>
        <v>2</v>
      </c>
      <c r="AL125" s="16">
        <f t="shared" si="28"/>
        <v>6</v>
      </c>
      <c r="AM125">
        <v>5</v>
      </c>
      <c r="AN125">
        <v>5</v>
      </c>
      <c r="AO125">
        <v>3</v>
      </c>
      <c r="AP125">
        <v>2</v>
      </c>
      <c r="AQ125">
        <v>0</v>
      </c>
      <c r="AR125">
        <v>2</v>
      </c>
      <c r="AS125">
        <v>3</v>
      </c>
      <c r="AT125">
        <v>1</v>
      </c>
      <c r="AU125">
        <v>3</v>
      </c>
      <c r="AV125">
        <v>4</v>
      </c>
      <c r="AW125">
        <v>0</v>
      </c>
      <c r="AX125">
        <v>3</v>
      </c>
      <c r="AY125">
        <v>1</v>
      </c>
      <c r="AZ125">
        <v>2</v>
      </c>
      <c r="BA125">
        <v>1</v>
      </c>
      <c r="BB125">
        <v>1</v>
      </c>
      <c r="BC125">
        <v>0</v>
      </c>
      <c r="BD125">
        <v>1</v>
      </c>
      <c r="BE125">
        <v>1</v>
      </c>
      <c r="BF125">
        <v>0</v>
      </c>
      <c r="BG125">
        <v>2</v>
      </c>
      <c r="BH125">
        <v>1</v>
      </c>
      <c r="BI125">
        <v>0</v>
      </c>
      <c r="BJ125">
        <v>1</v>
      </c>
      <c r="BK125">
        <v>28.4</v>
      </c>
      <c r="BL125">
        <v>28.4</v>
      </c>
      <c r="BM125">
        <v>8.1999999999999993</v>
      </c>
      <c r="BN125">
        <v>42.051000000000002</v>
      </c>
      <c r="BO125">
        <v>377</v>
      </c>
      <c r="BP125" t="s">
        <v>1169</v>
      </c>
      <c r="BQ125">
        <v>1</v>
      </c>
      <c r="BR125">
        <v>36</v>
      </c>
      <c r="BS125">
        <v>0</v>
      </c>
      <c r="BT125">
        <v>319.36</v>
      </c>
      <c r="BU125">
        <v>15.1</v>
      </c>
      <c r="BV125">
        <v>17</v>
      </c>
      <c r="BW125">
        <v>11.9</v>
      </c>
      <c r="BX125">
        <v>7.7</v>
      </c>
      <c r="BY125">
        <v>0</v>
      </c>
      <c r="BZ125">
        <v>7.7</v>
      </c>
      <c r="CA125">
        <v>10.6</v>
      </c>
      <c r="CB125">
        <v>2.9</v>
      </c>
      <c r="CC125">
        <v>11.1</v>
      </c>
      <c r="CD125">
        <v>13.3</v>
      </c>
      <c r="CE125">
        <v>0</v>
      </c>
      <c r="CF125">
        <v>10.3</v>
      </c>
      <c r="CG125">
        <v>562990000</v>
      </c>
      <c r="CH125">
        <v>208540000</v>
      </c>
      <c r="CI125">
        <v>112420000</v>
      </c>
      <c r="CJ125">
        <v>61698000</v>
      </c>
      <c r="CK125">
        <v>80710000</v>
      </c>
      <c r="CL125">
        <v>3994600</v>
      </c>
      <c r="CM125">
        <v>14416000</v>
      </c>
      <c r="CN125">
        <v>20624000</v>
      </c>
      <c r="CO125">
        <v>0</v>
      </c>
      <c r="CP125">
        <v>6163600</v>
      </c>
      <c r="CQ125">
        <v>36018000</v>
      </c>
      <c r="CR125">
        <v>0</v>
      </c>
      <c r="CS125">
        <v>18400000</v>
      </c>
      <c r="CT125">
        <v>36</v>
      </c>
      <c r="CU125" t="s">
        <v>1170</v>
      </c>
      <c r="CY125">
        <v>123</v>
      </c>
      <c r="CZ125" t="s">
        <v>1171</v>
      </c>
      <c r="DA125" t="s">
        <v>1172</v>
      </c>
      <c r="DB125" t="s">
        <v>1173</v>
      </c>
      <c r="DC125" t="s">
        <v>1174</v>
      </c>
      <c r="DD125" t="s">
        <v>1175</v>
      </c>
      <c r="DE125" t="s">
        <v>1176</v>
      </c>
      <c r="DG125" t="s">
        <v>1177</v>
      </c>
      <c r="DJ125" t="s">
        <v>1178</v>
      </c>
      <c r="DL125" t="s">
        <v>1179</v>
      </c>
      <c r="DM125" t="s">
        <v>1180</v>
      </c>
    </row>
    <row r="126" spans="1:117" x14ac:dyDescent="0.35">
      <c r="A126" t="s">
        <v>1181</v>
      </c>
      <c r="B126" t="s">
        <v>1181</v>
      </c>
      <c r="C126" t="s">
        <v>328</v>
      </c>
      <c r="D126" t="s">
        <v>328</v>
      </c>
      <c r="E126" t="s">
        <v>328</v>
      </c>
      <c r="F126" t="s">
        <v>1182</v>
      </c>
      <c r="G126" t="s">
        <v>1183</v>
      </c>
      <c r="H126" t="s">
        <v>1184</v>
      </c>
      <c r="I126">
        <v>6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11">
        <f t="shared" si="17"/>
        <v>0</v>
      </c>
      <c r="Z126" s="12">
        <f t="shared" si="18"/>
        <v>1</v>
      </c>
      <c r="AA126" s="11">
        <f t="shared" si="19"/>
        <v>0</v>
      </c>
      <c r="AB126" s="12">
        <f t="shared" si="20"/>
        <v>0</v>
      </c>
      <c r="AC126" s="11">
        <f t="shared" si="21"/>
        <v>0</v>
      </c>
      <c r="AD126" s="12">
        <f t="shared" si="21"/>
        <v>1</v>
      </c>
      <c r="AE126" s="13">
        <f t="shared" si="22"/>
        <v>1</v>
      </c>
      <c r="AF126" s="14">
        <f t="shared" si="23"/>
        <v>0</v>
      </c>
      <c r="AG126" s="15">
        <f t="shared" si="24"/>
        <v>0</v>
      </c>
      <c r="AH126" s="14">
        <f t="shared" si="25"/>
        <v>0</v>
      </c>
      <c r="AI126" s="15">
        <f t="shared" si="26"/>
        <v>0</v>
      </c>
      <c r="AJ126" s="14">
        <f t="shared" si="27"/>
        <v>0</v>
      </c>
      <c r="AK126" s="15">
        <f t="shared" si="27"/>
        <v>0</v>
      </c>
      <c r="AL126" s="16">
        <f t="shared" si="28"/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1.8</v>
      </c>
      <c r="BL126">
        <v>1.8</v>
      </c>
      <c r="BM126">
        <v>1.8</v>
      </c>
      <c r="BN126">
        <v>68.12</v>
      </c>
      <c r="BO126">
        <v>612</v>
      </c>
      <c r="BP126" t="s">
        <v>1185</v>
      </c>
      <c r="BQ126">
        <v>1</v>
      </c>
      <c r="BR126">
        <v>1</v>
      </c>
      <c r="BS126">
        <v>1</v>
      </c>
      <c r="BT126">
        <v>-2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1.8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 t="s">
        <v>1186</v>
      </c>
      <c r="CV126" t="s">
        <v>110</v>
      </c>
      <c r="CY126">
        <v>124</v>
      </c>
      <c r="CZ126">
        <v>646</v>
      </c>
      <c r="DA126" t="b">
        <v>1</v>
      </c>
      <c r="DB126">
        <v>665</v>
      </c>
      <c r="DC126">
        <v>2797</v>
      </c>
      <c r="DD126">
        <v>4293</v>
      </c>
      <c r="DE126">
        <v>4293</v>
      </c>
      <c r="DF126" t="s">
        <v>1187</v>
      </c>
      <c r="DH126">
        <v>250</v>
      </c>
      <c r="DI126" t="s">
        <v>1188</v>
      </c>
      <c r="DK126">
        <v>93</v>
      </c>
      <c r="DL126" t="s">
        <v>336</v>
      </c>
      <c r="DM126" t="s">
        <v>337</v>
      </c>
    </row>
    <row r="127" spans="1:117" x14ac:dyDescent="0.35">
      <c r="A127" t="s">
        <v>1189</v>
      </c>
      <c r="B127" t="s">
        <v>1190</v>
      </c>
      <c r="C127" t="s">
        <v>1191</v>
      </c>
      <c r="D127" t="s">
        <v>1192</v>
      </c>
      <c r="E127" t="s">
        <v>1192</v>
      </c>
      <c r="F127" t="s">
        <v>1193</v>
      </c>
      <c r="G127" t="s">
        <v>1194</v>
      </c>
      <c r="H127" t="s">
        <v>1195</v>
      </c>
      <c r="I127">
        <v>8</v>
      </c>
      <c r="J127">
        <v>3</v>
      </c>
      <c r="K127">
        <v>2</v>
      </c>
      <c r="L127">
        <v>2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2</v>
      </c>
      <c r="S127">
        <v>1</v>
      </c>
      <c r="T127">
        <v>0</v>
      </c>
      <c r="U127">
        <v>1</v>
      </c>
      <c r="V127">
        <v>0</v>
      </c>
      <c r="W127">
        <v>0</v>
      </c>
      <c r="X127">
        <v>1</v>
      </c>
      <c r="Y127" s="11">
        <f t="shared" si="17"/>
        <v>1</v>
      </c>
      <c r="Z127" s="12">
        <f t="shared" si="18"/>
        <v>1</v>
      </c>
      <c r="AA127" s="11">
        <f t="shared" si="19"/>
        <v>2</v>
      </c>
      <c r="AB127" s="12">
        <f t="shared" si="20"/>
        <v>1</v>
      </c>
      <c r="AC127" s="11">
        <f t="shared" si="21"/>
        <v>3</v>
      </c>
      <c r="AD127" s="12">
        <f t="shared" si="21"/>
        <v>2</v>
      </c>
      <c r="AE127" s="13">
        <f t="shared" si="22"/>
        <v>5</v>
      </c>
      <c r="AF127" s="14">
        <f t="shared" si="23"/>
        <v>1</v>
      </c>
      <c r="AG127" s="15">
        <f t="shared" si="24"/>
        <v>0</v>
      </c>
      <c r="AH127" s="14">
        <f t="shared" si="25"/>
        <v>1</v>
      </c>
      <c r="AI127" s="15">
        <f t="shared" si="26"/>
        <v>0</v>
      </c>
      <c r="AJ127" s="14">
        <f t="shared" si="27"/>
        <v>2</v>
      </c>
      <c r="AK127" s="15">
        <f t="shared" si="27"/>
        <v>0</v>
      </c>
      <c r="AL127" s="16">
        <f t="shared" si="28"/>
        <v>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2.1</v>
      </c>
      <c r="BL127">
        <v>1.5</v>
      </c>
      <c r="BM127">
        <v>1.5</v>
      </c>
      <c r="BN127">
        <v>221.39</v>
      </c>
      <c r="BO127">
        <v>1941</v>
      </c>
      <c r="BP127" t="s">
        <v>1196</v>
      </c>
      <c r="BQ127">
        <v>1</v>
      </c>
      <c r="BR127">
        <v>3</v>
      </c>
      <c r="BS127">
        <v>0</v>
      </c>
      <c r="BT127">
        <v>13.343</v>
      </c>
      <c r="BU127">
        <v>0</v>
      </c>
      <c r="BV127">
        <v>0.6</v>
      </c>
      <c r="BW127">
        <v>0</v>
      </c>
      <c r="BX127">
        <v>0</v>
      </c>
      <c r="BY127">
        <v>0</v>
      </c>
      <c r="BZ127">
        <v>1.5</v>
      </c>
      <c r="CA127">
        <v>0.6</v>
      </c>
      <c r="CB127">
        <v>0</v>
      </c>
      <c r="CC127">
        <v>0.6</v>
      </c>
      <c r="CD127">
        <v>0</v>
      </c>
      <c r="CE127">
        <v>0</v>
      </c>
      <c r="CF127">
        <v>0.6</v>
      </c>
      <c r="CG127">
        <v>7997100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3745100</v>
      </c>
      <c r="CQ127">
        <v>0</v>
      </c>
      <c r="CR127">
        <v>0</v>
      </c>
      <c r="CS127">
        <v>4252100</v>
      </c>
      <c r="CT127">
        <v>2</v>
      </c>
      <c r="CU127" t="s">
        <v>1197</v>
      </c>
      <c r="CY127">
        <v>125</v>
      </c>
      <c r="CZ127" t="s">
        <v>1198</v>
      </c>
      <c r="DA127" t="s">
        <v>1199</v>
      </c>
      <c r="DB127" t="s">
        <v>1200</v>
      </c>
      <c r="DC127" t="s">
        <v>1201</v>
      </c>
      <c r="DD127" t="s">
        <v>1202</v>
      </c>
      <c r="DE127" t="s">
        <v>1203</v>
      </c>
      <c r="DF127">
        <v>55</v>
      </c>
      <c r="DG127">
        <v>27</v>
      </c>
      <c r="DI127">
        <v>986</v>
      </c>
      <c r="DJ127">
        <v>1871</v>
      </c>
      <c r="DL127" t="s">
        <v>183</v>
      </c>
      <c r="DM127" t="s">
        <v>184</v>
      </c>
    </row>
    <row r="128" spans="1:117" x14ac:dyDescent="0.35">
      <c r="A128" t="s">
        <v>1204</v>
      </c>
      <c r="B128" t="s">
        <v>1204</v>
      </c>
      <c r="C128" t="s">
        <v>141</v>
      </c>
      <c r="D128" t="s">
        <v>141</v>
      </c>
      <c r="E128" t="s">
        <v>141</v>
      </c>
      <c r="F128" t="s">
        <v>1205</v>
      </c>
      <c r="G128" t="s">
        <v>1206</v>
      </c>
      <c r="H128" t="s">
        <v>1207</v>
      </c>
      <c r="I128">
        <v>2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 s="11">
        <f t="shared" si="17"/>
        <v>0</v>
      </c>
      <c r="Z128" s="12">
        <f t="shared" si="18"/>
        <v>0</v>
      </c>
      <c r="AA128" s="11">
        <f t="shared" si="19"/>
        <v>0</v>
      </c>
      <c r="AB128" s="12">
        <f t="shared" si="20"/>
        <v>1</v>
      </c>
      <c r="AC128" s="11">
        <f t="shared" si="21"/>
        <v>0</v>
      </c>
      <c r="AD128" s="12">
        <f t="shared" si="21"/>
        <v>1</v>
      </c>
      <c r="AE128" s="13">
        <f t="shared" si="22"/>
        <v>1</v>
      </c>
      <c r="AF128" s="14">
        <f t="shared" si="23"/>
        <v>0</v>
      </c>
      <c r="AG128" s="15">
        <f t="shared" si="24"/>
        <v>0</v>
      </c>
      <c r="AH128" s="14">
        <f t="shared" si="25"/>
        <v>0</v>
      </c>
      <c r="AI128" s="15">
        <f t="shared" si="26"/>
        <v>0</v>
      </c>
      <c r="AJ128" s="14">
        <f t="shared" si="27"/>
        <v>0</v>
      </c>
      <c r="AK128" s="15">
        <f t="shared" si="27"/>
        <v>0</v>
      </c>
      <c r="AL128" s="16">
        <f t="shared" si="28"/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10.3</v>
      </c>
      <c r="BL128">
        <v>10.3</v>
      </c>
      <c r="BM128">
        <v>10.3</v>
      </c>
      <c r="BN128">
        <v>19.48</v>
      </c>
      <c r="BO128">
        <v>174</v>
      </c>
      <c r="BP128" t="s">
        <v>1208</v>
      </c>
      <c r="BQ128">
        <v>1</v>
      </c>
      <c r="BR128">
        <v>1</v>
      </c>
      <c r="BS128">
        <v>0</v>
      </c>
      <c r="BT128">
        <v>6.9767999999999999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10.3</v>
      </c>
      <c r="CG128">
        <v>1432100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1432100</v>
      </c>
      <c r="CT128">
        <v>1</v>
      </c>
      <c r="CU128" t="s">
        <v>1209</v>
      </c>
      <c r="CY128">
        <v>127</v>
      </c>
      <c r="CZ128">
        <v>9</v>
      </c>
      <c r="DA128" t="b">
        <v>1</v>
      </c>
      <c r="DB128">
        <v>10</v>
      </c>
      <c r="DC128">
        <v>54</v>
      </c>
      <c r="DD128">
        <v>62</v>
      </c>
      <c r="DE128">
        <v>62</v>
      </c>
      <c r="DL128" t="s">
        <v>147</v>
      </c>
      <c r="DM128" t="s">
        <v>148</v>
      </c>
    </row>
    <row r="129" spans="1:117" x14ac:dyDescent="0.35">
      <c r="A129" t="s">
        <v>1210</v>
      </c>
      <c r="B129" t="s">
        <v>1210</v>
      </c>
      <c r="C129" t="s">
        <v>104</v>
      </c>
      <c r="D129" t="s">
        <v>104</v>
      </c>
      <c r="E129" t="s">
        <v>104</v>
      </c>
      <c r="F129" t="s">
        <v>1211</v>
      </c>
      <c r="G129" t="s">
        <v>1212</v>
      </c>
      <c r="H129" t="s">
        <v>1213</v>
      </c>
      <c r="I129">
        <v>5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 s="11">
        <f t="shared" si="17"/>
        <v>1</v>
      </c>
      <c r="Z129" s="12">
        <f t="shared" si="18"/>
        <v>0</v>
      </c>
      <c r="AA129" s="11">
        <f t="shared" si="19"/>
        <v>1</v>
      </c>
      <c r="AB129" s="12">
        <f t="shared" si="20"/>
        <v>0</v>
      </c>
      <c r="AC129" s="11">
        <f t="shared" si="21"/>
        <v>2</v>
      </c>
      <c r="AD129" s="12">
        <f t="shared" si="21"/>
        <v>0</v>
      </c>
      <c r="AE129" s="13">
        <f t="shared" si="22"/>
        <v>2</v>
      </c>
      <c r="AF129" s="14">
        <f t="shared" si="23"/>
        <v>0</v>
      </c>
      <c r="AG129" s="15">
        <f t="shared" si="24"/>
        <v>0</v>
      </c>
      <c r="AH129" s="14">
        <f t="shared" si="25"/>
        <v>0</v>
      </c>
      <c r="AI129" s="15">
        <f t="shared" si="26"/>
        <v>0</v>
      </c>
      <c r="AJ129" s="14">
        <f t="shared" si="27"/>
        <v>0</v>
      </c>
      <c r="AK129" s="15">
        <f t="shared" si="27"/>
        <v>0</v>
      </c>
      <c r="AL129" s="16">
        <f t="shared" si="28"/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9.1</v>
      </c>
      <c r="BL129">
        <v>9.1</v>
      </c>
      <c r="BM129">
        <v>9.1</v>
      </c>
      <c r="BN129">
        <v>9.2036999999999995</v>
      </c>
      <c r="BO129">
        <v>77</v>
      </c>
      <c r="BP129" t="s">
        <v>1214</v>
      </c>
      <c r="BQ129">
        <v>1</v>
      </c>
      <c r="BR129">
        <v>2</v>
      </c>
      <c r="BS129">
        <v>1</v>
      </c>
      <c r="BT129">
        <v>-2</v>
      </c>
      <c r="BU129">
        <v>0</v>
      </c>
      <c r="BV129">
        <v>0</v>
      </c>
      <c r="BW129">
        <v>9.1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9.1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 t="s">
        <v>1215</v>
      </c>
      <c r="CV129" t="s">
        <v>110</v>
      </c>
      <c r="CY129">
        <v>128</v>
      </c>
      <c r="CZ129">
        <v>311</v>
      </c>
      <c r="DA129" t="b">
        <v>1</v>
      </c>
      <c r="DB129">
        <v>325</v>
      </c>
      <c r="DC129" t="s">
        <v>1216</v>
      </c>
      <c r="DD129" t="s">
        <v>1217</v>
      </c>
      <c r="DE129">
        <v>2125</v>
      </c>
      <c r="DH129">
        <v>362</v>
      </c>
      <c r="DK129">
        <v>13</v>
      </c>
      <c r="DL129" t="s">
        <v>117</v>
      </c>
      <c r="DM129" t="s">
        <v>118</v>
      </c>
    </row>
    <row r="130" spans="1:117" x14ac:dyDescent="0.35">
      <c r="A130" t="s">
        <v>1218</v>
      </c>
      <c r="B130" t="s">
        <v>1218</v>
      </c>
      <c r="C130" t="s">
        <v>104</v>
      </c>
      <c r="D130" t="s">
        <v>104</v>
      </c>
      <c r="E130" t="s">
        <v>104</v>
      </c>
      <c r="F130" t="s">
        <v>1219</v>
      </c>
      <c r="G130" t="s">
        <v>1220</v>
      </c>
      <c r="H130" t="s">
        <v>1221</v>
      </c>
      <c r="I130">
        <v>5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 s="11">
        <f t="shared" si="17"/>
        <v>0</v>
      </c>
      <c r="Z130" s="12">
        <f t="shared" si="18"/>
        <v>0</v>
      </c>
      <c r="AA130" s="11">
        <f t="shared" si="19"/>
        <v>0</v>
      </c>
      <c r="AB130" s="12">
        <f t="shared" si="20"/>
        <v>1</v>
      </c>
      <c r="AC130" s="11">
        <f t="shared" si="21"/>
        <v>0</v>
      </c>
      <c r="AD130" s="12">
        <f t="shared" si="21"/>
        <v>1</v>
      </c>
      <c r="AE130" s="13">
        <f t="shared" si="22"/>
        <v>1</v>
      </c>
      <c r="AF130" s="14">
        <f t="shared" si="23"/>
        <v>0</v>
      </c>
      <c r="AG130" s="15">
        <f t="shared" si="24"/>
        <v>0</v>
      </c>
      <c r="AH130" s="14">
        <f t="shared" si="25"/>
        <v>0</v>
      </c>
      <c r="AI130" s="15">
        <f t="shared" si="26"/>
        <v>0</v>
      </c>
      <c r="AJ130" s="14">
        <f t="shared" si="27"/>
        <v>0</v>
      </c>
      <c r="AK130" s="15">
        <f t="shared" si="27"/>
        <v>0</v>
      </c>
      <c r="AL130" s="16">
        <f t="shared" si="28"/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9</v>
      </c>
      <c r="BL130">
        <v>9</v>
      </c>
      <c r="BM130">
        <v>9</v>
      </c>
      <c r="BN130">
        <v>14.875</v>
      </c>
      <c r="BO130">
        <v>134</v>
      </c>
      <c r="BP130" t="s">
        <v>1222</v>
      </c>
      <c r="BQ130">
        <v>1</v>
      </c>
      <c r="BR130">
        <v>1</v>
      </c>
      <c r="BS130">
        <v>1</v>
      </c>
      <c r="BT130">
        <v>-2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9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 t="s">
        <v>1223</v>
      </c>
      <c r="CV130" t="s">
        <v>110</v>
      </c>
      <c r="CY130">
        <v>129</v>
      </c>
      <c r="CZ130">
        <v>639</v>
      </c>
      <c r="DA130" t="b">
        <v>1</v>
      </c>
      <c r="DB130">
        <v>658</v>
      </c>
      <c r="DC130">
        <v>2788</v>
      </c>
      <c r="DD130">
        <v>4284</v>
      </c>
      <c r="DE130">
        <v>4284</v>
      </c>
      <c r="DF130" t="s">
        <v>1224</v>
      </c>
      <c r="DH130" t="s">
        <v>1225</v>
      </c>
      <c r="DI130" t="s">
        <v>1226</v>
      </c>
      <c r="DK130" t="s">
        <v>1227</v>
      </c>
      <c r="DL130" t="s">
        <v>117</v>
      </c>
      <c r="DM130" t="s">
        <v>118</v>
      </c>
    </row>
    <row r="131" spans="1:117" x14ac:dyDescent="0.35">
      <c r="A131" t="s">
        <v>1228</v>
      </c>
      <c r="B131" t="s">
        <v>1228</v>
      </c>
      <c r="C131">
        <v>1</v>
      </c>
      <c r="D131">
        <v>1</v>
      </c>
      <c r="E131">
        <v>1</v>
      </c>
      <c r="F131" t="s">
        <v>1229</v>
      </c>
      <c r="G131" t="s">
        <v>1230</v>
      </c>
      <c r="H131" t="s">
        <v>1231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 s="11">
        <f t="shared" si="17"/>
        <v>0</v>
      </c>
      <c r="Z131" s="12">
        <f t="shared" si="18"/>
        <v>0</v>
      </c>
      <c r="AA131" s="11">
        <f t="shared" si="19"/>
        <v>1</v>
      </c>
      <c r="AB131" s="12">
        <f t="shared" si="20"/>
        <v>0</v>
      </c>
      <c r="AC131" s="11">
        <f t="shared" si="21"/>
        <v>1</v>
      </c>
      <c r="AD131" s="12">
        <f t="shared" si="21"/>
        <v>0</v>
      </c>
      <c r="AE131" s="13">
        <f t="shared" si="22"/>
        <v>1</v>
      </c>
      <c r="AF131" s="14">
        <f t="shared" si="23"/>
        <v>0</v>
      </c>
      <c r="AG131" s="15">
        <f t="shared" si="24"/>
        <v>0</v>
      </c>
      <c r="AH131" s="14">
        <f t="shared" si="25"/>
        <v>0</v>
      </c>
      <c r="AI131" s="15">
        <f t="shared" si="26"/>
        <v>0</v>
      </c>
      <c r="AJ131" s="14">
        <f t="shared" si="27"/>
        <v>0</v>
      </c>
      <c r="AK131" s="15">
        <f t="shared" si="27"/>
        <v>0</v>
      </c>
      <c r="AL131" s="16">
        <f t="shared" si="28"/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10.1</v>
      </c>
      <c r="BL131">
        <v>10.1</v>
      </c>
      <c r="BM131">
        <v>10.1</v>
      </c>
      <c r="BN131">
        <v>22.358000000000001</v>
      </c>
      <c r="BO131">
        <v>198</v>
      </c>
      <c r="BP131">
        <v>198</v>
      </c>
      <c r="BQ131">
        <v>1</v>
      </c>
      <c r="BR131">
        <v>1</v>
      </c>
      <c r="BS131">
        <v>1</v>
      </c>
      <c r="BT131">
        <v>-2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10.1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 t="s">
        <v>1232</v>
      </c>
      <c r="CV131" t="s">
        <v>110</v>
      </c>
      <c r="CY131">
        <v>130</v>
      </c>
      <c r="CZ131">
        <v>118</v>
      </c>
      <c r="DA131" t="b">
        <v>1</v>
      </c>
      <c r="DB131">
        <v>122</v>
      </c>
      <c r="DC131">
        <v>285</v>
      </c>
      <c r="DD131">
        <v>318</v>
      </c>
      <c r="DE131">
        <v>318</v>
      </c>
      <c r="DF131">
        <v>249</v>
      </c>
      <c r="DG131">
        <v>28</v>
      </c>
      <c r="DH131">
        <v>67</v>
      </c>
      <c r="DI131">
        <v>34</v>
      </c>
      <c r="DJ131">
        <v>31</v>
      </c>
      <c r="DK131">
        <v>43</v>
      </c>
      <c r="DL131">
        <v>-1</v>
      </c>
    </row>
    <row r="132" spans="1:117" x14ac:dyDescent="0.35">
      <c r="A132" t="s">
        <v>1233</v>
      </c>
      <c r="B132" t="s">
        <v>1233</v>
      </c>
      <c r="C132" t="s">
        <v>1234</v>
      </c>
      <c r="D132" t="s">
        <v>1234</v>
      </c>
      <c r="E132" t="s">
        <v>1234</v>
      </c>
      <c r="F132" t="s">
        <v>1235</v>
      </c>
      <c r="G132" t="s">
        <v>1236</v>
      </c>
      <c r="H132" t="s">
        <v>1237</v>
      </c>
      <c r="I132">
        <v>16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 s="11">
        <f t="shared" si="17"/>
        <v>0</v>
      </c>
      <c r="Z132" s="12">
        <f t="shared" si="18"/>
        <v>2</v>
      </c>
      <c r="AA132" s="11">
        <f t="shared" si="19"/>
        <v>0</v>
      </c>
      <c r="AB132" s="12">
        <f t="shared" si="20"/>
        <v>2</v>
      </c>
      <c r="AC132" s="11">
        <f t="shared" si="21"/>
        <v>0</v>
      </c>
      <c r="AD132" s="12">
        <f t="shared" si="21"/>
        <v>4</v>
      </c>
      <c r="AE132" s="13">
        <f t="shared" si="22"/>
        <v>4</v>
      </c>
      <c r="AF132" s="14">
        <f t="shared" si="23"/>
        <v>0</v>
      </c>
      <c r="AG132" s="15">
        <f t="shared" si="24"/>
        <v>1</v>
      </c>
      <c r="AH132" s="14">
        <f t="shared" si="25"/>
        <v>0</v>
      </c>
      <c r="AI132" s="15">
        <f t="shared" si="26"/>
        <v>1</v>
      </c>
      <c r="AJ132" s="14">
        <f t="shared" si="27"/>
        <v>0</v>
      </c>
      <c r="AK132" s="15">
        <f t="shared" si="27"/>
        <v>2</v>
      </c>
      <c r="AL132" s="16">
        <f t="shared" si="28"/>
        <v>2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1</v>
      </c>
      <c r="BK132">
        <v>8.6999999999999993</v>
      </c>
      <c r="BL132">
        <v>8.6999999999999993</v>
      </c>
      <c r="BM132">
        <v>8.6999999999999993</v>
      </c>
      <c r="BN132">
        <v>12.869</v>
      </c>
      <c r="BO132">
        <v>115</v>
      </c>
      <c r="BP132" t="s">
        <v>1238</v>
      </c>
      <c r="BQ132">
        <v>1</v>
      </c>
      <c r="BR132">
        <v>4</v>
      </c>
      <c r="BS132">
        <v>0</v>
      </c>
      <c r="BT132">
        <v>13.648</v>
      </c>
      <c r="BU132">
        <v>0</v>
      </c>
      <c r="BV132">
        <v>0</v>
      </c>
      <c r="BW132">
        <v>0</v>
      </c>
      <c r="BX132">
        <v>0</v>
      </c>
      <c r="BY132">
        <v>8.6999999999999993</v>
      </c>
      <c r="BZ132">
        <v>8.6999999999999993</v>
      </c>
      <c r="CA132">
        <v>0</v>
      </c>
      <c r="CB132">
        <v>0</v>
      </c>
      <c r="CC132">
        <v>0</v>
      </c>
      <c r="CD132">
        <v>0</v>
      </c>
      <c r="CE132">
        <v>8.6999999999999993</v>
      </c>
      <c r="CF132">
        <v>8.6999999999999993</v>
      </c>
      <c r="CG132">
        <v>1014200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1014200</v>
      </c>
      <c r="CP132">
        <v>0</v>
      </c>
      <c r="CQ132">
        <v>0</v>
      </c>
      <c r="CR132">
        <v>0</v>
      </c>
      <c r="CS132">
        <v>0</v>
      </c>
      <c r="CT132">
        <v>4</v>
      </c>
      <c r="CU132" t="s">
        <v>1239</v>
      </c>
      <c r="CY132">
        <v>131</v>
      </c>
      <c r="CZ132">
        <v>88</v>
      </c>
      <c r="DA132" t="b">
        <v>1</v>
      </c>
      <c r="DB132">
        <v>88</v>
      </c>
      <c r="DC132" t="s">
        <v>1240</v>
      </c>
      <c r="DD132" t="s">
        <v>1241</v>
      </c>
      <c r="DE132">
        <v>223</v>
      </c>
      <c r="DL132" t="s">
        <v>1242</v>
      </c>
      <c r="DM132" t="s">
        <v>1243</v>
      </c>
    </row>
    <row r="133" spans="1:117" x14ac:dyDescent="0.35">
      <c r="A133" t="s">
        <v>1244</v>
      </c>
      <c r="B133" t="s">
        <v>1244</v>
      </c>
      <c r="C133" t="s">
        <v>204</v>
      </c>
      <c r="D133" t="s">
        <v>204</v>
      </c>
      <c r="E133" t="s">
        <v>204</v>
      </c>
      <c r="F133" t="s">
        <v>1245</v>
      </c>
      <c r="G133" t="s">
        <v>1246</v>
      </c>
      <c r="H133" t="s">
        <v>1247</v>
      </c>
      <c r="I133">
        <v>3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 s="11">
        <f t="shared" ref="Y133:Y196" si="29">COUNTIF(M133:O133,"&gt;0")</f>
        <v>0</v>
      </c>
      <c r="Z133" s="12">
        <f t="shared" ref="Z133:Z196" si="30">COUNTIF(P133:R133,"&gt;0")</f>
        <v>0</v>
      </c>
      <c r="AA133" s="11">
        <f t="shared" ref="AA133:AA196" si="31">COUNTIF(S133:U133,"&gt;0")</f>
        <v>0</v>
      </c>
      <c r="AB133" s="12">
        <f t="shared" ref="AB133:AB196" si="32">COUNTIF(V133:X133,"&gt;0")</f>
        <v>1</v>
      </c>
      <c r="AC133" s="11">
        <f t="shared" ref="AC133:AD196" si="33">Y133+AA133</f>
        <v>0</v>
      </c>
      <c r="AD133" s="12">
        <f t="shared" si="33"/>
        <v>1</v>
      </c>
      <c r="AE133" s="13">
        <f t="shared" ref="AE133:AE196" si="34">AC133+AD133</f>
        <v>1</v>
      </c>
      <c r="AF133" s="14">
        <f t="shared" ref="AF133:AF196" si="35">COUNTIF(M133:N133,"&gt;0")</f>
        <v>0</v>
      </c>
      <c r="AG133" s="15">
        <f t="shared" ref="AG133:AG196" si="36">COUNTIF(P133:Q133,"&gt;0")</f>
        <v>0</v>
      </c>
      <c r="AH133" s="14">
        <f t="shared" ref="AH133:AH196" si="37">COUNTIF(S133:T133,"&gt;0")</f>
        <v>0</v>
      </c>
      <c r="AI133" s="15">
        <f t="shared" ref="AI133:AI196" si="38">COUNTIF(V133:W133,"&gt;0")</f>
        <v>0</v>
      </c>
      <c r="AJ133" s="14">
        <f t="shared" ref="AJ133:AK196" si="39">AF133+AH133</f>
        <v>0</v>
      </c>
      <c r="AK133" s="15">
        <f t="shared" si="39"/>
        <v>0</v>
      </c>
      <c r="AL133" s="16">
        <f t="shared" ref="AL133:AL196" si="40">AJ133+AK133</f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6.7</v>
      </c>
      <c r="BL133">
        <v>6.7</v>
      </c>
      <c r="BM133">
        <v>6.7</v>
      </c>
      <c r="BN133">
        <v>30.39</v>
      </c>
      <c r="BO133">
        <v>284</v>
      </c>
      <c r="BP133" t="s">
        <v>1248</v>
      </c>
      <c r="BQ133">
        <v>1</v>
      </c>
      <c r="BR133">
        <v>2</v>
      </c>
      <c r="BS133">
        <v>1</v>
      </c>
      <c r="BT133">
        <v>-2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6.7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 t="s">
        <v>1249</v>
      </c>
      <c r="CV133" t="s">
        <v>110</v>
      </c>
      <c r="CY133">
        <v>132</v>
      </c>
      <c r="CZ133">
        <v>700</v>
      </c>
      <c r="DA133" t="b">
        <v>1</v>
      </c>
      <c r="DB133">
        <v>722</v>
      </c>
      <c r="DC133" t="s">
        <v>1250</v>
      </c>
      <c r="DD133" t="s">
        <v>1251</v>
      </c>
      <c r="DE133">
        <v>5935</v>
      </c>
      <c r="DF133" t="s">
        <v>1252</v>
      </c>
      <c r="DI133" t="s">
        <v>1253</v>
      </c>
      <c r="DL133" t="s">
        <v>201</v>
      </c>
      <c r="DM133" t="s">
        <v>202</v>
      </c>
    </row>
    <row r="134" spans="1:117" x14ac:dyDescent="0.35">
      <c r="A134" t="s">
        <v>1254</v>
      </c>
      <c r="B134" t="s">
        <v>1254</v>
      </c>
      <c r="C134" t="s">
        <v>1255</v>
      </c>
      <c r="D134" t="s">
        <v>1255</v>
      </c>
      <c r="E134" t="s">
        <v>1255</v>
      </c>
      <c r="F134" t="s">
        <v>1256</v>
      </c>
      <c r="G134" t="s">
        <v>1257</v>
      </c>
      <c r="H134" t="s">
        <v>1258</v>
      </c>
      <c r="I134">
        <v>10</v>
      </c>
      <c r="J134">
        <v>2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11">
        <f t="shared" si="29"/>
        <v>0</v>
      </c>
      <c r="Z134" s="12">
        <f t="shared" si="30"/>
        <v>2</v>
      </c>
      <c r="AA134" s="11">
        <f t="shared" si="31"/>
        <v>0</v>
      </c>
      <c r="AB134" s="12">
        <f t="shared" si="32"/>
        <v>0</v>
      </c>
      <c r="AC134" s="11">
        <f t="shared" si="33"/>
        <v>0</v>
      </c>
      <c r="AD134" s="12">
        <f t="shared" si="33"/>
        <v>2</v>
      </c>
      <c r="AE134" s="13">
        <f t="shared" si="34"/>
        <v>2</v>
      </c>
      <c r="AF134" s="14">
        <f t="shared" si="35"/>
        <v>0</v>
      </c>
      <c r="AG134" s="15">
        <f t="shared" si="36"/>
        <v>1</v>
      </c>
      <c r="AH134" s="14">
        <f t="shared" si="37"/>
        <v>0</v>
      </c>
      <c r="AI134" s="15">
        <f t="shared" si="38"/>
        <v>0</v>
      </c>
      <c r="AJ134" s="14">
        <f t="shared" si="39"/>
        <v>0</v>
      </c>
      <c r="AK134" s="15">
        <f t="shared" si="39"/>
        <v>1</v>
      </c>
      <c r="AL134" s="16">
        <f t="shared" si="40"/>
        <v>1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6.1</v>
      </c>
      <c r="BL134">
        <v>6.1</v>
      </c>
      <c r="BM134">
        <v>6.1</v>
      </c>
      <c r="BN134">
        <v>64.929000000000002</v>
      </c>
      <c r="BO134">
        <v>618</v>
      </c>
      <c r="BP134" t="s">
        <v>1259</v>
      </c>
      <c r="BQ134">
        <v>1</v>
      </c>
      <c r="BR134">
        <v>3</v>
      </c>
      <c r="BS134">
        <v>0</v>
      </c>
      <c r="BT134">
        <v>18.561</v>
      </c>
      <c r="BU134">
        <v>0</v>
      </c>
      <c r="BV134">
        <v>0</v>
      </c>
      <c r="BW134">
        <v>0</v>
      </c>
      <c r="BX134">
        <v>2.2999999999999998</v>
      </c>
      <c r="BY134">
        <v>0</v>
      </c>
      <c r="BZ134">
        <v>6.1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12728000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6439800</v>
      </c>
      <c r="CO134">
        <v>0</v>
      </c>
      <c r="CP134">
        <v>6288200</v>
      </c>
      <c r="CQ134">
        <v>0</v>
      </c>
      <c r="CR134">
        <v>0</v>
      </c>
      <c r="CS134">
        <v>0</v>
      </c>
      <c r="CT134">
        <v>3</v>
      </c>
      <c r="CU134" t="s">
        <v>1260</v>
      </c>
      <c r="CY134">
        <v>133</v>
      </c>
      <c r="CZ134" t="s">
        <v>1261</v>
      </c>
      <c r="DA134" t="s">
        <v>193</v>
      </c>
      <c r="DB134" t="s">
        <v>1262</v>
      </c>
      <c r="DC134" t="s">
        <v>1263</v>
      </c>
      <c r="DD134" t="s">
        <v>1264</v>
      </c>
      <c r="DE134" t="s">
        <v>1265</v>
      </c>
      <c r="DG134">
        <v>29</v>
      </c>
      <c r="DJ134">
        <v>275</v>
      </c>
      <c r="DL134" t="s">
        <v>277</v>
      </c>
      <c r="DM134" t="s">
        <v>278</v>
      </c>
    </row>
    <row r="135" spans="1:117" x14ac:dyDescent="0.35">
      <c r="A135" t="s">
        <v>1266</v>
      </c>
      <c r="B135" t="s">
        <v>1266</v>
      </c>
      <c r="C135" t="s">
        <v>204</v>
      </c>
      <c r="D135" t="s">
        <v>204</v>
      </c>
      <c r="E135" t="s">
        <v>204</v>
      </c>
      <c r="G135" t="s">
        <v>1267</v>
      </c>
      <c r="H135" t="s">
        <v>1268</v>
      </c>
      <c r="I135">
        <v>3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11">
        <f t="shared" si="29"/>
        <v>1</v>
      </c>
      <c r="Z135" s="12">
        <f t="shared" si="30"/>
        <v>0</v>
      </c>
      <c r="AA135" s="11">
        <f t="shared" si="31"/>
        <v>0</v>
      </c>
      <c r="AB135" s="12">
        <f t="shared" si="32"/>
        <v>0</v>
      </c>
      <c r="AC135" s="11">
        <f t="shared" si="33"/>
        <v>1</v>
      </c>
      <c r="AD135" s="12">
        <f t="shared" si="33"/>
        <v>0</v>
      </c>
      <c r="AE135" s="13">
        <f t="shared" si="34"/>
        <v>1</v>
      </c>
      <c r="AF135" s="14">
        <f t="shared" si="35"/>
        <v>0</v>
      </c>
      <c r="AG135" s="15">
        <f t="shared" si="36"/>
        <v>0</v>
      </c>
      <c r="AH135" s="14">
        <f t="shared" si="37"/>
        <v>0</v>
      </c>
      <c r="AI135" s="15">
        <f t="shared" si="38"/>
        <v>0</v>
      </c>
      <c r="AJ135" s="14">
        <f t="shared" si="39"/>
        <v>0</v>
      </c>
      <c r="AK135" s="15">
        <f t="shared" si="39"/>
        <v>0</v>
      </c>
      <c r="AL135" s="16">
        <f t="shared" si="40"/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2.8</v>
      </c>
      <c r="BL135">
        <v>2.8</v>
      </c>
      <c r="BM135">
        <v>2.8</v>
      </c>
      <c r="BN135">
        <v>55.807000000000002</v>
      </c>
      <c r="BO135">
        <v>495</v>
      </c>
      <c r="BP135" t="s">
        <v>1269</v>
      </c>
      <c r="BQ135">
        <v>1</v>
      </c>
      <c r="BR135">
        <v>1</v>
      </c>
      <c r="BS135">
        <v>1</v>
      </c>
      <c r="BT135">
        <v>-2</v>
      </c>
      <c r="BU135">
        <v>0</v>
      </c>
      <c r="BV135">
        <v>0</v>
      </c>
      <c r="BW135">
        <v>2.8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 t="s">
        <v>1270</v>
      </c>
      <c r="CV135" t="s">
        <v>110</v>
      </c>
      <c r="CY135">
        <v>134</v>
      </c>
      <c r="CZ135">
        <v>273</v>
      </c>
      <c r="DA135" t="b">
        <v>1</v>
      </c>
      <c r="DB135">
        <v>287</v>
      </c>
      <c r="DC135">
        <v>1357</v>
      </c>
      <c r="DD135">
        <v>1998</v>
      </c>
      <c r="DE135">
        <v>1998</v>
      </c>
      <c r="DH135" t="s">
        <v>1271</v>
      </c>
      <c r="DK135" t="s">
        <v>1272</v>
      </c>
      <c r="DL135" t="s">
        <v>201</v>
      </c>
      <c r="DM135" t="s">
        <v>202</v>
      </c>
    </row>
    <row r="136" spans="1:117" x14ac:dyDescent="0.35">
      <c r="A136" t="s">
        <v>1273</v>
      </c>
      <c r="B136" t="s">
        <v>1273</v>
      </c>
      <c r="C136" t="s">
        <v>104</v>
      </c>
      <c r="D136" t="s">
        <v>104</v>
      </c>
      <c r="E136" t="s">
        <v>104</v>
      </c>
      <c r="F136" t="s">
        <v>1274</v>
      </c>
      <c r="G136" t="s">
        <v>1275</v>
      </c>
      <c r="H136" t="s">
        <v>1276</v>
      </c>
      <c r="I136">
        <v>5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11">
        <f t="shared" si="29"/>
        <v>0</v>
      </c>
      <c r="Z136" s="12">
        <f t="shared" si="30"/>
        <v>1</v>
      </c>
      <c r="AA136" s="11">
        <f t="shared" si="31"/>
        <v>0</v>
      </c>
      <c r="AB136" s="12">
        <f t="shared" si="32"/>
        <v>0</v>
      </c>
      <c r="AC136" s="11">
        <f t="shared" si="33"/>
        <v>0</v>
      </c>
      <c r="AD136" s="12">
        <f t="shared" si="33"/>
        <v>1</v>
      </c>
      <c r="AE136" s="13">
        <f t="shared" si="34"/>
        <v>1</v>
      </c>
      <c r="AF136" s="14">
        <f t="shared" si="35"/>
        <v>0</v>
      </c>
      <c r="AG136" s="15">
        <f t="shared" si="36"/>
        <v>0</v>
      </c>
      <c r="AH136" s="14">
        <f t="shared" si="37"/>
        <v>0</v>
      </c>
      <c r="AI136" s="15">
        <f t="shared" si="38"/>
        <v>0</v>
      </c>
      <c r="AJ136" s="14">
        <f t="shared" si="39"/>
        <v>0</v>
      </c>
      <c r="AK136" s="15">
        <f t="shared" si="39"/>
        <v>0</v>
      </c>
      <c r="AL136" s="16">
        <f t="shared" si="40"/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7.4</v>
      </c>
      <c r="BL136">
        <v>7.4</v>
      </c>
      <c r="BM136">
        <v>7.4</v>
      </c>
      <c r="BN136">
        <v>27.44</v>
      </c>
      <c r="BO136">
        <v>244</v>
      </c>
      <c r="BP136" t="s">
        <v>1277</v>
      </c>
      <c r="BQ136">
        <v>1</v>
      </c>
      <c r="BR136">
        <v>1</v>
      </c>
      <c r="BS136">
        <v>1</v>
      </c>
      <c r="BT136">
        <v>-2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7.4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 t="s">
        <v>1278</v>
      </c>
      <c r="CV136" t="s">
        <v>110</v>
      </c>
      <c r="CY136">
        <v>135</v>
      </c>
      <c r="CZ136">
        <v>563</v>
      </c>
      <c r="DA136" t="b">
        <v>1</v>
      </c>
      <c r="DB136">
        <v>580</v>
      </c>
      <c r="DC136">
        <v>2652</v>
      </c>
      <c r="DD136">
        <v>4142</v>
      </c>
      <c r="DE136">
        <v>4142</v>
      </c>
      <c r="DF136" t="s">
        <v>1279</v>
      </c>
      <c r="DG136">
        <v>30</v>
      </c>
      <c r="DI136" t="s">
        <v>1280</v>
      </c>
      <c r="DJ136">
        <v>197</v>
      </c>
      <c r="DL136" t="s">
        <v>117</v>
      </c>
      <c r="DM136" t="s">
        <v>118</v>
      </c>
    </row>
    <row r="137" spans="1:117" x14ac:dyDescent="0.35">
      <c r="A137" t="s">
        <v>1281</v>
      </c>
      <c r="B137" t="s">
        <v>1281</v>
      </c>
      <c r="C137" t="s">
        <v>204</v>
      </c>
      <c r="D137" t="s">
        <v>204</v>
      </c>
      <c r="E137" t="s">
        <v>204</v>
      </c>
      <c r="F137" t="s">
        <v>1282</v>
      </c>
      <c r="G137" t="s">
        <v>1283</v>
      </c>
      <c r="H137" t="s">
        <v>1284</v>
      </c>
      <c r="I137">
        <v>3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 s="11">
        <f t="shared" si="29"/>
        <v>0</v>
      </c>
      <c r="Z137" s="12">
        <f t="shared" si="30"/>
        <v>0</v>
      </c>
      <c r="AA137" s="11">
        <f t="shared" si="31"/>
        <v>0</v>
      </c>
      <c r="AB137" s="12">
        <f t="shared" si="32"/>
        <v>1</v>
      </c>
      <c r="AC137" s="11">
        <f t="shared" si="33"/>
        <v>0</v>
      </c>
      <c r="AD137" s="12">
        <f t="shared" si="33"/>
        <v>1</v>
      </c>
      <c r="AE137" s="13">
        <f t="shared" si="34"/>
        <v>1</v>
      </c>
      <c r="AF137" s="14">
        <f t="shared" si="35"/>
        <v>0</v>
      </c>
      <c r="AG137" s="15">
        <f t="shared" si="36"/>
        <v>0</v>
      </c>
      <c r="AH137" s="14">
        <f t="shared" si="37"/>
        <v>0</v>
      </c>
      <c r="AI137" s="15">
        <f t="shared" si="38"/>
        <v>0</v>
      </c>
      <c r="AJ137" s="14">
        <f t="shared" si="39"/>
        <v>0</v>
      </c>
      <c r="AK137" s="15">
        <f t="shared" si="39"/>
        <v>0</v>
      </c>
      <c r="AL137" s="16">
        <f t="shared" si="40"/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4.9000000000000004</v>
      </c>
      <c r="BL137">
        <v>4.9000000000000004</v>
      </c>
      <c r="BM137">
        <v>4.9000000000000004</v>
      </c>
      <c r="BN137">
        <v>24.988</v>
      </c>
      <c r="BO137">
        <v>224</v>
      </c>
      <c r="BP137" t="s">
        <v>1285</v>
      </c>
      <c r="BQ137">
        <v>1</v>
      </c>
      <c r="BR137">
        <v>1</v>
      </c>
      <c r="BS137">
        <v>1</v>
      </c>
      <c r="BT137">
        <v>-2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4.9000000000000004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 t="s">
        <v>1286</v>
      </c>
      <c r="CV137" t="s">
        <v>110</v>
      </c>
      <c r="CY137">
        <v>136</v>
      </c>
      <c r="CZ137">
        <v>525</v>
      </c>
      <c r="DA137" t="b">
        <v>1</v>
      </c>
      <c r="DB137">
        <v>542</v>
      </c>
      <c r="DC137">
        <v>2593</v>
      </c>
      <c r="DD137">
        <v>4082</v>
      </c>
      <c r="DE137">
        <v>4082</v>
      </c>
      <c r="DH137">
        <v>363</v>
      </c>
      <c r="DK137">
        <v>145</v>
      </c>
      <c r="DL137" t="s">
        <v>201</v>
      </c>
      <c r="DM137" t="s">
        <v>202</v>
      </c>
    </row>
    <row r="138" spans="1:117" x14ac:dyDescent="0.35">
      <c r="A138" t="s">
        <v>1287</v>
      </c>
      <c r="B138" t="s">
        <v>1287</v>
      </c>
      <c r="C138">
        <v>1</v>
      </c>
      <c r="D138">
        <v>1</v>
      </c>
      <c r="E138">
        <v>1</v>
      </c>
      <c r="G138" t="s">
        <v>1288</v>
      </c>
      <c r="H138" t="s">
        <v>1289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11">
        <f t="shared" si="29"/>
        <v>0</v>
      </c>
      <c r="Z138" s="12">
        <f t="shared" si="30"/>
        <v>1</v>
      </c>
      <c r="AA138" s="11">
        <f t="shared" si="31"/>
        <v>0</v>
      </c>
      <c r="AB138" s="12">
        <f t="shared" si="32"/>
        <v>0</v>
      </c>
      <c r="AC138" s="11">
        <f t="shared" si="33"/>
        <v>0</v>
      </c>
      <c r="AD138" s="12">
        <f t="shared" si="33"/>
        <v>1</v>
      </c>
      <c r="AE138" s="13">
        <f t="shared" si="34"/>
        <v>1</v>
      </c>
      <c r="AF138" s="14">
        <f t="shared" si="35"/>
        <v>0</v>
      </c>
      <c r="AG138" s="15">
        <f t="shared" si="36"/>
        <v>1</v>
      </c>
      <c r="AH138" s="14">
        <f t="shared" si="37"/>
        <v>0</v>
      </c>
      <c r="AI138" s="15">
        <f t="shared" si="38"/>
        <v>0</v>
      </c>
      <c r="AJ138" s="14">
        <f t="shared" si="39"/>
        <v>0</v>
      </c>
      <c r="AK138" s="15">
        <f t="shared" si="39"/>
        <v>1</v>
      </c>
      <c r="AL138" s="16">
        <f t="shared" si="40"/>
        <v>1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14.1</v>
      </c>
      <c r="BL138">
        <v>14.1</v>
      </c>
      <c r="BM138">
        <v>14.1</v>
      </c>
      <c r="BN138">
        <v>26.678999999999998</v>
      </c>
      <c r="BO138">
        <v>227</v>
      </c>
      <c r="BP138">
        <v>227</v>
      </c>
      <c r="BQ138">
        <v>1</v>
      </c>
      <c r="BR138">
        <v>1</v>
      </c>
      <c r="BS138">
        <v>1</v>
      </c>
      <c r="BT138">
        <v>-2</v>
      </c>
      <c r="BU138">
        <v>0</v>
      </c>
      <c r="BV138">
        <v>0</v>
      </c>
      <c r="BW138">
        <v>0</v>
      </c>
      <c r="BX138">
        <v>0</v>
      </c>
      <c r="BY138">
        <v>14.1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 t="s">
        <v>1290</v>
      </c>
      <c r="CV138" t="s">
        <v>110</v>
      </c>
      <c r="CY138">
        <v>137</v>
      </c>
      <c r="CZ138">
        <v>449</v>
      </c>
      <c r="DA138" t="b">
        <v>1</v>
      </c>
      <c r="DB138">
        <v>466</v>
      </c>
      <c r="DC138">
        <v>2461</v>
      </c>
      <c r="DD138">
        <v>3947</v>
      </c>
      <c r="DE138">
        <v>3947</v>
      </c>
      <c r="DF138" t="s">
        <v>1291</v>
      </c>
      <c r="DI138" t="s">
        <v>1292</v>
      </c>
      <c r="DL138">
        <v>-1</v>
      </c>
    </row>
    <row r="139" spans="1:117" x14ac:dyDescent="0.35">
      <c r="A139" t="s">
        <v>1293</v>
      </c>
      <c r="B139" t="s">
        <v>1293</v>
      </c>
      <c r="C139" t="s">
        <v>141</v>
      </c>
      <c r="D139" t="s">
        <v>141</v>
      </c>
      <c r="E139" t="s">
        <v>141</v>
      </c>
      <c r="F139" t="s">
        <v>1294</v>
      </c>
      <c r="G139" t="s">
        <v>1295</v>
      </c>
      <c r="H139" t="s">
        <v>1296</v>
      </c>
      <c r="I139">
        <v>2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11">
        <f t="shared" si="29"/>
        <v>1</v>
      </c>
      <c r="Z139" s="12">
        <f t="shared" si="30"/>
        <v>0</v>
      </c>
      <c r="AA139" s="11">
        <f t="shared" si="31"/>
        <v>0</v>
      </c>
      <c r="AB139" s="12">
        <f t="shared" si="32"/>
        <v>0</v>
      </c>
      <c r="AC139" s="11">
        <f t="shared" si="33"/>
        <v>1</v>
      </c>
      <c r="AD139" s="12">
        <f t="shared" si="33"/>
        <v>0</v>
      </c>
      <c r="AE139" s="13">
        <f t="shared" si="34"/>
        <v>1</v>
      </c>
      <c r="AF139" s="14">
        <f t="shared" si="35"/>
        <v>0</v>
      </c>
      <c r="AG139" s="15">
        <f t="shared" si="36"/>
        <v>0</v>
      </c>
      <c r="AH139" s="14">
        <f t="shared" si="37"/>
        <v>0</v>
      </c>
      <c r="AI139" s="15">
        <f t="shared" si="38"/>
        <v>0</v>
      </c>
      <c r="AJ139" s="14">
        <f t="shared" si="39"/>
        <v>0</v>
      </c>
      <c r="AK139" s="15">
        <f t="shared" si="39"/>
        <v>0</v>
      </c>
      <c r="AL139" s="16">
        <f t="shared" si="40"/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1.6</v>
      </c>
      <c r="BL139">
        <v>1.6</v>
      </c>
      <c r="BM139">
        <v>1.6</v>
      </c>
      <c r="BN139">
        <v>100.63</v>
      </c>
      <c r="BO139">
        <v>870</v>
      </c>
      <c r="BP139" t="s">
        <v>1297</v>
      </c>
      <c r="BQ139">
        <v>1</v>
      </c>
      <c r="BR139">
        <v>1</v>
      </c>
      <c r="BS139">
        <v>1</v>
      </c>
      <c r="BT139">
        <v>-2</v>
      </c>
      <c r="BU139">
        <v>0</v>
      </c>
      <c r="BV139">
        <v>0</v>
      </c>
      <c r="BW139">
        <v>1.6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 t="s">
        <v>1298</v>
      </c>
      <c r="CV139" t="s">
        <v>110</v>
      </c>
      <c r="CY139">
        <v>138</v>
      </c>
      <c r="CZ139">
        <v>131</v>
      </c>
      <c r="DA139" t="b">
        <v>1</v>
      </c>
      <c r="DB139">
        <v>136</v>
      </c>
      <c r="DC139">
        <v>331</v>
      </c>
      <c r="DD139">
        <v>369</v>
      </c>
      <c r="DE139">
        <v>369</v>
      </c>
      <c r="DF139">
        <v>59</v>
      </c>
      <c r="DH139" t="s">
        <v>1299</v>
      </c>
      <c r="DI139">
        <v>546</v>
      </c>
      <c r="DK139" t="s">
        <v>1300</v>
      </c>
      <c r="DL139" t="s">
        <v>147</v>
      </c>
      <c r="DM139" t="s">
        <v>148</v>
      </c>
    </row>
    <row r="140" spans="1:117" x14ac:dyDescent="0.35">
      <c r="A140" t="s">
        <v>1301</v>
      </c>
      <c r="B140" t="s">
        <v>1301</v>
      </c>
      <c r="C140" t="s">
        <v>204</v>
      </c>
      <c r="D140" t="s">
        <v>204</v>
      </c>
      <c r="E140" t="s">
        <v>204</v>
      </c>
      <c r="F140" t="s">
        <v>1302</v>
      </c>
      <c r="G140" t="s">
        <v>1303</v>
      </c>
      <c r="H140" t="s">
        <v>1304</v>
      </c>
      <c r="I140">
        <v>3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 s="11">
        <f t="shared" si="29"/>
        <v>0</v>
      </c>
      <c r="Z140" s="12">
        <f t="shared" si="30"/>
        <v>0</v>
      </c>
      <c r="AA140" s="11">
        <f t="shared" si="31"/>
        <v>0</v>
      </c>
      <c r="AB140" s="12">
        <f t="shared" si="32"/>
        <v>1</v>
      </c>
      <c r="AC140" s="11">
        <f t="shared" si="33"/>
        <v>0</v>
      </c>
      <c r="AD140" s="12">
        <f t="shared" si="33"/>
        <v>1</v>
      </c>
      <c r="AE140" s="13">
        <f t="shared" si="34"/>
        <v>1</v>
      </c>
      <c r="AF140" s="14">
        <f t="shared" si="35"/>
        <v>0</v>
      </c>
      <c r="AG140" s="15">
        <f t="shared" si="36"/>
        <v>0</v>
      </c>
      <c r="AH140" s="14">
        <f t="shared" si="37"/>
        <v>0</v>
      </c>
      <c r="AI140" s="15">
        <f t="shared" si="38"/>
        <v>0</v>
      </c>
      <c r="AJ140" s="14">
        <f t="shared" si="39"/>
        <v>0</v>
      </c>
      <c r="AK140" s="15">
        <f t="shared" si="39"/>
        <v>0</v>
      </c>
      <c r="AL140" s="16">
        <f t="shared" si="40"/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97.727999999999994</v>
      </c>
      <c r="BO140">
        <v>842</v>
      </c>
      <c r="BP140" t="s">
        <v>1305</v>
      </c>
      <c r="BQ140">
        <v>1</v>
      </c>
      <c r="BR140">
        <v>1</v>
      </c>
      <c r="BS140">
        <v>0</v>
      </c>
      <c r="BT140">
        <v>6.9105999999999996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1</v>
      </c>
      <c r="CU140" t="s">
        <v>1306</v>
      </c>
      <c r="CY140">
        <v>139</v>
      </c>
      <c r="CZ140">
        <v>3</v>
      </c>
      <c r="DA140" t="b">
        <v>1</v>
      </c>
      <c r="DB140">
        <v>3</v>
      </c>
      <c r="DC140">
        <v>13</v>
      </c>
      <c r="DD140">
        <v>13</v>
      </c>
      <c r="DE140">
        <v>13</v>
      </c>
      <c r="DL140" t="s">
        <v>201</v>
      </c>
      <c r="DM140" t="s">
        <v>202</v>
      </c>
    </row>
    <row r="141" spans="1:117" x14ac:dyDescent="0.35">
      <c r="A141" t="s">
        <v>1307</v>
      </c>
      <c r="B141" t="s">
        <v>1307</v>
      </c>
      <c r="C141">
        <v>1</v>
      </c>
      <c r="D141">
        <v>1</v>
      </c>
      <c r="E141">
        <v>1</v>
      </c>
      <c r="F141" t="s">
        <v>1308</v>
      </c>
      <c r="G141" t="s">
        <v>1309</v>
      </c>
      <c r="H141" t="s">
        <v>1310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 s="11">
        <f t="shared" si="29"/>
        <v>0</v>
      </c>
      <c r="Z141" s="12">
        <f t="shared" si="30"/>
        <v>0</v>
      </c>
      <c r="AA141" s="11">
        <f t="shared" si="31"/>
        <v>1</v>
      </c>
      <c r="AB141" s="12">
        <f t="shared" si="32"/>
        <v>0</v>
      </c>
      <c r="AC141" s="11">
        <f t="shared" si="33"/>
        <v>1</v>
      </c>
      <c r="AD141" s="12">
        <f t="shared" si="33"/>
        <v>0</v>
      </c>
      <c r="AE141" s="13">
        <f t="shared" si="34"/>
        <v>1</v>
      </c>
      <c r="AF141" s="14">
        <f t="shared" si="35"/>
        <v>0</v>
      </c>
      <c r="AG141" s="15">
        <f t="shared" si="36"/>
        <v>0</v>
      </c>
      <c r="AH141" s="14">
        <f t="shared" si="37"/>
        <v>0</v>
      </c>
      <c r="AI141" s="15">
        <f t="shared" si="38"/>
        <v>0</v>
      </c>
      <c r="AJ141" s="14">
        <f t="shared" si="39"/>
        <v>0</v>
      </c>
      <c r="AK141" s="15">
        <f t="shared" si="39"/>
        <v>0</v>
      </c>
      <c r="AL141" s="16">
        <f t="shared" si="40"/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3.7</v>
      </c>
      <c r="BL141">
        <v>3.7</v>
      </c>
      <c r="BM141">
        <v>3.7</v>
      </c>
      <c r="BN141">
        <v>42.369</v>
      </c>
      <c r="BO141">
        <v>380</v>
      </c>
      <c r="BP141">
        <v>380</v>
      </c>
      <c r="BQ141">
        <v>1</v>
      </c>
      <c r="BR141">
        <v>1</v>
      </c>
      <c r="BS141">
        <v>1</v>
      </c>
      <c r="BT141">
        <v>-2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3.7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 t="s">
        <v>1311</v>
      </c>
      <c r="CV141" t="s">
        <v>110</v>
      </c>
      <c r="CY141">
        <v>140</v>
      </c>
      <c r="CZ141">
        <v>581</v>
      </c>
      <c r="DA141" t="b">
        <v>1</v>
      </c>
      <c r="DB141">
        <v>598</v>
      </c>
      <c r="DC141">
        <v>2695</v>
      </c>
      <c r="DD141">
        <v>4185</v>
      </c>
      <c r="DE141">
        <v>4185</v>
      </c>
      <c r="DF141" t="s">
        <v>1312</v>
      </c>
      <c r="DH141">
        <v>365</v>
      </c>
      <c r="DI141" t="s">
        <v>1313</v>
      </c>
      <c r="DK141">
        <v>92</v>
      </c>
      <c r="DL141">
        <v>-1</v>
      </c>
    </row>
    <row r="142" spans="1:117" x14ac:dyDescent="0.35">
      <c r="A142" t="s">
        <v>1314</v>
      </c>
      <c r="B142" t="s">
        <v>1314</v>
      </c>
      <c r="C142">
        <v>1</v>
      </c>
      <c r="D142">
        <v>1</v>
      </c>
      <c r="E142">
        <v>1</v>
      </c>
      <c r="F142" t="s">
        <v>1315</v>
      </c>
      <c r="G142" t="s">
        <v>1316</v>
      </c>
      <c r="H142" t="s">
        <v>1317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11">
        <f t="shared" si="29"/>
        <v>1</v>
      </c>
      <c r="Z142" s="12">
        <f t="shared" si="30"/>
        <v>0</v>
      </c>
      <c r="AA142" s="11">
        <f t="shared" si="31"/>
        <v>0</v>
      </c>
      <c r="AB142" s="12">
        <f t="shared" si="32"/>
        <v>0</v>
      </c>
      <c r="AC142" s="11">
        <f t="shared" si="33"/>
        <v>1</v>
      </c>
      <c r="AD142" s="12">
        <f t="shared" si="33"/>
        <v>0</v>
      </c>
      <c r="AE142" s="13">
        <f t="shared" si="34"/>
        <v>1</v>
      </c>
      <c r="AF142" s="14">
        <f t="shared" si="35"/>
        <v>0</v>
      </c>
      <c r="AG142" s="15">
        <f t="shared" si="36"/>
        <v>0</v>
      </c>
      <c r="AH142" s="14">
        <f t="shared" si="37"/>
        <v>0</v>
      </c>
      <c r="AI142" s="15">
        <f t="shared" si="38"/>
        <v>0</v>
      </c>
      <c r="AJ142" s="14">
        <f t="shared" si="39"/>
        <v>0</v>
      </c>
      <c r="AK142" s="15">
        <f t="shared" si="39"/>
        <v>0</v>
      </c>
      <c r="AL142" s="16">
        <f t="shared" si="40"/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1.9</v>
      </c>
      <c r="BL142">
        <v>1.9</v>
      </c>
      <c r="BM142">
        <v>1.9</v>
      </c>
      <c r="BN142">
        <v>70.768000000000001</v>
      </c>
      <c r="BO142">
        <v>638</v>
      </c>
      <c r="BP142">
        <v>638</v>
      </c>
      <c r="BQ142">
        <v>1</v>
      </c>
      <c r="BR142">
        <v>1</v>
      </c>
      <c r="BS142">
        <v>1</v>
      </c>
      <c r="BT142">
        <v>-2</v>
      </c>
      <c r="BU142">
        <v>0</v>
      </c>
      <c r="BV142">
        <v>0</v>
      </c>
      <c r="BW142">
        <v>1.9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 t="s">
        <v>1318</v>
      </c>
      <c r="CV142" t="s">
        <v>110</v>
      </c>
      <c r="CY142">
        <v>141</v>
      </c>
      <c r="CZ142">
        <v>705</v>
      </c>
      <c r="DA142" t="b">
        <v>1</v>
      </c>
      <c r="DB142">
        <v>727</v>
      </c>
      <c r="DC142">
        <v>3959</v>
      </c>
      <c r="DD142">
        <v>5960</v>
      </c>
      <c r="DE142">
        <v>5960</v>
      </c>
      <c r="DF142">
        <v>261</v>
      </c>
      <c r="DH142">
        <v>70</v>
      </c>
      <c r="DI142">
        <v>5</v>
      </c>
      <c r="DK142">
        <v>6</v>
      </c>
      <c r="DL142">
        <v>-1</v>
      </c>
    </row>
    <row r="143" spans="1:117" x14ac:dyDescent="0.35">
      <c r="A143" t="s">
        <v>1319</v>
      </c>
      <c r="B143" t="s">
        <v>1319</v>
      </c>
      <c r="C143" t="s">
        <v>176</v>
      </c>
      <c r="D143" t="s">
        <v>176</v>
      </c>
      <c r="E143" t="s">
        <v>176</v>
      </c>
      <c r="F143" t="s">
        <v>1320</v>
      </c>
      <c r="G143" t="s">
        <v>1321</v>
      </c>
      <c r="H143" t="s">
        <v>1322</v>
      </c>
      <c r="I143">
        <v>8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 s="11">
        <f t="shared" si="29"/>
        <v>0</v>
      </c>
      <c r="Z143" s="12">
        <f t="shared" si="30"/>
        <v>0</v>
      </c>
      <c r="AA143" s="11">
        <f t="shared" si="31"/>
        <v>0</v>
      </c>
      <c r="AB143" s="12">
        <f t="shared" si="32"/>
        <v>1</v>
      </c>
      <c r="AC143" s="11">
        <f t="shared" si="33"/>
        <v>0</v>
      </c>
      <c r="AD143" s="12">
        <f t="shared" si="33"/>
        <v>1</v>
      </c>
      <c r="AE143" s="13">
        <f t="shared" si="34"/>
        <v>1</v>
      </c>
      <c r="AF143" s="14">
        <f t="shared" si="35"/>
        <v>0</v>
      </c>
      <c r="AG143" s="15">
        <f t="shared" si="36"/>
        <v>0</v>
      </c>
      <c r="AH143" s="14">
        <f t="shared" si="37"/>
        <v>0</v>
      </c>
      <c r="AI143" s="15">
        <f t="shared" si="38"/>
        <v>0</v>
      </c>
      <c r="AJ143" s="14">
        <f t="shared" si="39"/>
        <v>0</v>
      </c>
      <c r="AK143" s="15">
        <f t="shared" si="39"/>
        <v>0</v>
      </c>
      <c r="AL143" s="16">
        <f t="shared" si="40"/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7</v>
      </c>
      <c r="BL143">
        <v>7</v>
      </c>
      <c r="BM143">
        <v>7</v>
      </c>
      <c r="BN143">
        <v>34.692</v>
      </c>
      <c r="BO143">
        <v>316</v>
      </c>
      <c r="BP143" t="s">
        <v>1323</v>
      </c>
      <c r="BQ143">
        <v>1</v>
      </c>
      <c r="BR143">
        <v>1</v>
      </c>
      <c r="BS143">
        <v>1</v>
      </c>
      <c r="BT143">
        <v>-2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7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 t="s">
        <v>1324</v>
      </c>
      <c r="CV143" t="s">
        <v>110</v>
      </c>
      <c r="CY143">
        <v>142</v>
      </c>
      <c r="CZ143">
        <v>633</v>
      </c>
      <c r="DA143" t="b">
        <v>1</v>
      </c>
      <c r="DB143">
        <v>651</v>
      </c>
      <c r="DC143">
        <v>2774</v>
      </c>
      <c r="DD143">
        <v>4265</v>
      </c>
      <c r="DE143">
        <v>4265</v>
      </c>
      <c r="DH143">
        <v>253</v>
      </c>
      <c r="DK143">
        <v>132</v>
      </c>
      <c r="DL143" t="s">
        <v>183</v>
      </c>
      <c r="DM143" t="s">
        <v>184</v>
      </c>
    </row>
    <row r="144" spans="1:117" x14ac:dyDescent="0.35">
      <c r="A144" t="s">
        <v>1325</v>
      </c>
      <c r="B144" t="s">
        <v>1325</v>
      </c>
      <c r="C144" t="s">
        <v>242</v>
      </c>
      <c r="D144" t="s">
        <v>242</v>
      </c>
      <c r="E144" t="s">
        <v>242</v>
      </c>
      <c r="F144" t="s">
        <v>1326</v>
      </c>
      <c r="G144" t="s">
        <v>1327</v>
      </c>
      <c r="H144" t="s">
        <v>1328</v>
      </c>
      <c r="I144">
        <v>4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11">
        <f t="shared" si="29"/>
        <v>1</v>
      </c>
      <c r="Z144" s="12">
        <f t="shared" si="30"/>
        <v>0</v>
      </c>
      <c r="AA144" s="11">
        <f t="shared" si="31"/>
        <v>0</v>
      </c>
      <c r="AB144" s="12">
        <f t="shared" si="32"/>
        <v>0</v>
      </c>
      <c r="AC144" s="11">
        <f t="shared" si="33"/>
        <v>1</v>
      </c>
      <c r="AD144" s="12">
        <f t="shared" si="33"/>
        <v>0</v>
      </c>
      <c r="AE144" s="13">
        <f t="shared" si="34"/>
        <v>1</v>
      </c>
      <c r="AF144" s="14">
        <f t="shared" si="35"/>
        <v>1</v>
      </c>
      <c r="AG144" s="15">
        <f t="shared" si="36"/>
        <v>0</v>
      </c>
      <c r="AH144" s="14">
        <f t="shared" si="37"/>
        <v>0</v>
      </c>
      <c r="AI144" s="15">
        <f t="shared" si="38"/>
        <v>0</v>
      </c>
      <c r="AJ144" s="14">
        <f t="shared" si="39"/>
        <v>1</v>
      </c>
      <c r="AK144" s="15">
        <f t="shared" si="39"/>
        <v>0</v>
      </c>
      <c r="AL144" s="16">
        <f t="shared" si="40"/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1.6</v>
      </c>
      <c r="BL144">
        <v>1.6</v>
      </c>
      <c r="BM144">
        <v>1.6</v>
      </c>
      <c r="BN144">
        <v>84.277000000000001</v>
      </c>
      <c r="BO144">
        <v>739</v>
      </c>
      <c r="BP144" t="s">
        <v>1329</v>
      </c>
      <c r="BQ144">
        <v>1</v>
      </c>
      <c r="BR144">
        <v>1</v>
      </c>
      <c r="BS144">
        <v>1</v>
      </c>
      <c r="BT144">
        <v>-2</v>
      </c>
      <c r="BU144">
        <v>1.6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 t="s">
        <v>1330</v>
      </c>
      <c r="CV144" t="s">
        <v>110</v>
      </c>
      <c r="CY144">
        <v>143</v>
      </c>
      <c r="CZ144">
        <v>586</v>
      </c>
      <c r="DA144" t="b">
        <v>1</v>
      </c>
      <c r="DB144">
        <v>603</v>
      </c>
      <c r="DC144">
        <v>2700</v>
      </c>
      <c r="DD144">
        <v>4190</v>
      </c>
      <c r="DE144">
        <v>4190</v>
      </c>
      <c r="DH144">
        <v>71</v>
      </c>
      <c r="DK144">
        <v>339</v>
      </c>
      <c r="DL144" t="s">
        <v>250</v>
      </c>
      <c r="DM144" t="s">
        <v>251</v>
      </c>
    </row>
    <row r="145" spans="1:117" x14ac:dyDescent="0.35">
      <c r="A145" t="s">
        <v>1331</v>
      </c>
      <c r="B145" t="s">
        <v>1331</v>
      </c>
      <c r="C145" t="s">
        <v>204</v>
      </c>
      <c r="D145" t="s">
        <v>204</v>
      </c>
      <c r="E145" t="s">
        <v>204</v>
      </c>
      <c r="F145" t="s">
        <v>1332</v>
      </c>
      <c r="G145" t="s">
        <v>1333</v>
      </c>
      <c r="H145" t="s">
        <v>1334</v>
      </c>
      <c r="I145">
        <v>3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 s="11">
        <f t="shared" si="29"/>
        <v>0</v>
      </c>
      <c r="Z145" s="12">
        <f t="shared" si="30"/>
        <v>0</v>
      </c>
      <c r="AA145" s="11">
        <f t="shared" si="31"/>
        <v>1</v>
      </c>
      <c r="AB145" s="12">
        <f t="shared" si="32"/>
        <v>0</v>
      </c>
      <c r="AC145" s="11">
        <f t="shared" si="33"/>
        <v>1</v>
      </c>
      <c r="AD145" s="12">
        <f t="shared" si="33"/>
        <v>0</v>
      </c>
      <c r="AE145" s="13">
        <f t="shared" si="34"/>
        <v>1</v>
      </c>
      <c r="AF145" s="14">
        <f t="shared" si="35"/>
        <v>0</v>
      </c>
      <c r="AG145" s="15">
        <f t="shared" si="36"/>
        <v>0</v>
      </c>
      <c r="AH145" s="14">
        <f t="shared" si="37"/>
        <v>0</v>
      </c>
      <c r="AI145" s="15">
        <f t="shared" si="38"/>
        <v>0</v>
      </c>
      <c r="AJ145" s="14">
        <f t="shared" si="39"/>
        <v>0</v>
      </c>
      <c r="AK145" s="15">
        <f t="shared" si="39"/>
        <v>0</v>
      </c>
      <c r="AL145" s="16">
        <f t="shared" si="40"/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7</v>
      </c>
      <c r="BL145">
        <v>7</v>
      </c>
      <c r="BM145">
        <v>7</v>
      </c>
      <c r="BN145">
        <v>23.358000000000001</v>
      </c>
      <c r="BO145">
        <v>213</v>
      </c>
      <c r="BP145" t="s">
        <v>1335</v>
      </c>
      <c r="BQ145">
        <v>1</v>
      </c>
      <c r="BR145">
        <v>1</v>
      </c>
      <c r="BS145">
        <v>1</v>
      </c>
      <c r="BT145">
        <v>-2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7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 t="s">
        <v>1336</v>
      </c>
      <c r="CV145" t="s">
        <v>110</v>
      </c>
      <c r="CY145">
        <v>144</v>
      </c>
      <c r="CZ145">
        <v>124</v>
      </c>
      <c r="DA145" t="b">
        <v>1</v>
      </c>
      <c r="DB145">
        <v>128</v>
      </c>
      <c r="DC145">
        <v>301</v>
      </c>
      <c r="DD145">
        <v>334</v>
      </c>
      <c r="DE145">
        <v>334</v>
      </c>
      <c r="DF145">
        <v>60</v>
      </c>
      <c r="DI145">
        <v>149</v>
      </c>
      <c r="DL145" t="s">
        <v>201</v>
      </c>
      <c r="DM145" t="s">
        <v>202</v>
      </c>
    </row>
    <row r="146" spans="1:117" x14ac:dyDescent="0.35">
      <c r="A146" t="s">
        <v>1337</v>
      </c>
      <c r="B146" t="s">
        <v>1337</v>
      </c>
      <c r="C146" t="s">
        <v>242</v>
      </c>
      <c r="D146" t="s">
        <v>242</v>
      </c>
      <c r="E146" t="s">
        <v>242</v>
      </c>
      <c r="F146" t="s">
        <v>1338</v>
      </c>
      <c r="G146" t="s">
        <v>1339</v>
      </c>
      <c r="H146" t="s">
        <v>1340</v>
      </c>
      <c r="I146">
        <v>4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 s="11">
        <f t="shared" si="29"/>
        <v>0</v>
      </c>
      <c r="Z146" s="12">
        <f t="shared" si="30"/>
        <v>0</v>
      </c>
      <c r="AA146" s="11">
        <f t="shared" si="31"/>
        <v>1</v>
      </c>
      <c r="AB146" s="12">
        <f t="shared" si="32"/>
        <v>0</v>
      </c>
      <c r="AC146" s="11">
        <f t="shared" si="33"/>
        <v>1</v>
      </c>
      <c r="AD146" s="12">
        <f t="shared" si="33"/>
        <v>0</v>
      </c>
      <c r="AE146" s="13">
        <f t="shared" si="34"/>
        <v>1</v>
      </c>
      <c r="AF146" s="14">
        <f t="shared" si="35"/>
        <v>0</v>
      </c>
      <c r="AG146" s="15">
        <f t="shared" si="36"/>
        <v>0</v>
      </c>
      <c r="AH146" s="14">
        <f t="shared" si="37"/>
        <v>0</v>
      </c>
      <c r="AI146" s="15">
        <f t="shared" si="38"/>
        <v>0</v>
      </c>
      <c r="AJ146" s="14">
        <f t="shared" si="39"/>
        <v>0</v>
      </c>
      <c r="AK146" s="15">
        <f t="shared" si="39"/>
        <v>0</v>
      </c>
      <c r="AL146" s="16">
        <f t="shared" si="40"/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7</v>
      </c>
      <c r="BL146">
        <v>7</v>
      </c>
      <c r="BM146">
        <v>7</v>
      </c>
      <c r="BN146">
        <v>19.706</v>
      </c>
      <c r="BO146">
        <v>171</v>
      </c>
      <c r="BP146" t="s">
        <v>1341</v>
      </c>
      <c r="BQ146">
        <v>1</v>
      </c>
      <c r="BR146">
        <v>1</v>
      </c>
      <c r="BS146">
        <v>1</v>
      </c>
      <c r="BT146">
        <v>-2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7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 t="s">
        <v>1342</v>
      </c>
      <c r="CV146" t="s">
        <v>110</v>
      </c>
      <c r="CY146">
        <v>145</v>
      </c>
      <c r="CZ146">
        <v>739</v>
      </c>
      <c r="DA146" t="b">
        <v>1</v>
      </c>
      <c r="DB146">
        <v>762</v>
      </c>
      <c r="DC146">
        <v>4033</v>
      </c>
      <c r="DD146">
        <v>6035</v>
      </c>
      <c r="DE146">
        <v>6035</v>
      </c>
      <c r="DH146" t="s">
        <v>1343</v>
      </c>
      <c r="DK146" t="s">
        <v>1344</v>
      </c>
      <c r="DL146" t="s">
        <v>250</v>
      </c>
      <c r="DM146" t="s">
        <v>251</v>
      </c>
    </row>
    <row r="147" spans="1:117" x14ac:dyDescent="0.35">
      <c r="A147" t="s">
        <v>1345</v>
      </c>
      <c r="B147" t="s">
        <v>1345</v>
      </c>
      <c r="C147" t="s">
        <v>204</v>
      </c>
      <c r="D147" t="s">
        <v>204</v>
      </c>
      <c r="E147" t="s">
        <v>204</v>
      </c>
      <c r="F147" t="s">
        <v>1346</v>
      </c>
      <c r="G147" t="s">
        <v>1347</v>
      </c>
      <c r="H147" t="s">
        <v>1348</v>
      </c>
      <c r="I147">
        <v>3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 s="11">
        <f t="shared" si="29"/>
        <v>0</v>
      </c>
      <c r="Z147" s="12">
        <f t="shared" si="30"/>
        <v>0</v>
      </c>
      <c r="AA147" s="11">
        <f t="shared" si="31"/>
        <v>1</v>
      </c>
      <c r="AB147" s="12">
        <f t="shared" si="32"/>
        <v>0</v>
      </c>
      <c r="AC147" s="11">
        <f t="shared" si="33"/>
        <v>1</v>
      </c>
      <c r="AD147" s="12">
        <f t="shared" si="33"/>
        <v>0</v>
      </c>
      <c r="AE147" s="13">
        <f t="shared" si="34"/>
        <v>1</v>
      </c>
      <c r="AF147" s="14">
        <f t="shared" si="35"/>
        <v>0</v>
      </c>
      <c r="AG147" s="15">
        <f t="shared" si="36"/>
        <v>0</v>
      </c>
      <c r="AH147" s="14">
        <f t="shared" si="37"/>
        <v>0</v>
      </c>
      <c r="AI147" s="15">
        <f t="shared" si="38"/>
        <v>0</v>
      </c>
      <c r="AJ147" s="14">
        <f t="shared" si="39"/>
        <v>0</v>
      </c>
      <c r="AK147" s="15">
        <f t="shared" si="39"/>
        <v>0</v>
      </c>
      <c r="AL147" s="16">
        <f t="shared" si="40"/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4.3</v>
      </c>
      <c r="BL147">
        <v>4.3</v>
      </c>
      <c r="BM147">
        <v>4.3</v>
      </c>
      <c r="BN147">
        <v>22.414000000000001</v>
      </c>
      <c r="BO147">
        <v>188</v>
      </c>
      <c r="BP147" t="s">
        <v>1349</v>
      </c>
      <c r="BQ147">
        <v>1</v>
      </c>
      <c r="BR147">
        <v>1</v>
      </c>
      <c r="BS147">
        <v>1</v>
      </c>
      <c r="BT147">
        <v>-2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4.3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 t="s">
        <v>1350</v>
      </c>
      <c r="CV147" t="s">
        <v>110</v>
      </c>
      <c r="CY147">
        <v>146</v>
      </c>
      <c r="CZ147">
        <v>460</v>
      </c>
      <c r="DA147" t="b">
        <v>1</v>
      </c>
      <c r="DB147">
        <v>477</v>
      </c>
      <c r="DC147">
        <v>2475</v>
      </c>
      <c r="DD147">
        <v>3961</v>
      </c>
      <c r="DE147">
        <v>3961</v>
      </c>
      <c r="DF147" t="s">
        <v>1351</v>
      </c>
      <c r="DI147" t="s">
        <v>1352</v>
      </c>
      <c r="DL147" t="s">
        <v>201</v>
      </c>
      <c r="DM147" t="s">
        <v>202</v>
      </c>
    </row>
    <row r="148" spans="1:117" x14ac:dyDescent="0.35">
      <c r="A148" t="s">
        <v>1353</v>
      </c>
      <c r="B148" t="s">
        <v>1353</v>
      </c>
      <c r="C148" t="s">
        <v>176</v>
      </c>
      <c r="D148" t="s">
        <v>176</v>
      </c>
      <c r="E148" t="s">
        <v>176</v>
      </c>
      <c r="F148" t="s">
        <v>1354</v>
      </c>
      <c r="G148" t="s">
        <v>1355</v>
      </c>
      <c r="H148" t="s">
        <v>1356</v>
      </c>
      <c r="I148">
        <v>8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11">
        <f t="shared" si="29"/>
        <v>1</v>
      </c>
      <c r="Z148" s="12">
        <f t="shared" si="30"/>
        <v>0</v>
      </c>
      <c r="AA148" s="11">
        <f t="shared" si="31"/>
        <v>0</v>
      </c>
      <c r="AB148" s="12">
        <f t="shared" si="32"/>
        <v>0</v>
      </c>
      <c r="AC148" s="11">
        <f t="shared" si="33"/>
        <v>1</v>
      </c>
      <c r="AD148" s="12">
        <f t="shared" si="33"/>
        <v>0</v>
      </c>
      <c r="AE148" s="13">
        <f t="shared" si="34"/>
        <v>1</v>
      </c>
      <c r="AF148" s="14">
        <f t="shared" si="35"/>
        <v>0</v>
      </c>
      <c r="AG148" s="15">
        <f t="shared" si="36"/>
        <v>0</v>
      </c>
      <c r="AH148" s="14">
        <f t="shared" si="37"/>
        <v>0</v>
      </c>
      <c r="AI148" s="15">
        <f t="shared" si="38"/>
        <v>0</v>
      </c>
      <c r="AJ148" s="14">
        <f t="shared" si="39"/>
        <v>0</v>
      </c>
      <c r="AK148" s="15">
        <f t="shared" si="39"/>
        <v>0</v>
      </c>
      <c r="AL148" s="16">
        <f t="shared" si="40"/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16.100000000000001</v>
      </c>
      <c r="BL148">
        <v>16.100000000000001</v>
      </c>
      <c r="BM148">
        <v>16.100000000000001</v>
      </c>
      <c r="BN148">
        <v>12.167999999999999</v>
      </c>
      <c r="BO148">
        <v>112</v>
      </c>
      <c r="BP148" t="s">
        <v>1357</v>
      </c>
      <c r="BQ148">
        <v>1</v>
      </c>
      <c r="BR148">
        <v>1</v>
      </c>
      <c r="BS148">
        <v>1</v>
      </c>
      <c r="BT148">
        <v>-2</v>
      </c>
      <c r="BU148">
        <v>0</v>
      </c>
      <c r="BV148">
        <v>0</v>
      </c>
      <c r="BW148">
        <v>16.100000000000001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 t="s">
        <v>1358</v>
      </c>
      <c r="CV148" t="s">
        <v>110</v>
      </c>
      <c r="CY148">
        <v>147</v>
      </c>
      <c r="CZ148">
        <v>239</v>
      </c>
      <c r="DA148" t="b">
        <v>1</v>
      </c>
      <c r="DB148">
        <v>249</v>
      </c>
      <c r="DC148">
        <v>691</v>
      </c>
      <c r="DD148">
        <v>764</v>
      </c>
      <c r="DE148">
        <v>764</v>
      </c>
      <c r="DF148">
        <v>264</v>
      </c>
      <c r="DI148">
        <v>89</v>
      </c>
      <c r="DL148" t="s">
        <v>183</v>
      </c>
      <c r="DM148" t="s">
        <v>184</v>
      </c>
    </row>
    <row r="149" spans="1:117" x14ac:dyDescent="0.35">
      <c r="A149" t="s">
        <v>1359</v>
      </c>
      <c r="B149" t="s">
        <v>1360</v>
      </c>
      <c r="C149" t="s">
        <v>1361</v>
      </c>
      <c r="D149" t="s">
        <v>1361</v>
      </c>
      <c r="E149" t="s">
        <v>1361</v>
      </c>
      <c r="F149" t="s">
        <v>1362</v>
      </c>
      <c r="G149" t="s">
        <v>1363</v>
      </c>
      <c r="H149" t="s">
        <v>1364</v>
      </c>
      <c r="I149">
        <v>8</v>
      </c>
      <c r="J149">
        <v>3</v>
      </c>
      <c r="K149">
        <v>3</v>
      </c>
      <c r="L149">
        <v>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 s="11">
        <f t="shared" si="29"/>
        <v>0</v>
      </c>
      <c r="Z149" s="12">
        <f t="shared" si="30"/>
        <v>1</v>
      </c>
      <c r="AA149" s="11">
        <f t="shared" si="31"/>
        <v>0</v>
      </c>
      <c r="AB149" s="12">
        <f t="shared" si="32"/>
        <v>1</v>
      </c>
      <c r="AC149" s="11">
        <f t="shared" si="33"/>
        <v>0</v>
      </c>
      <c r="AD149" s="12">
        <f t="shared" si="33"/>
        <v>2</v>
      </c>
      <c r="AE149" s="13">
        <f t="shared" si="34"/>
        <v>2</v>
      </c>
      <c r="AF149" s="14">
        <f t="shared" si="35"/>
        <v>0</v>
      </c>
      <c r="AG149" s="15">
        <f t="shared" si="36"/>
        <v>0</v>
      </c>
      <c r="AH149" s="14">
        <f t="shared" si="37"/>
        <v>0</v>
      </c>
      <c r="AI149" s="15">
        <f t="shared" si="38"/>
        <v>0</v>
      </c>
      <c r="AJ149" s="14">
        <f t="shared" si="39"/>
        <v>0</v>
      </c>
      <c r="AK149" s="15">
        <f t="shared" si="39"/>
        <v>0</v>
      </c>
      <c r="AL149" s="16">
        <f t="shared" si="40"/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23.3</v>
      </c>
      <c r="BL149">
        <v>23.3</v>
      </c>
      <c r="BM149">
        <v>23.3</v>
      </c>
      <c r="BN149">
        <v>13.022</v>
      </c>
      <c r="BO149">
        <v>120</v>
      </c>
      <c r="BP149" t="s">
        <v>1365</v>
      </c>
      <c r="BQ149">
        <v>1</v>
      </c>
      <c r="BR149">
        <v>3</v>
      </c>
      <c r="BS149">
        <v>0</v>
      </c>
      <c r="BT149">
        <v>18.686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23.3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15</v>
      </c>
      <c r="CG149">
        <v>2024600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1987900</v>
      </c>
      <c r="CQ149">
        <v>0</v>
      </c>
      <c r="CR149">
        <v>0</v>
      </c>
      <c r="CS149">
        <v>36694</v>
      </c>
      <c r="CT149">
        <v>3</v>
      </c>
      <c r="CU149" t="s">
        <v>1366</v>
      </c>
      <c r="CY149">
        <v>148</v>
      </c>
      <c r="CZ149" t="s">
        <v>1367</v>
      </c>
      <c r="DA149" t="s">
        <v>514</v>
      </c>
      <c r="DB149" t="s">
        <v>1368</v>
      </c>
      <c r="DC149" t="s">
        <v>1369</v>
      </c>
      <c r="DD149" t="s">
        <v>1370</v>
      </c>
      <c r="DE149" t="s">
        <v>1370</v>
      </c>
      <c r="DG149">
        <v>31</v>
      </c>
      <c r="DJ149">
        <v>1</v>
      </c>
      <c r="DL149" t="s">
        <v>183</v>
      </c>
      <c r="DM149" t="s">
        <v>184</v>
      </c>
    </row>
    <row r="150" spans="1:117" x14ac:dyDescent="0.35">
      <c r="A150" t="s">
        <v>1371</v>
      </c>
      <c r="B150" t="s">
        <v>1371</v>
      </c>
      <c r="C150" t="s">
        <v>141</v>
      </c>
      <c r="D150" t="s">
        <v>141</v>
      </c>
      <c r="E150" t="s">
        <v>141</v>
      </c>
      <c r="F150" t="s">
        <v>1372</v>
      </c>
      <c r="G150" t="s">
        <v>1373</v>
      </c>
      <c r="H150" t="s">
        <v>1374</v>
      </c>
      <c r="I150">
        <v>2</v>
      </c>
      <c r="J150">
        <v>1</v>
      </c>
      <c r="K150">
        <v>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11">
        <f t="shared" si="29"/>
        <v>1</v>
      </c>
      <c r="Z150" s="12">
        <f t="shared" si="30"/>
        <v>0</v>
      </c>
      <c r="AA150" s="11">
        <f t="shared" si="31"/>
        <v>0</v>
      </c>
      <c r="AB150" s="12">
        <f t="shared" si="32"/>
        <v>0</v>
      </c>
      <c r="AC150" s="11">
        <f t="shared" si="33"/>
        <v>1</v>
      </c>
      <c r="AD150" s="12">
        <f t="shared" si="33"/>
        <v>0</v>
      </c>
      <c r="AE150" s="13">
        <f t="shared" si="34"/>
        <v>1</v>
      </c>
      <c r="AF150" s="14">
        <f t="shared" si="35"/>
        <v>1</v>
      </c>
      <c r="AG150" s="15">
        <f t="shared" si="36"/>
        <v>0</v>
      </c>
      <c r="AH150" s="14">
        <f t="shared" si="37"/>
        <v>0</v>
      </c>
      <c r="AI150" s="15">
        <f t="shared" si="38"/>
        <v>0</v>
      </c>
      <c r="AJ150" s="14">
        <f t="shared" si="39"/>
        <v>1</v>
      </c>
      <c r="AK150" s="15">
        <f t="shared" si="39"/>
        <v>0</v>
      </c>
      <c r="AL150" s="16">
        <f t="shared" si="40"/>
        <v>1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11</v>
      </c>
      <c r="BL150">
        <v>11</v>
      </c>
      <c r="BM150">
        <v>11</v>
      </c>
      <c r="BN150">
        <v>16.382000000000001</v>
      </c>
      <c r="BO150">
        <v>145</v>
      </c>
      <c r="BP150" t="s">
        <v>1375</v>
      </c>
      <c r="BQ150">
        <v>1</v>
      </c>
      <c r="BR150">
        <v>1</v>
      </c>
      <c r="BS150">
        <v>0</v>
      </c>
      <c r="BT150">
        <v>19.111000000000001</v>
      </c>
      <c r="BU150">
        <v>0</v>
      </c>
      <c r="BV150">
        <v>11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 t="s">
        <v>1376</v>
      </c>
      <c r="CY150">
        <v>149</v>
      </c>
      <c r="CZ150">
        <v>435</v>
      </c>
      <c r="DA150" t="b">
        <v>1</v>
      </c>
      <c r="DB150">
        <v>452</v>
      </c>
      <c r="DC150">
        <v>2433</v>
      </c>
      <c r="DD150">
        <v>3918</v>
      </c>
      <c r="DE150">
        <v>3918</v>
      </c>
      <c r="DL150" t="s">
        <v>147</v>
      </c>
      <c r="DM150" t="s">
        <v>148</v>
      </c>
    </row>
    <row r="151" spans="1:117" x14ac:dyDescent="0.35">
      <c r="A151" t="s">
        <v>1377</v>
      </c>
      <c r="B151" t="s">
        <v>1377</v>
      </c>
      <c r="C151" t="s">
        <v>141</v>
      </c>
      <c r="D151" t="s">
        <v>141</v>
      </c>
      <c r="E151" t="s">
        <v>141</v>
      </c>
      <c r="F151" t="s">
        <v>1378</v>
      </c>
      <c r="G151" t="s">
        <v>1379</v>
      </c>
      <c r="H151" t="s">
        <v>1380</v>
      </c>
      <c r="I151">
        <v>2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11">
        <f t="shared" si="29"/>
        <v>0</v>
      </c>
      <c r="Z151" s="12">
        <f t="shared" si="30"/>
        <v>1</v>
      </c>
      <c r="AA151" s="11">
        <f t="shared" si="31"/>
        <v>0</v>
      </c>
      <c r="AB151" s="12">
        <f t="shared" si="32"/>
        <v>0</v>
      </c>
      <c r="AC151" s="11">
        <f t="shared" si="33"/>
        <v>0</v>
      </c>
      <c r="AD151" s="12">
        <f t="shared" si="33"/>
        <v>1</v>
      </c>
      <c r="AE151" s="13">
        <f t="shared" si="34"/>
        <v>1</v>
      </c>
      <c r="AF151" s="14">
        <f t="shared" si="35"/>
        <v>0</v>
      </c>
      <c r="AG151" s="15">
        <f t="shared" si="36"/>
        <v>0</v>
      </c>
      <c r="AH151" s="14">
        <f t="shared" si="37"/>
        <v>0</v>
      </c>
      <c r="AI151" s="15">
        <f t="shared" si="38"/>
        <v>0</v>
      </c>
      <c r="AJ151" s="14">
        <f t="shared" si="39"/>
        <v>0</v>
      </c>
      <c r="AK151" s="15">
        <f t="shared" si="39"/>
        <v>0</v>
      </c>
      <c r="AL151" s="16">
        <f t="shared" si="40"/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6.9</v>
      </c>
      <c r="BL151">
        <v>6.9</v>
      </c>
      <c r="BM151">
        <v>6.9</v>
      </c>
      <c r="BN151">
        <v>28.219000000000001</v>
      </c>
      <c r="BO151">
        <v>245</v>
      </c>
      <c r="BP151" t="s">
        <v>1381</v>
      </c>
      <c r="BQ151">
        <v>1</v>
      </c>
      <c r="BR151">
        <v>1</v>
      </c>
      <c r="BS151">
        <v>1</v>
      </c>
      <c r="BT151">
        <v>-2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6.9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 t="s">
        <v>1382</v>
      </c>
      <c r="CV151" t="s">
        <v>110</v>
      </c>
      <c r="CY151">
        <v>150</v>
      </c>
      <c r="CZ151">
        <v>604</v>
      </c>
      <c r="DA151" t="b">
        <v>1</v>
      </c>
      <c r="DB151">
        <v>621</v>
      </c>
      <c r="DC151">
        <v>2730</v>
      </c>
      <c r="DD151">
        <v>4220</v>
      </c>
      <c r="DE151">
        <v>4220</v>
      </c>
      <c r="DF151">
        <v>265</v>
      </c>
      <c r="DH151" t="s">
        <v>1383</v>
      </c>
      <c r="DI151">
        <v>126</v>
      </c>
      <c r="DK151" t="s">
        <v>1384</v>
      </c>
      <c r="DL151" t="s">
        <v>147</v>
      </c>
      <c r="DM151" t="s">
        <v>148</v>
      </c>
    </row>
    <row r="152" spans="1:117" x14ac:dyDescent="0.35">
      <c r="A152" t="s">
        <v>1385</v>
      </c>
      <c r="B152" t="s">
        <v>1385</v>
      </c>
      <c r="C152">
        <v>1</v>
      </c>
      <c r="D152">
        <v>1</v>
      </c>
      <c r="E152">
        <v>1</v>
      </c>
      <c r="F152" t="s">
        <v>1386</v>
      </c>
      <c r="G152" t="s">
        <v>1387</v>
      </c>
      <c r="H152" t="s">
        <v>1388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</v>
      </c>
      <c r="Y152" s="11">
        <f t="shared" si="29"/>
        <v>2</v>
      </c>
      <c r="Z152" s="12">
        <f t="shared" si="30"/>
        <v>1</v>
      </c>
      <c r="AA152" s="11">
        <f t="shared" si="31"/>
        <v>1</v>
      </c>
      <c r="AB152" s="12">
        <f t="shared" si="32"/>
        <v>1</v>
      </c>
      <c r="AC152" s="11">
        <f t="shared" si="33"/>
        <v>3</v>
      </c>
      <c r="AD152" s="12">
        <f t="shared" si="33"/>
        <v>2</v>
      </c>
      <c r="AE152" s="13">
        <f t="shared" si="34"/>
        <v>5</v>
      </c>
      <c r="AF152" s="14">
        <f t="shared" si="35"/>
        <v>1</v>
      </c>
      <c r="AG152" s="15">
        <f t="shared" si="36"/>
        <v>0</v>
      </c>
      <c r="AH152" s="14">
        <f t="shared" si="37"/>
        <v>0</v>
      </c>
      <c r="AI152" s="15">
        <f t="shared" si="38"/>
        <v>0</v>
      </c>
      <c r="AJ152" s="14">
        <f t="shared" si="39"/>
        <v>1</v>
      </c>
      <c r="AK152" s="15">
        <f t="shared" si="39"/>
        <v>0</v>
      </c>
      <c r="AL152" s="16">
        <f t="shared" si="40"/>
        <v>1</v>
      </c>
      <c r="AM152">
        <v>1</v>
      </c>
      <c r="AN152">
        <v>0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1</v>
      </c>
      <c r="AZ152">
        <v>0</v>
      </c>
      <c r="BA152">
        <v>1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1</v>
      </c>
      <c r="BK152">
        <v>9.8000000000000007</v>
      </c>
      <c r="BL152">
        <v>9.8000000000000007</v>
      </c>
      <c r="BM152">
        <v>9.8000000000000007</v>
      </c>
      <c r="BN152">
        <v>14.968</v>
      </c>
      <c r="BO152">
        <v>133</v>
      </c>
      <c r="BP152">
        <v>133</v>
      </c>
      <c r="BQ152">
        <v>1</v>
      </c>
      <c r="BR152">
        <v>5</v>
      </c>
      <c r="BS152">
        <v>0</v>
      </c>
      <c r="BT152">
        <v>6.5132000000000003</v>
      </c>
      <c r="BU152">
        <v>9.8000000000000007</v>
      </c>
      <c r="BV152">
        <v>0</v>
      </c>
      <c r="BW152">
        <v>9.8000000000000007</v>
      </c>
      <c r="BX152">
        <v>0</v>
      </c>
      <c r="BY152">
        <v>0</v>
      </c>
      <c r="BZ152">
        <v>9.8000000000000007</v>
      </c>
      <c r="CA152">
        <v>0</v>
      </c>
      <c r="CB152">
        <v>0</v>
      </c>
      <c r="CC152">
        <v>9.8000000000000007</v>
      </c>
      <c r="CD152">
        <v>0</v>
      </c>
      <c r="CE152">
        <v>0</v>
      </c>
      <c r="CF152">
        <v>9.8000000000000007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 t="s">
        <v>1389</v>
      </c>
      <c r="CY152">
        <v>151</v>
      </c>
      <c r="CZ152">
        <v>723</v>
      </c>
      <c r="DA152" t="b">
        <v>1</v>
      </c>
      <c r="DB152">
        <v>746</v>
      </c>
      <c r="DC152" t="s">
        <v>1390</v>
      </c>
      <c r="DD152" t="s">
        <v>1391</v>
      </c>
      <c r="DE152">
        <v>6003</v>
      </c>
      <c r="DG152">
        <v>32</v>
      </c>
      <c r="DH152">
        <v>255</v>
      </c>
      <c r="DJ152">
        <v>4</v>
      </c>
      <c r="DK152">
        <v>7</v>
      </c>
      <c r="DL152">
        <v>-1</v>
      </c>
    </row>
    <row r="153" spans="1:117" x14ac:dyDescent="0.35">
      <c r="A153" t="s">
        <v>1392</v>
      </c>
      <c r="B153" t="s">
        <v>1392</v>
      </c>
      <c r="C153" t="s">
        <v>204</v>
      </c>
      <c r="D153" t="s">
        <v>204</v>
      </c>
      <c r="E153" t="s">
        <v>204</v>
      </c>
      <c r="F153" t="s">
        <v>1393</v>
      </c>
      <c r="G153" t="s">
        <v>1394</v>
      </c>
      <c r="H153" t="s">
        <v>1395</v>
      </c>
      <c r="I153">
        <v>3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 s="11">
        <f t="shared" si="29"/>
        <v>0</v>
      </c>
      <c r="Z153" s="12">
        <f t="shared" si="30"/>
        <v>0</v>
      </c>
      <c r="AA153" s="11">
        <f t="shared" si="31"/>
        <v>1</v>
      </c>
      <c r="AB153" s="12">
        <f t="shared" si="32"/>
        <v>0</v>
      </c>
      <c r="AC153" s="11">
        <f t="shared" si="33"/>
        <v>1</v>
      </c>
      <c r="AD153" s="12">
        <f t="shared" si="33"/>
        <v>0</v>
      </c>
      <c r="AE153" s="13">
        <f t="shared" si="34"/>
        <v>1</v>
      </c>
      <c r="AF153" s="14">
        <f t="shared" si="35"/>
        <v>0</v>
      </c>
      <c r="AG153" s="15">
        <f t="shared" si="36"/>
        <v>0</v>
      </c>
      <c r="AH153" s="14">
        <f t="shared" si="37"/>
        <v>0</v>
      </c>
      <c r="AI153" s="15">
        <f t="shared" si="38"/>
        <v>0</v>
      </c>
      <c r="AJ153" s="14">
        <f t="shared" si="39"/>
        <v>0</v>
      </c>
      <c r="AK153" s="15">
        <f t="shared" si="39"/>
        <v>0</v>
      </c>
      <c r="AL153" s="16">
        <f t="shared" si="40"/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9.9</v>
      </c>
      <c r="BL153">
        <v>9.9</v>
      </c>
      <c r="BM153">
        <v>9.9</v>
      </c>
      <c r="BN153">
        <v>11.231999999999999</v>
      </c>
      <c r="BO153">
        <v>101</v>
      </c>
      <c r="BP153" t="s">
        <v>1396</v>
      </c>
      <c r="BQ153">
        <v>1</v>
      </c>
      <c r="BR153">
        <v>1</v>
      </c>
      <c r="BS153">
        <v>1</v>
      </c>
      <c r="BT153">
        <v>-2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9.9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 t="s">
        <v>1397</v>
      </c>
      <c r="CV153" t="s">
        <v>110</v>
      </c>
      <c r="CY153">
        <v>152</v>
      </c>
      <c r="CZ153">
        <v>421</v>
      </c>
      <c r="DA153" t="b">
        <v>1</v>
      </c>
      <c r="DB153">
        <v>438</v>
      </c>
      <c r="DC153">
        <v>2394</v>
      </c>
      <c r="DD153">
        <v>3869</v>
      </c>
      <c r="DE153">
        <v>3869</v>
      </c>
      <c r="DH153" t="s">
        <v>1398</v>
      </c>
      <c r="DK153" t="s">
        <v>1399</v>
      </c>
      <c r="DL153" t="s">
        <v>201</v>
      </c>
      <c r="DM153" t="s">
        <v>202</v>
      </c>
    </row>
    <row r="154" spans="1:117" x14ac:dyDescent="0.35">
      <c r="A154" t="s">
        <v>1400</v>
      </c>
      <c r="B154" t="s">
        <v>1400</v>
      </c>
      <c r="C154">
        <v>1</v>
      </c>
      <c r="D154">
        <v>1</v>
      </c>
      <c r="E154">
        <v>1</v>
      </c>
      <c r="G154" t="s">
        <v>1401</v>
      </c>
      <c r="H154" t="s">
        <v>1402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11">
        <f t="shared" si="29"/>
        <v>1</v>
      </c>
      <c r="Z154" s="12">
        <f t="shared" si="30"/>
        <v>0</v>
      </c>
      <c r="AA154" s="11">
        <f t="shared" si="31"/>
        <v>0</v>
      </c>
      <c r="AB154" s="12">
        <f t="shared" si="32"/>
        <v>0</v>
      </c>
      <c r="AC154" s="11">
        <f t="shared" si="33"/>
        <v>1</v>
      </c>
      <c r="AD154" s="12">
        <f t="shared" si="33"/>
        <v>0</v>
      </c>
      <c r="AE154" s="13">
        <f t="shared" si="34"/>
        <v>1</v>
      </c>
      <c r="AF154" s="14">
        <f t="shared" si="35"/>
        <v>0</v>
      </c>
      <c r="AG154" s="15">
        <f t="shared" si="36"/>
        <v>0</v>
      </c>
      <c r="AH154" s="14">
        <f t="shared" si="37"/>
        <v>0</v>
      </c>
      <c r="AI154" s="15">
        <f t="shared" si="38"/>
        <v>0</v>
      </c>
      <c r="AJ154" s="14">
        <f t="shared" si="39"/>
        <v>0</v>
      </c>
      <c r="AK154" s="15">
        <f t="shared" si="39"/>
        <v>0</v>
      </c>
      <c r="AL154" s="16">
        <f t="shared" si="40"/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9</v>
      </c>
      <c r="BL154">
        <v>9</v>
      </c>
      <c r="BM154">
        <v>9</v>
      </c>
      <c r="BN154">
        <v>24.545000000000002</v>
      </c>
      <c r="BO154">
        <v>234</v>
      </c>
      <c r="BP154">
        <v>234</v>
      </c>
      <c r="BQ154">
        <v>1</v>
      </c>
      <c r="BR154">
        <v>1</v>
      </c>
      <c r="BS154">
        <v>1</v>
      </c>
      <c r="BT154">
        <v>-2</v>
      </c>
      <c r="BU154">
        <v>0</v>
      </c>
      <c r="BV154">
        <v>0</v>
      </c>
      <c r="BW154">
        <v>9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 t="s">
        <v>1403</v>
      </c>
      <c r="CV154" t="s">
        <v>110</v>
      </c>
      <c r="CY154">
        <v>153</v>
      </c>
      <c r="CZ154">
        <v>184</v>
      </c>
      <c r="DA154" t="b">
        <v>1</v>
      </c>
      <c r="DB154">
        <v>191</v>
      </c>
      <c r="DC154">
        <v>502</v>
      </c>
      <c r="DD154">
        <v>552</v>
      </c>
      <c r="DE154">
        <v>552</v>
      </c>
      <c r="DH154">
        <v>258</v>
      </c>
      <c r="DK154">
        <v>23</v>
      </c>
      <c r="DL154">
        <v>-1</v>
      </c>
    </row>
    <row r="155" spans="1:117" x14ac:dyDescent="0.35">
      <c r="A155" t="s">
        <v>1404</v>
      </c>
      <c r="B155" t="s">
        <v>1404</v>
      </c>
      <c r="C155" t="s">
        <v>204</v>
      </c>
      <c r="D155" t="s">
        <v>204</v>
      </c>
      <c r="E155" t="s">
        <v>204</v>
      </c>
      <c r="F155" t="s">
        <v>1405</v>
      </c>
      <c r="G155" t="s">
        <v>1406</v>
      </c>
      <c r="H155" t="s">
        <v>1407</v>
      </c>
      <c r="I155">
        <v>3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 s="11">
        <f t="shared" si="29"/>
        <v>0</v>
      </c>
      <c r="Z155" s="12">
        <f t="shared" si="30"/>
        <v>0</v>
      </c>
      <c r="AA155" s="11">
        <f t="shared" si="31"/>
        <v>0</v>
      </c>
      <c r="AB155" s="12">
        <f t="shared" si="32"/>
        <v>1</v>
      </c>
      <c r="AC155" s="11">
        <f t="shared" si="33"/>
        <v>0</v>
      </c>
      <c r="AD155" s="12">
        <f t="shared" si="33"/>
        <v>1</v>
      </c>
      <c r="AE155" s="13">
        <f t="shared" si="34"/>
        <v>1</v>
      </c>
      <c r="AF155" s="14">
        <f t="shared" si="35"/>
        <v>0</v>
      </c>
      <c r="AG155" s="15">
        <f t="shared" si="36"/>
        <v>0</v>
      </c>
      <c r="AH155" s="14">
        <f t="shared" si="37"/>
        <v>0</v>
      </c>
      <c r="AI155" s="15">
        <f t="shared" si="38"/>
        <v>0</v>
      </c>
      <c r="AJ155" s="14">
        <f t="shared" si="39"/>
        <v>0</v>
      </c>
      <c r="AK155" s="15">
        <f t="shared" si="39"/>
        <v>0</v>
      </c>
      <c r="AL155" s="16">
        <f t="shared" si="40"/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2.5</v>
      </c>
      <c r="BL155">
        <v>2.5</v>
      </c>
      <c r="BM155">
        <v>2.5</v>
      </c>
      <c r="BN155">
        <v>35.853000000000002</v>
      </c>
      <c r="BO155">
        <v>316</v>
      </c>
      <c r="BP155" t="s">
        <v>1408</v>
      </c>
      <c r="BQ155">
        <v>1</v>
      </c>
      <c r="BR155">
        <v>1</v>
      </c>
      <c r="BS155">
        <v>0</v>
      </c>
      <c r="BT155">
        <v>6.2672999999999996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2.5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 t="s">
        <v>1409</v>
      </c>
      <c r="CY155">
        <v>154</v>
      </c>
      <c r="CZ155">
        <v>641</v>
      </c>
      <c r="DA155" t="b">
        <v>1</v>
      </c>
      <c r="DB155">
        <v>660</v>
      </c>
      <c r="DC155">
        <v>2790</v>
      </c>
      <c r="DD155">
        <v>4286</v>
      </c>
      <c r="DE155">
        <v>4286</v>
      </c>
      <c r="DL155" t="s">
        <v>201</v>
      </c>
      <c r="DM155" t="s">
        <v>202</v>
      </c>
    </row>
    <row r="156" spans="1:117" x14ac:dyDescent="0.35">
      <c r="A156" t="s">
        <v>1410</v>
      </c>
      <c r="B156" t="s">
        <v>1410</v>
      </c>
      <c r="C156" t="s">
        <v>242</v>
      </c>
      <c r="D156" t="s">
        <v>242</v>
      </c>
      <c r="E156" t="s">
        <v>242</v>
      </c>
      <c r="F156" t="s">
        <v>1411</v>
      </c>
      <c r="G156" t="s">
        <v>1412</v>
      </c>
      <c r="H156" t="s">
        <v>1413</v>
      </c>
      <c r="I156">
        <v>4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1</v>
      </c>
      <c r="Y156" s="11">
        <f t="shared" si="29"/>
        <v>0</v>
      </c>
      <c r="Z156" s="12">
        <f t="shared" si="30"/>
        <v>1</v>
      </c>
      <c r="AA156" s="11">
        <f t="shared" si="31"/>
        <v>0</v>
      </c>
      <c r="AB156" s="12">
        <f t="shared" si="32"/>
        <v>2</v>
      </c>
      <c r="AC156" s="11">
        <f t="shared" si="33"/>
        <v>0</v>
      </c>
      <c r="AD156" s="12">
        <f t="shared" si="33"/>
        <v>3</v>
      </c>
      <c r="AE156" s="13">
        <f t="shared" si="34"/>
        <v>3</v>
      </c>
      <c r="AF156" s="14">
        <f t="shared" si="35"/>
        <v>0</v>
      </c>
      <c r="AG156" s="15">
        <f t="shared" si="36"/>
        <v>0</v>
      </c>
      <c r="AH156" s="14">
        <f t="shared" si="37"/>
        <v>0</v>
      </c>
      <c r="AI156" s="15">
        <f t="shared" si="38"/>
        <v>1</v>
      </c>
      <c r="AJ156" s="14">
        <f t="shared" si="39"/>
        <v>0</v>
      </c>
      <c r="AK156" s="15">
        <f t="shared" si="39"/>
        <v>1</v>
      </c>
      <c r="AL156" s="16">
        <f t="shared" si="40"/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12.9</v>
      </c>
      <c r="BL156">
        <v>12.9</v>
      </c>
      <c r="BM156">
        <v>12.9</v>
      </c>
      <c r="BN156">
        <v>12.302</v>
      </c>
      <c r="BO156">
        <v>116</v>
      </c>
      <c r="BP156" t="s">
        <v>1414</v>
      </c>
      <c r="BQ156">
        <v>1</v>
      </c>
      <c r="BR156">
        <v>3</v>
      </c>
      <c r="BS156">
        <v>0</v>
      </c>
      <c r="BT156">
        <v>6.9450000000000003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12.9</v>
      </c>
      <c r="CA156">
        <v>0</v>
      </c>
      <c r="CB156">
        <v>0</v>
      </c>
      <c r="CC156">
        <v>0</v>
      </c>
      <c r="CD156">
        <v>0</v>
      </c>
      <c r="CE156">
        <v>12.9</v>
      </c>
      <c r="CF156">
        <v>12.9</v>
      </c>
      <c r="CG156">
        <v>354650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46725</v>
      </c>
      <c r="CQ156">
        <v>0</v>
      </c>
      <c r="CR156">
        <v>241760</v>
      </c>
      <c r="CS156">
        <v>66161</v>
      </c>
      <c r="CT156">
        <v>3</v>
      </c>
      <c r="CU156" t="s">
        <v>1415</v>
      </c>
      <c r="CY156">
        <v>155</v>
      </c>
      <c r="CZ156">
        <v>268</v>
      </c>
      <c r="DA156" t="b">
        <v>1</v>
      </c>
      <c r="DB156">
        <v>282</v>
      </c>
      <c r="DC156" t="s">
        <v>1416</v>
      </c>
      <c r="DD156" t="s">
        <v>1417</v>
      </c>
      <c r="DE156">
        <v>1988</v>
      </c>
      <c r="DL156" t="s">
        <v>250</v>
      </c>
      <c r="DM156" t="s">
        <v>251</v>
      </c>
    </row>
    <row r="157" spans="1:117" x14ac:dyDescent="0.35">
      <c r="A157" t="s">
        <v>1418</v>
      </c>
      <c r="B157" t="s">
        <v>1418</v>
      </c>
      <c r="C157" t="s">
        <v>141</v>
      </c>
      <c r="D157" t="s">
        <v>141</v>
      </c>
      <c r="E157" t="s">
        <v>141</v>
      </c>
      <c r="F157" t="s">
        <v>1419</v>
      </c>
      <c r="G157" t="s">
        <v>1420</v>
      </c>
      <c r="H157" t="s">
        <v>1421</v>
      </c>
      <c r="I157">
        <v>2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11">
        <f t="shared" si="29"/>
        <v>1</v>
      </c>
      <c r="Z157" s="12">
        <f t="shared" si="30"/>
        <v>0</v>
      </c>
      <c r="AA157" s="11">
        <f t="shared" si="31"/>
        <v>0</v>
      </c>
      <c r="AB157" s="12">
        <f t="shared" si="32"/>
        <v>0</v>
      </c>
      <c r="AC157" s="11">
        <f t="shared" si="33"/>
        <v>1</v>
      </c>
      <c r="AD157" s="12">
        <f t="shared" si="33"/>
        <v>0</v>
      </c>
      <c r="AE157" s="13">
        <f t="shared" si="34"/>
        <v>1</v>
      </c>
      <c r="AF157" s="14">
        <f t="shared" si="35"/>
        <v>0</v>
      </c>
      <c r="AG157" s="15">
        <f t="shared" si="36"/>
        <v>0</v>
      </c>
      <c r="AH157" s="14">
        <f t="shared" si="37"/>
        <v>0</v>
      </c>
      <c r="AI157" s="15">
        <f t="shared" si="38"/>
        <v>0</v>
      </c>
      <c r="AJ157" s="14">
        <f t="shared" si="39"/>
        <v>0</v>
      </c>
      <c r="AK157" s="15">
        <f t="shared" si="39"/>
        <v>0</v>
      </c>
      <c r="AL157" s="16">
        <f t="shared" si="40"/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4.8</v>
      </c>
      <c r="BL157">
        <v>4.8</v>
      </c>
      <c r="BM157">
        <v>4.8</v>
      </c>
      <c r="BN157">
        <v>28.294</v>
      </c>
      <c r="BO157">
        <v>251</v>
      </c>
      <c r="BP157" t="s">
        <v>1422</v>
      </c>
      <c r="BQ157">
        <v>1</v>
      </c>
      <c r="BR157">
        <v>1</v>
      </c>
      <c r="BS157">
        <v>1</v>
      </c>
      <c r="BT157">
        <v>-2</v>
      </c>
      <c r="BU157">
        <v>0</v>
      </c>
      <c r="BV157">
        <v>0</v>
      </c>
      <c r="BW157">
        <v>4.8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 t="s">
        <v>1423</v>
      </c>
      <c r="CV157" t="s">
        <v>110</v>
      </c>
      <c r="CY157">
        <v>156</v>
      </c>
      <c r="CZ157">
        <v>576</v>
      </c>
      <c r="DA157" t="b">
        <v>1</v>
      </c>
      <c r="DB157">
        <v>593</v>
      </c>
      <c r="DC157">
        <v>2687</v>
      </c>
      <c r="DD157">
        <v>4177</v>
      </c>
      <c r="DE157">
        <v>4177</v>
      </c>
      <c r="DF157" t="s">
        <v>1424</v>
      </c>
      <c r="DH157">
        <v>77</v>
      </c>
      <c r="DI157" t="s">
        <v>1425</v>
      </c>
      <c r="DK157">
        <v>202</v>
      </c>
      <c r="DL157" t="s">
        <v>147</v>
      </c>
      <c r="DM157" t="s">
        <v>148</v>
      </c>
    </row>
    <row r="158" spans="1:117" x14ac:dyDescent="0.35">
      <c r="A158" t="s">
        <v>1426</v>
      </c>
      <c r="B158" t="s">
        <v>1426</v>
      </c>
      <c r="C158">
        <v>1</v>
      </c>
      <c r="D158">
        <v>1</v>
      </c>
      <c r="E158">
        <v>1</v>
      </c>
      <c r="G158" t="s">
        <v>1427</v>
      </c>
      <c r="H158" t="s">
        <v>1428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 s="11">
        <f t="shared" si="29"/>
        <v>0</v>
      </c>
      <c r="Z158" s="12">
        <f t="shared" si="30"/>
        <v>0</v>
      </c>
      <c r="AA158" s="11">
        <f t="shared" si="31"/>
        <v>0</v>
      </c>
      <c r="AB158" s="12">
        <f t="shared" si="32"/>
        <v>1</v>
      </c>
      <c r="AC158" s="11">
        <f t="shared" si="33"/>
        <v>0</v>
      </c>
      <c r="AD158" s="12">
        <f t="shared" si="33"/>
        <v>1</v>
      </c>
      <c r="AE158" s="13">
        <f t="shared" si="34"/>
        <v>1</v>
      </c>
      <c r="AF158" s="14">
        <f t="shared" si="35"/>
        <v>0</v>
      </c>
      <c r="AG158" s="15">
        <f t="shared" si="36"/>
        <v>0</v>
      </c>
      <c r="AH158" s="14">
        <f t="shared" si="37"/>
        <v>0</v>
      </c>
      <c r="AI158" s="15">
        <f t="shared" si="38"/>
        <v>0</v>
      </c>
      <c r="AJ158" s="14">
        <f t="shared" si="39"/>
        <v>0</v>
      </c>
      <c r="AK158" s="15">
        <f t="shared" si="39"/>
        <v>0</v>
      </c>
      <c r="AL158" s="16">
        <f t="shared" si="40"/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15</v>
      </c>
      <c r="BL158">
        <v>15</v>
      </c>
      <c r="BM158">
        <v>15</v>
      </c>
      <c r="BN158">
        <v>9.0450999999999997</v>
      </c>
      <c r="BO158">
        <v>80</v>
      </c>
      <c r="BP158">
        <v>80</v>
      </c>
      <c r="BQ158">
        <v>1</v>
      </c>
      <c r="BR158">
        <v>1</v>
      </c>
      <c r="BS158">
        <v>1</v>
      </c>
      <c r="BT158">
        <v>-2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15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 t="s">
        <v>1429</v>
      </c>
      <c r="CV158" t="s">
        <v>110</v>
      </c>
      <c r="CY158">
        <v>157</v>
      </c>
      <c r="CZ158">
        <v>416</v>
      </c>
      <c r="DA158" t="b">
        <v>1</v>
      </c>
      <c r="DB158">
        <v>433</v>
      </c>
      <c r="DC158">
        <v>2388</v>
      </c>
      <c r="DD158">
        <v>3863</v>
      </c>
      <c r="DE158">
        <v>3863</v>
      </c>
      <c r="DH158" t="s">
        <v>1430</v>
      </c>
      <c r="DK158" t="s">
        <v>1431</v>
      </c>
      <c r="DL158">
        <v>-1</v>
      </c>
    </row>
    <row r="159" spans="1:117" x14ac:dyDescent="0.35">
      <c r="A159" t="s">
        <v>1432</v>
      </c>
      <c r="B159" t="s">
        <v>1432</v>
      </c>
      <c r="C159" t="s">
        <v>204</v>
      </c>
      <c r="D159" t="s">
        <v>204</v>
      </c>
      <c r="E159" t="s">
        <v>204</v>
      </c>
      <c r="F159" t="s">
        <v>1433</v>
      </c>
      <c r="G159" t="s">
        <v>1434</v>
      </c>
      <c r="H159" t="s">
        <v>1435</v>
      </c>
      <c r="I159">
        <v>3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11">
        <f t="shared" si="29"/>
        <v>0</v>
      </c>
      <c r="Z159" s="12">
        <f t="shared" si="30"/>
        <v>1</v>
      </c>
      <c r="AA159" s="11">
        <f t="shared" si="31"/>
        <v>0</v>
      </c>
      <c r="AB159" s="12">
        <f t="shared" si="32"/>
        <v>0</v>
      </c>
      <c r="AC159" s="11">
        <f t="shared" si="33"/>
        <v>0</v>
      </c>
      <c r="AD159" s="12">
        <f t="shared" si="33"/>
        <v>1</v>
      </c>
      <c r="AE159" s="13">
        <f t="shared" si="34"/>
        <v>1</v>
      </c>
      <c r="AF159" s="14">
        <f t="shared" si="35"/>
        <v>0</v>
      </c>
      <c r="AG159" s="15">
        <f t="shared" si="36"/>
        <v>0</v>
      </c>
      <c r="AH159" s="14">
        <f t="shared" si="37"/>
        <v>0</v>
      </c>
      <c r="AI159" s="15">
        <f t="shared" si="38"/>
        <v>0</v>
      </c>
      <c r="AJ159" s="14">
        <f t="shared" si="39"/>
        <v>0</v>
      </c>
      <c r="AK159" s="15">
        <f t="shared" si="39"/>
        <v>0</v>
      </c>
      <c r="AL159" s="16">
        <f t="shared" si="40"/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8.3000000000000007</v>
      </c>
      <c r="BL159">
        <v>8.3000000000000007</v>
      </c>
      <c r="BM159">
        <v>8.3000000000000007</v>
      </c>
      <c r="BN159">
        <v>18.989999999999998</v>
      </c>
      <c r="BO159">
        <v>168</v>
      </c>
      <c r="BP159" t="s">
        <v>1436</v>
      </c>
      <c r="BQ159">
        <v>1</v>
      </c>
      <c r="BR159">
        <v>1</v>
      </c>
      <c r="BS159">
        <v>1</v>
      </c>
      <c r="BT159">
        <v>-2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8.3000000000000007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 t="s">
        <v>1437</v>
      </c>
      <c r="CV159" t="s">
        <v>110</v>
      </c>
      <c r="CY159">
        <v>158</v>
      </c>
      <c r="CZ159">
        <v>415</v>
      </c>
      <c r="DA159" t="b">
        <v>1</v>
      </c>
      <c r="DB159">
        <v>432</v>
      </c>
      <c r="DC159">
        <v>2387</v>
      </c>
      <c r="DD159">
        <v>3862</v>
      </c>
      <c r="DE159">
        <v>3862</v>
      </c>
      <c r="DH159">
        <v>80</v>
      </c>
      <c r="DK159">
        <v>10</v>
      </c>
      <c r="DL159" t="s">
        <v>201</v>
      </c>
      <c r="DM159" t="s">
        <v>202</v>
      </c>
    </row>
    <row r="160" spans="1:117" x14ac:dyDescent="0.35">
      <c r="A160" t="s">
        <v>1438</v>
      </c>
      <c r="B160" t="s">
        <v>1438</v>
      </c>
      <c r="C160" t="s">
        <v>141</v>
      </c>
      <c r="D160" t="s">
        <v>141</v>
      </c>
      <c r="E160" t="s">
        <v>141</v>
      </c>
      <c r="G160" t="s">
        <v>1439</v>
      </c>
      <c r="H160" t="s">
        <v>1440</v>
      </c>
      <c r="I160">
        <v>2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 s="11">
        <f t="shared" si="29"/>
        <v>0</v>
      </c>
      <c r="Z160" s="12">
        <f t="shared" si="30"/>
        <v>0</v>
      </c>
      <c r="AA160" s="11">
        <f t="shared" si="31"/>
        <v>1</v>
      </c>
      <c r="AB160" s="12">
        <f t="shared" si="32"/>
        <v>0</v>
      </c>
      <c r="AC160" s="11">
        <f t="shared" si="33"/>
        <v>1</v>
      </c>
      <c r="AD160" s="12">
        <f t="shared" si="33"/>
        <v>0</v>
      </c>
      <c r="AE160" s="13">
        <f t="shared" si="34"/>
        <v>1</v>
      </c>
      <c r="AF160" s="14">
        <f t="shared" si="35"/>
        <v>0</v>
      </c>
      <c r="AG160" s="15">
        <f t="shared" si="36"/>
        <v>0</v>
      </c>
      <c r="AH160" s="14">
        <f t="shared" si="37"/>
        <v>0</v>
      </c>
      <c r="AI160" s="15">
        <f t="shared" si="38"/>
        <v>0</v>
      </c>
      <c r="AJ160" s="14">
        <f t="shared" si="39"/>
        <v>0</v>
      </c>
      <c r="AK160" s="15">
        <f t="shared" si="39"/>
        <v>0</v>
      </c>
      <c r="AL160" s="16">
        <f t="shared" si="40"/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12.6</v>
      </c>
      <c r="BL160">
        <v>12.6</v>
      </c>
      <c r="BM160">
        <v>12.6</v>
      </c>
      <c r="BN160">
        <v>12.186999999999999</v>
      </c>
      <c r="BO160">
        <v>111</v>
      </c>
      <c r="BP160" t="s">
        <v>1441</v>
      </c>
      <c r="BQ160">
        <v>1</v>
      </c>
      <c r="BR160">
        <v>1</v>
      </c>
      <c r="BS160">
        <v>1</v>
      </c>
      <c r="BT160">
        <v>-2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12.6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 t="s">
        <v>1442</v>
      </c>
      <c r="CV160" t="s">
        <v>110</v>
      </c>
      <c r="CY160">
        <v>159</v>
      </c>
      <c r="CZ160">
        <v>213</v>
      </c>
      <c r="DA160" t="b">
        <v>1</v>
      </c>
      <c r="DB160">
        <v>222</v>
      </c>
      <c r="DC160">
        <v>594</v>
      </c>
      <c r="DD160">
        <v>657</v>
      </c>
      <c r="DE160">
        <v>657</v>
      </c>
      <c r="DH160" t="s">
        <v>1443</v>
      </c>
      <c r="DK160" t="s">
        <v>1444</v>
      </c>
      <c r="DL160" t="s">
        <v>147</v>
      </c>
      <c r="DM160" t="s">
        <v>148</v>
      </c>
    </row>
    <row r="161" spans="1:117" x14ac:dyDescent="0.35">
      <c r="A161" t="s">
        <v>1445</v>
      </c>
      <c r="B161" t="s">
        <v>1445</v>
      </c>
      <c r="C161" t="s">
        <v>242</v>
      </c>
      <c r="D161" t="s">
        <v>242</v>
      </c>
      <c r="E161" t="s">
        <v>242</v>
      </c>
      <c r="F161" t="s">
        <v>1446</v>
      </c>
      <c r="G161" t="s">
        <v>1447</v>
      </c>
      <c r="H161" t="s">
        <v>1448</v>
      </c>
      <c r="I161">
        <v>4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 s="11">
        <f t="shared" si="29"/>
        <v>0</v>
      </c>
      <c r="Z161" s="12">
        <f t="shared" si="30"/>
        <v>0</v>
      </c>
      <c r="AA161" s="11">
        <f t="shared" si="31"/>
        <v>1</v>
      </c>
      <c r="AB161" s="12">
        <f t="shared" si="32"/>
        <v>0</v>
      </c>
      <c r="AC161" s="11">
        <f t="shared" si="33"/>
        <v>1</v>
      </c>
      <c r="AD161" s="12">
        <f t="shared" si="33"/>
        <v>0</v>
      </c>
      <c r="AE161" s="13">
        <f t="shared" si="34"/>
        <v>1</v>
      </c>
      <c r="AF161" s="14">
        <f t="shared" si="35"/>
        <v>0</v>
      </c>
      <c r="AG161" s="15">
        <f t="shared" si="36"/>
        <v>0</v>
      </c>
      <c r="AH161" s="14">
        <f t="shared" si="37"/>
        <v>0</v>
      </c>
      <c r="AI161" s="15">
        <f t="shared" si="38"/>
        <v>0</v>
      </c>
      <c r="AJ161" s="14">
        <f t="shared" si="39"/>
        <v>0</v>
      </c>
      <c r="AK161" s="15">
        <f t="shared" si="39"/>
        <v>0</v>
      </c>
      <c r="AL161" s="16">
        <f t="shared" si="40"/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27.2</v>
      </c>
      <c r="BL161">
        <v>27.2</v>
      </c>
      <c r="BM161">
        <v>27.2</v>
      </c>
      <c r="BN161">
        <v>9.3336000000000006</v>
      </c>
      <c r="BO161">
        <v>81</v>
      </c>
      <c r="BP161" t="s">
        <v>1449</v>
      </c>
      <c r="BQ161">
        <v>1</v>
      </c>
      <c r="BR161">
        <v>1</v>
      </c>
      <c r="BS161">
        <v>1</v>
      </c>
      <c r="BT161">
        <v>-2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27.2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 t="s">
        <v>1450</v>
      </c>
      <c r="CV161" t="s">
        <v>110</v>
      </c>
      <c r="CY161">
        <v>160</v>
      </c>
      <c r="CZ161">
        <v>26</v>
      </c>
      <c r="DA161" t="b">
        <v>1</v>
      </c>
      <c r="DB161">
        <v>27</v>
      </c>
      <c r="DC161">
        <v>102</v>
      </c>
      <c r="DD161">
        <v>115</v>
      </c>
      <c r="DE161">
        <v>115</v>
      </c>
      <c r="DH161">
        <v>259</v>
      </c>
      <c r="DK161">
        <v>4</v>
      </c>
      <c r="DL161" t="s">
        <v>250</v>
      </c>
      <c r="DM161" t="s">
        <v>251</v>
      </c>
    </row>
    <row r="162" spans="1:117" x14ac:dyDescent="0.35">
      <c r="A162" t="s">
        <v>1451</v>
      </c>
      <c r="B162" t="s">
        <v>1451</v>
      </c>
      <c r="C162" t="s">
        <v>242</v>
      </c>
      <c r="D162" t="s">
        <v>242</v>
      </c>
      <c r="E162" t="s">
        <v>242</v>
      </c>
      <c r="F162" t="s">
        <v>1452</v>
      </c>
      <c r="G162" t="s">
        <v>1453</v>
      </c>
      <c r="H162" t="s">
        <v>1454</v>
      </c>
      <c r="I162">
        <v>4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 s="11">
        <f t="shared" si="29"/>
        <v>1</v>
      </c>
      <c r="Z162" s="12">
        <f t="shared" si="30"/>
        <v>1</v>
      </c>
      <c r="AA162" s="11">
        <f t="shared" si="31"/>
        <v>1</v>
      </c>
      <c r="AB162" s="12">
        <f t="shared" si="32"/>
        <v>1</v>
      </c>
      <c r="AC162" s="11">
        <f t="shared" si="33"/>
        <v>2</v>
      </c>
      <c r="AD162" s="12">
        <f t="shared" si="33"/>
        <v>2</v>
      </c>
      <c r="AE162" s="13">
        <f t="shared" si="34"/>
        <v>4</v>
      </c>
      <c r="AF162" s="14">
        <f t="shared" si="35"/>
        <v>0</v>
      </c>
      <c r="AG162" s="15">
        <f t="shared" si="36"/>
        <v>0</v>
      </c>
      <c r="AH162" s="14">
        <f t="shared" si="37"/>
        <v>0</v>
      </c>
      <c r="AI162" s="15">
        <f t="shared" si="38"/>
        <v>0</v>
      </c>
      <c r="AJ162" s="14">
        <f t="shared" si="39"/>
        <v>0</v>
      </c>
      <c r="AK162" s="15">
        <f t="shared" si="39"/>
        <v>0</v>
      </c>
      <c r="AL162" s="16">
        <f t="shared" si="40"/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1</v>
      </c>
      <c r="BK162">
        <v>3.5</v>
      </c>
      <c r="BL162">
        <v>3.5</v>
      </c>
      <c r="BM162">
        <v>3.5</v>
      </c>
      <c r="BN162">
        <v>60.170999999999999</v>
      </c>
      <c r="BO162">
        <v>574</v>
      </c>
      <c r="BP162" t="s">
        <v>1455</v>
      </c>
      <c r="BQ162">
        <v>1</v>
      </c>
      <c r="BR162">
        <v>49</v>
      </c>
      <c r="BS162">
        <v>0</v>
      </c>
      <c r="BT162">
        <v>6.3029000000000002</v>
      </c>
      <c r="BU162">
        <v>0</v>
      </c>
      <c r="BV162">
        <v>0</v>
      </c>
      <c r="BW162">
        <v>3.5</v>
      </c>
      <c r="BX162">
        <v>0</v>
      </c>
      <c r="BY162">
        <v>0</v>
      </c>
      <c r="BZ162">
        <v>3.5</v>
      </c>
      <c r="CA162">
        <v>0</v>
      </c>
      <c r="CB162">
        <v>0</v>
      </c>
      <c r="CC162">
        <v>3.5</v>
      </c>
      <c r="CD162">
        <v>0</v>
      </c>
      <c r="CE162">
        <v>0</v>
      </c>
      <c r="CF162">
        <v>3.5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 t="s">
        <v>1456</v>
      </c>
      <c r="CY162">
        <v>161</v>
      </c>
      <c r="CZ162">
        <v>300</v>
      </c>
      <c r="DA162" t="b">
        <v>1</v>
      </c>
      <c r="DB162">
        <v>314</v>
      </c>
      <c r="DC162" t="s">
        <v>1457</v>
      </c>
      <c r="DD162" t="s">
        <v>1458</v>
      </c>
      <c r="DE162">
        <v>2062</v>
      </c>
      <c r="DF162">
        <v>268</v>
      </c>
      <c r="DH162" t="s">
        <v>1459</v>
      </c>
      <c r="DI162">
        <v>520</v>
      </c>
      <c r="DK162" t="s">
        <v>1460</v>
      </c>
      <c r="DL162" t="s">
        <v>250</v>
      </c>
      <c r="DM162" t="s">
        <v>251</v>
      </c>
    </row>
    <row r="163" spans="1:117" x14ac:dyDescent="0.35">
      <c r="A163" t="s">
        <v>1461</v>
      </c>
      <c r="B163" t="s">
        <v>1461</v>
      </c>
      <c r="C163" t="s">
        <v>328</v>
      </c>
      <c r="D163" t="s">
        <v>328</v>
      </c>
      <c r="E163" t="s">
        <v>328</v>
      </c>
      <c r="F163" t="s">
        <v>1462</v>
      </c>
      <c r="G163" t="s">
        <v>1463</v>
      </c>
      <c r="H163" t="s">
        <v>1464</v>
      </c>
      <c r="I163">
        <v>6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11">
        <f t="shared" si="29"/>
        <v>1</v>
      </c>
      <c r="Z163" s="12">
        <f t="shared" si="30"/>
        <v>1</v>
      </c>
      <c r="AA163" s="11">
        <f t="shared" si="31"/>
        <v>0</v>
      </c>
      <c r="AB163" s="12">
        <f t="shared" si="32"/>
        <v>0</v>
      </c>
      <c r="AC163" s="11">
        <f t="shared" si="33"/>
        <v>1</v>
      </c>
      <c r="AD163" s="12">
        <f t="shared" si="33"/>
        <v>1</v>
      </c>
      <c r="AE163" s="13">
        <f t="shared" si="34"/>
        <v>2</v>
      </c>
      <c r="AF163" s="14">
        <f t="shared" si="35"/>
        <v>1</v>
      </c>
      <c r="AG163" s="15">
        <f t="shared" si="36"/>
        <v>1</v>
      </c>
      <c r="AH163" s="14">
        <f t="shared" si="37"/>
        <v>0</v>
      </c>
      <c r="AI163" s="15">
        <f t="shared" si="38"/>
        <v>0</v>
      </c>
      <c r="AJ163" s="14">
        <f t="shared" si="39"/>
        <v>1</v>
      </c>
      <c r="AK163" s="15">
        <f t="shared" si="39"/>
        <v>1</v>
      </c>
      <c r="AL163" s="16">
        <f t="shared" si="40"/>
        <v>2</v>
      </c>
      <c r="AM163">
        <v>0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2.2999999999999998</v>
      </c>
      <c r="BL163">
        <v>2.2999999999999998</v>
      </c>
      <c r="BM163">
        <v>2.2999999999999998</v>
      </c>
      <c r="BN163">
        <v>93.858000000000004</v>
      </c>
      <c r="BO163">
        <v>858</v>
      </c>
      <c r="BP163" t="s">
        <v>1465</v>
      </c>
      <c r="BQ163">
        <v>1</v>
      </c>
      <c r="BR163">
        <v>2</v>
      </c>
      <c r="BS163">
        <v>1</v>
      </c>
      <c r="BT163">
        <v>-2</v>
      </c>
      <c r="BU163">
        <v>0</v>
      </c>
      <c r="BV163">
        <v>2.2999999999999998</v>
      </c>
      <c r="BW163">
        <v>0</v>
      </c>
      <c r="BX163">
        <v>0</v>
      </c>
      <c r="BY163">
        <v>2.2999999999999998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 t="s">
        <v>1466</v>
      </c>
      <c r="CV163" t="s">
        <v>110</v>
      </c>
      <c r="CY163">
        <v>173</v>
      </c>
      <c r="CZ163">
        <v>567</v>
      </c>
      <c r="DA163" t="b">
        <v>1</v>
      </c>
      <c r="DB163">
        <v>584</v>
      </c>
      <c r="DC163" t="s">
        <v>1467</v>
      </c>
      <c r="DD163" t="s">
        <v>1468</v>
      </c>
      <c r="DE163">
        <v>4148</v>
      </c>
      <c r="DF163" t="s">
        <v>1469</v>
      </c>
      <c r="DH163" t="s">
        <v>1470</v>
      </c>
      <c r="DI163" t="s">
        <v>1471</v>
      </c>
      <c r="DK163" t="s">
        <v>1472</v>
      </c>
      <c r="DL163" t="s">
        <v>336</v>
      </c>
      <c r="DM163" t="s">
        <v>337</v>
      </c>
    </row>
    <row r="164" spans="1:117" x14ac:dyDescent="0.35">
      <c r="A164" t="s">
        <v>1473</v>
      </c>
      <c r="B164" t="s">
        <v>1473</v>
      </c>
      <c r="C164" t="s">
        <v>104</v>
      </c>
      <c r="D164" t="s">
        <v>104</v>
      </c>
      <c r="E164" t="s">
        <v>104</v>
      </c>
      <c r="F164" t="s">
        <v>1474</v>
      </c>
      <c r="G164" t="s">
        <v>1475</v>
      </c>
      <c r="H164" t="s">
        <v>1476</v>
      </c>
      <c r="I164">
        <v>5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11">
        <f t="shared" si="29"/>
        <v>0</v>
      </c>
      <c r="Z164" s="12">
        <f t="shared" si="30"/>
        <v>1</v>
      </c>
      <c r="AA164" s="11">
        <f t="shared" si="31"/>
        <v>0</v>
      </c>
      <c r="AB164" s="12">
        <f t="shared" si="32"/>
        <v>0</v>
      </c>
      <c r="AC164" s="11">
        <f t="shared" si="33"/>
        <v>0</v>
      </c>
      <c r="AD164" s="12">
        <f t="shared" si="33"/>
        <v>1</v>
      </c>
      <c r="AE164" s="13">
        <f t="shared" si="34"/>
        <v>1</v>
      </c>
      <c r="AF164" s="14">
        <f t="shared" si="35"/>
        <v>0</v>
      </c>
      <c r="AG164" s="15">
        <f t="shared" si="36"/>
        <v>0</v>
      </c>
      <c r="AH164" s="14">
        <f t="shared" si="37"/>
        <v>0</v>
      </c>
      <c r="AI164" s="15">
        <f t="shared" si="38"/>
        <v>0</v>
      </c>
      <c r="AJ164" s="14">
        <f t="shared" si="39"/>
        <v>0</v>
      </c>
      <c r="AK164" s="15">
        <f t="shared" si="39"/>
        <v>0</v>
      </c>
      <c r="AL164" s="16">
        <f t="shared" si="40"/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15</v>
      </c>
      <c r="BL164">
        <v>15</v>
      </c>
      <c r="BM164">
        <v>15</v>
      </c>
      <c r="BN164">
        <v>12.643000000000001</v>
      </c>
      <c r="BO164">
        <v>107</v>
      </c>
      <c r="BP164" t="s">
        <v>1477</v>
      </c>
      <c r="BQ164">
        <v>1</v>
      </c>
      <c r="BR164">
        <v>1</v>
      </c>
      <c r="BS164">
        <v>1</v>
      </c>
      <c r="BT164">
        <v>-2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15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 t="s">
        <v>1478</v>
      </c>
      <c r="CV164" t="s">
        <v>110</v>
      </c>
      <c r="CY164">
        <v>174</v>
      </c>
      <c r="CZ164">
        <v>350</v>
      </c>
      <c r="DA164" t="b">
        <v>1</v>
      </c>
      <c r="DB164">
        <v>366</v>
      </c>
      <c r="DC164">
        <v>1901</v>
      </c>
      <c r="DD164">
        <v>2990</v>
      </c>
      <c r="DE164">
        <v>2990</v>
      </c>
      <c r="DH164">
        <v>262</v>
      </c>
      <c r="DK164">
        <v>44</v>
      </c>
      <c r="DL164" t="s">
        <v>117</v>
      </c>
      <c r="DM164" t="s">
        <v>118</v>
      </c>
    </row>
    <row r="165" spans="1:117" x14ac:dyDescent="0.35">
      <c r="A165" t="s">
        <v>1479</v>
      </c>
      <c r="B165" t="s">
        <v>1479</v>
      </c>
      <c r="C165">
        <v>1</v>
      </c>
      <c r="D165">
        <v>1</v>
      </c>
      <c r="E165">
        <v>1</v>
      </c>
      <c r="G165" t="s">
        <v>1480</v>
      </c>
      <c r="H165" t="s">
        <v>1481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 s="11">
        <f t="shared" si="29"/>
        <v>0</v>
      </c>
      <c r="Z165" s="12">
        <f t="shared" si="30"/>
        <v>0</v>
      </c>
      <c r="AA165" s="11">
        <f t="shared" si="31"/>
        <v>1</v>
      </c>
      <c r="AB165" s="12">
        <f t="shared" si="32"/>
        <v>0</v>
      </c>
      <c r="AC165" s="11">
        <f t="shared" si="33"/>
        <v>1</v>
      </c>
      <c r="AD165" s="12">
        <f t="shared" si="33"/>
        <v>0</v>
      </c>
      <c r="AE165" s="13">
        <f t="shared" si="34"/>
        <v>1</v>
      </c>
      <c r="AF165" s="14">
        <f t="shared" si="35"/>
        <v>0</v>
      </c>
      <c r="AG165" s="15">
        <f t="shared" si="36"/>
        <v>0</v>
      </c>
      <c r="AH165" s="14">
        <f t="shared" si="37"/>
        <v>0</v>
      </c>
      <c r="AI165" s="15">
        <f t="shared" si="38"/>
        <v>0</v>
      </c>
      <c r="AJ165" s="14">
        <f t="shared" si="39"/>
        <v>0</v>
      </c>
      <c r="AK165" s="15">
        <f t="shared" si="39"/>
        <v>0</v>
      </c>
      <c r="AL165" s="16">
        <f t="shared" si="40"/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13.6</v>
      </c>
      <c r="BL165">
        <v>13.6</v>
      </c>
      <c r="BM165">
        <v>13.6</v>
      </c>
      <c r="BN165">
        <v>16.518000000000001</v>
      </c>
      <c r="BO165">
        <v>147</v>
      </c>
      <c r="BP165">
        <v>147</v>
      </c>
      <c r="BQ165">
        <v>1</v>
      </c>
      <c r="BR165">
        <v>1</v>
      </c>
      <c r="BS165">
        <v>1</v>
      </c>
      <c r="BT165">
        <v>-2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13.6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 t="s">
        <v>1482</v>
      </c>
      <c r="CV165" t="s">
        <v>110</v>
      </c>
      <c r="CY165">
        <v>175</v>
      </c>
      <c r="CZ165">
        <v>480</v>
      </c>
      <c r="DA165" t="b">
        <v>1</v>
      </c>
      <c r="DB165">
        <v>497</v>
      </c>
      <c r="DC165">
        <v>2518</v>
      </c>
      <c r="DD165">
        <v>4006</v>
      </c>
      <c r="DE165">
        <v>4006</v>
      </c>
      <c r="DH165" t="s">
        <v>1483</v>
      </c>
      <c r="DK165" t="s">
        <v>1484</v>
      </c>
      <c r="DL165">
        <v>-1</v>
      </c>
    </row>
    <row r="166" spans="1:117" x14ac:dyDescent="0.35">
      <c r="A166" t="s">
        <v>1485</v>
      </c>
      <c r="B166" t="s">
        <v>1485</v>
      </c>
      <c r="C166">
        <v>1</v>
      </c>
      <c r="D166">
        <v>1</v>
      </c>
      <c r="E166">
        <v>1</v>
      </c>
      <c r="G166" t="s">
        <v>1486</v>
      </c>
      <c r="H166" t="s">
        <v>1487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 s="11">
        <f t="shared" si="29"/>
        <v>0</v>
      </c>
      <c r="Z166" s="12">
        <f t="shared" si="30"/>
        <v>0</v>
      </c>
      <c r="AA166" s="11">
        <f t="shared" si="31"/>
        <v>0</v>
      </c>
      <c r="AB166" s="12">
        <f t="shared" si="32"/>
        <v>1</v>
      </c>
      <c r="AC166" s="11">
        <f t="shared" si="33"/>
        <v>0</v>
      </c>
      <c r="AD166" s="12">
        <f t="shared" si="33"/>
        <v>1</v>
      </c>
      <c r="AE166" s="13">
        <f t="shared" si="34"/>
        <v>1</v>
      </c>
      <c r="AF166" s="14">
        <f t="shared" si="35"/>
        <v>0</v>
      </c>
      <c r="AG166" s="15">
        <f t="shared" si="36"/>
        <v>0</v>
      </c>
      <c r="AH166" s="14">
        <f t="shared" si="37"/>
        <v>0</v>
      </c>
      <c r="AI166" s="15">
        <f t="shared" si="38"/>
        <v>0</v>
      </c>
      <c r="AJ166" s="14">
        <f t="shared" si="39"/>
        <v>0</v>
      </c>
      <c r="AK166" s="15">
        <f t="shared" si="39"/>
        <v>0</v>
      </c>
      <c r="AL166" s="16">
        <f t="shared" si="40"/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7.7</v>
      </c>
      <c r="BL166">
        <v>7.7</v>
      </c>
      <c r="BM166">
        <v>7.7</v>
      </c>
      <c r="BN166">
        <v>15.805999999999999</v>
      </c>
      <c r="BO166">
        <v>142</v>
      </c>
      <c r="BP166">
        <v>142</v>
      </c>
      <c r="BQ166">
        <v>1</v>
      </c>
      <c r="BR166">
        <v>1</v>
      </c>
      <c r="BS166">
        <v>1</v>
      </c>
      <c r="BT166">
        <v>-2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7.7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 t="s">
        <v>1488</v>
      </c>
      <c r="CV166" t="s">
        <v>110</v>
      </c>
      <c r="CY166">
        <v>176</v>
      </c>
      <c r="CZ166">
        <v>546</v>
      </c>
      <c r="DA166" t="b">
        <v>1</v>
      </c>
      <c r="DB166">
        <v>563</v>
      </c>
      <c r="DC166">
        <v>2618</v>
      </c>
      <c r="DD166">
        <v>4107</v>
      </c>
      <c r="DE166">
        <v>4107</v>
      </c>
      <c r="DF166">
        <v>276</v>
      </c>
      <c r="DH166">
        <v>263</v>
      </c>
      <c r="DI166">
        <v>64</v>
      </c>
      <c r="DK166">
        <v>66</v>
      </c>
      <c r="DL166">
        <v>-1</v>
      </c>
    </row>
    <row r="167" spans="1:117" x14ac:dyDescent="0.35">
      <c r="A167" t="s">
        <v>1489</v>
      </c>
      <c r="B167" t="s">
        <v>1489</v>
      </c>
      <c r="C167" t="s">
        <v>104</v>
      </c>
      <c r="D167" t="s">
        <v>104</v>
      </c>
      <c r="E167" t="s">
        <v>104</v>
      </c>
      <c r="F167" t="s">
        <v>1490</v>
      </c>
      <c r="G167" t="s">
        <v>1491</v>
      </c>
      <c r="H167" t="s">
        <v>1492</v>
      </c>
      <c r="I167">
        <v>5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 s="11">
        <f t="shared" si="29"/>
        <v>0</v>
      </c>
      <c r="Z167" s="12">
        <f t="shared" si="30"/>
        <v>0</v>
      </c>
      <c r="AA167" s="11">
        <f t="shared" si="31"/>
        <v>0</v>
      </c>
      <c r="AB167" s="12">
        <f t="shared" si="32"/>
        <v>1</v>
      </c>
      <c r="AC167" s="11">
        <f t="shared" si="33"/>
        <v>0</v>
      </c>
      <c r="AD167" s="12">
        <f t="shared" si="33"/>
        <v>1</v>
      </c>
      <c r="AE167" s="13">
        <f t="shared" si="34"/>
        <v>1</v>
      </c>
      <c r="AF167" s="14">
        <f t="shared" si="35"/>
        <v>0</v>
      </c>
      <c r="AG167" s="15">
        <f t="shared" si="36"/>
        <v>0</v>
      </c>
      <c r="AH167" s="14">
        <f t="shared" si="37"/>
        <v>0</v>
      </c>
      <c r="AI167" s="15">
        <f t="shared" si="38"/>
        <v>0</v>
      </c>
      <c r="AJ167" s="14">
        <f t="shared" si="39"/>
        <v>0</v>
      </c>
      <c r="AK167" s="15">
        <f t="shared" si="39"/>
        <v>0</v>
      </c>
      <c r="AL167" s="16">
        <f t="shared" si="40"/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12.6</v>
      </c>
      <c r="BL167">
        <v>12.6</v>
      </c>
      <c r="BM167">
        <v>12.6</v>
      </c>
      <c r="BN167">
        <v>12.94</v>
      </c>
      <c r="BO167">
        <v>111</v>
      </c>
      <c r="BP167" t="s">
        <v>1493</v>
      </c>
      <c r="BQ167">
        <v>1</v>
      </c>
      <c r="BR167">
        <v>2</v>
      </c>
      <c r="BS167">
        <v>1</v>
      </c>
      <c r="BT167">
        <v>-2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12.6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 t="s">
        <v>1494</v>
      </c>
      <c r="CV167" t="s">
        <v>110</v>
      </c>
      <c r="CY167">
        <v>177</v>
      </c>
      <c r="CZ167">
        <v>568</v>
      </c>
      <c r="DA167" t="b">
        <v>1</v>
      </c>
      <c r="DB167">
        <v>585</v>
      </c>
      <c r="DC167" t="s">
        <v>1495</v>
      </c>
      <c r="DD167" t="s">
        <v>1496</v>
      </c>
      <c r="DE167">
        <v>4150</v>
      </c>
      <c r="DH167" t="s">
        <v>1497</v>
      </c>
      <c r="DK167" t="s">
        <v>1498</v>
      </c>
      <c r="DL167" t="s">
        <v>117</v>
      </c>
      <c r="DM167" t="s">
        <v>118</v>
      </c>
    </row>
    <row r="168" spans="1:117" x14ac:dyDescent="0.35">
      <c r="A168" t="s">
        <v>1499</v>
      </c>
      <c r="B168" t="s">
        <v>1499</v>
      </c>
      <c r="C168" t="s">
        <v>104</v>
      </c>
      <c r="D168" t="s">
        <v>104</v>
      </c>
      <c r="E168" t="s">
        <v>104</v>
      </c>
      <c r="F168" t="s">
        <v>1500</v>
      </c>
      <c r="G168" t="s">
        <v>1501</v>
      </c>
      <c r="H168" t="s">
        <v>1502</v>
      </c>
      <c r="I168">
        <v>5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11">
        <f t="shared" si="29"/>
        <v>0</v>
      </c>
      <c r="Z168" s="12">
        <f t="shared" si="30"/>
        <v>1</v>
      </c>
      <c r="AA168" s="11">
        <f t="shared" si="31"/>
        <v>0</v>
      </c>
      <c r="AB168" s="12">
        <f t="shared" si="32"/>
        <v>0</v>
      </c>
      <c r="AC168" s="11">
        <f t="shared" si="33"/>
        <v>0</v>
      </c>
      <c r="AD168" s="12">
        <f t="shared" si="33"/>
        <v>1</v>
      </c>
      <c r="AE168" s="13">
        <f t="shared" si="34"/>
        <v>1</v>
      </c>
      <c r="AF168" s="14">
        <f t="shared" si="35"/>
        <v>0</v>
      </c>
      <c r="AG168" s="15">
        <f t="shared" si="36"/>
        <v>0</v>
      </c>
      <c r="AH168" s="14">
        <f t="shared" si="37"/>
        <v>0</v>
      </c>
      <c r="AI168" s="15">
        <f t="shared" si="38"/>
        <v>0</v>
      </c>
      <c r="AJ168" s="14">
        <f t="shared" si="39"/>
        <v>0</v>
      </c>
      <c r="AK168" s="15">
        <f t="shared" si="39"/>
        <v>0</v>
      </c>
      <c r="AL168" s="16">
        <f t="shared" si="40"/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2.9</v>
      </c>
      <c r="BL168">
        <v>2.9</v>
      </c>
      <c r="BM168">
        <v>2.9</v>
      </c>
      <c r="BN168">
        <v>73.394999999999996</v>
      </c>
      <c r="BO168">
        <v>620</v>
      </c>
      <c r="BP168" t="s">
        <v>1503</v>
      </c>
      <c r="BQ168">
        <v>1</v>
      </c>
      <c r="BR168">
        <v>1</v>
      </c>
      <c r="BS168">
        <v>1</v>
      </c>
      <c r="BT168">
        <v>-2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2.9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8291000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8291000</v>
      </c>
      <c r="CQ168">
        <v>0</v>
      </c>
      <c r="CR168">
        <v>0</v>
      </c>
      <c r="CS168">
        <v>0</v>
      </c>
      <c r="CT168">
        <v>1</v>
      </c>
      <c r="CU168" t="s">
        <v>1504</v>
      </c>
      <c r="CV168" t="s">
        <v>110</v>
      </c>
      <c r="CY168">
        <v>178</v>
      </c>
      <c r="CZ168">
        <v>390</v>
      </c>
      <c r="DA168" t="b">
        <v>1</v>
      </c>
      <c r="DB168">
        <v>406</v>
      </c>
      <c r="DC168">
        <v>2193</v>
      </c>
      <c r="DD168">
        <v>3667</v>
      </c>
      <c r="DE168">
        <v>3667</v>
      </c>
      <c r="DG168">
        <v>37</v>
      </c>
      <c r="DJ168">
        <v>400</v>
      </c>
      <c r="DL168" t="s">
        <v>117</v>
      </c>
      <c r="DM168" t="s">
        <v>118</v>
      </c>
    </row>
    <row r="169" spans="1:117" x14ac:dyDescent="0.35">
      <c r="A169" t="s">
        <v>1505</v>
      </c>
      <c r="B169" t="s">
        <v>1505</v>
      </c>
      <c r="C169" t="s">
        <v>204</v>
      </c>
      <c r="D169" t="s">
        <v>204</v>
      </c>
      <c r="E169" t="s">
        <v>204</v>
      </c>
      <c r="F169" t="s">
        <v>1506</v>
      </c>
      <c r="G169" t="s">
        <v>1507</v>
      </c>
      <c r="H169" t="s">
        <v>1508</v>
      </c>
      <c r="I169">
        <v>3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 s="11">
        <f t="shared" si="29"/>
        <v>0</v>
      </c>
      <c r="Z169" s="12">
        <f t="shared" si="30"/>
        <v>0</v>
      </c>
      <c r="AA169" s="11">
        <f t="shared" si="31"/>
        <v>0</v>
      </c>
      <c r="AB169" s="12">
        <f t="shared" si="32"/>
        <v>1</v>
      </c>
      <c r="AC169" s="11">
        <f t="shared" si="33"/>
        <v>0</v>
      </c>
      <c r="AD169" s="12">
        <f t="shared" si="33"/>
        <v>1</v>
      </c>
      <c r="AE169" s="13">
        <f t="shared" si="34"/>
        <v>1</v>
      </c>
      <c r="AF169" s="14">
        <f t="shared" si="35"/>
        <v>0</v>
      </c>
      <c r="AG169" s="15">
        <f t="shared" si="36"/>
        <v>0</v>
      </c>
      <c r="AH169" s="14">
        <f t="shared" si="37"/>
        <v>0</v>
      </c>
      <c r="AI169" s="15">
        <f t="shared" si="38"/>
        <v>1</v>
      </c>
      <c r="AJ169" s="14">
        <f t="shared" si="39"/>
        <v>0</v>
      </c>
      <c r="AK169" s="15">
        <f t="shared" si="39"/>
        <v>1</v>
      </c>
      <c r="AL169" s="16">
        <f t="shared" si="40"/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12.2</v>
      </c>
      <c r="BL169">
        <v>12.2</v>
      </c>
      <c r="BM169">
        <v>12.2</v>
      </c>
      <c r="BN169">
        <v>13.564</v>
      </c>
      <c r="BO169">
        <v>123</v>
      </c>
      <c r="BP169" t="s">
        <v>1509</v>
      </c>
      <c r="BQ169">
        <v>1</v>
      </c>
      <c r="BR169">
        <v>1</v>
      </c>
      <c r="BS169">
        <v>1</v>
      </c>
      <c r="BT169">
        <v>-2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12.2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 t="s">
        <v>1510</v>
      </c>
      <c r="CV169" t="s">
        <v>110</v>
      </c>
      <c r="CY169">
        <v>179</v>
      </c>
      <c r="CZ169">
        <v>500</v>
      </c>
      <c r="DA169" t="b">
        <v>1</v>
      </c>
      <c r="DB169">
        <v>517</v>
      </c>
      <c r="DC169">
        <v>2551</v>
      </c>
      <c r="DD169">
        <v>4040</v>
      </c>
      <c r="DE169">
        <v>4040</v>
      </c>
      <c r="DH169">
        <v>265</v>
      </c>
      <c r="DK169">
        <v>18</v>
      </c>
      <c r="DL169" t="s">
        <v>201</v>
      </c>
      <c r="DM169" t="s">
        <v>202</v>
      </c>
    </row>
    <row r="170" spans="1:117" x14ac:dyDescent="0.35">
      <c r="A170" t="s">
        <v>1511</v>
      </c>
      <c r="B170" t="s">
        <v>1511</v>
      </c>
      <c r="C170" t="s">
        <v>104</v>
      </c>
      <c r="D170" t="s">
        <v>104</v>
      </c>
      <c r="E170" t="s">
        <v>104</v>
      </c>
      <c r="F170" t="s">
        <v>1512</v>
      </c>
      <c r="G170" t="s">
        <v>1513</v>
      </c>
      <c r="H170" t="s">
        <v>1514</v>
      </c>
      <c r="I170">
        <v>5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11">
        <f t="shared" si="29"/>
        <v>0</v>
      </c>
      <c r="Z170" s="12">
        <f t="shared" si="30"/>
        <v>1</v>
      </c>
      <c r="AA170" s="11">
        <f t="shared" si="31"/>
        <v>0</v>
      </c>
      <c r="AB170" s="12">
        <f t="shared" si="32"/>
        <v>0</v>
      </c>
      <c r="AC170" s="11">
        <f t="shared" si="33"/>
        <v>0</v>
      </c>
      <c r="AD170" s="12">
        <f t="shared" si="33"/>
        <v>1</v>
      </c>
      <c r="AE170" s="13">
        <f t="shared" si="34"/>
        <v>1</v>
      </c>
      <c r="AF170" s="14">
        <f t="shared" si="35"/>
        <v>0</v>
      </c>
      <c r="AG170" s="15">
        <f t="shared" si="36"/>
        <v>0</v>
      </c>
      <c r="AH170" s="14">
        <f t="shared" si="37"/>
        <v>0</v>
      </c>
      <c r="AI170" s="15">
        <f t="shared" si="38"/>
        <v>0</v>
      </c>
      <c r="AJ170" s="14">
        <f t="shared" si="39"/>
        <v>0</v>
      </c>
      <c r="AK170" s="15">
        <f t="shared" si="39"/>
        <v>0</v>
      </c>
      <c r="AL170" s="16">
        <f t="shared" si="40"/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19.8</v>
      </c>
      <c r="BL170">
        <v>19.8</v>
      </c>
      <c r="BM170">
        <v>19.8</v>
      </c>
      <c r="BN170">
        <v>9.5189000000000004</v>
      </c>
      <c r="BO170">
        <v>91</v>
      </c>
      <c r="BP170" t="s">
        <v>1515</v>
      </c>
      <c r="BQ170">
        <v>1</v>
      </c>
      <c r="BR170">
        <v>1</v>
      </c>
      <c r="BS170">
        <v>0</v>
      </c>
      <c r="BT170">
        <v>6.2595000000000001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19.8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59152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59152</v>
      </c>
      <c r="CQ170">
        <v>0</v>
      </c>
      <c r="CR170">
        <v>0</v>
      </c>
      <c r="CS170">
        <v>0</v>
      </c>
      <c r="CT170">
        <v>1</v>
      </c>
      <c r="CU170" t="s">
        <v>1516</v>
      </c>
      <c r="CY170">
        <v>180</v>
      </c>
      <c r="CZ170">
        <v>137</v>
      </c>
      <c r="DA170" t="b">
        <v>1</v>
      </c>
      <c r="DB170">
        <v>142</v>
      </c>
      <c r="DC170">
        <v>344</v>
      </c>
      <c r="DD170">
        <v>384</v>
      </c>
      <c r="DE170">
        <v>384</v>
      </c>
      <c r="DL170" t="s">
        <v>117</v>
      </c>
      <c r="DM170" t="s">
        <v>118</v>
      </c>
    </row>
    <row r="171" spans="1:117" x14ac:dyDescent="0.35">
      <c r="A171" t="s">
        <v>1517</v>
      </c>
      <c r="B171" t="s">
        <v>1517</v>
      </c>
      <c r="C171" t="s">
        <v>242</v>
      </c>
      <c r="D171" t="s">
        <v>242</v>
      </c>
      <c r="E171" t="s">
        <v>242</v>
      </c>
      <c r="F171" t="s">
        <v>1518</v>
      </c>
      <c r="G171" t="s">
        <v>1519</v>
      </c>
      <c r="H171" t="s">
        <v>1520</v>
      </c>
      <c r="I171">
        <v>4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11">
        <f t="shared" si="29"/>
        <v>0</v>
      </c>
      <c r="Z171" s="12">
        <f t="shared" si="30"/>
        <v>1</v>
      </c>
      <c r="AA171" s="11">
        <f t="shared" si="31"/>
        <v>0</v>
      </c>
      <c r="AB171" s="12">
        <f t="shared" si="32"/>
        <v>0</v>
      </c>
      <c r="AC171" s="11">
        <f t="shared" si="33"/>
        <v>0</v>
      </c>
      <c r="AD171" s="12">
        <f t="shared" si="33"/>
        <v>1</v>
      </c>
      <c r="AE171" s="13">
        <f t="shared" si="34"/>
        <v>1</v>
      </c>
      <c r="AF171" s="14">
        <f t="shared" si="35"/>
        <v>0</v>
      </c>
      <c r="AG171" s="15">
        <f t="shared" si="36"/>
        <v>0</v>
      </c>
      <c r="AH171" s="14">
        <f t="shared" si="37"/>
        <v>0</v>
      </c>
      <c r="AI171" s="15">
        <f t="shared" si="38"/>
        <v>0</v>
      </c>
      <c r="AJ171" s="14">
        <f t="shared" si="39"/>
        <v>0</v>
      </c>
      <c r="AK171" s="15">
        <f t="shared" si="39"/>
        <v>0</v>
      </c>
      <c r="AL171" s="16">
        <f t="shared" si="40"/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6.2</v>
      </c>
      <c r="BL171">
        <v>6.2</v>
      </c>
      <c r="BM171">
        <v>6.2</v>
      </c>
      <c r="BN171">
        <v>27.718</v>
      </c>
      <c r="BO171">
        <v>242</v>
      </c>
      <c r="BP171" t="s">
        <v>1521</v>
      </c>
      <c r="BQ171">
        <v>1</v>
      </c>
      <c r="BR171">
        <v>1</v>
      </c>
      <c r="BS171">
        <v>1</v>
      </c>
      <c r="BT171">
        <v>-2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6.2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 t="s">
        <v>1522</v>
      </c>
      <c r="CV171" t="s">
        <v>110</v>
      </c>
      <c r="CY171">
        <v>181</v>
      </c>
      <c r="CZ171">
        <v>369</v>
      </c>
      <c r="DA171" t="b">
        <v>1</v>
      </c>
      <c r="DB171">
        <v>385</v>
      </c>
      <c r="DC171">
        <v>1946</v>
      </c>
      <c r="DD171">
        <v>3037</v>
      </c>
      <c r="DE171">
        <v>3037</v>
      </c>
      <c r="DF171" t="s">
        <v>1523</v>
      </c>
      <c r="DH171">
        <v>370</v>
      </c>
      <c r="DI171" t="s">
        <v>1524</v>
      </c>
      <c r="DK171">
        <v>83</v>
      </c>
      <c r="DL171" t="s">
        <v>250</v>
      </c>
      <c r="DM171" t="s">
        <v>251</v>
      </c>
    </row>
    <row r="172" spans="1:117" x14ac:dyDescent="0.35">
      <c r="A172" t="s">
        <v>1525</v>
      </c>
      <c r="B172" t="s">
        <v>1526</v>
      </c>
      <c r="C172" t="s">
        <v>1527</v>
      </c>
      <c r="D172" t="s">
        <v>1528</v>
      </c>
      <c r="E172" t="s">
        <v>1528</v>
      </c>
      <c r="F172" t="s">
        <v>1529</v>
      </c>
      <c r="G172" t="s">
        <v>1530</v>
      </c>
      <c r="H172" t="s">
        <v>1531</v>
      </c>
      <c r="I172">
        <v>16</v>
      </c>
      <c r="J172">
        <v>9</v>
      </c>
      <c r="K172">
        <v>2</v>
      </c>
      <c r="L172">
        <v>2</v>
      </c>
      <c r="M172">
        <v>4</v>
      </c>
      <c r="N172">
        <v>3</v>
      </c>
      <c r="O172">
        <v>3</v>
      </c>
      <c r="P172">
        <v>2</v>
      </c>
      <c r="Q172">
        <v>0</v>
      </c>
      <c r="R172">
        <v>3</v>
      </c>
      <c r="S172">
        <v>2</v>
      </c>
      <c r="T172">
        <v>1</v>
      </c>
      <c r="U172">
        <v>1</v>
      </c>
      <c r="V172">
        <v>3</v>
      </c>
      <c r="W172">
        <v>0</v>
      </c>
      <c r="X172">
        <v>2</v>
      </c>
      <c r="Y172" s="11">
        <f t="shared" si="29"/>
        <v>3</v>
      </c>
      <c r="Z172" s="12">
        <f t="shared" si="30"/>
        <v>2</v>
      </c>
      <c r="AA172" s="11">
        <f t="shared" si="31"/>
        <v>3</v>
      </c>
      <c r="AB172" s="12">
        <f t="shared" si="32"/>
        <v>2</v>
      </c>
      <c r="AC172" s="11">
        <f t="shared" si="33"/>
        <v>6</v>
      </c>
      <c r="AD172" s="12">
        <f t="shared" si="33"/>
        <v>4</v>
      </c>
      <c r="AE172" s="13">
        <f t="shared" si="34"/>
        <v>10</v>
      </c>
      <c r="AF172" s="14">
        <f t="shared" si="35"/>
        <v>2</v>
      </c>
      <c r="AG172" s="15">
        <f t="shared" si="36"/>
        <v>1</v>
      </c>
      <c r="AH172" s="14">
        <f t="shared" si="37"/>
        <v>2</v>
      </c>
      <c r="AI172" s="15">
        <f t="shared" si="38"/>
        <v>1</v>
      </c>
      <c r="AJ172" s="14">
        <f t="shared" si="39"/>
        <v>4</v>
      </c>
      <c r="AK172" s="15">
        <f t="shared" si="39"/>
        <v>2</v>
      </c>
      <c r="AL172" s="16">
        <f t="shared" si="40"/>
        <v>6</v>
      </c>
      <c r="AM172">
        <v>0</v>
      </c>
      <c r="AN172">
        <v>0</v>
      </c>
      <c r="AO172">
        <v>1</v>
      </c>
      <c r="AP172">
        <v>1</v>
      </c>
      <c r="AQ172">
        <v>0</v>
      </c>
      <c r="AR172">
        <v>2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1</v>
      </c>
      <c r="BC172">
        <v>0</v>
      </c>
      <c r="BD172">
        <v>2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31.1</v>
      </c>
      <c r="BL172">
        <v>8.4</v>
      </c>
      <c r="BM172">
        <v>8.4</v>
      </c>
      <c r="BN172">
        <v>36.94</v>
      </c>
      <c r="BO172">
        <v>334</v>
      </c>
      <c r="BP172" t="s">
        <v>1532</v>
      </c>
      <c r="BQ172">
        <v>1</v>
      </c>
      <c r="BR172">
        <v>5</v>
      </c>
      <c r="BS172">
        <v>0</v>
      </c>
      <c r="BT172">
        <v>164.34</v>
      </c>
      <c r="BU172">
        <v>11.7</v>
      </c>
      <c r="BV172">
        <v>9.9</v>
      </c>
      <c r="BW172">
        <v>13.5</v>
      </c>
      <c r="BX172">
        <v>8.6999999999999993</v>
      </c>
      <c r="BY172">
        <v>0</v>
      </c>
      <c r="BZ172">
        <v>11.7</v>
      </c>
      <c r="CA172">
        <v>6.6</v>
      </c>
      <c r="CB172">
        <v>3.3</v>
      </c>
      <c r="CC172">
        <v>3.3</v>
      </c>
      <c r="CD172">
        <v>9.6</v>
      </c>
      <c r="CE172">
        <v>0</v>
      </c>
      <c r="CF172">
        <v>6.3</v>
      </c>
      <c r="CG172">
        <v>33033000</v>
      </c>
      <c r="CH172">
        <v>0</v>
      </c>
      <c r="CI172">
        <v>0</v>
      </c>
      <c r="CJ172">
        <v>3424500</v>
      </c>
      <c r="CK172">
        <v>0</v>
      </c>
      <c r="CL172">
        <v>0</v>
      </c>
      <c r="CM172">
        <v>0</v>
      </c>
      <c r="CN172">
        <v>18349000</v>
      </c>
      <c r="CO172">
        <v>0</v>
      </c>
      <c r="CP172">
        <v>11259000</v>
      </c>
      <c r="CQ172">
        <v>0</v>
      </c>
      <c r="CR172">
        <v>0</v>
      </c>
      <c r="CS172">
        <v>0</v>
      </c>
      <c r="CT172">
        <v>5</v>
      </c>
      <c r="CU172" t="s">
        <v>1533</v>
      </c>
      <c r="CY172">
        <v>182</v>
      </c>
      <c r="CZ172" t="s">
        <v>1534</v>
      </c>
      <c r="DA172" t="s">
        <v>1535</v>
      </c>
      <c r="DB172" t="s">
        <v>1536</v>
      </c>
      <c r="DC172" t="s">
        <v>1537</v>
      </c>
      <c r="DD172" t="s">
        <v>1538</v>
      </c>
      <c r="DE172" t="s">
        <v>1539</v>
      </c>
      <c r="DG172" t="s">
        <v>1177</v>
      </c>
      <c r="DJ172" t="s">
        <v>1540</v>
      </c>
      <c r="DL172" t="s">
        <v>1242</v>
      </c>
      <c r="DM172" t="s">
        <v>1243</v>
      </c>
    </row>
    <row r="173" spans="1:117" x14ac:dyDescent="0.35">
      <c r="A173" t="s">
        <v>1541</v>
      </c>
      <c r="B173" t="s">
        <v>1541</v>
      </c>
      <c r="C173">
        <v>1</v>
      </c>
      <c r="D173">
        <v>1</v>
      </c>
      <c r="E173">
        <v>1</v>
      </c>
      <c r="G173" t="s">
        <v>1542</v>
      </c>
      <c r="H173" t="s">
        <v>1543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 s="11">
        <f t="shared" si="29"/>
        <v>0</v>
      </c>
      <c r="Z173" s="12">
        <f t="shared" si="30"/>
        <v>0</v>
      </c>
      <c r="AA173" s="11">
        <f t="shared" si="31"/>
        <v>0</v>
      </c>
      <c r="AB173" s="12">
        <f t="shared" si="32"/>
        <v>1</v>
      </c>
      <c r="AC173" s="11">
        <f t="shared" si="33"/>
        <v>0</v>
      </c>
      <c r="AD173" s="12">
        <f t="shared" si="33"/>
        <v>1</v>
      </c>
      <c r="AE173" s="13">
        <f t="shared" si="34"/>
        <v>1</v>
      </c>
      <c r="AF173" s="14">
        <f t="shared" si="35"/>
        <v>0</v>
      </c>
      <c r="AG173" s="15">
        <f t="shared" si="36"/>
        <v>0</v>
      </c>
      <c r="AH173" s="14">
        <f t="shared" si="37"/>
        <v>0</v>
      </c>
      <c r="AI173" s="15">
        <f t="shared" si="38"/>
        <v>0</v>
      </c>
      <c r="AJ173" s="14">
        <f t="shared" si="39"/>
        <v>0</v>
      </c>
      <c r="AK173" s="15">
        <f t="shared" si="39"/>
        <v>0</v>
      </c>
      <c r="AL173" s="16">
        <f t="shared" si="40"/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3.3</v>
      </c>
      <c r="BL173">
        <v>3.3</v>
      </c>
      <c r="BM173">
        <v>3.3</v>
      </c>
      <c r="BN173">
        <v>46.563000000000002</v>
      </c>
      <c r="BO173">
        <v>448</v>
      </c>
      <c r="BP173">
        <v>448</v>
      </c>
      <c r="BQ173">
        <v>1</v>
      </c>
      <c r="BR173">
        <v>1</v>
      </c>
      <c r="BS173">
        <v>1</v>
      </c>
      <c r="BT173">
        <v>-2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3.3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 t="s">
        <v>1544</v>
      </c>
      <c r="CV173" t="s">
        <v>110</v>
      </c>
      <c r="CY173">
        <v>183</v>
      </c>
      <c r="CZ173">
        <v>274</v>
      </c>
      <c r="DA173" t="b">
        <v>1</v>
      </c>
      <c r="DB173">
        <v>288</v>
      </c>
      <c r="DC173">
        <v>1358</v>
      </c>
      <c r="DD173">
        <v>1999</v>
      </c>
      <c r="DE173">
        <v>1999</v>
      </c>
      <c r="DF173">
        <v>279</v>
      </c>
      <c r="DH173">
        <v>92</v>
      </c>
      <c r="DI173">
        <v>8</v>
      </c>
      <c r="DK173">
        <v>3</v>
      </c>
      <c r="DL173">
        <v>-1</v>
      </c>
    </row>
    <row r="174" spans="1:117" x14ac:dyDescent="0.35">
      <c r="A174" t="s">
        <v>1545</v>
      </c>
      <c r="B174" t="s">
        <v>1545</v>
      </c>
      <c r="C174" t="s">
        <v>104</v>
      </c>
      <c r="D174" t="s">
        <v>104</v>
      </c>
      <c r="E174" t="s">
        <v>104</v>
      </c>
      <c r="F174" t="s">
        <v>1546</v>
      </c>
      <c r="G174" t="s">
        <v>1547</v>
      </c>
      <c r="H174" t="s">
        <v>1548</v>
      </c>
      <c r="I174">
        <v>5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 s="11">
        <f t="shared" si="29"/>
        <v>0</v>
      </c>
      <c r="Z174" s="12">
        <f t="shared" si="30"/>
        <v>0</v>
      </c>
      <c r="AA174" s="11">
        <f t="shared" si="31"/>
        <v>0</v>
      </c>
      <c r="AB174" s="12">
        <f t="shared" si="32"/>
        <v>1</v>
      </c>
      <c r="AC174" s="11">
        <f t="shared" si="33"/>
        <v>0</v>
      </c>
      <c r="AD174" s="12">
        <f t="shared" si="33"/>
        <v>1</v>
      </c>
      <c r="AE174" s="13">
        <f t="shared" si="34"/>
        <v>1</v>
      </c>
      <c r="AF174" s="14">
        <f t="shared" si="35"/>
        <v>0</v>
      </c>
      <c r="AG174" s="15">
        <f t="shared" si="36"/>
        <v>0</v>
      </c>
      <c r="AH174" s="14">
        <f t="shared" si="37"/>
        <v>0</v>
      </c>
      <c r="AI174" s="15">
        <f t="shared" si="38"/>
        <v>0</v>
      </c>
      <c r="AJ174" s="14">
        <f t="shared" si="39"/>
        <v>0</v>
      </c>
      <c r="AK174" s="15">
        <f t="shared" si="39"/>
        <v>0</v>
      </c>
      <c r="AL174" s="16">
        <f t="shared" si="40"/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16.100000000000001</v>
      </c>
      <c r="BL174">
        <v>16.100000000000001</v>
      </c>
      <c r="BM174">
        <v>16.100000000000001</v>
      </c>
      <c r="BN174">
        <v>10.361000000000001</v>
      </c>
      <c r="BO174">
        <v>87</v>
      </c>
      <c r="BP174" t="s">
        <v>1549</v>
      </c>
      <c r="BQ174">
        <v>1</v>
      </c>
      <c r="BR174">
        <v>1</v>
      </c>
      <c r="BS174">
        <v>0</v>
      </c>
      <c r="BT174">
        <v>6.2393999999999998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16.100000000000001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1</v>
      </c>
      <c r="CU174" t="s">
        <v>1550</v>
      </c>
      <c r="CY174">
        <v>184</v>
      </c>
      <c r="CZ174">
        <v>276</v>
      </c>
      <c r="DA174" t="b">
        <v>1</v>
      </c>
      <c r="DB174">
        <v>290</v>
      </c>
      <c r="DC174">
        <v>1360</v>
      </c>
      <c r="DD174">
        <v>2001</v>
      </c>
      <c r="DE174">
        <v>2001</v>
      </c>
      <c r="DL174" t="s">
        <v>117</v>
      </c>
      <c r="DM174" t="s">
        <v>118</v>
      </c>
    </row>
    <row r="175" spans="1:117" x14ac:dyDescent="0.35">
      <c r="A175" t="s">
        <v>1551</v>
      </c>
      <c r="B175" t="s">
        <v>1551</v>
      </c>
      <c r="C175" t="s">
        <v>141</v>
      </c>
      <c r="D175" t="s">
        <v>141</v>
      </c>
      <c r="E175" t="s">
        <v>141</v>
      </c>
      <c r="F175" t="s">
        <v>1552</v>
      </c>
      <c r="G175" t="s">
        <v>1553</v>
      </c>
      <c r="H175" t="s">
        <v>1554</v>
      </c>
      <c r="I175">
        <v>2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 s="11">
        <f t="shared" si="29"/>
        <v>0</v>
      </c>
      <c r="Z175" s="12">
        <f t="shared" si="30"/>
        <v>0</v>
      </c>
      <c r="AA175" s="11">
        <f t="shared" si="31"/>
        <v>0</v>
      </c>
      <c r="AB175" s="12">
        <f t="shared" si="32"/>
        <v>1</v>
      </c>
      <c r="AC175" s="11">
        <f t="shared" si="33"/>
        <v>0</v>
      </c>
      <c r="AD175" s="12">
        <f t="shared" si="33"/>
        <v>1</v>
      </c>
      <c r="AE175" s="13">
        <f t="shared" si="34"/>
        <v>1</v>
      </c>
      <c r="AF175" s="14">
        <f t="shared" si="35"/>
        <v>0</v>
      </c>
      <c r="AG175" s="15">
        <f t="shared" si="36"/>
        <v>0</v>
      </c>
      <c r="AH175" s="14">
        <f t="shared" si="37"/>
        <v>0</v>
      </c>
      <c r="AI175" s="15">
        <f t="shared" si="38"/>
        <v>0</v>
      </c>
      <c r="AJ175" s="14">
        <f t="shared" si="39"/>
        <v>0</v>
      </c>
      <c r="AK175" s="15">
        <f t="shared" si="39"/>
        <v>0</v>
      </c>
      <c r="AL175" s="16">
        <f t="shared" si="40"/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9.8000000000000007</v>
      </c>
      <c r="BL175">
        <v>9.8000000000000007</v>
      </c>
      <c r="BM175">
        <v>9.8000000000000007</v>
      </c>
      <c r="BN175">
        <v>18.224</v>
      </c>
      <c r="BO175">
        <v>163</v>
      </c>
      <c r="BP175" t="s">
        <v>1555</v>
      </c>
      <c r="BQ175">
        <v>1</v>
      </c>
      <c r="BR175">
        <v>1</v>
      </c>
      <c r="BS175">
        <v>0</v>
      </c>
      <c r="BT175">
        <v>6.3621999999999996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9.8000000000000007</v>
      </c>
      <c r="CG175">
        <v>328470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328470</v>
      </c>
      <c r="CT175">
        <v>2</v>
      </c>
      <c r="CU175" t="s">
        <v>1556</v>
      </c>
      <c r="CY175">
        <v>185</v>
      </c>
      <c r="CZ175">
        <v>187</v>
      </c>
      <c r="DA175" t="b">
        <v>1</v>
      </c>
      <c r="DB175">
        <v>194</v>
      </c>
      <c r="DC175">
        <v>505</v>
      </c>
      <c r="DD175" t="s">
        <v>1557</v>
      </c>
      <c r="DE175">
        <v>557</v>
      </c>
      <c r="DL175" t="s">
        <v>147</v>
      </c>
      <c r="DM175" t="s">
        <v>148</v>
      </c>
    </row>
    <row r="176" spans="1:117" x14ac:dyDescent="0.35">
      <c r="A176" t="s">
        <v>1558</v>
      </c>
      <c r="B176" t="s">
        <v>1558</v>
      </c>
      <c r="C176" t="s">
        <v>204</v>
      </c>
      <c r="D176" t="s">
        <v>204</v>
      </c>
      <c r="E176" t="s">
        <v>204</v>
      </c>
      <c r="F176" t="s">
        <v>1559</v>
      </c>
      <c r="G176" t="s">
        <v>1560</v>
      </c>
      <c r="H176" t="s">
        <v>1561</v>
      </c>
      <c r="I176">
        <v>3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s="11">
        <f t="shared" si="29"/>
        <v>0</v>
      </c>
      <c r="Z176" s="12">
        <f t="shared" si="30"/>
        <v>1</v>
      </c>
      <c r="AA176" s="11">
        <f t="shared" si="31"/>
        <v>0</v>
      </c>
      <c r="AB176" s="12">
        <f t="shared" si="32"/>
        <v>0</v>
      </c>
      <c r="AC176" s="11">
        <f t="shared" si="33"/>
        <v>0</v>
      </c>
      <c r="AD176" s="12">
        <f t="shared" si="33"/>
        <v>1</v>
      </c>
      <c r="AE176" s="13">
        <f t="shared" si="34"/>
        <v>1</v>
      </c>
      <c r="AF176" s="14">
        <f t="shared" si="35"/>
        <v>0</v>
      </c>
      <c r="AG176" s="15">
        <f t="shared" si="36"/>
        <v>0</v>
      </c>
      <c r="AH176" s="14">
        <f t="shared" si="37"/>
        <v>0</v>
      </c>
      <c r="AI176" s="15">
        <f t="shared" si="38"/>
        <v>0</v>
      </c>
      <c r="AJ176" s="14">
        <f t="shared" si="39"/>
        <v>0</v>
      </c>
      <c r="AK176" s="15">
        <f t="shared" si="39"/>
        <v>0</v>
      </c>
      <c r="AL176" s="16">
        <f t="shared" si="40"/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5.4</v>
      </c>
      <c r="BL176">
        <v>5.4</v>
      </c>
      <c r="BM176">
        <v>5.4</v>
      </c>
      <c r="BN176">
        <v>39.722000000000001</v>
      </c>
      <c r="BO176">
        <v>353</v>
      </c>
      <c r="BP176" t="s">
        <v>1562</v>
      </c>
      <c r="BQ176">
        <v>1</v>
      </c>
      <c r="BR176">
        <v>1</v>
      </c>
      <c r="BS176">
        <v>1</v>
      </c>
      <c r="BT176">
        <v>-2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5.4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 t="s">
        <v>1563</v>
      </c>
      <c r="CV176" t="s">
        <v>110</v>
      </c>
      <c r="CY176">
        <v>186</v>
      </c>
      <c r="CZ176">
        <v>211</v>
      </c>
      <c r="DA176" t="b">
        <v>1</v>
      </c>
      <c r="DB176">
        <v>220</v>
      </c>
      <c r="DC176">
        <v>592</v>
      </c>
      <c r="DD176">
        <v>655</v>
      </c>
      <c r="DE176">
        <v>655</v>
      </c>
      <c r="DF176">
        <v>280</v>
      </c>
      <c r="DH176">
        <v>371</v>
      </c>
      <c r="DI176">
        <v>208</v>
      </c>
      <c r="DK176">
        <v>216</v>
      </c>
      <c r="DL176" t="s">
        <v>201</v>
      </c>
      <c r="DM176" t="s">
        <v>202</v>
      </c>
    </row>
    <row r="177" spans="1:117" x14ac:dyDescent="0.35">
      <c r="A177" t="s">
        <v>1564</v>
      </c>
      <c r="B177" t="s">
        <v>1564</v>
      </c>
      <c r="C177" t="s">
        <v>104</v>
      </c>
      <c r="D177" t="s">
        <v>104</v>
      </c>
      <c r="E177" t="s">
        <v>104</v>
      </c>
      <c r="F177" t="s">
        <v>1565</v>
      </c>
      <c r="G177" t="s">
        <v>1566</v>
      </c>
      <c r="H177" t="s">
        <v>1567</v>
      </c>
      <c r="I177">
        <v>5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11">
        <f t="shared" si="29"/>
        <v>1</v>
      </c>
      <c r="Z177" s="12">
        <f t="shared" si="30"/>
        <v>0</v>
      </c>
      <c r="AA177" s="11">
        <f t="shared" si="31"/>
        <v>0</v>
      </c>
      <c r="AB177" s="12">
        <f t="shared" si="32"/>
        <v>0</v>
      </c>
      <c r="AC177" s="11">
        <f t="shared" si="33"/>
        <v>1</v>
      </c>
      <c r="AD177" s="12">
        <f t="shared" si="33"/>
        <v>0</v>
      </c>
      <c r="AE177" s="13">
        <f t="shared" si="34"/>
        <v>1</v>
      </c>
      <c r="AF177" s="14">
        <f t="shared" si="35"/>
        <v>0</v>
      </c>
      <c r="AG177" s="15">
        <f t="shared" si="36"/>
        <v>0</v>
      </c>
      <c r="AH177" s="14">
        <f t="shared" si="37"/>
        <v>0</v>
      </c>
      <c r="AI177" s="15">
        <f t="shared" si="38"/>
        <v>0</v>
      </c>
      <c r="AJ177" s="14">
        <f t="shared" si="39"/>
        <v>0</v>
      </c>
      <c r="AK177" s="15">
        <f t="shared" si="39"/>
        <v>0</v>
      </c>
      <c r="AL177" s="16">
        <f t="shared" si="40"/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18.3</v>
      </c>
      <c r="BL177">
        <v>18.3</v>
      </c>
      <c r="BM177">
        <v>18.3</v>
      </c>
      <c r="BN177">
        <v>12.105</v>
      </c>
      <c r="BO177">
        <v>115</v>
      </c>
      <c r="BP177" t="s">
        <v>1568</v>
      </c>
      <c r="BQ177">
        <v>1</v>
      </c>
      <c r="BR177">
        <v>1</v>
      </c>
      <c r="BS177">
        <v>1</v>
      </c>
      <c r="BT177">
        <v>-2</v>
      </c>
      <c r="BU177">
        <v>0</v>
      </c>
      <c r="BV177">
        <v>0</v>
      </c>
      <c r="BW177">
        <v>18.3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 t="s">
        <v>1569</v>
      </c>
      <c r="CV177" t="s">
        <v>110</v>
      </c>
      <c r="CY177">
        <v>187</v>
      </c>
      <c r="CZ177">
        <v>406</v>
      </c>
      <c r="DA177" t="b">
        <v>1</v>
      </c>
      <c r="DB177">
        <v>423</v>
      </c>
      <c r="DC177">
        <v>2372</v>
      </c>
      <c r="DD177">
        <v>3847</v>
      </c>
      <c r="DE177">
        <v>3847</v>
      </c>
      <c r="DF177">
        <v>281</v>
      </c>
      <c r="DG177">
        <v>38</v>
      </c>
      <c r="DI177">
        <v>7</v>
      </c>
      <c r="DJ177">
        <v>1</v>
      </c>
      <c r="DL177" t="s">
        <v>117</v>
      </c>
      <c r="DM177" t="s">
        <v>118</v>
      </c>
    </row>
    <row r="178" spans="1:117" x14ac:dyDescent="0.35">
      <c r="A178" t="s">
        <v>1570</v>
      </c>
      <c r="B178" t="s">
        <v>1570</v>
      </c>
      <c r="C178" t="s">
        <v>104</v>
      </c>
      <c r="D178" t="s">
        <v>104</v>
      </c>
      <c r="E178" t="s">
        <v>104</v>
      </c>
      <c r="F178" t="s">
        <v>1571</v>
      </c>
      <c r="G178" t="s">
        <v>1572</v>
      </c>
      <c r="H178" t="s">
        <v>1573</v>
      </c>
      <c r="I178">
        <v>5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11">
        <f t="shared" si="29"/>
        <v>1</v>
      </c>
      <c r="Z178" s="12">
        <f t="shared" si="30"/>
        <v>0</v>
      </c>
      <c r="AA178" s="11">
        <f t="shared" si="31"/>
        <v>0</v>
      </c>
      <c r="AB178" s="12">
        <f t="shared" si="32"/>
        <v>0</v>
      </c>
      <c r="AC178" s="11">
        <f t="shared" si="33"/>
        <v>1</v>
      </c>
      <c r="AD178" s="12">
        <f t="shared" si="33"/>
        <v>0</v>
      </c>
      <c r="AE178" s="13">
        <f t="shared" si="34"/>
        <v>1</v>
      </c>
      <c r="AF178" s="14">
        <f t="shared" si="35"/>
        <v>1</v>
      </c>
      <c r="AG178" s="15">
        <f t="shared" si="36"/>
        <v>0</v>
      </c>
      <c r="AH178" s="14">
        <f t="shared" si="37"/>
        <v>0</v>
      </c>
      <c r="AI178" s="15">
        <f t="shared" si="38"/>
        <v>0</v>
      </c>
      <c r="AJ178" s="14">
        <f t="shared" si="39"/>
        <v>1</v>
      </c>
      <c r="AK178" s="15">
        <f t="shared" si="39"/>
        <v>0</v>
      </c>
      <c r="AL178" s="16">
        <f t="shared" si="40"/>
        <v>1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2.8</v>
      </c>
      <c r="BL178">
        <v>2.8</v>
      </c>
      <c r="BM178">
        <v>2.8</v>
      </c>
      <c r="BN178">
        <v>64.153999999999996</v>
      </c>
      <c r="BO178">
        <v>565</v>
      </c>
      <c r="BP178" t="s">
        <v>1574</v>
      </c>
      <c r="BQ178">
        <v>1</v>
      </c>
      <c r="BR178">
        <v>1</v>
      </c>
      <c r="BS178">
        <v>1</v>
      </c>
      <c r="BT178">
        <v>-2</v>
      </c>
      <c r="BU178">
        <v>0</v>
      </c>
      <c r="BV178">
        <v>2.8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 t="s">
        <v>1575</v>
      </c>
      <c r="CV178" t="s">
        <v>110</v>
      </c>
      <c r="CY178">
        <v>188</v>
      </c>
      <c r="CZ178">
        <v>423</v>
      </c>
      <c r="DA178" t="b">
        <v>1</v>
      </c>
      <c r="DB178">
        <v>440</v>
      </c>
      <c r="DC178">
        <v>2397</v>
      </c>
      <c r="DD178">
        <v>3872</v>
      </c>
      <c r="DE178">
        <v>3872</v>
      </c>
      <c r="DF178">
        <v>65</v>
      </c>
      <c r="DG178" t="s">
        <v>1576</v>
      </c>
      <c r="DI178">
        <v>430</v>
      </c>
      <c r="DJ178" t="s">
        <v>1577</v>
      </c>
      <c r="DL178" t="s">
        <v>117</v>
      </c>
      <c r="DM178" t="s">
        <v>118</v>
      </c>
    </row>
    <row r="179" spans="1:117" x14ac:dyDescent="0.35">
      <c r="A179" t="s">
        <v>1578</v>
      </c>
      <c r="B179" t="s">
        <v>1578</v>
      </c>
      <c r="C179" t="s">
        <v>141</v>
      </c>
      <c r="D179" t="s">
        <v>141</v>
      </c>
      <c r="E179" t="s">
        <v>141</v>
      </c>
      <c r="F179" t="s">
        <v>1579</v>
      </c>
      <c r="G179" t="s">
        <v>1580</v>
      </c>
      <c r="H179" t="s">
        <v>1581</v>
      </c>
      <c r="I179">
        <v>2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s="11">
        <f t="shared" si="29"/>
        <v>0</v>
      </c>
      <c r="Z179" s="12">
        <f t="shared" si="30"/>
        <v>1</v>
      </c>
      <c r="AA179" s="11">
        <f t="shared" si="31"/>
        <v>0</v>
      </c>
      <c r="AB179" s="12">
        <f t="shared" si="32"/>
        <v>0</v>
      </c>
      <c r="AC179" s="11">
        <f t="shared" si="33"/>
        <v>0</v>
      </c>
      <c r="AD179" s="12">
        <f t="shared" si="33"/>
        <v>1</v>
      </c>
      <c r="AE179" s="13">
        <f t="shared" si="34"/>
        <v>1</v>
      </c>
      <c r="AF179" s="14">
        <f t="shared" si="35"/>
        <v>0</v>
      </c>
      <c r="AG179" s="15">
        <f t="shared" si="36"/>
        <v>0</v>
      </c>
      <c r="AH179" s="14">
        <f t="shared" si="37"/>
        <v>0</v>
      </c>
      <c r="AI179" s="15">
        <f t="shared" si="38"/>
        <v>0</v>
      </c>
      <c r="AJ179" s="14">
        <f t="shared" si="39"/>
        <v>0</v>
      </c>
      <c r="AK179" s="15">
        <f t="shared" si="39"/>
        <v>0</v>
      </c>
      <c r="AL179" s="16">
        <f t="shared" si="40"/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25.9</v>
      </c>
      <c r="BL179">
        <v>25.9</v>
      </c>
      <c r="BM179">
        <v>25.9</v>
      </c>
      <c r="BN179">
        <v>9.9373000000000005</v>
      </c>
      <c r="BO179">
        <v>85</v>
      </c>
      <c r="BP179" t="s">
        <v>1582</v>
      </c>
      <c r="BQ179">
        <v>1</v>
      </c>
      <c r="BR179">
        <v>1</v>
      </c>
      <c r="BS179">
        <v>1</v>
      </c>
      <c r="BT179">
        <v>-2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25.9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 t="s">
        <v>1583</v>
      </c>
      <c r="CV179" t="s">
        <v>110</v>
      </c>
      <c r="CY179">
        <v>189</v>
      </c>
      <c r="CZ179">
        <v>450</v>
      </c>
      <c r="DA179" t="b">
        <v>1</v>
      </c>
      <c r="DB179">
        <v>467</v>
      </c>
      <c r="DC179">
        <v>2462</v>
      </c>
      <c r="DD179">
        <v>3948</v>
      </c>
      <c r="DE179">
        <v>3948</v>
      </c>
      <c r="DF179">
        <v>282</v>
      </c>
      <c r="DI179">
        <v>48</v>
      </c>
      <c r="DL179" t="s">
        <v>147</v>
      </c>
      <c r="DM179" t="s">
        <v>148</v>
      </c>
    </row>
    <row r="180" spans="1:117" x14ac:dyDescent="0.35">
      <c r="A180" t="s">
        <v>1584</v>
      </c>
      <c r="B180" t="s">
        <v>1584</v>
      </c>
      <c r="C180" t="s">
        <v>204</v>
      </c>
      <c r="D180" t="s">
        <v>204</v>
      </c>
      <c r="E180" t="s">
        <v>204</v>
      </c>
      <c r="F180" t="s">
        <v>1585</v>
      </c>
      <c r="G180" t="s">
        <v>1586</v>
      </c>
      <c r="H180" t="s">
        <v>1587</v>
      </c>
      <c r="I180">
        <v>3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s="11">
        <f t="shared" si="29"/>
        <v>0</v>
      </c>
      <c r="Z180" s="12">
        <f t="shared" si="30"/>
        <v>1</v>
      </c>
      <c r="AA180" s="11">
        <f t="shared" si="31"/>
        <v>0</v>
      </c>
      <c r="AB180" s="12">
        <f t="shared" si="32"/>
        <v>0</v>
      </c>
      <c r="AC180" s="11">
        <f t="shared" si="33"/>
        <v>0</v>
      </c>
      <c r="AD180" s="12">
        <f t="shared" si="33"/>
        <v>1</v>
      </c>
      <c r="AE180" s="13">
        <f t="shared" si="34"/>
        <v>1</v>
      </c>
      <c r="AF180" s="14">
        <f t="shared" si="35"/>
        <v>0</v>
      </c>
      <c r="AG180" s="15">
        <f t="shared" si="36"/>
        <v>0</v>
      </c>
      <c r="AH180" s="14">
        <f t="shared" si="37"/>
        <v>0</v>
      </c>
      <c r="AI180" s="15">
        <f t="shared" si="38"/>
        <v>0</v>
      </c>
      <c r="AJ180" s="14">
        <f t="shared" si="39"/>
        <v>0</v>
      </c>
      <c r="AK180" s="15">
        <f t="shared" si="39"/>
        <v>0</v>
      </c>
      <c r="AL180" s="16">
        <f t="shared" si="40"/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2.9</v>
      </c>
      <c r="BL180">
        <v>2.9</v>
      </c>
      <c r="BM180">
        <v>2.9</v>
      </c>
      <c r="BN180">
        <v>44.811999999999998</v>
      </c>
      <c r="BO180">
        <v>416</v>
      </c>
      <c r="BP180" t="s">
        <v>1588</v>
      </c>
      <c r="BQ180">
        <v>1</v>
      </c>
      <c r="BR180">
        <v>1</v>
      </c>
      <c r="BS180">
        <v>0</v>
      </c>
      <c r="BT180">
        <v>6.7854000000000001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2.9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 t="s">
        <v>1589</v>
      </c>
      <c r="CY180">
        <v>190</v>
      </c>
      <c r="CZ180">
        <v>44</v>
      </c>
      <c r="DA180" t="b">
        <v>1</v>
      </c>
      <c r="DB180">
        <v>45</v>
      </c>
      <c r="DC180">
        <v>125</v>
      </c>
      <c r="DD180">
        <v>139</v>
      </c>
      <c r="DE180">
        <v>139</v>
      </c>
      <c r="DL180" t="s">
        <v>201</v>
      </c>
      <c r="DM180" t="s">
        <v>202</v>
      </c>
    </row>
    <row r="181" spans="1:117" x14ac:dyDescent="0.35">
      <c r="A181" t="s">
        <v>1590</v>
      </c>
      <c r="B181" t="s">
        <v>1590</v>
      </c>
      <c r="C181" t="s">
        <v>204</v>
      </c>
      <c r="D181" t="s">
        <v>204</v>
      </c>
      <c r="E181" t="s">
        <v>204</v>
      </c>
      <c r="F181" t="s">
        <v>1591</v>
      </c>
      <c r="G181" t="s">
        <v>1592</v>
      </c>
      <c r="H181" t="s">
        <v>1593</v>
      </c>
      <c r="I181">
        <v>3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 s="11">
        <f t="shared" si="29"/>
        <v>0</v>
      </c>
      <c r="Z181" s="12">
        <f t="shared" si="30"/>
        <v>0</v>
      </c>
      <c r="AA181" s="11">
        <f t="shared" si="31"/>
        <v>1</v>
      </c>
      <c r="AB181" s="12">
        <f t="shared" si="32"/>
        <v>0</v>
      </c>
      <c r="AC181" s="11">
        <f t="shared" si="33"/>
        <v>1</v>
      </c>
      <c r="AD181" s="12">
        <f t="shared" si="33"/>
        <v>0</v>
      </c>
      <c r="AE181" s="13">
        <f t="shared" si="34"/>
        <v>1</v>
      </c>
      <c r="AF181" s="14">
        <f t="shared" si="35"/>
        <v>0</v>
      </c>
      <c r="AG181" s="15">
        <f t="shared" si="36"/>
        <v>0</v>
      </c>
      <c r="AH181" s="14">
        <f t="shared" si="37"/>
        <v>0</v>
      </c>
      <c r="AI181" s="15">
        <f t="shared" si="38"/>
        <v>0</v>
      </c>
      <c r="AJ181" s="14">
        <f t="shared" si="39"/>
        <v>0</v>
      </c>
      <c r="AK181" s="15">
        <f t="shared" si="39"/>
        <v>0</v>
      </c>
      <c r="AL181" s="16">
        <f t="shared" si="40"/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6.2</v>
      </c>
      <c r="BL181">
        <v>6.2</v>
      </c>
      <c r="BM181">
        <v>6.2</v>
      </c>
      <c r="BN181">
        <v>23.48</v>
      </c>
      <c r="BO181">
        <v>211</v>
      </c>
      <c r="BP181" t="s">
        <v>1594</v>
      </c>
      <c r="BQ181">
        <v>1</v>
      </c>
      <c r="BR181">
        <v>1</v>
      </c>
      <c r="BS181">
        <v>1</v>
      </c>
      <c r="BT181">
        <v>-2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6.2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 t="s">
        <v>1595</v>
      </c>
      <c r="CV181" t="s">
        <v>110</v>
      </c>
      <c r="CY181">
        <v>191</v>
      </c>
      <c r="CZ181">
        <v>543</v>
      </c>
      <c r="DA181" t="b">
        <v>1</v>
      </c>
      <c r="DB181">
        <v>560</v>
      </c>
      <c r="DC181">
        <v>2615</v>
      </c>
      <c r="DD181">
        <v>4104</v>
      </c>
      <c r="DE181">
        <v>4104</v>
      </c>
      <c r="DF181" t="s">
        <v>1596</v>
      </c>
      <c r="DH181" t="s">
        <v>1597</v>
      </c>
      <c r="DI181" t="s">
        <v>1598</v>
      </c>
      <c r="DK181" t="s">
        <v>1599</v>
      </c>
      <c r="DL181" t="s">
        <v>201</v>
      </c>
      <c r="DM181" t="s">
        <v>202</v>
      </c>
    </row>
    <row r="182" spans="1:117" x14ac:dyDescent="0.35">
      <c r="A182" t="s">
        <v>1600</v>
      </c>
      <c r="B182" t="s">
        <v>1600</v>
      </c>
      <c r="C182" t="s">
        <v>362</v>
      </c>
      <c r="D182" t="s">
        <v>362</v>
      </c>
      <c r="E182" t="s">
        <v>362</v>
      </c>
      <c r="F182" t="s">
        <v>1601</v>
      </c>
      <c r="G182" t="s">
        <v>1602</v>
      </c>
      <c r="H182" t="s">
        <v>1603</v>
      </c>
      <c r="I182">
        <v>7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s="11">
        <f t="shared" si="29"/>
        <v>1</v>
      </c>
      <c r="Z182" s="12">
        <f t="shared" si="30"/>
        <v>0</v>
      </c>
      <c r="AA182" s="11">
        <f t="shared" si="31"/>
        <v>0</v>
      </c>
      <c r="AB182" s="12">
        <f t="shared" si="32"/>
        <v>0</v>
      </c>
      <c r="AC182" s="11">
        <f t="shared" si="33"/>
        <v>1</v>
      </c>
      <c r="AD182" s="12">
        <f t="shared" si="33"/>
        <v>0</v>
      </c>
      <c r="AE182" s="13">
        <f t="shared" si="34"/>
        <v>1</v>
      </c>
      <c r="AF182" s="14">
        <f t="shared" si="35"/>
        <v>0</v>
      </c>
      <c r="AG182" s="15">
        <f t="shared" si="36"/>
        <v>0</v>
      </c>
      <c r="AH182" s="14">
        <f t="shared" si="37"/>
        <v>0</v>
      </c>
      <c r="AI182" s="15">
        <f t="shared" si="38"/>
        <v>0</v>
      </c>
      <c r="AJ182" s="14">
        <f t="shared" si="39"/>
        <v>0</v>
      </c>
      <c r="AK182" s="15">
        <f t="shared" si="39"/>
        <v>0</v>
      </c>
      <c r="AL182" s="16">
        <f t="shared" si="40"/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13.1</v>
      </c>
      <c r="BL182">
        <v>13.1</v>
      </c>
      <c r="BM182">
        <v>13.1</v>
      </c>
      <c r="BN182">
        <v>13.177</v>
      </c>
      <c r="BO182">
        <v>122</v>
      </c>
      <c r="BP182" t="s">
        <v>1604</v>
      </c>
      <c r="BQ182">
        <v>1</v>
      </c>
      <c r="BR182">
        <v>1</v>
      </c>
      <c r="BS182">
        <v>1</v>
      </c>
      <c r="BT182">
        <v>-2</v>
      </c>
      <c r="BU182">
        <v>0</v>
      </c>
      <c r="BV182">
        <v>0</v>
      </c>
      <c r="BW182">
        <v>13.1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 t="s">
        <v>1605</v>
      </c>
      <c r="CV182" t="s">
        <v>110</v>
      </c>
      <c r="CY182">
        <v>192</v>
      </c>
      <c r="CZ182">
        <v>615</v>
      </c>
      <c r="DA182" t="b">
        <v>1</v>
      </c>
      <c r="DB182">
        <v>632</v>
      </c>
      <c r="DC182">
        <v>2749</v>
      </c>
      <c r="DD182">
        <v>4240</v>
      </c>
      <c r="DE182">
        <v>4240</v>
      </c>
      <c r="DF182" t="s">
        <v>1606</v>
      </c>
      <c r="DH182" t="s">
        <v>1607</v>
      </c>
      <c r="DI182" t="s">
        <v>1608</v>
      </c>
      <c r="DK182" t="s">
        <v>1609</v>
      </c>
      <c r="DL182" t="s">
        <v>367</v>
      </c>
      <c r="DM182" t="s">
        <v>368</v>
      </c>
    </row>
    <row r="183" spans="1:117" x14ac:dyDescent="0.35">
      <c r="A183" t="s">
        <v>1610</v>
      </c>
      <c r="B183" t="s">
        <v>1610</v>
      </c>
      <c r="C183" t="s">
        <v>204</v>
      </c>
      <c r="D183" t="s">
        <v>204</v>
      </c>
      <c r="E183" t="s">
        <v>204</v>
      </c>
      <c r="F183" t="s">
        <v>1611</v>
      </c>
      <c r="G183" t="s">
        <v>1612</v>
      </c>
      <c r="H183" t="s">
        <v>1613</v>
      </c>
      <c r="I183">
        <v>3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 s="11">
        <f t="shared" si="29"/>
        <v>0</v>
      </c>
      <c r="Z183" s="12">
        <f t="shared" si="30"/>
        <v>1</v>
      </c>
      <c r="AA183" s="11">
        <f t="shared" si="31"/>
        <v>0</v>
      </c>
      <c r="AB183" s="12">
        <f t="shared" si="32"/>
        <v>1</v>
      </c>
      <c r="AC183" s="11">
        <f t="shared" si="33"/>
        <v>0</v>
      </c>
      <c r="AD183" s="12">
        <f t="shared" si="33"/>
        <v>2</v>
      </c>
      <c r="AE183" s="13">
        <f t="shared" si="34"/>
        <v>2</v>
      </c>
      <c r="AF183" s="14">
        <f t="shared" si="35"/>
        <v>0</v>
      </c>
      <c r="AG183" s="15">
        <f t="shared" si="36"/>
        <v>1</v>
      </c>
      <c r="AH183" s="14">
        <f t="shared" si="37"/>
        <v>0</v>
      </c>
      <c r="AI183" s="15">
        <f t="shared" si="38"/>
        <v>1</v>
      </c>
      <c r="AJ183" s="14">
        <f t="shared" si="39"/>
        <v>0</v>
      </c>
      <c r="AK183" s="15">
        <f t="shared" si="39"/>
        <v>2</v>
      </c>
      <c r="AL183" s="16">
        <f t="shared" si="40"/>
        <v>2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1.1000000000000001</v>
      </c>
      <c r="BL183">
        <v>1.1000000000000001</v>
      </c>
      <c r="BM183">
        <v>1.1000000000000001</v>
      </c>
      <c r="BN183">
        <v>129.38999999999999</v>
      </c>
      <c r="BO183">
        <v>1140</v>
      </c>
      <c r="BP183" t="s">
        <v>1614</v>
      </c>
      <c r="BQ183">
        <v>1</v>
      </c>
      <c r="BR183">
        <v>2</v>
      </c>
      <c r="BS183">
        <v>1</v>
      </c>
      <c r="BT183">
        <v>-2</v>
      </c>
      <c r="BU183">
        <v>0</v>
      </c>
      <c r="BV183">
        <v>0</v>
      </c>
      <c r="BW183">
        <v>0</v>
      </c>
      <c r="BX183">
        <v>0</v>
      </c>
      <c r="BY183">
        <v>1.1000000000000001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1.1000000000000001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 t="s">
        <v>1615</v>
      </c>
      <c r="CV183" t="s">
        <v>110</v>
      </c>
      <c r="CY183">
        <v>193</v>
      </c>
      <c r="CZ183">
        <v>103</v>
      </c>
      <c r="DA183" t="b">
        <v>1</v>
      </c>
      <c r="DB183">
        <v>106</v>
      </c>
      <c r="DC183" t="s">
        <v>1616</v>
      </c>
      <c r="DD183" t="s">
        <v>1617</v>
      </c>
      <c r="DE183">
        <v>276</v>
      </c>
      <c r="DF183">
        <v>66</v>
      </c>
      <c r="DI183">
        <v>196</v>
      </c>
      <c r="DL183" t="s">
        <v>201</v>
      </c>
      <c r="DM183" t="s">
        <v>202</v>
      </c>
    </row>
    <row r="184" spans="1:117" x14ac:dyDescent="0.35">
      <c r="A184" t="s">
        <v>1618</v>
      </c>
      <c r="B184" t="s">
        <v>1618</v>
      </c>
      <c r="C184" t="s">
        <v>104</v>
      </c>
      <c r="D184" t="s">
        <v>104</v>
      </c>
      <c r="E184" t="s">
        <v>104</v>
      </c>
      <c r="F184" t="s">
        <v>1619</v>
      </c>
      <c r="G184" t="s">
        <v>1620</v>
      </c>
      <c r="H184" t="s">
        <v>1621</v>
      </c>
      <c r="I184">
        <v>5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 s="11">
        <f t="shared" si="29"/>
        <v>0</v>
      </c>
      <c r="Z184" s="12">
        <f t="shared" si="30"/>
        <v>0</v>
      </c>
      <c r="AA184" s="11">
        <f t="shared" si="31"/>
        <v>0</v>
      </c>
      <c r="AB184" s="12">
        <f t="shared" si="32"/>
        <v>1</v>
      </c>
      <c r="AC184" s="11">
        <f t="shared" si="33"/>
        <v>0</v>
      </c>
      <c r="AD184" s="12">
        <f t="shared" si="33"/>
        <v>1</v>
      </c>
      <c r="AE184" s="13">
        <f t="shared" si="34"/>
        <v>1</v>
      </c>
      <c r="AF184" s="14">
        <f t="shared" si="35"/>
        <v>0</v>
      </c>
      <c r="AG184" s="15">
        <f t="shared" si="36"/>
        <v>0</v>
      </c>
      <c r="AH184" s="14">
        <f t="shared" si="37"/>
        <v>0</v>
      </c>
      <c r="AI184" s="15">
        <f t="shared" si="38"/>
        <v>0</v>
      </c>
      <c r="AJ184" s="14">
        <f t="shared" si="39"/>
        <v>0</v>
      </c>
      <c r="AK184" s="15">
        <f t="shared" si="39"/>
        <v>0</v>
      </c>
      <c r="AL184" s="16">
        <f t="shared" si="40"/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1.4</v>
      </c>
      <c r="BL184">
        <v>1.4</v>
      </c>
      <c r="BM184">
        <v>1.4</v>
      </c>
      <c r="BN184">
        <v>108.45</v>
      </c>
      <c r="BO184">
        <v>969</v>
      </c>
      <c r="BP184" t="s">
        <v>1622</v>
      </c>
      <c r="BQ184">
        <v>1</v>
      </c>
      <c r="BR184">
        <v>1</v>
      </c>
      <c r="BS184">
        <v>1</v>
      </c>
      <c r="BT184">
        <v>-2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1.4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 t="s">
        <v>1623</v>
      </c>
      <c r="CV184" t="s">
        <v>110</v>
      </c>
      <c r="CY184">
        <v>194</v>
      </c>
      <c r="CZ184">
        <v>534</v>
      </c>
      <c r="DA184" t="b">
        <v>1</v>
      </c>
      <c r="DB184">
        <v>551</v>
      </c>
      <c r="DC184">
        <v>2603</v>
      </c>
      <c r="DD184">
        <v>4092</v>
      </c>
      <c r="DE184">
        <v>4092</v>
      </c>
      <c r="DF184" t="s">
        <v>1624</v>
      </c>
      <c r="DH184">
        <v>96</v>
      </c>
      <c r="DI184" t="s">
        <v>1625</v>
      </c>
      <c r="DK184">
        <v>436</v>
      </c>
      <c r="DL184" t="s">
        <v>117</v>
      </c>
      <c r="DM184" t="s">
        <v>118</v>
      </c>
    </row>
    <row r="185" spans="1:117" x14ac:dyDescent="0.35">
      <c r="A185" t="s">
        <v>1626</v>
      </c>
      <c r="B185" t="s">
        <v>1626</v>
      </c>
      <c r="C185">
        <v>1</v>
      </c>
      <c r="D185">
        <v>1</v>
      </c>
      <c r="E185">
        <v>1</v>
      </c>
      <c r="G185" t="s">
        <v>1627</v>
      </c>
      <c r="H185" t="s">
        <v>1628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s="11">
        <f t="shared" si="29"/>
        <v>0</v>
      </c>
      <c r="Z185" s="12">
        <f t="shared" si="30"/>
        <v>1</v>
      </c>
      <c r="AA185" s="11">
        <f t="shared" si="31"/>
        <v>0</v>
      </c>
      <c r="AB185" s="12">
        <f t="shared" si="32"/>
        <v>0</v>
      </c>
      <c r="AC185" s="11">
        <f t="shared" si="33"/>
        <v>0</v>
      </c>
      <c r="AD185" s="12">
        <f t="shared" si="33"/>
        <v>1</v>
      </c>
      <c r="AE185" s="13">
        <f t="shared" si="34"/>
        <v>1</v>
      </c>
      <c r="AF185" s="14">
        <f t="shared" si="35"/>
        <v>0</v>
      </c>
      <c r="AG185" s="15">
        <f t="shared" si="36"/>
        <v>0</v>
      </c>
      <c r="AH185" s="14">
        <f t="shared" si="37"/>
        <v>0</v>
      </c>
      <c r="AI185" s="15">
        <f t="shared" si="38"/>
        <v>0</v>
      </c>
      <c r="AJ185" s="14">
        <f t="shared" si="39"/>
        <v>0</v>
      </c>
      <c r="AK185" s="15">
        <f t="shared" si="39"/>
        <v>0</v>
      </c>
      <c r="AL185" s="16">
        <f t="shared" si="40"/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13.1</v>
      </c>
      <c r="BL185">
        <v>13.1</v>
      </c>
      <c r="BM185">
        <v>13.1</v>
      </c>
      <c r="BN185">
        <v>9.5358999999999998</v>
      </c>
      <c r="BO185">
        <v>84</v>
      </c>
      <c r="BP185">
        <v>84</v>
      </c>
      <c r="BQ185">
        <v>1</v>
      </c>
      <c r="BR185">
        <v>1</v>
      </c>
      <c r="BS185">
        <v>1</v>
      </c>
      <c r="BT185">
        <v>-2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13.1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 t="s">
        <v>1629</v>
      </c>
      <c r="CV185" t="s">
        <v>110</v>
      </c>
      <c r="CY185">
        <v>195</v>
      </c>
      <c r="CZ185">
        <v>417</v>
      </c>
      <c r="DA185" t="b">
        <v>1</v>
      </c>
      <c r="DB185">
        <v>434</v>
      </c>
      <c r="DC185">
        <v>2389</v>
      </c>
      <c r="DD185">
        <v>3864</v>
      </c>
      <c r="DE185">
        <v>3864</v>
      </c>
      <c r="DF185" t="s">
        <v>1630</v>
      </c>
      <c r="DI185" t="s">
        <v>1631</v>
      </c>
      <c r="DL185">
        <v>-1</v>
      </c>
    </row>
    <row r="186" spans="1:117" x14ac:dyDescent="0.35">
      <c r="A186" t="s">
        <v>1632</v>
      </c>
      <c r="B186" t="s">
        <v>1633</v>
      </c>
      <c r="C186" t="s">
        <v>1634</v>
      </c>
      <c r="D186" t="s">
        <v>1634</v>
      </c>
      <c r="E186" t="s">
        <v>1634</v>
      </c>
      <c r="F186" t="s">
        <v>1635</v>
      </c>
      <c r="G186" t="s">
        <v>1636</v>
      </c>
      <c r="H186" t="s">
        <v>1637</v>
      </c>
      <c r="I186">
        <v>32</v>
      </c>
      <c r="J186">
        <v>5</v>
      </c>
      <c r="K186">
        <v>5</v>
      </c>
      <c r="L186">
        <v>5</v>
      </c>
      <c r="M186">
        <v>0</v>
      </c>
      <c r="N186">
        <v>0</v>
      </c>
      <c r="O186">
        <v>0</v>
      </c>
      <c r="P186">
        <v>3</v>
      </c>
      <c r="Q186">
        <v>0</v>
      </c>
      <c r="R186">
        <v>4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11">
        <f t="shared" si="29"/>
        <v>0</v>
      </c>
      <c r="Z186" s="12">
        <f t="shared" si="30"/>
        <v>2</v>
      </c>
      <c r="AA186" s="11">
        <f t="shared" si="31"/>
        <v>0</v>
      </c>
      <c r="AB186" s="12">
        <f t="shared" si="32"/>
        <v>0</v>
      </c>
      <c r="AC186" s="11">
        <f t="shared" si="33"/>
        <v>0</v>
      </c>
      <c r="AD186" s="12">
        <f t="shared" si="33"/>
        <v>2</v>
      </c>
      <c r="AE186" s="13">
        <f t="shared" si="34"/>
        <v>2</v>
      </c>
      <c r="AF186" s="14">
        <f t="shared" si="35"/>
        <v>0</v>
      </c>
      <c r="AG186" s="15">
        <f t="shared" si="36"/>
        <v>1</v>
      </c>
      <c r="AH186" s="14">
        <f t="shared" si="37"/>
        <v>0</v>
      </c>
      <c r="AI186" s="15">
        <f t="shared" si="38"/>
        <v>0</v>
      </c>
      <c r="AJ186" s="14">
        <f t="shared" si="39"/>
        <v>0</v>
      </c>
      <c r="AK186" s="15">
        <f t="shared" si="39"/>
        <v>1</v>
      </c>
      <c r="AL186" s="16">
        <f t="shared" si="40"/>
        <v>1</v>
      </c>
      <c r="AM186">
        <v>0</v>
      </c>
      <c r="AN186">
        <v>0</v>
      </c>
      <c r="AO186">
        <v>0</v>
      </c>
      <c r="AP186">
        <v>3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3</v>
      </c>
      <c r="BC186">
        <v>0</v>
      </c>
      <c r="BD186">
        <v>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22.4</v>
      </c>
      <c r="BL186">
        <v>22.4</v>
      </c>
      <c r="BM186">
        <v>22.4</v>
      </c>
      <c r="BN186">
        <v>37.216999999999999</v>
      </c>
      <c r="BO186">
        <v>335</v>
      </c>
      <c r="BP186" t="s">
        <v>1638</v>
      </c>
      <c r="BQ186">
        <v>1</v>
      </c>
      <c r="BR186">
        <v>7</v>
      </c>
      <c r="BS186">
        <v>0</v>
      </c>
      <c r="BT186">
        <v>96.488</v>
      </c>
      <c r="BU186">
        <v>0</v>
      </c>
      <c r="BV186">
        <v>0</v>
      </c>
      <c r="BW186">
        <v>0</v>
      </c>
      <c r="BX186">
        <v>14</v>
      </c>
      <c r="BY186">
        <v>0</v>
      </c>
      <c r="BZ186">
        <v>18.8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37501000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24889000</v>
      </c>
      <c r="CO186">
        <v>0</v>
      </c>
      <c r="CP186">
        <v>12612000</v>
      </c>
      <c r="CQ186">
        <v>0</v>
      </c>
      <c r="CR186">
        <v>0</v>
      </c>
      <c r="CS186">
        <v>0</v>
      </c>
      <c r="CT186">
        <v>6</v>
      </c>
      <c r="CU186" t="s">
        <v>1639</v>
      </c>
      <c r="CY186">
        <v>196</v>
      </c>
      <c r="CZ186" t="s">
        <v>1640</v>
      </c>
      <c r="DA186" t="s">
        <v>664</v>
      </c>
      <c r="DB186" t="s">
        <v>1641</v>
      </c>
      <c r="DC186" t="s">
        <v>1642</v>
      </c>
      <c r="DD186" t="s">
        <v>1643</v>
      </c>
      <c r="DE186" t="s">
        <v>1644</v>
      </c>
      <c r="DL186" t="s">
        <v>1645</v>
      </c>
      <c r="DM186" t="s">
        <v>1646</v>
      </c>
    </row>
    <row r="187" spans="1:117" x14ac:dyDescent="0.35">
      <c r="A187" t="s">
        <v>1647</v>
      </c>
      <c r="B187" t="s">
        <v>1647</v>
      </c>
      <c r="C187" t="s">
        <v>204</v>
      </c>
      <c r="D187" t="s">
        <v>204</v>
      </c>
      <c r="E187" t="s">
        <v>204</v>
      </c>
      <c r="F187" t="s">
        <v>1648</v>
      </c>
      <c r="G187" t="s">
        <v>1649</v>
      </c>
      <c r="H187" t="s">
        <v>1650</v>
      </c>
      <c r="I187">
        <v>3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 s="11">
        <f t="shared" si="29"/>
        <v>0</v>
      </c>
      <c r="Z187" s="12">
        <f t="shared" si="30"/>
        <v>0</v>
      </c>
      <c r="AA187" s="11">
        <f t="shared" si="31"/>
        <v>0</v>
      </c>
      <c r="AB187" s="12">
        <f t="shared" si="32"/>
        <v>1</v>
      </c>
      <c r="AC187" s="11">
        <f t="shared" si="33"/>
        <v>0</v>
      </c>
      <c r="AD187" s="12">
        <f t="shared" si="33"/>
        <v>1</v>
      </c>
      <c r="AE187" s="13">
        <f t="shared" si="34"/>
        <v>1</v>
      </c>
      <c r="AF187" s="14">
        <f t="shared" si="35"/>
        <v>0</v>
      </c>
      <c r="AG187" s="15">
        <f t="shared" si="36"/>
        <v>0</v>
      </c>
      <c r="AH187" s="14">
        <f t="shared" si="37"/>
        <v>0</v>
      </c>
      <c r="AI187" s="15">
        <f t="shared" si="38"/>
        <v>0</v>
      </c>
      <c r="AJ187" s="14">
        <f t="shared" si="39"/>
        <v>0</v>
      </c>
      <c r="AK187" s="15">
        <f t="shared" si="39"/>
        <v>0</v>
      </c>
      <c r="AL187" s="16">
        <f t="shared" si="40"/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2.8</v>
      </c>
      <c r="BL187">
        <v>2.8</v>
      </c>
      <c r="BM187">
        <v>2.8</v>
      </c>
      <c r="BN187">
        <v>85.552000000000007</v>
      </c>
      <c r="BO187">
        <v>798</v>
      </c>
      <c r="BP187" t="s">
        <v>1651</v>
      </c>
      <c r="BQ187">
        <v>1</v>
      </c>
      <c r="BR187">
        <v>1</v>
      </c>
      <c r="BS187">
        <v>1</v>
      </c>
      <c r="BT187">
        <v>-2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2.8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 t="s">
        <v>1652</v>
      </c>
      <c r="CV187" t="s">
        <v>110</v>
      </c>
      <c r="CY187">
        <v>197</v>
      </c>
      <c r="CZ187">
        <v>617</v>
      </c>
      <c r="DA187" t="b">
        <v>1</v>
      </c>
      <c r="DB187">
        <v>634</v>
      </c>
      <c r="DC187">
        <v>2751</v>
      </c>
      <c r="DD187">
        <v>4242</v>
      </c>
      <c r="DE187">
        <v>4242</v>
      </c>
      <c r="DH187">
        <v>267</v>
      </c>
      <c r="DK187">
        <v>180</v>
      </c>
      <c r="DL187" t="s">
        <v>201</v>
      </c>
      <c r="DM187" t="s">
        <v>202</v>
      </c>
    </row>
    <row r="188" spans="1:117" x14ac:dyDescent="0.35">
      <c r="A188" t="s">
        <v>1653</v>
      </c>
      <c r="B188" t="s">
        <v>1653</v>
      </c>
      <c r="C188" t="s">
        <v>104</v>
      </c>
      <c r="D188" t="s">
        <v>104</v>
      </c>
      <c r="E188" t="s">
        <v>104</v>
      </c>
      <c r="F188" t="s">
        <v>1654</v>
      </c>
      <c r="G188" t="s">
        <v>1655</v>
      </c>
      <c r="H188" t="s">
        <v>1656</v>
      </c>
      <c r="I188">
        <v>5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s="11">
        <f t="shared" si="29"/>
        <v>1</v>
      </c>
      <c r="Z188" s="12">
        <f t="shared" si="30"/>
        <v>0</v>
      </c>
      <c r="AA188" s="11">
        <f t="shared" si="31"/>
        <v>0</v>
      </c>
      <c r="AB188" s="12">
        <f t="shared" si="32"/>
        <v>0</v>
      </c>
      <c r="AC188" s="11">
        <f t="shared" si="33"/>
        <v>1</v>
      </c>
      <c r="AD188" s="12">
        <f t="shared" si="33"/>
        <v>0</v>
      </c>
      <c r="AE188" s="13">
        <f t="shared" si="34"/>
        <v>1</v>
      </c>
      <c r="AF188" s="14">
        <f t="shared" si="35"/>
        <v>0</v>
      </c>
      <c r="AG188" s="15">
        <f t="shared" si="36"/>
        <v>0</v>
      </c>
      <c r="AH188" s="14">
        <f t="shared" si="37"/>
        <v>0</v>
      </c>
      <c r="AI188" s="15">
        <f t="shared" si="38"/>
        <v>0</v>
      </c>
      <c r="AJ188" s="14">
        <f t="shared" si="39"/>
        <v>0</v>
      </c>
      <c r="AK188" s="15">
        <f t="shared" si="39"/>
        <v>0</v>
      </c>
      <c r="AL188" s="16">
        <f t="shared" si="40"/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13.9</v>
      </c>
      <c r="BL188">
        <v>13.9</v>
      </c>
      <c r="BM188">
        <v>13.9</v>
      </c>
      <c r="BN188">
        <v>11.824999999999999</v>
      </c>
      <c r="BO188">
        <v>115</v>
      </c>
      <c r="BP188" t="s">
        <v>1657</v>
      </c>
      <c r="BQ188">
        <v>1</v>
      </c>
      <c r="BR188">
        <v>1</v>
      </c>
      <c r="BS188">
        <v>1</v>
      </c>
      <c r="BT188">
        <v>-2</v>
      </c>
      <c r="BU188">
        <v>0</v>
      </c>
      <c r="BV188">
        <v>0</v>
      </c>
      <c r="BW188">
        <v>13.9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 t="s">
        <v>1658</v>
      </c>
      <c r="CV188" t="s">
        <v>110</v>
      </c>
      <c r="CY188">
        <v>198</v>
      </c>
      <c r="CZ188">
        <v>584</v>
      </c>
      <c r="DA188" t="b">
        <v>1</v>
      </c>
      <c r="DB188">
        <v>601</v>
      </c>
      <c r="DC188">
        <v>2698</v>
      </c>
      <c r="DD188">
        <v>4188</v>
      </c>
      <c r="DE188">
        <v>4188</v>
      </c>
      <c r="DH188">
        <v>97</v>
      </c>
      <c r="DK188">
        <v>2</v>
      </c>
      <c r="DL188" t="s">
        <v>117</v>
      </c>
      <c r="DM188" t="s">
        <v>118</v>
      </c>
    </row>
    <row r="189" spans="1:117" x14ac:dyDescent="0.35">
      <c r="A189" t="s">
        <v>1659</v>
      </c>
      <c r="B189" t="s">
        <v>1659</v>
      </c>
      <c r="C189" t="s">
        <v>204</v>
      </c>
      <c r="D189" t="s">
        <v>204</v>
      </c>
      <c r="E189" t="s">
        <v>204</v>
      </c>
      <c r="F189" t="s">
        <v>1660</v>
      </c>
      <c r="G189" t="s">
        <v>1661</v>
      </c>
      <c r="H189" t="s">
        <v>1662</v>
      </c>
      <c r="I189">
        <v>3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11">
        <f t="shared" si="29"/>
        <v>1</v>
      </c>
      <c r="Z189" s="12">
        <f t="shared" si="30"/>
        <v>0</v>
      </c>
      <c r="AA189" s="11">
        <f t="shared" si="31"/>
        <v>0</v>
      </c>
      <c r="AB189" s="12">
        <f t="shared" si="32"/>
        <v>0</v>
      </c>
      <c r="AC189" s="11">
        <f t="shared" si="33"/>
        <v>1</v>
      </c>
      <c r="AD189" s="12">
        <f t="shared" si="33"/>
        <v>0</v>
      </c>
      <c r="AE189" s="13">
        <f t="shared" si="34"/>
        <v>1</v>
      </c>
      <c r="AF189" s="14">
        <f t="shared" si="35"/>
        <v>0</v>
      </c>
      <c r="AG189" s="15">
        <f t="shared" si="36"/>
        <v>0</v>
      </c>
      <c r="AH189" s="14">
        <f t="shared" si="37"/>
        <v>0</v>
      </c>
      <c r="AI189" s="15">
        <f t="shared" si="38"/>
        <v>0</v>
      </c>
      <c r="AJ189" s="14">
        <f t="shared" si="39"/>
        <v>0</v>
      </c>
      <c r="AK189" s="15">
        <f t="shared" si="39"/>
        <v>0</v>
      </c>
      <c r="AL189" s="16">
        <f t="shared" si="40"/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0.9</v>
      </c>
      <c r="BL189">
        <v>0.9</v>
      </c>
      <c r="BM189">
        <v>0.9</v>
      </c>
      <c r="BN189">
        <v>129.93</v>
      </c>
      <c r="BO189">
        <v>1136</v>
      </c>
      <c r="BP189" t="s">
        <v>1663</v>
      </c>
      <c r="BQ189">
        <v>1</v>
      </c>
      <c r="BR189">
        <v>1</v>
      </c>
      <c r="BS189">
        <v>1</v>
      </c>
      <c r="BT189">
        <v>-2</v>
      </c>
      <c r="BU189">
        <v>0</v>
      </c>
      <c r="BV189">
        <v>0</v>
      </c>
      <c r="BW189">
        <v>0.9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 t="s">
        <v>1664</v>
      </c>
      <c r="CV189" t="s">
        <v>110</v>
      </c>
      <c r="CY189">
        <v>199</v>
      </c>
      <c r="CZ189">
        <v>180</v>
      </c>
      <c r="DA189" t="b">
        <v>1</v>
      </c>
      <c r="DB189">
        <v>187</v>
      </c>
      <c r="DC189">
        <v>478</v>
      </c>
      <c r="DD189">
        <v>522</v>
      </c>
      <c r="DE189">
        <v>522</v>
      </c>
      <c r="DF189" t="s">
        <v>1665</v>
      </c>
      <c r="DI189" t="s">
        <v>1666</v>
      </c>
      <c r="DL189" t="s">
        <v>201</v>
      </c>
      <c r="DM189" t="s">
        <v>202</v>
      </c>
    </row>
    <row r="190" spans="1:117" x14ac:dyDescent="0.35">
      <c r="A190" t="s">
        <v>1667</v>
      </c>
      <c r="B190" t="s">
        <v>1667</v>
      </c>
      <c r="C190" t="s">
        <v>328</v>
      </c>
      <c r="D190" t="s">
        <v>328</v>
      </c>
      <c r="E190" t="s">
        <v>328</v>
      </c>
      <c r="F190" t="s">
        <v>1668</v>
      </c>
      <c r="G190" t="s">
        <v>1669</v>
      </c>
      <c r="H190" t="s">
        <v>1670</v>
      </c>
      <c r="I190">
        <v>6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s="11">
        <f t="shared" si="29"/>
        <v>0</v>
      </c>
      <c r="Z190" s="12">
        <f t="shared" si="30"/>
        <v>1</v>
      </c>
      <c r="AA190" s="11">
        <f t="shared" si="31"/>
        <v>0</v>
      </c>
      <c r="AB190" s="12">
        <f t="shared" si="32"/>
        <v>0</v>
      </c>
      <c r="AC190" s="11">
        <f t="shared" si="33"/>
        <v>0</v>
      </c>
      <c r="AD190" s="12">
        <f t="shared" si="33"/>
        <v>1</v>
      </c>
      <c r="AE190" s="13">
        <f t="shared" si="34"/>
        <v>1</v>
      </c>
      <c r="AF190" s="14">
        <f t="shared" si="35"/>
        <v>0</v>
      </c>
      <c r="AG190" s="15">
        <f t="shared" si="36"/>
        <v>1</v>
      </c>
      <c r="AH190" s="14">
        <f t="shared" si="37"/>
        <v>0</v>
      </c>
      <c r="AI190" s="15">
        <f t="shared" si="38"/>
        <v>0</v>
      </c>
      <c r="AJ190" s="14">
        <f t="shared" si="39"/>
        <v>0</v>
      </c>
      <c r="AK190" s="15">
        <f t="shared" si="39"/>
        <v>1</v>
      </c>
      <c r="AL190" s="16">
        <f t="shared" si="40"/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12.1</v>
      </c>
      <c r="BL190">
        <v>12.1</v>
      </c>
      <c r="BM190">
        <v>12.1</v>
      </c>
      <c r="BN190">
        <v>17.448</v>
      </c>
      <c r="BO190">
        <v>157</v>
      </c>
      <c r="BP190" t="s">
        <v>1671</v>
      </c>
      <c r="BQ190">
        <v>1</v>
      </c>
      <c r="BR190">
        <v>1</v>
      </c>
      <c r="BS190">
        <v>1</v>
      </c>
      <c r="BT190">
        <v>-2</v>
      </c>
      <c r="BU190">
        <v>0</v>
      </c>
      <c r="BV190">
        <v>0</v>
      </c>
      <c r="BW190">
        <v>0</v>
      </c>
      <c r="BX190">
        <v>12.1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 t="s">
        <v>1672</v>
      </c>
      <c r="CV190" t="s">
        <v>110</v>
      </c>
      <c r="CY190">
        <v>200</v>
      </c>
      <c r="CZ190">
        <v>120</v>
      </c>
      <c r="DA190" t="b">
        <v>1</v>
      </c>
      <c r="DB190">
        <v>124</v>
      </c>
      <c r="DC190">
        <v>296</v>
      </c>
      <c r="DD190">
        <v>329</v>
      </c>
      <c r="DE190">
        <v>329</v>
      </c>
      <c r="DH190" t="s">
        <v>1673</v>
      </c>
      <c r="DK190" t="s">
        <v>1674</v>
      </c>
      <c r="DL190" t="s">
        <v>336</v>
      </c>
      <c r="DM190" t="s">
        <v>337</v>
      </c>
    </row>
    <row r="191" spans="1:117" x14ac:dyDescent="0.35">
      <c r="A191" t="s">
        <v>1675</v>
      </c>
      <c r="B191" t="s">
        <v>1675</v>
      </c>
      <c r="C191">
        <v>1</v>
      </c>
      <c r="D191">
        <v>1</v>
      </c>
      <c r="E191">
        <v>1</v>
      </c>
      <c r="G191" t="s">
        <v>1676</v>
      </c>
      <c r="H191" t="s">
        <v>1677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 s="11">
        <f t="shared" si="29"/>
        <v>0</v>
      </c>
      <c r="Z191" s="12">
        <f t="shared" si="30"/>
        <v>0</v>
      </c>
      <c r="AA191" s="11">
        <f t="shared" si="31"/>
        <v>1</v>
      </c>
      <c r="AB191" s="12">
        <f t="shared" si="32"/>
        <v>0</v>
      </c>
      <c r="AC191" s="11">
        <f t="shared" si="33"/>
        <v>1</v>
      </c>
      <c r="AD191" s="12">
        <f t="shared" si="33"/>
        <v>0</v>
      </c>
      <c r="AE191" s="13">
        <f t="shared" si="34"/>
        <v>1</v>
      </c>
      <c r="AF191" s="14">
        <f t="shared" si="35"/>
        <v>0</v>
      </c>
      <c r="AG191" s="15">
        <f t="shared" si="36"/>
        <v>0</v>
      </c>
      <c r="AH191" s="14">
        <f t="shared" si="37"/>
        <v>0</v>
      </c>
      <c r="AI191" s="15">
        <f t="shared" si="38"/>
        <v>0</v>
      </c>
      <c r="AJ191" s="14">
        <f t="shared" si="39"/>
        <v>0</v>
      </c>
      <c r="AK191" s="15">
        <f t="shared" si="39"/>
        <v>0</v>
      </c>
      <c r="AL191" s="16">
        <f t="shared" si="40"/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11</v>
      </c>
      <c r="BL191">
        <v>11</v>
      </c>
      <c r="BM191">
        <v>11</v>
      </c>
      <c r="BN191">
        <v>16.024999999999999</v>
      </c>
      <c r="BO191">
        <v>146</v>
      </c>
      <c r="BP191">
        <v>146</v>
      </c>
      <c r="BQ191">
        <v>1</v>
      </c>
      <c r="BR191">
        <v>1</v>
      </c>
      <c r="BS191">
        <v>1</v>
      </c>
      <c r="BT191">
        <v>-2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11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 t="s">
        <v>1678</v>
      </c>
      <c r="CV191" t="s">
        <v>110</v>
      </c>
      <c r="CY191">
        <v>201</v>
      </c>
      <c r="CZ191">
        <v>652</v>
      </c>
      <c r="DA191" t="b">
        <v>1</v>
      </c>
      <c r="DB191">
        <v>671</v>
      </c>
      <c r="DC191">
        <v>2811</v>
      </c>
      <c r="DD191">
        <v>4309</v>
      </c>
      <c r="DE191">
        <v>4309</v>
      </c>
      <c r="DF191" t="s">
        <v>1679</v>
      </c>
      <c r="DH191">
        <v>270</v>
      </c>
      <c r="DI191" t="s">
        <v>1680</v>
      </c>
      <c r="DK191">
        <v>64</v>
      </c>
      <c r="DL191">
        <v>-1</v>
      </c>
    </row>
    <row r="192" spans="1:117" x14ac:dyDescent="0.35">
      <c r="A192" t="s">
        <v>1681</v>
      </c>
      <c r="B192" t="s">
        <v>1681</v>
      </c>
      <c r="C192" t="s">
        <v>242</v>
      </c>
      <c r="D192" t="s">
        <v>242</v>
      </c>
      <c r="E192" t="s">
        <v>242</v>
      </c>
      <c r="F192" t="s">
        <v>1682</v>
      </c>
      <c r="G192" t="s">
        <v>1683</v>
      </c>
      <c r="H192" t="s">
        <v>1684</v>
      </c>
      <c r="I192">
        <v>4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s="11">
        <f t="shared" si="29"/>
        <v>1</v>
      </c>
      <c r="Z192" s="12">
        <f t="shared" si="30"/>
        <v>0</v>
      </c>
      <c r="AA192" s="11">
        <f t="shared" si="31"/>
        <v>0</v>
      </c>
      <c r="AB192" s="12">
        <f t="shared" si="32"/>
        <v>0</v>
      </c>
      <c r="AC192" s="11">
        <f t="shared" si="33"/>
        <v>1</v>
      </c>
      <c r="AD192" s="12">
        <f t="shared" si="33"/>
        <v>0</v>
      </c>
      <c r="AE192" s="13">
        <f t="shared" si="34"/>
        <v>1</v>
      </c>
      <c r="AF192" s="14">
        <f t="shared" si="35"/>
        <v>1</v>
      </c>
      <c r="AG192" s="15">
        <f t="shared" si="36"/>
        <v>0</v>
      </c>
      <c r="AH192" s="14">
        <f t="shared" si="37"/>
        <v>0</v>
      </c>
      <c r="AI192" s="15">
        <f t="shared" si="38"/>
        <v>0</v>
      </c>
      <c r="AJ192" s="14">
        <f t="shared" si="39"/>
        <v>1</v>
      </c>
      <c r="AK192" s="15">
        <f t="shared" si="39"/>
        <v>0</v>
      </c>
      <c r="AL192" s="16">
        <f t="shared" si="40"/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0.9</v>
      </c>
      <c r="BL192">
        <v>0.9</v>
      </c>
      <c r="BM192">
        <v>0.9</v>
      </c>
      <c r="BN192">
        <v>187.68</v>
      </c>
      <c r="BO192">
        <v>1750</v>
      </c>
      <c r="BP192" t="s">
        <v>1685</v>
      </c>
      <c r="BQ192">
        <v>1</v>
      </c>
      <c r="BR192">
        <v>1</v>
      </c>
      <c r="BS192">
        <v>1</v>
      </c>
      <c r="BT192">
        <v>-2</v>
      </c>
      <c r="BU192">
        <v>0</v>
      </c>
      <c r="BV192">
        <v>0.9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 t="s">
        <v>1686</v>
      </c>
      <c r="CV192" t="s">
        <v>110</v>
      </c>
      <c r="CY192">
        <v>202</v>
      </c>
      <c r="CZ192">
        <v>477</v>
      </c>
      <c r="DA192" t="b">
        <v>1</v>
      </c>
      <c r="DB192">
        <v>494</v>
      </c>
      <c r="DC192">
        <v>2515</v>
      </c>
      <c r="DD192">
        <v>4002</v>
      </c>
      <c r="DE192">
        <v>4002</v>
      </c>
      <c r="DF192" t="s">
        <v>1687</v>
      </c>
      <c r="DH192">
        <v>100</v>
      </c>
      <c r="DI192" t="s">
        <v>1188</v>
      </c>
      <c r="DK192">
        <v>81</v>
      </c>
      <c r="DL192" t="s">
        <v>250</v>
      </c>
      <c r="DM192" t="s">
        <v>251</v>
      </c>
    </row>
    <row r="193" spans="1:117" x14ac:dyDescent="0.35">
      <c r="A193" t="s">
        <v>1688</v>
      </c>
      <c r="B193" t="s">
        <v>1688</v>
      </c>
      <c r="C193">
        <v>1</v>
      </c>
      <c r="D193">
        <v>1</v>
      </c>
      <c r="E193">
        <v>1</v>
      </c>
      <c r="G193" t="s">
        <v>1689</v>
      </c>
      <c r="H193" t="s">
        <v>1690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11">
        <f t="shared" si="29"/>
        <v>0</v>
      </c>
      <c r="Z193" s="12">
        <f t="shared" si="30"/>
        <v>2</v>
      </c>
      <c r="AA193" s="11">
        <f t="shared" si="31"/>
        <v>0</v>
      </c>
      <c r="AB193" s="12">
        <f t="shared" si="32"/>
        <v>0</v>
      </c>
      <c r="AC193" s="11">
        <f t="shared" si="33"/>
        <v>0</v>
      </c>
      <c r="AD193" s="12">
        <f t="shared" si="33"/>
        <v>2</v>
      </c>
      <c r="AE193" s="13">
        <f t="shared" si="34"/>
        <v>2</v>
      </c>
      <c r="AF193" s="14">
        <f t="shared" si="35"/>
        <v>0</v>
      </c>
      <c r="AG193" s="15">
        <f t="shared" si="36"/>
        <v>2</v>
      </c>
      <c r="AH193" s="14">
        <f t="shared" si="37"/>
        <v>0</v>
      </c>
      <c r="AI193" s="15">
        <f t="shared" si="38"/>
        <v>0</v>
      </c>
      <c r="AJ193" s="14">
        <f t="shared" si="39"/>
        <v>0</v>
      </c>
      <c r="AK193" s="15">
        <f t="shared" si="39"/>
        <v>2</v>
      </c>
      <c r="AL193" s="16">
        <f t="shared" si="40"/>
        <v>2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2.2999999999999998</v>
      </c>
      <c r="BL193">
        <v>2.2999999999999998</v>
      </c>
      <c r="BM193">
        <v>2.2999999999999998</v>
      </c>
      <c r="BN193">
        <v>61.07</v>
      </c>
      <c r="BO193">
        <v>562</v>
      </c>
      <c r="BP193">
        <v>562</v>
      </c>
      <c r="BQ193">
        <v>1</v>
      </c>
      <c r="BR193">
        <v>2</v>
      </c>
      <c r="BS193">
        <v>1</v>
      </c>
      <c r="BT193">
        <v>-2</v>
      </c>
      <c r="BU193">
        <v>0</v>
      </c>
      <c r="BV193">
        <v>0</v>
      </c>
      <c r="BW193">
        <v>0</v>
      </c>
      <c r="BX193">
        <v>2.2999999999999998</v>
      </c>
      <c r="BY193">
        <v>2.2999999999999998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 t="s">
        <v>1691</v>
      </c>
      <c r="CV193" t="s">
        <v>110</v>
      </c>
      <c r="CY193">
        <v>203</v>
      </c>
      <c r="CZ193">
        <v>688</v>
      </c>
      <c r="DA193" t="b">
        <v>1</v>
      </c>
      <c r="DB193">
        <v>709</v>
      </c>
      <c r="DC193" t="s">
        <v>1692</v>
      </c>
      <c r="DD193" t="s">
        <v>1693</v>
      </c>
      <c r="DE193">
        <v>5903</v>
      </c>
      <c r="DH193">
        <v>271</v>
      </c>
      <c r="DK193">
        <v>248</v>
      </c>
      <c r="DL193">
        <v>-1</v>
      </c>
    </row>
    <row r="194" spans="1:117" x14ac:dyDescent="0.35">
      <c r="A194" t="s">
        <v>1694</v>
      </c>
      <c r="B194" t="s">
        <v>1694</v>
      </c>
      <c r="C194" t="s">
        <v>104</v>
      </c>
      <c r="D194" t="s">
        <v>104</v>
      </c>
      <c r="E194" t="s">
        <v>104</v>
      </c>
      <c r="F194" t="s">
        <v>1695</v>
      </c>
      <c r="G194" t="s">
        <v>1696</v>
      </c>
      <c r="H194" t="s">
        <v>1697</v>
      </c>
      <c r="I194">
        <v>5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 s="11">
        <f t="shared" si="29"/>
        <v>0</v>
      </c>
      <c r="Z194" s="12">
        <f t="shared" si="30"/>
        <v>0</v>
      </c>
      <c r="AA194" s="11">
        <f t="shared" si="31"/>
        <v>1</v>
      </c>
      <c r="AB194" s="12">
        <f t="shared" si="32"/>
        <v>0</v>
      </c>
      <c r="AC194" s="11">
        <f t="shared" si="33"/>
        <v>1</v>
      </c>
      <c r="AD194" s="12">
        <f t="shared" si="33"/>
        <v>0</v>
      </c>
      <c r="AE194" s="13">
        <f t="shared" si="34"/>
        <v>1</v>
      </c>
      <c r="AF194" s="14">
        <f t="shared" si="35"/>
        <v>0</v>
      </c>
      <c r="AG194" s="15">
        <f t="shared" si="36"/>
        <v>0</v>
      </c>
      <c r="AH194" s="14">
        <f t="shared" si="37"/>
        <v>0</v>
      </c>
      <c r="AI194" s="15">
        <f t="shared" si="38"/>
        <v>0</v>
      </c>
      <c r="AJ194" s="14">
        <f t="shared" si="39"/>
        <v>0</v>
      </c>
      <c r="AK194" s="15">
        <f t="shared" si="39"/>
        <v>0</v>
      </c>
      <c r="AL194" s="16">
        <f t="shared" si="40"/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0</v>
      </c>
      <c r="BJ194">
        <v>0</v>
      </c>
      <c r="BK194">
        <v>2.5</v>
      </c>
      <c r="BL194">
        <v>2.5</v>
      </c>
      <c r="BM194">
        <v>2.5</v>
      </c>
      <c r="BN194">
        <v>56.441000000000003</v>
      </c>
      <c r="BO194">
        <v>530</v>
      </c>
      <c r="BP194" t="s">
        <v>1698</v>
      </c>
      <c r="BQ194">
        <v>1</v>
      </c>
      <c r="BR194">
        <v>2</v>
      </c>
      <c r="BS194">
        <v>1</v>
      </c>
      <c r="BT194">
        <v>-2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2.5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 t="s">
        <v>1699</v>
      </c>
      <c r="CV194" t="s">
        <v>110</v>
      </c>
      <c r="CY194">
        <v>204</v>
      </c>
      <c r="CZ194">
        <v>735</v>
      </c>
      <c r="DA194" t="b">
        <v>1</v>
      </c>
      <c r="DB194">
        <v>758</v>
      </c>
      <c r="DC194" t="s">
        <v>1700</v>
      </c>
      <c r="DD194" t="s">
        <v>1701</v>
      </c>
      <c r="DE194">
        <v>6031</v>
      </c>
      <c r="DH194" t="s">
        <v>1702</v>
      </c>
      <c r="DK194" t="s">
        <v>1703</v>
      </c>
      <c r="DL194" t="s">
        <v>117</v>
      </c>
      <c r="DM194" t="s">
        <v>118</v>
      </c>
    </row>
    <row r="195" spans="1:117" x14ac:dyDescent="0.35">
      <c r="A195" t="s">
        <v>1704</v>
      </c>
      <c r="B195" t="s">
        <v>1704</v>
      </c>
      <c r="C195" t="s">
        <v>778</v>
      </c>
      <c r="D195" t="s">
        <v>778</v>
      </c>
      <c r="E195" t="s">
        <v>778</v>
      </c>
      <c r="F195" t="s">
        <v>1705</v>
      </c>
      <c r="G195" t="s">
        <v>1706</v>
      </c>
      <c r="H195" t="s">
        <v>1707</v>
      </c>
      <c r="I195">
        <v>13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 s="11">
        <f t="shared" si="29"/>
        <v>0</v>
      </c>
      <c r="Z195" s="12">
        <f t="shared" si="30"/>
        <v>0</v>
      </c>
      <c r="AA195" s="11">
        <f t="shared" si="31"/>
        <v>0</v>
      </c>
      <c r="AB195" s="12">
        <f t="shared" si="32"/>
        <v>1</v>
      </c>
      <c r="AC195" s="11">
        <f t="shared" si="33"/>
        <v>0</v>
      </c>
      <c r="AD195" s="12">
        <f t="shared" si="33"/>
        <v>1</v>
      </c>
      <c r="AE195" s="13">
        <f t="shared" si="34"/>
        <v>1</v>
      </c>
      <c r="AF195" s="14">
        <f t="shared" si="35"/>
        <v>0</v>
      </c>
      <c r="AG195" s="15">
        <f t="shared" si="36"/>
        <v>0</v>
      </c>
      <c r="AH195" s="14">
        <f t="shared" si="37"/>
        <v>0</v>
      </c>
      <c r="AI195" s="15">
        <f t="shared" si="38"/>
        <v>0</v>
      </c>
      <c r="AJ195" s="14">
        <f t="shared" si="39"/>
        <v>0</v>
      </c>
      <c r="AK195" s="15">
        <f t="shared" si="39"/>
        <v>0</v>
      </c>
      <c r="AL195" s="16">
        <f t="shared" si="40"/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2.1</v>
      </c>
      <c r="BL195">
        <v>2.1</v>
      </c>
      <c r="BM195">
        <v>2.1</v>
      </c>
      <c r="BN195">
        <v>115.5</v>
      </c>
      <c r="BO195">
        <v>1024</v>
      </c>
      <c r="BP195" t="s">
        <v>1708</v>
      </c>
      <c r="BQ195">
        <v>1</v>
      </c>
      <c r="BR195">
        <v>1</v>
      </c>
      <c r="BS195">
        <v>1</v>
      </c>
      <c r="BT195">
        <v>-2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2.1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 t="s">
        <v>1709</v>
      </c>
      <c r="CV195" t="s">
        <v>110</v>
      </c>
      <c r="CY195">
        <v>205</v>
      </c>
      <c r="CZ195">
        <v>412</v>
      </c>
      <c r="DA195" t="b">
        <v>1</v>
      </c>
      <c r="DB195">
        <v>429</v>
      </c>
      <c r="DC195">
        <v>2384</v>
      </c>
      <c r="DD195">
        <v>3859</v>
      </c>
      <c r="DE195">
        <v>3859</v>
      </c>
      <c r="DH195">
        <v>373</v>
      </c>
      <c r="DK195">
        <v>591</v>
      </c>
      <c r="DL195" t="s">
        <v>786</v>
      </c>
      <c r="DM195" t="s">
        <v>787</v>
      </c>
    </row>
    <row r="196" spans="1:117" x14ac:dyDescent="0.35">
      <c r="A196" t="s">
        <v>1710</v>
      </c>
      <c r="B196" t="s">
        <v>1710</v>
      </c>
      <c r="C196" t="s">
        <v>328</v>
      </c>
      <c r="D196" t="s">
        <v>328</v>
      </c>
      <c r="E196" t="s">
        <v>328</v>
      </c>
      <c r="F196" t="s">
        <v>1711</v>
      </c>
      <c r="G196" t="s">
        <v>1712</v>
      </c>
      <c r="H196" t="s">
        <v>1713</v>
      </c>
      <c r="I196">
        <v>6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 s="11">
        <f t="shared" si="29"/>
        <v>0</v>
      </c>
      <c r="Z196" s="12">
        <f t="shared" si="30"/>
        <v>0</v>
      </c>
      <c r="AA196" s="11">
        <f t="shared" si="31"/>
        <v>0</v>
      </c>
      <c r="AB196" s="12">
        <f t="shared" si="32"/>
        <v>1</v>
      </c>
      <c r="AC196" s="11">
        <f t="shared" si="33"/>
        <v>0</v>
      </c>
      <c r="AD196" s="12">
        <f t="shared" si="33"/>
        <v>1</v>
      </c>
      <c r="AE196" s="13">
        <f t="shared" si="34"/>
        <v>1</v>
      </c>
      <c r="AF196" s="14">
        <f t="shared" si="35"/>
        <v>0</v>
      </c>
      <c r="AG196" s="15">
        <f t="shared" si="36"/>
        <v>0</v>
      </c>
      <c r="AH196" s="14">
        <f t="shared" si="37"/>
        <v>0</v>
      </c>
      <c r="AI196" s="15">
        <f t="shared" si="38"/>
        <v>0</v>
      </c>
      <c r="AJ196" s="14">
        <f t="shared" si="39"/>
        <v>0</v>
      </c>
      <c r="AK196" s="15">
        <f t="shared" si="39"/>
        <v>0</v>
      </c>
      <c r="AL196" s="16">
        <f t="shared" si="40"/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12.1</v>
      </c>
      <c r="BL196">
        <v>12.1</v>
      </c>
      <c r="BM196">
        <v>12.1</v>
      </c>
      <c r="BN196">
        <v>16.29</v>
      </c>
      <c r="BO196">
        <v>157</v>
      </c>
      <c r="BP196" t="s">
        <v>1714</v>
      </c>
      <c r="BQ196">
        <v>1</v>
      </c>
      <c r="BR196">
        <v>1</v>
      </c>
      <c r="BS196">
        <v>1</v>
      </c>
      <c r="BT196">
        <v>-2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12.1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 t="s">
        <v>1715</v>
      </c>
      <c r="CV196" t="s">
        <v>110</v>
      </c>
      <c r="CY196">
        <v>206</v>
      </c>
      <c r="CZ196">
        <v>719</v>
      </c>
      <c r="DA196" t="b">
        <v>1</v>
      </c>
      <c r="DB196">
        <v>741</v>
      </c>
      <c r="DC196">
        <v>3985</v>
      </c>
      <c r="DD196">
        <v>5986</v>
      </c>
      <c r="DE196">
        <v>5986</v>
      </c>
      <c r="DH196">
        <v>374</v>
      </c>
      <c r="DK196">
        <v>85</v>
      </c>
      <c r="DL196" t="s">
        <v>336</v>
      </c>
      <c r="DM196" t="s">
        <v>337</v>
      </c>
    </row>
    <row r="197" spans="1:117" x14ac:dyDescent="0.35">
      <c r="A197" t="s">
        <v>1716</v>
      </c>
      <c r="B197" t="s">
        <v>1716</v>
      </c>
      <c r="C197" t="s">
        <v>242</v>
      </c>
      <c r="D197" t="s">
        <v>242</v>
      </c>
      <c r="E197" t="s">
        <v>242</v>
      </c>
      <c r="F197" t="s">
        <v>1717</v>
      </c>
      <c r="G197" t="s">
        <v>1718</v>
      </c>
      <c r="H197" t="s">
        <v>1719</v>
      </c>
      <c r="I197">
        <v>4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 s="11">
        <f t="shared" ref="Y197:Y260" si="41">COUNTIF(M197:O197,"&gt;0")</f>
        <v>1</v>
      </c>
      <c r="Z197" s="12">
        <f t="shared" ref="Z197:Z260" si="42">COUNTIF(P197:R197,"&gt;0")</f>
        <v>1</v>
      </c>
      <c r="AA197" s="11">
        <f t="shared" ref="AA197:AA260" si="43">COUNTIF(S197:U197,"&gt;0")</f>
        <v>1</v>
      </c>
      <c r="AB197" s="12">
        <f t="shared" ref="AB197:AB260" si="44">COUNTIF(V197:X197,"&gt;0")</f>
        <v>0</v>
      </c>
      <c r="AC197" s="11">
        <f t="shared" ref="AC197:AD260" si="45">Y197+AA197</f>
        <v>2</v>
      </c>
      <c r="AD197" s="12">
        <f t="shared" si="45"/>
        <v>1</v>
      </c>
      <c r="AE197" s="13">
        <f t="shared" ref="AE197:AE260" si="46">AC197+AD197</f>
        <v>3</v>
      </c>
      <c r="AF197" s="14">
        <f t="shared" ref="AF197:AF260" si="47">COUNTIF(M197:N197,"&gt;0")</f>
        <v>0</v>
      </c>
      <c r="AG197" s="15">
        <f t="shared" ref="AG197:AG260" si="48">COUNTIF(P197:Q197,"&gt;0")</f>
        <v>1</v>
      </c>
      <c r="AH197" s="14">
        <f t="shared" ref="AH197:AH260" si="49">COUNTIF(S197:T197,"&gt;0")</f>
        <v>0</v>
      </c>
      <c r="AI197" s="15">
        <f t="shared" ref="AI197:AI260" si="50">COUNTIF(V197:W197,"&gt;0")</f>
        <v>0</v>
      </c>
      <c r="AJ197" s="14">
        <f t="shared" ref="AJ197:AK260" si="51">AF197+AH197</f>
        <v>0</v>
      </c>
      <c r="AK197" s="15">
        <f t="shared" si="51"/>
        <v>1</v>
      </c>
      <c r="AL197" s="16">
        <f t="shared" ref="AL197:AL260" si="52">AJ197+AK197</f>
        <v>1</v>
      </c>
      <c r="AM197">
        <v>0</v>
      </c>
      <c r="AN197">
        <v>0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1.2</v>
      </c>
      <c r="BL197">
        <v>1.2</v>
      </c>
      <c r="BM197">
        <v>1.2</v>
      </c>
      <c r="BN197">
        <v>104.62</v>
      </c>
      <c r="BO197">
        <v>891</v>
      </c>
      <c r="BP197" t="s">
        <v>1720</v>
      </c>
      <c r="BQ197">
        <v>1</v>
      </c>
      <c r="BR197">
        <v>4</v>
      </c>
      <c r="BS197">
        <v>1</v>
      </c>
      <c r="BT197">
        <v>-2</v>
      </c>
      <c r="BU197">
        <v>0</v>
      </c>
      <c r="BV197">
        <v>0</v>
      </c>
      <c r="BW197">
        <v>1.2</v>
      </c>
      <c r="BX197">
        <v>0</v>
      </c>
      <c r="BY197">
        <v>1.2</v>
      </c>
      <c r="BZ197">
        <v>0</v>
      </c>
      <c r="CA197">
        <v>0</v>
      </c>
      <c r="CB197">
        <v>0</v>
      </c>
      <c r="CC197">
        <v>1.2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 t="s">
        <v>1721</v>
      </c>
      <c r="CV197" t="s">
        <v>110</v>
      </c>
      <c r="CY197">
        <v>207</v>
      </c>
      <c r="CZ197">
        <v>510</v>
      </c>
      <c r="DA197" t="b">
        <v>1</v>
      </c>
      <c r="DB197">
        <v>527</v>
      </c>
      <c r="DC197" t="s">
        <v>1722</v>
      </c>
      <c r="DD197" t="s">
        <v>1723</v>
      </c>
      <c r="DE197">
        <v>4057</v>
      </c>
      <c r="DF197">
        <v>297</v>
      </c>
      <c r="DH197" t="s">
        <v>1724</v>
      </c>
      <c r="DI197">
        <v>786</v>
      </c>
      <c r="DK197" t="s">
        <v>1725</v>
      </c>
      <c r="DL197" t="s">
        <v>250</v>
      </c>
      <c r="DM197" t="s">
        <v>251</v>
      </c>
    </row>
    <row r="198" spans="1:117" x14ac:dyDescent="0.35">
      <c r="A198" t="s">
        <v>1726</v>
      </c>
      <c r="B198" t="s">
        <v>1726</v>
      </c>
      <c r="C198" t="s">
        <v>1727</v>
      </c>
      <c r="D198" t="s">
        <v>1727</v>
      </c>
      <c r="E198" t="s">
        <v>1727</v>
      </c>
      <c r="F198" t="s">
        <v>1728</v>
      </c>
      <c r="G198" t="s">
        <v>1729</v>
      </c>
      <c r="H198" t="s">
        <v>1730</v>
      </c>
      <c r="I198">
        <v>4</v>
      </c>
      <c r="J198">
        <v>2</v>
      </c>
      <c r="K198">
        <v>2</v>
      </c>
      <c r="L198">
        <v>2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 s="11">
        <f t="shared" si="41"/>
        <v>1</v>
      </c>
      <c r="Z198" s="12">
        <f t="shared" si="42"/>
        <v>0</v>
      </c>
      <c r="AA198" s="11">
        <f t="shared" si="43"/>
        <v>1</v>
      </c>
      <c r="AB198" s="12">
        <f t="shared" si="44"/>
        <v>0</v>
      </c>
      <c r="AC198" s="11">
        <f t="shared" si="45"/>
        <v>2</v>
      </c>
      <c r="AD198" s="12">
        <f t="shared" si="45"/>
        <v>0</v>
      </c>
      <c r="AE198" s="13">
        <f t="shared" si="46"/>
        <v>2</v>
      </c>
      <c r="AF198" s="14">
        <f t="shared" si="47"/>
        <v>0</v>
      </c>
      <c r="AG198" s="15">
        <f t="shared" si="48"/>
        <v>0</v>
      </c>
      <c r="AH198" s="14">
        <f t="shared" si="49"/>
        <v>1</v>
      </c>
      <c r="AI198" s="15">
        <f t="shared" si="50"/>
        <v>0</v>
      </c>
      <c r="AJ198" s="14">
        <f t="shared" si="51"/>
        <v>1</v>
      </c>
      <c r="AK198" s="15">
        <f t="shared" si="51"/>
        <v>0</v>
      </c>
      <c r="AL198" s="16">
        <f t="shared" si="52"/>
        <v>1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6.2</v>
      </c>
      <c r="BL198">
        <v>6.2</v>
      </c>
      <c r="BM198">
        <v>6.2</v>
      </c>
      <c r="BN198">
        <v>56.063000000000002</v>
      </c>
      <c r="BO198">
        <v>503</v>
      </c>
      <c r="BP198" t="s">
        <v>1731</v>
      </c>
      <c r="BQ198">
        <v>1</v>
      </c>
      <c r="BR198">
        <v>2</v>
      </c>
      <c r="BS198">
        <v>0</v>
      </c>
      <c r="BT198">
        <v>11.478</v>
      </c>
      <c r="BU198">
        <v>0</v>
      </c>
      <c r="BV198">
        <v>0</v>
      </c>
      <c r="BW198">
        <v>2.4</v>
      </c>
      <c r="BX198">
        <v>0</v>
      </c>
      <c r="BY198">
        <v>0</v>
      </c>
      <c r="BZ198">
        <v>0</v>
      </c>
      <c r="CA198">
        <v>3.8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21563000</v>
      </c>
      <c r="CH198">
        <v>0</v>
      </c>
      <c r="CI198">
        <v>0</v>
      </c>
      <c r="CJ198">
        <v>0</v>
      </c>
      <c r="CK198">
        <v>21563000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1</v>
      </c>
      <c r="CU198" t="s">
        <v>1732</v>
      </c>
      <c r="CY198">
        <v>208</v>
      </c>
      <c r="CZ198" t="s">
        <v>1733</v>
      </c>
      <c r="DA198" t="s">
        <v>193</v>
      </c>
      <c r="DB198" t="s">
        <v>1734</v>
      </c>
      <c r="DC198" t="s">
        <v>1735</v>
      </c>
      <c r="DD198" t="s">
        <v>1736</v>
      </c>
      <c r="DE198" t="s">
        <v>1736</v>
      </c>
      <c r="DF198">
        <v>298</v>
      </c>
      <c r="DH198">
        <v>375</v>
      </c>
      <c r="DI198">
        <v>173</v>
      </c>
      <c r="DK198">
        <v>166</v>
      </c>
      <c r="DL198" t="s">
        <v>250</v>
      </c>
      <c r="DM198" t="s">
        <v>251</v>
      </c>
    </row>
    <row r="199" spans="1:117" x14ac:dyDescent="0.35">
      <c r="A199" t="s">
        <v>1737</v>
      </c>
      <c r="B199" t="s">
        <v>1737</v>
      </c>
      <c r="C199" t="s">
        <v>242</v>
      </c>
      <c r="D199" t="s">
        <v>242</v>
      </c>
      <c r="E199" t="s">
        <v>242</v>
      </c>
      <c r="F199" t="s">
        <v>1738</v>
      </c>
      <c r="G199" t="s">
        <v>1739</v>
      </c>
      <c r="H199" t="s">
        <v>1740</v>
      </c>
      <c r="I199">
        <v>4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11">
        <f t="shared" si="41"/>
        <v>0</v>
      </c>
      <c r="Z199" s="12">
        <f t="shared" si="42"/>
        <v>1</v>
      </c>
      <c r="AA199" s="11">
        <f t="shared" si="43"/>
        <v>0</v>
      </c>
      <c r="AB199" s="12">
        <f t="shared" si="44"/>
        <v>0</v>
      </c>
      <c r="AC199" s="11">
        <f t="shared" si="45"/>
        <v>0</v>
      </c>
      <c r="AD199" s="12">
        <f t="shared" si="45"/>
        <v>1</v>
      </c>
      <c r="AE199" s="13">
        <f t="shared" si="46"/>
        <v>1</v>
      </c>
      <c r="AF199" s="14">
        <f t="shared" si="47"/>
        <v>0</v>
      </c>
      <c r="AG199" s="15">
        <f t="shared" si="48"/>
        <v>0</v>
      </c>
      <c r="AH199" s="14">
        <f t="shared" si="49"/>
        <v>0</v>
      </c>
      <c r="AI199" s="15">
        <f t="shared" si="50"/>
        <v>0</v>
      </c>
      <c r="AJ199" s="14">
        <f t="shared" si="51"/>
        <v>0</v>
      </c>
      <c r="AK199" s="15">
        <f t="shared" si="51"/>
        <v>0</v>
      </c>
      <c r="AL199" s="16">
        <f t="shared" si="52"/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1.1000000000000001</v>
      </c>
      <c r="BL199">
        <v>1.1000000000000001</v>
      </c>
      <c r="BM199">
        <v>1.1000000000000001</v>
      </c>
      <c r="BN199">
        <v>82.105000000000004</v>
      </c>
      <c r="BO199">
        <v>704</v>
      </c>
      <c r="BP199" t="s">
        <v>1741</v>
      </c>
      <c r="BQ199">
        <v>1</v>
      </c>
      <c r="BR199">
        <v>1</v>
      </c>
      <c r="BS199">
        <v>1</v>
      </c>
      <c r="BT199">
        <v>-2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1.1000000000000001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 t="s">
        <v>1742</v>
      </c>
      <c r="CV199" t="s">
        <v>110</v>
      </c>
      <c r="CY199">
        <v>209</v>
      </c>
      <c r="CZ199">
        <v>285</v>
      </c>
      <c r="DA199" t="b">
        <v>1</v>
      </c>
      <c r="DB199">
        <v>299</v>
      </c>
      <c r="DC199">
        <v>1375</v>
      </c>
      <c r="DD199">
        <v>2019</v>
      </c>
      <c r="DE199">
        <v>2019</v>
      </c>
      <c r="DH199">
        <v>273</v>
      </c>
      <c r="DK199">
        <v>360</v>
      </c>
      <c r="DL199" t="s">
        <v>250</v>
      </c>
      <c r="DM199" t="s">
        <v>251</v>
      </c>
    </row>
    <row r="200" spans="1:117" x14ac:dyDescent="0.35">
      <c r="A200" t="s">
        <v>1743</v>
      </c>
      <c r="B200" t="s">
        <v>1743</v>
      </c>
      <c r="C200" t="s">
        <v>141</v>
      </c>
      <c r="D200" t="s">
        <v>141</v>
      </c>
      <c r="E200" t="s">
        <v>141</v>
      </c>
      <c r="F200" t="s">
        <v>1744</v>
      </c>
      <c r="G200" t="s">
        <v>1745</v>
      </c>
      <c r="H200" t="s">
        <v>1746</v>
      </c>
      <c r="I200">
        <v>2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1</v>
      </c>
      <c r="X200">
        <v>0</v>
      </c>
      <c r="Y200" s="11">
        <f t="shared" si="41"/>
        <v>2</v>
      </c>
      <c r="Z200" s="12">
        <f t="shared" si="42"/>
        <v>2</v>
      </c>
      <c r="AA200" s="11">
        <f t="shared" si="43"/>
        <v>1</v>
      </c>
      <c r="AB200" s="12">
        <f t="shared" si="44"/>
        <v>2</v>
      </c>
      <c r="AC200" s="11">
        <f t="shared" si="45"/>
        <v>3</v>
      </c>
      <c r="AD200" s="12">
        <f t="shared" si="45"/>
        <v>4</v>
      </c>
      <c r="AE200" s="13">
        <f t="shared" si="46"/>
        <v>7</v>
      </c>
      <c r="AF200" s="14">
        <f t="shared" si="47"/>
        <v>2</v>
      </c>
      <c r="AG200" s="15">
        <f t="shared" si="48"/>
        <v>2</v>
      </c>
      <c r="AH200" s="14">
        <f t="shared" si="49"/>
        <v>1</v>
      </c>
      <c r="AI200" s="15">
        <f t="shared" si="50"/>
        <v>2</v>
      </c>
      <c r="AJ200" s="14">
        <f t="shared" si="51"/>
        <v>3</v>
      </c>
      <c r="AK200" s="15">
        <f t="shared" si="51"/>
        <v>4</v>
      </c>
      <c r="AL200" s="16">
        <f t="shared" si="52"/>
        <v>7</v>
      </c>
      <c r="AM200">
        <v>1</v>
      </c>
      <c r="AN200">
        <v>1</v>
      </c>
      <c r="AO200">
        <v>0</v>
      </c>
      <c r="AP200">
        <v>1</v>
      </c>
      <c r="AQ200">
        <v>1</v>
      </c>
      <c r="AR200">
        <v>0</v>
      </c>
      <c r="AS200">
        <v>1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1</v>
      </c>
      <c r="AZ200">
        <v>1</v>
      </c>
      <c r="BA200">
        <v>0</v>
      </c>
      <c r="BB200">
        <v>1</v>
      </c>
      <c r="BC200">
        <v>1</v>
      </c>
      <c r="BD200">
        <v>0</v>
      </c>
      <c r="BE200">
        <v>1</v>
      </c>
      <c r="BF200">
        <v>0</v>
      </c>
      <c r="BG200">
        <v>0</v>
      </c>
      <c r="BH200">
        <v>1</v>
      </c>
      <c r="BI200">
        <v>1</v>
      </c>
      <c r="BJ200">
        <v>0</v>
      </c>
      <c r="BK200">
        <v>0.4</v>
      </c>
      <c r="BL200">
        <v>0.4</v>
      </c>
      <c r="BM200">
        <v>0.4</v>
      </c>
      <c r="BN200">
        <v>208.84</v>
      </c>
      <c r="BO200">
        <v>1880</v>
      </c>
      <c r="BP200" t="s">
        <v>1747</v>
      </c>
      <c r="BQ200">
        <v>1</v>
      </c>
      <c r="BR200">
        <v>7</v>
      </c>
      <c r="BS200">
        <v>0</v>
      </c>
      <c r="BT200">
        <v>6.7091000000000003</v>
      </c>
      <c r="BU200">
        <v>0.4</v>
      </c>
      <c r="BV200">
        <v>0.4</v>
      </c>
      <c r="BW200">
        <v>0</v>
      </c>
      <c r="BX200">
        <v>0.4</v>
      </c>
      <c r="BY200">
        <v>0.4</v>
      </c>
      <c r="BZ200">
        <v>0</v>
      </c>
      <c r="CA200">
        <v>0.4</v>
      </c>
      <c r="CB200">
        <v>0</v>
      </c>
      <c r="CC200">
        <v>0</v>
      </c>
      <c r="CD200">
        <v>0.4</v>
      </c>
      <c r="CE200">
        <v>0.4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 t="s">
        <v>1748</v>
      </c>
      <c r="CY200">
        <v>210</v>
      </c>
      <c r="CZ200">
        <v>473</v>
      </c>
      <c r="DA200" t="b">
        <v>1</v>
      </c>
      <c r="DB200">
        <v>490</v>
      </c>
      <c r="DC200" t="s">
        <v>1749</v>
      </c>
      <c r="DD200" t="s">
        <v>1750</v>
      </c>
      <c r="DE200">
        <v>3984</v>
      </c>
      <c r="DF200">
        <v>69</v>
      </c>
      <c r="DI200">
        <v>1119</v>
      </c>
      <c r="DL200" t="s">
        <v>147</v>
      </c>
      <c r="DM200" t="s">
        <v>148</v>
      </c>
    </row>
    <row r="201" spans="1:117" x14ac:dyDescent="0.35">
      <c r="A201" t="s">
        <v>1751</v>
      </c>
      <c r="B201" t="s">
        <v>1751</v>
      </c>
      <c r="C201" t="s">
        <v>204</v>
      </c>
      <c r="D201" t="s">
        <v>204</v>
      </c>
      <c r="E201" t="s">
        <v>204</v>
      </c>
      <c r="F201" t="s">
        <v>933</v>
      </c>
      <c r="G201" t="s">
        <v>934</v>
      </c>
      <c r="H201" t="s">
        <v>1752</v>
      </c>
      <c r="I201">
        <v>3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s="11">
        <f t="shared" si="41"/>
        <v>1</v>
      </c>
      <c r="Z201" s="12">
        <f t="shared" si="42"/>
        <v>0</v>
      </c>
      <c r="AA201" s="11">
        <f t="shared" si="43"/>
        <v>0</v>
      </c>
      <c r="AB201" s="12">
        <f t="shared" si="44"/>
        <v>0</v>
      </c>
      <c r="AC201" s="11">
        <f t="shared" si="45"/>
        <v>1</v>
      </c>
      <c r="AD201" s="12">
        <f t="shared" si="45"/>
        <v>0</v>
      </c>
      <c r="AE201" s="13">
        <f t="shared" si="46"/>
        <v>1</v>
      </c>
      <c r="AF201" s="14">
        <f t="shared" si="47"/>
        <v>0</v>
      </c>
      <c r="AG201" s="15">
        <f t="shared" si="48"/>
        <v>0</v>
      </c>
      <c r="AH201" s="14">
        <f t="shared" si="49"/>
        <v>0</v>
      </c>
      <c r="AI201" s="15">
        <f t="shared" si="50"/>
        <v>0</v>
      </c>
      <c r="AJ201" s="14">
        <f t="shared" si="51"/>
        <v>0</v>
      </c>
      <c r="AK201" s="15">
        <f t="shared" si="51"/>
        <v>0</v>
      </c>
      <c r="AL201" s="16">
        <f t="shared" si="52"/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4.5</v>
      </c>
      <c r="BL201">
        <v>4.5</v>
      </c>
      <c r="BM201">
        <v>4.5</v>
      </c>
      <c r="BN201">
        <v>48.646000000000001</v>
      </c>
      <c r="BO201">
        <v>463</v>
      </c>
      <c r="BP201" t="s">
        <v>1753</v>
      </c>
      <c r="BQ201">
        <v>1</v>
      </c>
      <c r="BR201">
        <v>1</v>
      </c>
      <c r="BS201">
        <v>1</v>
      </c>
      <c r="BT201">
        <v>-2</v>
      </c>
      <c r="BU201">
        <v>0</v>
      </c>
      <c r="BV201">
        <v>0</v>
      </c>
      <c r="BW201">
        <v>4.5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 t="s">
        <v>1754</v>
      </c>
      <c r="CV201" t="s">
        <v>110</v>
      </c>
      <c r="CY201">
        <v>211</v>
      </c>
      <c r="CZ201">
        <v>290</v>
      </c>
      <c r="DA201" t="b">
        <v>1</v>
      </c>
      <c r="DB201">
        <v>304</v>
      </c>
      <c r="DC201">
        <v>1381</v>
      </c>
      <c r="DD201" t="s">
        <v>1755</v>
      </c>
      <c r="DE201">
        <v>2026</v>
      </c>
      <c r="DH201" t="s">
        <v>1756</v>
      </c>
      <c r="DK201" t="s">
        <v>1757</v>
      </c>
      <c r="DL201" t="s">
        <v>201</v>
      </c>
      <c r="DM201" t="s">
        <v>202</v>
      </c>
    </row>
    <row r="202" spans="1:117" x14ac:dyDescent="0.35">
      <c r="A202" t="s">
        <v>1758</v>
      </c>
      <c r="B202" t="s">
        <v>1758</v>
      </c>
      <c r="C202">
        <v>1</v>
      </c>
      <c r="D202">
        <v>1</v>
      </c>
      <c r="E202">
        <v>1</v>
      </c>
      <c r="G202" t="s">
        <v>1759</v>
      </c>
      <c r="H202" t="s">
        <v>1760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 s="11">
        <f t="shared" si="41"/>
        <v>0</v>
      </c>
      <c r="Z202" s="12">
        <f t="shared" si="42"/>
        <v>0</v>
      </c>
      <c r="AA202" s="11">
        <f t="shared" si="43"/>
        <v>0</v>
      </c>
      <c r="AB202" s="12">
        <f t="shared" si="44"/>
        <v>1</v>
      </c>
      <c r="AC202" s="11">
        <f t="shared" si="45"/>
        <v>0</v>
      </c>
      <c r="AD202" s="12">
        <f t="shared" si="45"/>
        <v>1</v>
      </c>
      <c r="AE202" s="13">
        <f t="shared" si="46"/>
        <v>1</v>
      </c>
      <c r="AF202" s="14">
        <f t="shared" si="47"/>
        <v>0</v>
      </c>
      <c r="AG202" s="15">
        <f t="shared" si="48"/>
        <v>0</v>
      </c>
      <c r="AH202" s="14">
        <f t="shared" si="49"/>
        <v>0</v>
      </c>
      <c r="AI202" s="15">
        <f t="shared" si="50"/>
        <v>0</v>
      </c>
      <c r="AJ202" s="14">
        <f t="shared" si="51"/>
        <v>0</v>
      </c>
      <c r="AK202" s="15">
        <f t="shared" si="51"/>
        <v>0</v>
      </c>
      <c r="AL202" s="16">
        <f t="shared" si="52"/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12.7</v>
      </c>
      <c r="BL202">
        <v>12.7</v>
      </c>
      <c r="BM202">
        <v>12.7</v>
      </c>
      <c r="BN202">
        <v>7.4004000000000003</v>
      </c>
      <c r="BO202">
        <v>71</v>
      </c>
      <c r="BP202">
        <v>71</v>
      </c>
      <c r="BQ202">
        <v>1</v>
      </c>
      <c r="BR202">
        <v>1</v>
      </c>
      <c r="BS202">
        <v>1</v>
      </c>
      <c r="BT202">
        <v>-2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12.7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 t="s">
        <v>1761</v>
      </c>
      <c r="CV202" t="s">
        <v>110</v>
      </c>
      <c r="CY202">
        <v>212</v>
      </c>
      <c r="CZ202">
        <v>507</v>
      </c>
      <c r="DA202" t="b">
        <v>1</v>
      </c>
      <c r="DB202">
        <v>524</v>
      </c>
      <c r="DC202">
        <v>2563</v>
      </c>
      <c r="DD202">
        <v>4052</v>
      </c>
      <c r="DE202">
        <v>4052</v>
      </c>
      <c r="DF202">
        <v>70</v>
      </c>
      <c r="DI202">
        <v>53</v>
      </c>
      <c r="DL202">
        <v>-1</v>
      </c>
    </row>
    <row r="203" spans="1:117" x14ac:dyDescent="0.35">
      <c r="A203" t="s">
        <v>1762</v>
      </c>
      <c r="B203" t="s">
        <v>1762</v>
      </c>
      <c r="C203" t="s">
        <v>362</v>
      </c>
      <c r="D203" t="s">
        <v>362</v>
      </c>
      <c r="E203" t="s">
        <v>362</v>
      </c>
      <c r="F203" t="s">
        <v>1763</v>
      </c>
      <c r="G203" t="s">
        <v>1764</v>
      </c>
      <c r="H203" t="s">
        <v>1765</v>
      </c>
      <c r="I203">
        <v>7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 s="11">
        <f t="shared" si="41"/>
        <v>0</v>
      </c>
      <c r="Z203" s="12">
        <f t="shared" si="42"/>
        <v>0</v>
      </c>
      <c r="AA203" s="11">
        <f t="shared" si="43"/>
        <v>1</v>
      </c>
      <c r="AB203" s="12">
        <f t="shared" si="44"/>
        <v>0</v>
      </c>
      <c r="AC203" s="11">
        <f t="shared" si="45"/>
        <v>1</v>
      </c>
      <c r="AD203" s="12">
        <f t="shared" si="45"/>
        <v>0</v>
      </c>
      <c r="AE203" s="13">
        <f t="shared" si="46"/>
        <v>1</v>
      </c>
      <c r="AF203" s="14">
        <f t="shared" si="47"/>
        <v>0</v>
      </c>
      <c r="AG203" s="15">
        <f t="shared" si="48"/>
        <v>0</v>
      </c>
      <c r="AH203" s="14">
        <f t="shared" si="49"/>
        <v>0</v>
      </c>
      <c r="AI203" s="15">
        <f t="shared" si="50"/>
        <v>0</v>
      </c>
      <c r="AJ203" s="14">
        <f t="shared" si="51"/>
        <v>0</v>
      </c>
      <c r="AK203" s="15">
        <f t="shared" si="51"/>
        <v>0</v>
      </c>
      <c r="AL203" s="16">
        <f t="shared" si="52"/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3.3</v>
      </c>
      <c r="BL203">
        <v>3.3</v>
      </c>
      <c r="BM203">
        <v>3.3</v>
      </c>
      <c r="BN203">
        <v>103.11</v>
      </c>
      <c r="BO203">
        <v>939</v>
      </c>
      <c r="BP203" t="s">
        <v>1766</v>
      </c>
      <c r="BQ203">
        <v>1</v>
      </c>
      <c r="BR203">
        <v>1</v>
      </c>
      <c r="BS203">
        <v>1</v>
      </c>
      <c r="BT203">
        <v>-2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3.3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 t="s">
        <v>1767</v>
      </c>
      <c r="CV203" t="s">
        <v>110</v>
      </c>
      <c r="CY203">
        <v>213</v>
      </c>
      <c r="CZ203">
        <v>76</v>
      </c>
      <c r="DA203" t="b">
        <v>1</v>
      </c>
      <c r="DB203">
        <v>76</v>
      </c>
      <c r="DC203">
        <v>183</v>
      </c>
      <c r="DD203">
        <v>203</v>
      </c>
      <c r="DE203">
        <v>203</v>
      </c>
      <c r="DF203" t="s">
        <v>1768</v>
      </c>
      <c r="DH203">
        <v>107</v>
      </c>
      <c r="DI203" t="s">
        <v>1769</v>
      </c>
      <c r="DK203">
        <v>854</v>
      </c>
      <c r="DL203" t="s">
        <v>367</v>
      </c>
      <c r="DM203" t="s">
        <v>368</v>
      </c>
    </row>
    <row r="204" spans="1:117" x14ac:dyDescent="0.35">
      <c r="A204" t="s">
        <v>1770</v>
      </c>
      <c r="B204" t="s">
        <v>1770</v>
      </c>
      <c r="C204" t="s">
        <v>271</v>
      </c>
      <c r="D204" t="s">
        <v>271</v>
      </c>
      <c r="E204" t="s">
        <v>271</v>
      </c>
      <c r="F204" t="s">
        <v>1771</v>
      </c>
      <c r="G204" t="s">
        <v>1772</v>
      </c>
      <c r="H204" t="s">
        <v>1773</v>
      </c>
      <c r="I204">
        <v>10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11">
        <f t="shared" si="41"/>
        <v>1</v>
      </c>
      <c r="Z204" s="12">
        <f t="shared" si="42"/>
        <v>0</v>
      </c>
      <c r="AA204" s="11">
        <f t="shared" si="43"/>
        <v>0</v>
      </c>
      <c r="AB204" s="12">
        <f t="shared" si="44"/>
        <v>0</v>
      </c>
      <c r="AC204" s="11">
        <f t="shared" si="45"/>
        <v>1</v>
      </c>
      <c r="AD204" s="12">
        <f t="shared" si="45"/>
        <v>0</v>
      </c>
      <c r="AE204" s="13">
        <f t="shared" si="46"/>
        <v>1</v>
      </c>
      <c r="AF204" s="14">
        <f t="shared" si="47"/>
        <v>0</v>
      </c>
      <c r="AG204" s="15">
        <f t="shared" si="48"/>
        <v>0</v>
      </c>
      <c r="AH204" s="14">
        <f t="shared" si="49"/>
        <v>0</v>
      </c>
      <c r="AI204" s="15">
        <f t="shared" si="50"/>
        <v>0</v>
      </c>
      <c r="AJ204" s="14">
        <f t="shared" si="51"/>
        <v>0</v>
      </c>
      <c r="AK204" s="15">
        <f t="shared" si="51"/>
        <v>0</v>
      </c>
      <c r="AL204" s="16">
        <f t="shared" si="52"/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12.4</v>
      </c>
      <c r="BL204">
        <v>12.4</v>
      </c>
      <c r="BM204">
        <v>12.4</v>
      </c>
      <c r="BN204">
        <v>12.019</v>
      </c>
      <c r="BO204">
        <v>105</v>
      </c>
      <c r="BP204" t="s">
        <v>1774</v>
      </c>
      <c r="BQ204">
        <v>1</v>
      </c>
      <c r="BR204">
        <v>4</v>
      </c>
      <c r="BS204">
        <v>1</v>
      </c>
      <c r="BT204">
        <v>-2</v>
      </c>
      <c r="BU204">
        <v>0</v>
      </c>
      <c r="BV204">
        <v>0</v>
      </c>
      <c r="BW204">
        <v>12.4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4</v>
      </c>
      <c r="CU204" t="s">
        <v>1775</v>
      </c>
      <c r="CV204" t="s">
        <v>110</v>
      </c>
      <c r="CY204">
        <v>214</v>
      </c>
      <c r="CZ204">
        <v>716</v>
      </c>
      <c r="DA204" t="b">
        <v>1</v>
      </c>
      <c r="DB204">
        <v>738</v>
      </c>
      <c r="DC204" t="s">
        <v>1776</v>
      </c>
      <c r="DD204" t="s">
        <v>1777</v>
      </c>
      <c r="DE204">
        <v>5983</v>
      </c>
      <c r="DG204" t="s">
        <v>1778</v>
      </c>
      <c r="DJ204" t="s">
        <v>1779</v>
      </c>
      <c r="DL204" t="s">
        <v>277</v>
      </c>
      <c r="DM204" t="s">
        <v>278</v>
      </c>
    </row>
    <row r="205" spans="1:117" x14ac:dyDescent="0.35">
      <c r="A205" t="s">
        <v>1780</v>
      </c>
      <c r="B205" t="s">
        <v>1780</v>
      </c>
      <c r="C205">
        <v>1</v>
      </c>
      <c r="D205">
        <v>1</v>
      </c>
      <c r="E205">
        <v>1</v>
      </c>
      <c r="G205" t="s">
        <v>1781</v>
      </c>
      <c r="H205" t="s">
        <v>1782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s="11">
        <f t="shared" si="41"/>
        <v>1</v>
      </c>
      <c r="Z205" s="12">
        <f t="shared" si="42"/>
        <v>0</v>
      </c>
      <c r="AA205" s="11">
        <f t="shared" si="43"/>
        <v>0</v>
      </c>
      <c r="AB205" s="12">
        <f t="shared" si="44"/>
        <v>0</v>
      </c>
      <c r="AC205" s="11">
        <f t="shared" si="45"/>
        <v>1</v>
      </c>
      <c r="AD205" s="12">
        <f t="shared" si="45"/>
        <v>0</v>
      </c>
      <c r="AE205" s="13">
        <f t="shared" si="46"/>
        <v>1</v>
      </c>
      <c r="AF205" s="14">
        <f t="shared" si="47"/>
        <v>0</v>
      </c>
      <c r="AG205" s="15">
        <f t="shared" si="48"/>
        <v>0</v>
      </c>
      <c r="AH205" s="14">
        <f t="shared" si="49"/>
        <v>0</v>
      </c>
      <c r="AI205" s="15">
        <f t="shared" si="50"/>
        <v>0</v>
      </c>
      <c r="AJ205" s="14">
        <f t="shared" si="51"/>
        <v>0</v>
      </c>
      <c r="AK205" s="15">
        <f t="shared" si="51"/>
        <v>0</v>
      </c>
      <c r="AL205" s="16">
        <f t="shared" si="52"/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6.1</v>
      </c>
      <c r="BL205">
        <v>6.1</v>
      </c>
      <c r="BM205">
        <v>6.1</v>
      </c>
      <c r="BN205">
        <v>39.133000000000003</v>
      </c>
      <c r="BO205">
        <v>358</v>
      </c>
      <c r="BP205">
        <v>358</v>
      </c>
      <c r="BQ205">
        <v>1</v>
      </c>
      <c r="BR205">
        <v>1</v>
      </c>
      <c r="BS205">
        <v>1</v>
      </c>
      <c r="BT205">
        <v>-2</v>
      </c>
      <c r="BU205">
        <v>0</v>
      </c>
      <c r="BV205">
        <v>0</v>
      </c>
      <c r="BW205">
        <v>6.1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 t="s">
        <v>1783</v>
      </c>
      <c r="CV205" t="s">
        <v>110</v>
      </c>
      <c r="CY205">
        <v>215</v>
      </c>
      <c r="CZ205">
        <v>62</v>
      </c>
      <c r="DA205" t="b">
        <v>1</v>
      </c>
      <c r="DB205">
        <v>62</v>
      </c>
      <c r="DC205">
        <v>156</v>
      </c>
      <c r="DD205">
        <v>170</v>
      </c>
      <c r="DE205">
        <v>170</v>
      </c>
      <c r="DF205">
        <v>303</v>
      </c>
      <c r="DH205" t="s">
        <v>1784</v>
      </c>
      <c r="DI205">
        <v>331</v>
      </c>
      <c r="DK205" t="s">
        <v>1785</v>
      </c>
      <c r="DL205">
        <v>-1</v>
      </c>
    </row>
    <row r="206" spans="1:117" x14ac:dyDescent="0.35">
      <c r="A206" t="s">
        <v>1786</v>
      </c>
      <c r="B206" t="s">
        <v>1786</v>
      </c>
      <c r="C206" t="s">
        <v>1787</v>
      </c>
      <c r="D206" t="s">
        <v>1787</v>
      </c>
      <c r="E206" t="s">
        <v>1787</v>
      </c>
      <c r="F206" t="s">
        <v>1788</v>
      </c>
      <c r="G206" t="s">
        <v>1789</v>
      </c>
      <c r="H206" t="s">
        <v>1790</v>
      </c>
      <c r="I206">
        <v>14</v>
      </c>
      <c r="J206">
        <v>2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1</v>
      </c>
      <c r="Y206" s="11">
        <f t="shared" si="41"/>
        <v>0</v>
      </c>
      <c r="Z206" s="12">
        <f t="shared" si="42"/>
        <v>1</v>
      </c>
      <c r="AA206" s="11">
        <f t="shared" si="43"/>
        <v>1</v>
      </c>
      <c r="AB206" s="12">
        <f t="shared" si="44"/>
        <v>1</v>
      </c>
      <c r="AC206" s="11">
        <f t="shared" si="45"/>
        <v>1</v>
      </c>
      <c r="AD206" s="12">
        <f t="shared" si="45"/>
        <v>2</v>
      </c>
      <c r="AE206" s="13">
        <f t="shared" si="46"/>
        <v>3</v>
      </c>
      <c r="AF206" s="14">
        <f t="shared" si="47"/>
        <v>0</v>
      </c>
      <c r="AG206" s="15">
        <f t="shared" si="48"/>
        <v>0</v>
      </c>
      <c r="AH206" s="14">
        <f t="shared" si="49"/>
        <v>0</v>
      </c>
      <c r="AI206" s="15">
        <f t="shared" si="50"/>
        <v>0</v>
      </c>
      <c r="AJ206" s="14">
        <f t="shared" si="51"/>
        <v>0</v>
      </c>
      <c r="AK206" s="15">
        <f t="shared" si="51"/>
        <v>0</v>
      </c>
      <c r="AL206" s="16">
        <f t="shared" si="52"/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1</v>
      </c>
      <c r="BK206">
        <v>1.7</v>
      </c>
      <c r="BL206">
        <v>1.7</v>
      </c>
      <c r="BM206">
        <v>1.7</v>
      </c>
      <c r="BN206">
        <v>164.44</v>
      </c>
      <c r="BO206">
        <v>1467</v>
      </c>
      <c r="BP206" t="s">
        <v>1791</v>
      </c>
      <c r="BQ206">
        <v>1</v>
      </c>
      <c r="BR206">
        <v>3</v>
      </c>
      <c r="BS206">
        <v>0</v>
      </c>
      <c r="BT206">
        <v>11.603999999999999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1</v>
      </c>
      <c r="CD206">
        <v>0</v>
      </c>
      <c r="CE206">
        <v>0</v>
      </c>
      <c r="CF206">
        <v>0.7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 t="s">
        <v>1792</v>
      </c>
      <c r="CY206">
        <v>216</v>
      </c>
      <c r="CZ206" t="s">
        <v>1793</v>
      </c>
      <c r="DA206" t="s">
        <v>193</v>
      </c>
      <c r="DB206" t="s">
        <v>1794</v>
      </c>
      <c r="DC206" t="s">
        <v>1795</v>
      </c>
      <c r="DD206" t="s">
        <v>1796</v>
      </c>
      <c r="DE206" t="s">
        <v>1797</v>
      </c>
      <c r="DF206" t="s">
        <v>1798</v>
      </c>
      <c r="DI206" t="s">
        <v>1799</v>
      </c>
      <c r="DL206" t="s">
        <v>295</v>
      </c>
      <c r="DM206" t="s">
        <v>296</v>
      </c>
    </row>
    <row r="207" spans="1:117" x14ac:dyDescent="0.35">
      <c r="A207" t="s">
        <v>1800</v>
      </c>
      <c r="B207" t="s">
        <v>1800</v>
      </c>
      <c r="C207">
        <v>1</v>
      </c>
      <c r="D207">
        <v>1</v>
      </c>
      <c r="E207">
        <v>1</v>
      </c>
      <c r="G207" t="s">
        <v>1801</v>
      </c>
      <c r="H207" t="s">
        <v>1802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 s="11">
        <f t="shared" si="41"/>
        <v>0</v>
      </c>
      <c r="Z207" s="12">
        <f t="shared" si="42"/>
        <v>1</v>
      </c>
      <c r="AA207" s="11">
        <f t="shared" si="43"/>
        <v>0</v>
      </c>
      <c r="AB207" s="12">
        <f t="shared" si="44"/>
        <v>1</v>
      </c>
      <c r="AC207" s="11">
        <f t="shared" si="45"/>
        <v>0</v>
      </c>
      <c r="AD207" s="12">
        <f t="shared" si="45"/>
        <v>2</v>
      </c>
      <c r="AE207" s="13">
        <f t="shared" si="46"/>
        <v>2</v>
      </c>
      <c r="AF207" s="14">
        <f t="shared" si="47"/>
        <v>0</v>
      </c>
      <c r="AG207" s="15">
        <f t="shared" si="48"/>
        <v>0</v>
      </c>
      <c r="AH207" s="14">
        <f t="shared" si="49"/>
        <v>0</v>
      </c>
      <c r="AI207" s="15">
        <f t="shared" si="50"/>
        <v>0</v>
      </c>
      <c r="AJ207" s="14">
        <f t="shared" si="51"/>
        <v>0</v>
      </c>
      <c r="AK207" s="15">
        <f t="shared" si="51"/>
        <v>0</v>
      </c>
      <c r="AL207" s="16">
        <f t="shared" si="52"/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</v>
      </c>
      <c r="BK207">
        <v>4</v>
      </c>
      <c r="BL207">
        <v>4</v>
      </c>
      <c r="BM207">
        <v>4</v>
      </c>
      <c r="BN207">
        <v>22.893000000000001</v>
      </c>
      <c r="BO207">
        <v>198</v>
      </c>
      <c r="BP207">
        <v>198</v>
      </c>
      <c r="BQ207">
        <v>1</v>
      </c>
      <c r="BR207">
        <v>4</v>
      </c>
      <c r="BS207">
        <v>0</v>
      </c>
      <c r="BT207">
        <v>8.2737999999999996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4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4</v>
      </c>
      <c r="CG207">
        <v>22000000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6602100</v>
      </c>
      <c r="CQ207">
        <v>0</v>
      </c>
      <c r="CR207">
        <v>0</v>
      </c>
      <c r="CS207">
        <v>15398000</v>
      </c>
      <c r="CT207">
        <v>0</v>
      </c>
      <c r="CU207" t="s">
        <v>1803</v>
      </c>
      <c r="CY207">
        <v>217</v>
      </c>
      <c r="CZ207">
        <v>407</v>
      </c>
      <c r="DA207" t="b">
        <v>1</v>
      </c>
      <c r="DB207">
        <v>424</v>
      </c>
      <c r="DC207" t="s">
        <v>1804</v>
      </c>
      <c r="DD207" t="s">
        <v>1805</v>
      </c>
      <c r="DE207">
        <v>3849</v>
      </c>
      <c r="DL207">
        <v>-1</v>
      </c>
    </row>
    <row r="208" spans="1:117" x14ac:dyDescent="0.35">
      <c r="A208" t="s">
        <v>1806</v>
      </c>
      <c r="B208" t="s">
        <v>1806</v>
      </c>
      <c r="C208" t="s">
        <v>141</v>
      </c>
      <c r="D208" t="s">
        <v>141</v>
      </c>
      <c r="E208" t="s">
        <v>141</v>
      </c>
      <c r="G208" t="s">
        <v>1807</v>
      </c>
      <c r="H208" t="s">
        <v>1808</v>
      </c>
      <c r="I208">
        <v>2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 s="11">
        <f t="shared" si="41"/>
        <v>0</v>
      </c>
      <c r="Z208" s="12">
        <f t="shared" si="42"/>
        <v>0</v>
      </c>
      <c r="AA208" s="11">
        <f t="shared" si="43"/>
        <v>0</v>
      </c>
      <c r="AB208" s="12">
        <f t="shared" si="44"/>
        <v>1</v>
      </c>
      <c r="AC208" s="11">
        <f t="shared" si="45"/>
        <v>0</v>
      </c>
      <c r="AD208" s="12">
        <f t="shared" si="45"/>
        <v>1</v>
      </c>
      <c r="AE208" s="13">
        <f t="shared" si="46"/>
        <v>1</v>
      </c>
      <c r="AF208" s="14">
        <f t="shared" si="47"/>
        <v>0</v>
      </c>
      <c r="AG208" s="15">
        <f t="shared" si="48"/>
        <v>0</v>
      </c>
      <c r="AH208" s="14">
        <f t="shared" si="49"/>
        <v>0</v>
      </c>
      <c r="AI208" s="15">
        <f t="shared" si="50"/>
        <v>0</v>
      </c>
      <c r="AJ208" s="14">
        <f t="shared" si="51"/>
        <v>0</v>
      </c>
      <c r="AK208" s="15">
        <f t="shared" si="51"/>
        <v>0</v>
      </c>
      <c r="AL208" s="16">
        <f t="shared" si="52"/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2.1</v>
      </c>
      <c r="BL208">
        <v>2.1</v>
      </c>
      <c r="BM208">
        <v>2.1</v>
      </c>
      <c r="BN208">
        <v>59.371000000000002</v>
      </c>
      <c r="BO208">
        <v>532</v>
      </c>
      <c r="BP208" t="s">
        <v>1809</v>
      </c>
      <c r="BQ208">
        <v>1</v>
      </c>
      <c r="BR208">
        <v>1</v>
      </c>
      <c r="BS208">
        <v>1</v>
      </c>
      <c r="BT208">
        <v>-2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2.1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 t="s">
        <v>1810</v>
      </c>
      <c r="CV208" t="s">
        <v>110</v>
      </c>
      <c r="CY208">
        <v>218</v>
      </c>
      <c r="CZ208">
        <v>331</v>
      </c>
      <c r="DA208" t="b">
        <v>1</v>
      </c>
      <c r="DB208">
        <v>346</v>
      </c>
      <c r="DC208">
        <v>1506</v>
      </c>
      <c r="DD208">
        <v>2162</v>
      </c>
      <c r="DE208">
        <v>2162</v>
      </c>
      <c r="DF208">
        <v>304</v>
      </c>
      <c r="DH208">
        <v>275</v>
      </c>
      <c r="DI208">
        <v>520</v>
      </c>
      <c r="DK208">
        <v>521</v>
      </c>
      <c r="DL208" t="s">
        <v>147</v>
      </c>
      <c r="DM208" t="s">
        <v>148</v>
      </c>
    </row>
    <row r="209" spans="1:117" x14ac:dyDescent="0.35">
      <c r="A209" t="s">
        <v>1811</v>
      </c>
      <c r="B209" t="s">
        <v>1811</v>
      </c>
      <c r="C209">
        <v>1</v>
      </c>
      <c r="D209">
        <v>1</v>
      </c>
      <c r="E209">
        <v>1</v>
      </c>
      <c r="G209" t="s">
        <v>1812</v>
      </c>
      <c r="H209" t="s">
        <v>1813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s="11">
        <f t="shared" si="41"/>
        <v>0</v>
      </c>
      <c r="Z209" s="12">
        <f t="shared" si="42"/>
        <v>1</v>
      </c>
      <c r="AA209" s="11">
        <f t="shared" si="43"/>
        <v>0</v>
      </c>
      <c r="AB209" s="12">
        <f t="shared" si="44"/>
        <v>0</v>
      </c>
      <c r="AC209" s="11">
        <f t="shared" si="45"/>
        <v>0</v>
      </c>
      <c r="AD209" s="12">
        <f t="shared" si="45"/>
        <v>1</v>
      </c>
      <c r="AE209" s="13">
        <f t="shared" si="46"/>
        <v>1</v>
      </c>
      <c r="AF209" s="14">
        <f t="shared" si="47"/>
        <v>0</v>
      </c>
      <c r="AG209" s="15">
        <f t="shared" si="48"/>
        <v>1</v>
      </c>
      <c r="AH209" s="14">
        <f t="shared" si="49"/>
        <v>0</v>
      </c>
      <c r="AI209" s="15">
        <f t="shared" si="50"/>
        <v>0</v>
      </c>
      <c r="AJ209" s="14">
        <f t="shared" si="51"/>
        <v>0</v>
      </c>
      <c r="AK209" s="15">
        <f t="shared" si="51"/>
        <v>1</v>
      </c>
      <c r="AL209" s="16">
        <f t="shared" si="52"/>
        <v>1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8.3000000000000007</v>
      </c>
      <c r="BL209">
        <v>8.3000000000000007</v>
      </c>
      <c r="BM209">
        <v>8.3000000000000007</v>
      </c>
      <c r="BN209">
        <v>9.4578000000000007</v>
      </c>
      <c r="BO209">
        <v>84</v>
      </c>
      <c r="BP209">
        <v>84</v>
      </c>
      <c r="BQ209">
        <v>1</v>
      </c>
      <c r="BR209">
        <v>1</v>
      </c>
      <c r="BS209">
        <v>1</v>
      </c>
      <c r="BT209">
        <v>-2</v>
      </c>
      <c r="BU209">
        <v>0</v>
      </c>
      <c r="BV209">
        <v>0</v>
      </c>
      <c r="BW209">
        <v>0</v>
      </c>
      <c r="BX209">
        <v>8.3000000000000007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 t="s">
        <v>1814</v>
      </c>
      <c r="CV209" t="s">
        <v>110</v>
      </c>
      <c r="CY209">
        <v>219</v>
      </c>
      <c r="CZ209">
        <v>307</v>
      </c>
      <c r="DA209" t="b">
        <v>1</v>
      </c>
      <c r="DB209">
        <v>321</v>
      </c>
      <c r="DC209">
        <v>1466</v>
      </c>
      <c r="DD209">
        <v>2120</v>
      </c>
      <c r="DE209">
        <v>2120</v>
      </c>
      <c r="DF209" t="s">
        <v>1815</v>
      </c>
      <c r="DI209" t="s">
        <v>1816</v>
      </c>
      <c r="DL209">
        <v>-1</v>
      </c>
    </row>
    <row r="210" spans="1:117" x14ac:dyDescent="0.35">
      <c r="A210" t="s">
        <v>1817</v>
      </c>
      <c r="B210" t="s">
        <v>1817</v>
      </c>
      <c r="C210" t="s">
        <v>242</v>
      </c>
      <c r="D210" t="s">
        <v>242</v>
      </c>
      <c r="E210" t="s">
        <v>242</v>
      </c>
      <c r="F210" t="s">
        <v>1818</v>
      </c>
      <c r="G210" t="s">
        <v>1819</v>
      </c>
      <c r="H210" t="s">
        <v>1820</v>
      </c>
      <c r="I210">
        <v>4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1</v>
      </c>
      <c r="X210">
        <v>0</v>
      </c>
      <c r="Y210" s="11">
        <f t="shared" si="41"/>
        <v>1</v>
      </c>
      <c r="Z210" s="12">
        <f t="shared" si="42"/>
        <v>1</v>
      </c>
      <c r="AA210" s="11">
        <f t="shared" si="43"/>
        <v>1</v>
      </c>
      <c r="AB210" s="12">
        <f t="shared" si="44"/>
        <v>2</v>
      </c>
      <c r="AC210" s="11">
        <f t="shared" si="45"/>
        <v>2</v>
      </c>
      <c r="AD210" s="12">
        <f t="shared" si="45"/>
        <v>3</v>
      </c>
      <c r="AE210" s="13">
        <f t="shared" si="46"/>
        <v>5</v>
      </c>
      <c r="AF210" s="14">
        <f t="shared" si="47"/>
        <v>1</v>
      </c>
      <c r="AG210" s="15">
        <f t="shared" si="48"/>
        <v>1</v>
      </c>
      <c r="AH210" s="14">
        <f t="shared" si="49"/>
        <v>1</v>
      </c>
      <c r="AI210" s="15">
        <f t="shared" si="50"/>
        <v>2</v>
      </c>
      <c r="AJ210" s="14">
        <f t="shared" si="51"/>
        <v>2</v>
      </c>
      <c r="AK210" s="15">
        <f t="shared" si="51"/>
        <v>3</v>
      </c>
      <c r="AL210" s="16">
        <f t="shared" si="52"/>
        <v>5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1</v>
      </c>
      <c r="AU210">
        <v>0</v>
      </c>
      <c r="AV210">
        <v>1</v>
      </c>
      <c r="AW210">
        <v>1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1</v>
      </c>
      <c r="BG210">
        <v>0</v>
      </c>
      <c r="BH210">
        <v>1</v>
      </c>
      <c r="BI210">
        <v>1</v>
      </c>
      <c r="BJ210">
        <v>0</v>
      </c>
      <c r="BK210">
        <v>10.7</v>
      </c>
      <c r="BL210">
        <v>10.7</v>
      </c>
      <c r="BM210">
        <v>10.7</v>
      </c>
      <c r="BN210">
        <v>18.132999999999999</v>
      </c>
      <c r="BO210">
        <v>159</v>
      </c>
      <c r="BP210" t="s">
        <v>1821</v>
      </c>
      <c r="BQ210">
        <v>1</v>
      </c>
      <c r="BR210">
        <v>7</v>
      </c>
      <c r="BS210">
        <v>1</v>
      </c>
      <c r="BT210">
        <v>-2</v>
      </c>
      <c r="BU210">
        <v>10.7</v>
      </c>
      <c r="BV210">
        <v>0</v>
      </c>
      <c r="BW210">
        <v>0</v>
      </c>
      <c r="BX210">
        <v>0</v>
      </c>
      <c r="BY210">
        <v>10.7</v>
      </c>
      <c r="BZ210">
        <v>0</v>
      </c>
      <c r="CA210">
        <v>0</v>
      </c>
      <c r="CB210">
        <v>10.7</v>
      </c>
      <c r="CC210">
        <v>0</v>
      </c>
      <c r="CD210">
        <v>10.7</v>
      </c>
      <c r="CE210">
        <v>10.7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 t="s">
        <v>1822</v>
      </c>
      <c r="CV210" t="s">
        <v>110</v>
      </c>
      <c r="CY210">
        <v>220</v>
      </c>
      <c r="CZ210">
        <v>5</v>
      </c>
      <c r="DA210" t="b">
        <v>1</v>
      </c>
      <c r="DB210">
        <v>5</v>
      </c>
      <c r="DC210" t="s">
        <v>1823</v>
      </c>
      <c r="DD210" t="s">
        <v>1824</v>
      </c>
      <c r="DE210">
        <v>26</v>
      </c>
      <c r="DF210" t="s">
        <v>1825</v>
      </c>
      <c r="DI210" t="s">
        <v>1826</v>
      </c>
      <c r="DL210" t="s">
        <v>250</v>
      </c>
      <c r="DM210" t="s">
        <v>251</v>
      </c>
    </row>
    <row r="211" spans="1:117" x14ac:dyDescent="0.35">
      <c r="A211" t="s">
        <v>1827</v>
      </c>
      <c r="B211" t="s">
        <v>1827</v>
      </c>
      <c r="C211" t="s">
        <v>141</v>
      </c>
      <c r="D211" t="s">
        <v>141</v>
      </c>
      <c r="E211" t="s">
        <v>141</v>
      </c>
      <c r="F211" t="s">
        <v>1828</v>
      </c>
      <c r="G211" t="s">
        <v>1829</v>
      </c>
      <c r="H211" t="s">
        <v>1830</v>
      </c>
      <c r="I211">
        <v>2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 s="11">
        <f t="shared" si="41"/>
        <v>0</v>
      </c>
      <c r="Z211" s="12">
        <f t="shared" si="42"/>
        <v>0</v>
      </c>
      <c r="AA211" s="11">
        <f t="shared" si="43"/>
        <v>0</v>
      </c>
      <c r="AB211" s="12">
        <f t="shared" si="44"/>
        <v>1</v>
      </c>
      <c r="AC211" s="11">
        <f t="shared" si="45"/>
        <v>0</v>
      </c>
      <c r="AD211" s="12">
        <f t="shared" si="45"/>
        <v>1</v>
      </c>
      <c r="AE211" s="13">
        <f t="shared" si="46"/>
        <v>1</v>
      </c>
      <c r="AF211" s="14">
        <f t="shared" si="47"/>
        <v>0</v>
      </c>
      <c r="AG211" s="15">
        <f t="shared" si="48"/>
        <v>0</v>
      </c>
      <c r="AH211" s="14">
        <f t="shared" si="49"/>
        <v>0</v>
      </c>
      <c r="AI211" s="15">
        <f t="shared" si="50"/>
        <v>0</v>
      </c>
      <c r="AJ211" s="14">
        <f t="shared" si="51"/>
        <v>0</v>
      </c>
      <c r="AK211" s="15">
        <f t="shared" si="51"/>
        <v>0</v>
      </c>
      <c r="AL211" s="16">
        <f t="shared" si="52"/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7.1</v>
      </c>
      <c r="BL211">
        <v>7.1</v>
      </c>
      <c r="BM211">
        <v>7.1</v>
      </c>
      <c r="BN211">
        <v>15.119</v>
      </c>
      <c r="BO211">
        <v>127</v>
      </c>
      <c r="BP211" t="s">
        <v>1831</v>
      </c>
      <c r="BQ211">
        <v>1</v>
      </c>
      <c r="BR211">
        <v>1</v>
      </c>
      <c r="BS211">
        <v>7.5757999999999997E-3</v>
      </c>
      <c r="BT211">
        <v>6.1632999999999996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7.1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 t="s">
        <v>1832</v>
      </c>
      <c r="CY211">
        <v>221</v>
      </c>
      <c r="CZ211">
        <v>495</v>
      </c>
      <c r="DA211" t="b">
        <v>1</v>
      </c>
      <c r="DB211">
        <v>512</v>
      </c>
      <c r="DC211">
        <v>2540</v>
      </c>
      <c r="DD211">
        <v>4029</v>
      </c>
      <c r="DE211">
        <v>4029</v>
      </c>
      <c r="DF211">
        <v>78</v>
      </c>
      <c r="DH211">
        <v>109</v>
      </c>
      <c r="DI211">
        <v>47</v>
      </c>
      <c r="DK211">
        <v>50</v>
      </c>
      <c r="DL211" t="s">
        <v>147</v>
      </c>
      <c r="DM211" t="s">
        <v>148</v>
      </c>
    </row>
    <row r="212" spans="1:117" x14ac:dyDescent="0.35">
      <c r="A212" t="s">
        <v>1833</v>
      </c>
      <c r="B212" t="s">
        <v>1833</v>
      </c>
      <c r="C212" t="s">
        <v>141</v>
      </c>
      <c r="D212" t="s">
        <v>141</v>
      </c>
      <c r="E212" t="s">
        <v>141</v>
      </c>
      <c r="F212" t="s">
        <v>1834</v>
      </c>
      <c r="G212" t="s">
        <v>1835</v>
      </c>
      <c r="H212" t="s">
        <v>1836</v>
      </c>
      <c r="I212">
        <v>2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s="11">
        <f t="shared" si="41"/>
        <v>0</v>
      </c>
      <c r="Z212" s="12">
        <f t="shared" si="42"/>
        <v>1</v>
      </c>
      <c r="AA212" s="11">
        <f t="shared" si="43"/>
        <v>0</v>
      </c>
      <c r="AB212" s="12">
        <f t="shared" si="44"/>
        <v>0</v>
      </c>
      <c r="AC212" s="11">
        <f t="shared" si="45"/>
        <v>0</v>
      </c>
      <c r="AD212" s="12">
        <f t="shared" si="45"/>
        <v>1</v>
      </c>
      <c r="AE212" s="13">
        <f t="shared" si="46"/>
        <v>1</v>
      </c>
      <c r="AF212" s="14">
        <f t="shared" si="47"/>
        <v>0</v>
      </c>
      <c r="AG212" s="15">
        <f t="shared" si="48"/>
        <v>1</v>
      </c>
      <c r="AH212" s="14">
        <f t="shared" si="49"/>
        <v>0</v>
      </c>
      <c r="AI212" s="15">
        <f t="shared" si="50"/>
        <v>0</v>
      </c>
      <c r="AJ212" s="14">
        <f t="shared" si="51"/>
        <v>0</v>
      </c>
      <c r="AK212" s="15">
        <f t="shared" si="51"/>
        <v>1</v>
      </c>
      <c r="AL212" s="16">
        <f t="shared" si="52"/>
        <v>1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1.6</v>
      </c>
      <c r="BL212">
        <v>1.6</v>
      </c>
      <c r="BM212">
        <v>1.6</v>
      </c>
      <c r="BN212">
        <v>82.555999999999997</v>
      </c>
      <c r="BO212">
        <v>728</v>
      </c>
      <c r="BP212" t="s">
        <v>1837</v>
      </c>
      <c r="BQ212">
        <v>1</v>
      </c>
      <c r="BR212">
        <v>1</v>
      </c>
      <c r="BS212">
        <v>1</v>
      </c>
      <c r="BT212">
        <v>-2</v>
      </c>
      <c r="BU212">
        <v>0</v>
      </c>
      <c r="BV212">
        <v>0</v>
      </c>
      <c r="BW212">
        <v>0</v>
      </c>
      <c r="BX212">
        <v>0</v>
      </c>
      <c r="BY212">
        <v>1.6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 t="s">
        <v>1838</v>
      </c>
      <c r="CV212" t="s">
        <v>110</v>
      </c>
      <c r="CY212">
        <v>222</v>
      </c>
      <c r="CZ212">
        <v>442</v>
      </c>
      <c r="DA212" t="b">
        <v>1</v>
      </c>
      <c r="DB212">
        <v>459</v>
      </c>
      <c r="DC212">
        <v>2442</v>
      </c>
      <c r="DD212">
        <v>3927</v>
      </c>
      <c r="DE212">
        <v>3927</v>
      </c>
      <c r="DF212" t="s">
        <v>1839</v>
      </c>
      <c r="DI212" t="s">
        <v>1840</v>
      </c>
      <c r="DL212" t="s">
        <v>147</v>
      </c>
      <c r="DM212" t="s">
        <v>148</v>
      </c>
    </row>
    <row r="213" spans="1:117" x14ac:dyDescent="0.35">
      <c r="A213" t="s">
        <v>1841</v>
      </c>
      <c r="B213" t="s">
        <v>1841</v>
      </c>
      <c r="C213" t="s">
        <v>141</v>
      </c>
      <c r="D213" t="s">
        <v>141</v>
      </c>
      <c r="E213" t="s">
        <v>141</v>
      </c>
      <c r="F213" t="s">
        <v>1842</v>
      </c>
      <c r="G213" t="s">
        <v>1843</v>
      </c>
      <c r="H213" t="s">
        <v>1844</v>
      </c>
      <c r="I213">
        <v>2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 s="11">
        <f t="shared" si="41"/>
        <v>0</v>
      </c>
      <c r="Z213" s="12">
        <f t="shared" si="42"/>
        <v>0</v>
      </c>
      <c r="AA213" s="11">
        <f t="shared" si="43"/>
        <v>0</v>
      </c>
      <c r="AB213" s="12">
        <f t="shared" si="44"/>
        <v>1</v>
      </c>
      <c r="AC213" s="11">
        <f t="shared" si="45"/>
        <v>0</v>
      </c>
      <c r="AD213" s="12">
        <f t="shared" si="45"/>
        <v>1</v>
      </c>
      <c r="AE213" s="13">
        <f t="shared" si="46"/>
        <v>1</v>
      </c>
      <c r="AF213" s="14">
        <f t="shared" si="47"/>
        <v>0</v>
      </c>
      <c r="AG213" s="15">
        <f t="shared" si="48"/>
        <v>0</v>
      </c>
      <c r="AH213" s="14">
        <f t="shared" si="49"/>
        <v>0</v>
      </c>
      <c r="AI213" s="15">
        <f t="shared" si="50"/>
        <v>0</v>
      </c>
      <c r="AJ213" s="14">
        <f t="shared" si="51"/>
        <v>0</v>
      </c>
      <c r="AK213" s="15">
        <f t="shared" si="51"/>
        <v>0</v>
      </c>
      <c r="AL213" s="16">
        <f t="shared" si="52"/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16.5</v>
      </c>
      <c r="BL213">
        <v>16.5</v>
      </c>
      <c r="BM213">
        <v>16.5</v>
      </c>
      <c r="BN213">
        <v>14.24</v>
      </c>
      <c r="BO213">
        <v>121</v>
      </c>
      <c r="BP213" t="s">
        <v>1845</v>
      </c>
      <c r="BQ213">
        <v>1</v>
      </c>
      <c r="BR213">
        <v>1</v>
      </c>
      <c r="BS213">
        <v>1</v>
      </c>
      <c r="BT213">
        <v>-2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16.5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 t="s">
        <v>1846</v>
      </c>
      <c r="CV213" t="s">
        <v>110</v>
      </c>
      <c r="CY213">
        <v>223</v>
      </c>
      <c r="CZ213">
        <v>343</v>
      </c>
      <c r="DA213" t="b">
        <v>1</v>
      </c>
      <c r="DB213">
        <v>359</v>
      </c>
      <c r="DC213">
        <v>1886</v>
      </c>
      <c r="DD213">
        <v>2973</v>
      </c>
      <c r="DE213">
        <v>2973</v>
      </c>
      <c r="DH213" t="s">
        <v>1847</v>
      </c>
      <c r="DK213" t="s">
        <v>1848</v>
      </c>
      <c r="DL213" t="s">
        <v>147</v>
      </c>
      <c r="DM213" t="s">
        <v>148</v>
      </c>
    </row>
    <row r="214" spans="1:117" x14ac:dyDescent="0.35">
      <c r="A214" t="s">
        <v>1849</v>
      </c>
      <c r="B214" t="s">
        <v>1849</v>
      </c>
      <c r="C214" t="s">
        <v>104</v>
      </c>
      <c r="D214" t="s">
        <v>104</v>
      </c>
      <c r="E214" t="s">
        <v>104</v>
      </c>
      <c r="F214" t="s">
        <v>1850</v>
      </c>
      <c r="G214" t="s">
        <v>1851</v>
      </c>
      <c r="H214" t="s">
        <v>1852</v>
      </c>
      <c r="I214">
        <v>5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 s="11">
        <f t="shared" si="41"/>
        <v>0</v>
      </c>
      <c r="Z214" s="12">
        <f t="shared" si="42"/>
        <v>0</v>
      </c>
      <c r="AA214" s="11">
        <f t="shared" si="43"/>
        <v>0</v>
      </c>
      <c r="AB214" s="12">
        <f t="shared" si="44"/>
        <v>1</v>
      </c>
      <c r="AC214" s="11">
        <f t="shared" si="45"/>
        <v>0</v>
      </c>
      <c r="AD214" s="12">
        <f t="shared" si="45"/>
        <v>1</v>
      </c>
      <c r="AE214" s="13">
        <f t="shared" si="46"/>
        <v>1</v>
      </c>
      <c r="AF214" s="14">
        <f t="shared" si="47"/>
        <v>0</v>
      </c>
      <c r="AG214" s="15">
        <f t="shared" si="48"/>
        <v>0</v>
      </c>
      <c r="AH214" s="14">
        <f t="shared" si="49"/>
        <v>0</v>
      </c>
      <c r="AI214" s="15">
        <f t="shared" si="50"/>
        <v>0</v>
      </c>
      <c r="AJ214" s="14">
        <f t="shared" si="51"/>
        <v>0</v>
      </c>
      <c r="AK214" s="15">
        <f t="shared" si="51"/>
        <v>0</v>
      </c>
      <c r="AL214" s="16">
        <f t="shared" si="52"/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2.1</v>
      </c>
      <c r="BL214">
        <v>2.1</v>
      </c>
      <c r="BM214">
        <v>2.1</v>
      </c>
      <c r="BN214">
        <v>57.906999999999996</v>
      </c>
      <c r="BO214">
        <v>522</v>
      </c>
      <c r="BP214" t="s">
        <v>1853</v>
      </c>
      <c r="BQ214">
        <v>1</v>
      </c>
      <c r="BR214">
        <v>7</v>
      </c>
      <c r="BS214">
        <v>1</v>
      </c>
      <c r="BT214">
        <v>-2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2.1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 t="s">
        <v>1854</v>
      </c>
      <c r="CV214" t="s">
        <v>110</v>
      </c>
      <c r="CY214">
        <v>224</v>
      </c>
      <c r="CZ214">
        <v>427</v>
      </c>
      <c r="DA214" t="b">
        <v>1</v>
      </c>
      <c r="DB214">
        <v>444</v>
      </c>
      <c r="DC214" t="s">
        <v>1855</v>
      </c>
      <c r="DD214" t="s">
        <v>1856</v>
      </c>
      <c r="DE214">
        <v>3885</v>
      </c>
      <c r="DF214">
        <v>80</v>
      </c>
      <c r="DG214">
        <v>43</v>
      </c>
      <c r="DI214">
        <v>503</v>
      </c>
      <c r="DJ214">
        <v>496</v>
      </c>
      <c r="DL214" t="s">
        <v>117</v>
      </c>
      <c r="DM214" t="s">
        <v>118</v>
      </c>
    </row>
    <row r="215" spans="1:117" x14ac:dyDescent="0.35">
      <c r="A215" t="s">
        <v>1857</v>
      </c>
      <c r="B215" t="s">
        <v>1857</v>
      </c>
      <c r="C215" t="s">
        <v>242</v>
      </c>
      <c r="D215" t="s">
        <v>242</v>
      </c>
      <c r="E215" t="s">
        <v>242</v>
      </c>
      <c r="F215" t="s">
        <v>1858</v>
      </c>
      <c r="G215" t="s">
        <v>1859</v>
      </c>
      <c r="H215" t="s">
        <v>1860</v>
      </c>
      <c r="I215">
        <v>4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 s="11">
        <f t="shared" si="41"/>
        <v>0</v>
      </c>
      <c r="Z215" s="12">
        <f t="shared" si="42"/>
        <v>0</v>
      </c>
      <c r="AA215" s="11">
        <f t="shared" si="43"/>
        <v>0</v>
      </c>
      <c r="AB215" s="12">
        <f t="shared" si="44"/>
        <v>1</v>
      </c>
      <c r="AC215" s="11">
        <f t="shared" si="45"/>
        <v>0</v>
      </c>
      <c r="AD215" s="12">
        <f t="shared" si="45"/>
        <v>1</v>
      </c>
      <c r="AE215" s="13">
        <f t="shared" si="46"/>
        <v>1</v>
      </c>
      <c r="AF215" s="14">
        <f t="shared" si="47"/>
        <v>0</v>
      </c>
      <c r="AG215" s="15">
        <f t="shared" si="48"/>
        <v>0</v>
      </c>
      <c r="AH215" s="14">
        <f t="shared" si="49"/>
        <v>0</v>
      </c>
      <c r="AI215" s="15">
        <f t="shared" si="50"/>
        <v>0</v>
      </c>
      <c r="AJ215" s="14">
        <f t="shared" si="51"/>
        <v>0</v>
      </c>
      <c r="AK215" s="15">
        <f t="shared" si="51"/>
        <v>0</v>
      </c>
      <c r="AL215" s="16">
        <f t="shared" si="52"/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2.8</v>
      </c>
      <c r="BL215">
        <v>2.8</v>
      </c>
      <c r="BM215">
        <v>2.8</v>
      </c>
      <c r="BN215">
        <v>80.456999999999994</v>
      </c>
      <c r="BO215">
        <v>720</v>
      </c>
      <c r="BP215" t="s">
        <v>1861</v>
      </c>
      <c r="BQ215">
        <v>1</v>
      </c>
      <c r="BR215">
        <v>1</v>
      </c>
      <c r="BS215">
        <v>1</v>
      </c>
      <c r="BT215">
        <v>-2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2.8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 t="s">
        <v>1862</v>
      </c>
      <c r="CV215" t="s">
        <v>110</v>
      </c>
      <c r="CY215">
        <v>225</v>
      </c>
      <c r="CZ215">
        <v>89</v>
      </c>
      <c r="DA215" t="b">
        <v>1</v>
      </c>
      <c r="DB215">
        <v>89</v>
      </c>
      <c r="DC215">
        <v>206</v>
      </c>
      <c r="DD215">
        <v>226</v>
      </c>
      <c r="DE215">
        <v>226</v>
      </c>
      <c r="DF215">
        <v>81</v>
      </c>
      <c r="DH215">
        <v>277</v>
      </c>
      <c r="DI215">
        <v>11</v>
      </c>
      <c r="DK215">
        <v>27</v>
      </c>
      <c r="DL215" t="s">
        <v>250</v>
      </c>
      <c r="DM215" t="s">
        <v>251</v>
      </c>
    </row>
    <row r="216" spans="1:117" x14ac:dyDescent="0.35">
      <c r="A216" t="s">
        <v>1863</v>
      </c>
      <c r="B216" t="s">
        <v>1863</v>
      </c>
      <c r="C216">
        <v>1</v>
      </c>
      <c r="D216">
        <v>1</v>
      </c>
      <c r="E216">
        <v>1</v>
      </c>
      <c r="G216" t="s">
        <v>1864</v>
      </c>
      <c r="H216" t="s">
        <v>1865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 s="11">
        <f t="shared" si="41"/>
        <v>0</v>
      </c>
      <c r="Z216" s="12">
        <f t="shared" si="42"/>
        <v>0</v>
      </c>
      <c r="AA216" s="11">
        <f t="shared" si="43"/>
        <v>0</v>
      </c>
      <c r="AB216" s="12">
        <f t="shared" si="44"/>
        <v>1</v>
      </c>
      <c r="AC216" s="11">
        <f t="shared" si="45"/>
        <v>0</v>
      </c>
      <c r="AD216" s="12">
        <f t="shared" si="45"/>
        <v>1</v>
      </c>
      <c r="AE216" s="13">
        <f t="shared" si="46"/>
        <v>1</v>
      </c>
      <c r="AF216" s="14">
        <f t="shared" si="47"/>
        <v>0</v>
      </c>
      <c r="AG216" s="15">
        <f t="shared" si="48"/>
        <v>0</v>
      </c>
      <c r="AH216" s="14">
        <f t="shared" si="49"/>
        <v>0</v>
      </c>
      <c r="AI216" s="15">
        <f t="shared" si="50"/>
        <v>0</v>
      </c>
      <c r="AJ216" s="14">
        <f t="shared" si="51"/>
        <v>0</v>
      </c>
      <c r="AK216" s="15">
        <f t="shared" si="51"/>
        <v>0</v>
      </c>
      <c r="AL216" s="16">
        <f t="shared" si="52"/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6.6</v>
      </c>
      <c r="BL216">
        <v>6.6</v>
      </c>
      <c r="BM216">
        <v>6.6</v>
      </c>
      <c r="BN216">
        <v>19.34</v>
      </c>
      <c r="BO216">
        <v>182</v>
      </c>
      <c r="BP216">
        <v>182</v>
      </c>
      <c r="BQ216">
        <v>1</v>
      </c>
      <c r="BR216">
        <v>1</v>
      </c>
      <c r="BS216">
        <v>1</v>
      </c>
      <c r="BT216">
        <v>-2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6.6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 t="s">
        <v>1866</v>
      </c>
      <c r="CV216" t="s">
        <v>110</v>
      </c>
      <c r="CY216">
        <v>226</v>
      </c>
      <c r="CZ216">
        <v>380</v>
      </c>
      <c r="DA216" t="b">
        <v>1</v>
      </c>
      <c r="DB216">
        <v>396</v>
      </c>
      <c r="DC216">
        <v>2171</v>
      </c>
      <c r="DD216">
        <v>3644</v>
      </c>
      <c r="DE216">
        <v>3644</v>
      </c>
      <c r="DF216">
        <v>82</v>
      </c>
      <c r="DH216">
        <v>111</v>
      </c>
      <c r="DI216">
        <v>57</v>
      </c>
      <c r="DK216">
        <v>65</v>
      </c>
      <c r="DL216">
        <v>-1</v>
      </c>
    </row>
    <row r="217" spans="1:117" x14ac:dyDescent="0.35">
      <c r="A217" t="s">
        <v>1867</v>
      </c>
      <c r="B217" t="s">
        <v>1867</v>
      </c>
      <c r="C217" t="s">
        <v>141</v>
      </c>
      <c r="D217" t="s">
        <v>141</v>
      </c>
      <c r="E217" t="s">
        <v>141</v>
      </c>
      <c r="F217" t="s">
        <v>1868</v>
      </c>
      <c r="G217" t="s">
        <v>1869</v>
      </c>
      <c r="H217" t="s">
        <v>1870</v>
      </c>
      <c r="I217">
        <v>2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11">
        <f t="shared" si="41"/>
        <v>0</v>
      </c>
      <c r="Z217" s="12">
        <f t="shared" si="42"/>
        <v>1</v>
      </c>
      <c r="AA217" s="11">
        <f t="shared" si="43"/>
        <v>0</v>
      </c>
      <c r="AB217" s="12">
        <f t="shared" si="44"/>
        <v>0</v>
      </c>
      <c r="AC217" s="11">
        <f t="shared" si="45"/>
        <v>0</v>
      </c>
      <c r="AD217" s="12">
        <f t="shared" si="45"/>
        <v>1</v>
      </c>
      <c r="AE217" s="13">
        <f t="shared" si="46"/>
        <v>1</v>
      </c>
      <c r="AF217" s="14">
        <f t="shared" si="47"/>
        <v>0</v>
      </c>
      <c r="AG217" s="15">
        <f t="shared" si="48"/>
        <v>1</v>
      </c>
      <c r="AH217" s="14">
        <f t="shared" si="49"/>
        <v>0</v>
      </c>
      <c r="AI217" s="15">
        <f t="shared" si="50"/>
        <v>0</v>
      </c>
      <c r="AJ217" s="14">
        <f t="shared" si="51"/>
        <v>0</v>
      </c>
      <c r="AK217" s="15">
        <f t="shared" si="51"/>
        <v>1</v>
      </c>
      <c r="AL217" s="16">
        <f t="shared" si="52"/>
        <v>1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1.3</v>
      </c>
      <c r="BL217">
        <v>1.3</v>
      </c>
      <c r="BM217">
        <v>1.3</v>
      </c>
      <c r="BN217">
        <v>109.03</v>
      </c>
      <c r="BO217">
        <v>951</v>
      </c>
      <c r="BP217" t="s">
        <v>1871</v>
      </c>
      <c r="BQ217">
        <v>1</v>
      </c>
      <c r="BR217">
        <v>1</v>
      </c>
      <c r="BS217">
        <v>1</v>
      </c>
      <c r="BT217">
        <v>-2</v>
      </c>
      <c r="BU217">
        <v>0</v>
      </c>
      <c r="BV217">
        <v>0</v>
      </c>
      <c r="BW217">
        <v>0</v>
      </c>
      <c r="BX217">
        <v>0</v>
      </c>
      <c r="BY217">
        <v>1.3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 t="s">
        <v>1872</v>
      </c>
      <c r="CV217" t="s">
        <v>110</v>
      </c>
      <c r="CY217">
        <v>227</v>
      </c>
      <c r="CZ217">
        <v>444</v>
      </c>
      <c r="DA217" t="b">
        <v>1</v>
      </c>
      <c r="DB217">
        <v>461</v>
      </c>
      <c r="DC217">
        <v>2444</v>
      </c>
      <c r="DD217">
        <v>3929</v>
      </c>
      <c r="DE217">
        <v>3929</v>
      </c>
      <c r="DH217">
        <v>112</v>
      </c>
      <c r="DK217">
        <v>304</v>
      </c>
      <c r="DL217" t="s">
        <v>147</v>
      </c>
      <c r="DM217" t="s">
        <v>148</v>
      </c>
    </row>
    <row r="218" spans="1:117" x14ac:dyDescent="0.35">
      <c r="A218" t="s">
        <v>1873</v>
      </c>
      <c r="B218" t="s">
        <v>1873</v>
      </c>
      <c r="C218">
        <v>1</v>
      </c>
      <c r="D218">
        <v>1</v>
      </c>
      <c r="E218">
        <v>1</v>
      </c>
      <c r="G218" t="s">
        <v>1874</v>
      </c>
      <c r="H218" t="s">
        <v>1875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 s="11">
        <f t="shared" si="41"/>
        <v>1</v>
      </c>
      <c r="Z218" s="12">
        <f t="shared" si="42"/>
        <v>1</v>
      </c>
      <c r="AA218" s="11">
        <f t="shared" si="43"/>
        <v>1</v>
      </c>
      <c r="AB218" s="12">
        <f t="shared" si="44"/>
        <v>0</v>
      </c>
      <c r="AC218" s="11">
        <f t="shared" si="45"/>
        <v>2</v>
      </c>
      <c r="AD218" s="12">
        <f t="shared" si="45"/>
        <v>1</v>
      </c>
      <c r="AE218" s="13">
        <f t="shared" si="46"/>
        <v>3</v>
      </c>
      <c r="AF218" s="14">
        <f t="shared" si="47"/>
        <v>0</v>
      </c>
      <c r="AG218" s="15">
        <f t="shared" si="48"/>
        <v>0</v>
      </c>
      <c r="AH218" s="14">
        <f t="shared" si="49"/>
        <v>0</v>
      </c>
      <c r="AI218" s="15">
        <f t="shared" si="50"/>
        <v>0</v>
      </c>
      <c r="AJ218" s="14">
        <f t="shared" si="51"/>
        <v>0</v>
      </c>
      <c r="AK218" s="15">
        <f t="shared" si="51"/>
        <v>0</v>
      </c>
      <c r="AL218" s="16">
        <f t="shared" si="52"/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1</v>
      </c>
      <c r="BH218">
        <v>0</v>
      </c>
      <c r="BI218">
        <v>0</v>
      </c>
      <c r="BJ218">
        <v>0</v>
      </c>
      <c r="BK218">
        <v>15.4</v>
      </c>
      <c r="BL218">
        <v>15.4</v>
      </c>
      <c r="BM218">
        <v>15.4</v>
      </c>
      <c r="BN218">
        <v>13.513</v>
      </c>
      <c r="BO218">
        <v>123</v>
      </c>
      <c r="BP218">
        <v>123</v>
      </c>
      <c r="BQ218">
        <v>1</v>
      </c>
      <c r="BR218">
        <v>3</v>
      </c>
      <c r="BS218">
        <v>1</v>
      </c>
      <c r="BT218">
        <v>-2</v>
      </c>
      <c r="BU218">
        <v>0</v>
      </c>
      <c r="BV218">
        <v>0</v>
      </c>
      <c r="BW218">
        <v>15.4</v>
      </c>
      <c r="BX218">
        <v>0</v>
      </c>
      <c r="BY218">
        <v>0</v>
      </c>
      <c r="BZ218">
        <v>15.4</v>
      </c>
      <c r="CA218">
        <v>0</v>
      </c>
      <c r="CB218">
        <v>0</v>
      </c>
      <c r="CC218">
        <v>15.4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 t="s">
        <v>1876</v>
      </c>
      <c r="CV218" t="s">
        <v>110</v>
      </c>
      <c r="CY218">
        <v>228</v>
      </c>
      <c r="CZ218">
        <v>370</v>
      </c>
      <c r="DA218" t="b">
        <v>1</v>
      </c>
      <c r="DB218">
        <v>386</v>
      </c>
      <c r="DC218" t="s">
        <v>1877</v>
      </c>
      <c r="DD218" t="s">
        <v>1878</v>
      </c>
      <c r="DE218">
        <v>3038</v>
      </c>
      <c r="DF218">
        <v>83</v>
      </c>
      <c r="DG218">
        <v>44</v>
      </c>
      <c r="DH218" t="s">
        <v>1879</v>
      </c>
      <c r="DI218">
        <v>80</v>
      </c>
      <c r="DJ218">
        <v>76</v>
      </c>
      <c r="DK218" t="s">
        <v>1430</v>
      </c>
      <c r="DL218">
        <v>-1</v>
      </c>
    </row>
    <row r="219" spans="1:117" x14ac:dyDescent="0.35">
      <c r="A219" t="s">
        <v>1880</v>
      </c>
      <c r="B219" t="s">
        <v>1880</v>
      </c>
      <c r="C219" t="s">
        <v>104</v>
      </c>
      <c r="D219" t="s">
        <v>104</v>
      </c>
      <c r="E219" t="s">
        <v>104</v>
      </c>
      <c r="F219" t="s">
        <v>1881</v>
      </c>
      <c r="G219" t="s">
        <v>1882</v>
      </c>
      <c r="H219" t="s">
        <v>1883</v>
      </c>
      <c r="I219">
        <v>5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s="11">
        <f t="shared" si="41"/>
        <v>1</v>
      </c>
      <c r="Z219" s="12">
        <f t="shared" si="42"/>
        <v>0</v>
      </c>
      <c r="AA219" s="11">
        <f t="shared" si="43"/>
        <v>0</v>
      </c>
      <c r="AB219" s="12">
        <f t="shared" si="44"/>
        <v>0</v>
      </c>
      <c r="AC219" s="11">
        <f t="shared" si="45"/>
        <v>1</v>
      </c>
      <c r="AD219" s="12">
        <f t="shared" si="45"/>
        <v>0</v>
      </c>
      <c r="AE219" s="13">
        <f t="shared" si="46"/>
        <v>1</v>
      </c>
      <c r="AF219" s="14">
        <f t="shared" si="47"/>
        <v>0</v>
      </c>
      <c r="AG219" s="15">
        <f t="shared" si="48"/>
        <v>0</v>
      </c>
      <c r="AH219" s="14">
        <f t="shared" si="49"/>
        <v>0</v>
      </c>
      <c r="AI219" s="15">
        <f t="shared" si="50"/>
        <v>0</v>
      </c>
      <c r="AJ219" s="14">
        <f t="shared" si="51"/>
        <v>0</v>
      </c>
      <c r="AK219" s="15">
        <f t="shared" si="51"/>
        <v>0</v>
      </c>
      <c r="AL219" s="16">
        <f t="shared" si="52"/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6.6</v>
      </c>
      <c r="BL219">
        <v>6.6</v>
      </c>
      <c r="BM219">
        <v>6.6</v>
      </c>
      <c r="BN219">
        <v>22.231000000000002</v>
      </c>
      <c r="BO219">
        <v>198</v>
      </c>
      <c r="BP219" t="s">
        <v>1884</v>
      </c>
      <c r="BQ219">
        <v>1</v>
      </c>
      <c r="BR219">
        <v>1</v>
      </c>
      <c r="BS219">
        <v>1</v>
      </c>
      <c r="BT219">
        <v>-2</v>
      </c>
      <c r="BU219">
        <v>0</v>
      </c>
      <c r="BV219">
        <v>0</v>
      </c>
      <c r="BW219">
        <v>6.6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 t="s">
        <v>1885</v>
      </c>
      <c r="CV219" t="s">
        <v>110</v>
      </c>
      <c r="CY219">
        <v>229</v>
      </c>
      <c r="CZ219">
        <v>552</v>
      </c>
      <c r="DA219" t="b">
        <v>1</v>
      </c>
      <c r="DB219">
        <v>569</v>
      </c>
      <c r="DC219">
        <v>2628</v>
      </c>
      <c r="DD219">
        <v>4117</v>
      </c>
      <c r="DE219">
        <v>4117</v>
      </c>
      <c r="DF219" t="s">
        <v>1886</v>
      </c>
      <c r="DH219" t="s">
        <v>1887</v>
      </c>
      <c r="DI219" t="s">
        <v>1888</v>
      </c>
      <c r="DK219" t="s">
        <v>1889</v>
      </c>
      <c r="DL219" t="s">
        <v>117</v>
      </c>
      <c r="DM219" t="s">
        <v>118</v>
      </c>
    </row>
    <row r="220" spans="1:117" x14ac:dyDescent="0.35">
      <c r="A220" t="s">
        <v>1890</v>
      </c>
      <c r="B220" t="s">
        <v>1890</v>
      </c>
      <c r="C220">
        <v>1</v>
      </c>
      <c r="D220">
        <v>1</v>
      </c>
      <c r="E220">
        <v>1</v>
      </c>
      <c r="G220" t="s">
        <v>1891</v>
      </c>
      <c r="H220" t="s">
        <v>1892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s="11">
        <f t="shared" si="41"/>
        <v>0</v>
      </c>
      <c r="Z220" s="12">
        <f t="shared" si="42"/>
        <v>1</v>
      </c>
      <c r="AA220" s="11">
        <f t="shared" si="43"/>
        <v>0</v>
      </c>
      <c r="AB220" s="12">
        <f t="shared" si="44"/>
        <v>0</v>
      </c>
      <c r="AC220" s="11">
        <f t="shared" si="45"/>
        <v>0</v>
      </c>
      <c r="AD220" s="12">
        <f t="shared" si="45"/>
        <v>1</v>
      </c>
      <c r="AE220" s="13">
        <f t="shared" si="46"/>
        <v>1</v>
      </c>
      <c r="AF220" s="14">
        <f t="shared" si="47"/>
        <v>0</v>
      </c>
      <c r="AG220" s="15">
        <f t="shared" si="48"/>
        <v>0</v>
      </c>
      <c r="AH220" s="14">
        <f t="shared" si="49"/>
        <v>0</v>
      </c>
      <c r="AI220" s="15">
        <f t="shared" si="50"/>
        <v>0</v>
      </c>
      <c r="AJ220" s="14">
        <f t="shared" si="51"/>
        <v>0</v>
      </c>
      <c r="AK220" s="15">
        <f t="shared" si="51"/>
        <v>0</v>
      </c>
      <c r="AL220" s="16">
        <f t="shared" si="52"/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5.4</v>
      </c>
      <c r="BL220">
        <v>5.4</v>
      </c>
      <c r="BM220">
        <v>5.4</v>
      </c>
      <c r="BN220">
        <v>44.45</v>
      </c>
      <c r="BO220">
        <v>387</v>
      </c>
      <c r="BP220">
        <v>387</v>
      </c>
      <c r="BQ220">
        <v>1</v>
      </c>
      <c r="BR220">
        <v>1</v>
      </c>
      <c r="BS220">
        <v>1</v>
      </c>
      <c r="BT220">
        <v>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5.4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 t="s">
        <v>1893</v>
      </c>
      <c r="CV220" t="s">
        <v>110</v>
      </c>
      <c r="CY220">
        <v>230</v>
      </c>
      <c r="CZ220">
        <v>655</v>
      </c>
      <c r="DA220" t="b">
        <v>1</v>
      </c>
      <c r="DB220">
        <v>674</v>
      </c>
      <c r="DC220">
        <v>2823</v>
      </c>
      <c r="DD220">
        <v>4321</v>
      </c>
      <c r="DE220">
        <v>4321</v>
      </c>
      <c r="DF220" t="s">
        <v>1894</v>
      </c>
      <c r="DH220">
        <v>117</v>
      </c>
      <c r="DI220" t="s">
        <v>1895</v>
      </c>
      <c r="DK220">
        <v>181</v>
      </c>
      <c r="DL220">
        <v>-1</v>
      </c>
    </row>
    <row r="221" spans="1:117" x14ac:dyDescent="0.35">
      <c r="A221" t="s">
        <v>1896</v>
      </c>
      <c r="B221" t="s">
        <v>1896</v>
      </c>
      <c r="C221" t="s">
        <v>141</v>
      </c>
      <c r="D221" t="s">
        <v>141</v>
      </c>
      <c r="E221" t="s">
        <v>141</v>
      </c>
      <c r="F221" t="s">
        <v>1897</v>
      </c>
      <c r="G221" t="s">
        <v>1898</v>
      </c>
      <c r="H221" t="s">
        <v>1899</v>
      </c>
      <c r="I221">
        <v>2</v>
      </c>
      <c r="J221">
        <v>1</v>
      </c>
      <c r="K221">
        <v>1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s="11">
        <f t="shared" si="41"/>
        <v>1</v>
      </c>
      <c r="Z221" s="12">
        <f t="shared" si="42"/>
        <v>0</v>
      </c>
      <c r="AA221" s="11">
        <f t="shared" si="43"/>
        <v>0</v>
      </c>
      <c r="AB221" s="12">
        <f t="shared" si="44"/>
        <v>0</v>
      </c>
      <c r="AC221" s="11">
        <f t="shared" si="45"/>
        <v>1</v>
      </c>
      <c r="AD221" s="12">
        <f t="shared" si="45"/>
        <v>0</v>
      </c>
      <c r="AE221" s="13">
        <f t="shared" si="46"/>
        <v>1</v>
      </c>
      <c r="AF221" s="14">
        <f t="shared" si="47"/>
        <v>1</v>
      </c>
      <c r="AG221" s="15">
        <f t="shared" si="48"/>
        <v>0</v>
      </c>
      <c r="AH221" s="14">
        <f t="shared" si="49"/>
        <v>0</v>
      </c>
      <c r="AI221" s="15">
        <f t="shared" si="50"/>
        <v>0</v>
      </c>
      <c r="AJ221" s="14">
        <f t="shared" si="51"/>
        <v>1</v>
      </c>
      <c r="AK221" s="15">
        <f t="shared" si="51"/>
        <v>0</v>
      </c>
      <c r="AL221" s="16">
        <f t="shared" si="52"/>
        <v>1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1.9</v>
      </c>
      <c r="BL221">
        <v>1.9</v>
      </c>
      <c r="BM221">
        <v>1.9</v>
      </c>
      <c r="BN221">
        <v>75.811000000000007</v>
      </c>
      <c r="BO221">
        <v>646</v>
      </c>
      <c r="BP221" t="s">
        <v>1900</v>
      </c>
      <c r="BQ221">
        <v>1</v>
      </c>
      <c r="BR221">
        <v>1</v>
      </c>
      <c r="BS221">
        <v>1</v>
      </c>
      <c r="BT221">
        <v>-2</v>
      </c>
      <c r="BU221">
        <v>0</v>
      </c>
      <c r="BV221">
        <v>1.9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 t="s">
        <v>1901</v>
      </c>
      <c r="CV221" t="s">
        <v>110</v>
      </c>
      <c r="CY221">
        <v>231</v>
      </c>
      <c r="CZ221">
        <v>605</v>
      </c>
      <c r="DA221" t="b">
        <v>1</v>
      </c>
      <c r="DB221">
        <v>622</v>
      </c>
      <c r="DC221">
        <v>2731</v>
      </c>
      <c r="DD221">
        <v>4221</v>
      </c>
      <c r="DE221">
        <v>4221</v>
      </c>
      <c r="DF221">
        <v>85</v>
      </c>
      <c r="DI221">
        <v>243</v>
      </c>
      <c r="DL221" t="s">
        <v>147</v>
      </c>
      <c r="DM221" t="s">
        <v>148</v>
      </c>
    </row>
    <row r="222" spans="1:117" x14ac:dyDescent="0.35">
      <c r="A222" t="s">
        <v>1902</v>
      </c>
      <c r="B222" t="s">
        <v>1902</v>
      </c>
      <c r="C222" t="s">
        <v>141</v>
      </c>
      <c r="D222" t="s">
        <v>141</v>
      </c>
      <c r="E222" t="s">
        <v>141</v>
      </c>
      <c r="F222" t="s">
        <v>1903</v>
      </c>
      <c r="G222" t="s">
        <v>1904</v>
      </c>
      <c r="H222" t="s">
        <v>1905</v>
      </c>
      <c r="I222">
        <v>2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 s="11">
        <f t="shared" si="41"/>
        <v>0</v>
      </c>
      <c r="Z222" s="12">
        <f t="shared" si="42"/>
        <v>0</v>
      </c>
      <c r="AA222" s="11">
        <f t="shared" si="43"/>
        <v>0</v>
      </c>
      <c r="AB222" s="12">
        <f t="shared" si="44"/>
        <v>1</v>
      </c>
      <c r="AC222" s="11">
        <f t="shared" si="45"/>
        <v>0</v>
      </c>
      <c r="AD222" s="12">
        <f t="shared" si="45"/>
        <v>1</v>
      </c>
      <c r="AE222" s="13">
        <f t="shared" si="46"/>
        <v>1</v>
      </c>
      <c r="AF222" s="14">
        <f t="shared" si="47"/>
        <v>0</v>
      </c>
      <c r="AG222" s="15">
        <f t="shared" si="48"/>
        <v>0</v>
      </c>
      <c r="AH222" s="14">
        <f t="shared" si="49"/>
        <v>0</v>
      </c>
      <c r="AI222" s="15">
        <f t="shared" si="50"/>
        <v>0</v>
      </c>
      <c r="AJ222" s="14">
        <f t="shared" si="51"/>
        <v>0</v>
      </c>
      <c r="AK222" s="15">
        <f t="shared" si="51"/>
        <v>0</v>
      </c>
      <c r="AL222" s="16">
        <f t="shared" si="52"/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1.3</v>
      </c>
      <c r="BL222">
        <v>1.3</v>
      </c>
      <c r="BM222">
        <v>1.3</v>
      </c>
      <c r="BN222">
        <v>59.075000000000003</v>
      </c>
      <c r="BO222">
        <v>523</v>
      </c>
      <c r="BP222" t="s">
        <v>1906</v>
      </c>
      <c r="BQ222">
        <v>1</v>
      </c>
      <c r="BR222">
        <v>1</v>
      </c>
      <c r="BS222">
        <v>1</v>
      </c>
      <c r="BT222">
        <v>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1.3</v>
      </c>
      <c r="CG222">
        <v>33028000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33028000</v>
      </c>
      <c r="CT222">
        <v>1</v>
      </c>
      <c r="CU222" t="s">
        <v>1907</v>
      </c>
      <c r="CV222" t="s">
        <v>110</v>
      </c>
      <c r="CY222">
        <v>232</v>
      </c>
      <c r="CZ222">
        <v>293</v>
      </c>
      <c r="DA222" t="b">
        <v>1</v>
      </c>
      <c r="DB222">
        <v>307</v>
      </c>
      <c r="DC222">
        <v>1385</v>
      </c>
      <c r="DD222">
        <v>2030</v>
      </c>
      <c r="DE222">
        <v>2030</v>
      </c>
      <c r="DG222">
        <v>45</v>
      </c>
      <c r="DJ222">
        <v>135</v>
      </c>
      <c r="DL222" t="s">
        <v>147</v>
      </c>
      <c r="DM222" t="s">
        <v>148</v>
      </c>
    </row>
    <row r="223" spans="1:117" x14ac:dyDescent="0.35">
      <c r="A223" t="s">
        <v>1908</v>
      </c>
      <c r="B223" t="s">
        <v>1908</v>
      </c>
      <c r="C223" t="s">
        <v>141</v>
      </c>
      <c r="D223" t="s">
        <v>141</v>
      </c>
      <c r="E223" t="s">
        <v>141</v>
      </c>
      <c r="F223" t="s">
        <v>1909</v>
      </c>
      <c r="G223" t="s">
        <v>1910</v>
      </c>
      <c r="H223" t="s">
        <v>1911</v>
      </c>
      <c r="I223">
        <v>2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s="11">
        <f t="shared" si="41"/>
        <v>0</v>
      </c>
      <c r="Z223" s="12">
        <f t="shared" si="42"/>
        <v>1</v>
      </c>
      <c r="AA223" s="11">
        <f t="shared" si="43"/>
        <v>0</v>
      </c>
      <c r="AB223" s="12">
        <f t="shared" si="44"/>
        <v>0</v>
      </c>
      <c r="AC223" s="11">
        <f t="shared" si="45"/>
        <v>0</v>
      </c>
      <c r="AD223" s="12">
        <f t="shared" si="45"/>
        <v>1</v>
      </c>
      <c r="AE223" s="13">
        <f t="shared" si="46"/>
        <v>1</v>
      </c>
      <c r="AF223" s="14">
        <f t="shared" si="47"/>
        <v>0</v>
      </c>
      <c r="AG223" s="15">
        <f t="shared" si="48"/>
        <v>0</v>
      </c>
      <c r="AH223" s="14">
        <f t="shared" si="49"/>
        <v>0</v>
      </c>
      <c r="AI223" s="15">
        <f t="shared" si="50"/>
        <v>0</v>
      </c>
      <c r="AJ223" s="14">
        <f t="shared" si="51"/>
        <v>0</v>
      </c>
      <c r="AK223" s="15">
        <f t="shared" si="51"/>
        <v>0</v>
      </c>
      <c r="AL223" s="16">
        <f t="shared" si="52"/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9.8000000000000007</v>
      </c>
      <c r="BL223">
        <v>9.8000000000000007</v>
      </c>
      <c r="BM223">
        <v>9.8000000000000007</v>
      </c>
      <c r="BN223">
        <v>23.100999999999999</v>
      </c>
      <c r="BO223">
        <v>204</v>
      </c>
      <c r="BP223" t="s">
        <v>1912</v>
      </c>
      <c r="BQ223">
        <v>1</v>
      </c>
      <c r="BR223">
        <v>1</v>
      </c>
      <c r="BS223">
        <v>1</v>
      </c>
      <c r="BT223">
        <v>-2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9.8000000000000007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 t="s">
        <v>1913</v>
      </c>
      <c r="CV223" t="s">
        <v>110</v>
      </c>
      <c r="CY223">
        <v>233</v>
      </c>
      <c r="CZ223">
        <v>613</v>
      </c>
      <c r="DA223" t="b">
        <v>1</v>
      </c>
      <c r="DB223">
        <v>630</v>
      </c>
      <c r="DC223">
        <v>2747</v>
      </c>
      <c r="DD223">
        <v>4238</v>
      </c>
      <c r="DE223">
        <v>4238</v>
      </c>
      <c r="DF223" t="s">
        <v>1914</v>
      </c>
      <c r="DI223" t="s">
        <v>1915</v>
      </c>
      <c r="DL223" t="s">
        <v>147</v>
      </c>
      <c r="DM223" t="s">
        <v>148</v>
      </c>
    </row>
    <row r="224" spans="1:117" x14ac:dyDescent="0.35">
      <c r="A224" t="s">
        <v>1916</v>
      </c>
      <c r="B224" t="s">
        <v>1916</v>
      </c>
      <c r="C224">
        <v>1</v>
      </c>
      <c r="D224">
        <v>1</v>
      </c>
      <c r="E224">
        <v>1</v>
      </c>
      <c r="G224" t="s">
        <v>1917</v>
      </c>
      <c r="H224" t="s">
        <v>1918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 s="11">
        <f t="shared" si="41"/>
        <v>1</v>
      </c>
      <c r="Z224" s="12">
        <f t="shared" si="42"/>
        <v>0</v>
      </c>
      <c r="AA224" s="11">
        <f t="shared" si="43"/>
        <v>0</v>
      </c>
      <c r="AB224" s="12">
        <f t="shared" si="44"/>
        <v>1</v>
      </c>
      <c r="AC224" s="11">
        <f t="shared" si="45"/>
        <v>1</v>
      </c>
      <c r="AD224" s="12">
        <f t="shared" si="45"/>
        <v>1</v>
      </c>
      <c r="AE224" s="13">
        <f t="shared" si="46"/>
        <v>2</v>
      </c>
      <c r="AF224" s="14">
        <f t="shared" si="47"/>
        <v>1</v>
      </c>
      <c r="AG224" s="15">
        <f t="shared" si="48"/>
        <v>0</v>
      </c>
      <c r="AH224" s="14">
        <f t="shared" si="49"/>
        <v>0</v>
      </c>
      <c r="AI224" s="15">
        <f t="shared" si="50"/>
        <v>1</v>
      </c>
      <c r="AJ224" s="14">
        <f t="shared" si="51"/>
        <v>1</v>
      </c>
      <c r="AK224" s="15">
        <f t="shared" si="51"/>
        <v>1</v>
      </c>
      <c r="AL224" s="16">
        <f t="shared" si="52"/>
        <v>2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4.8</v>
      </c>
      <c r="BL224">
        <v>4.8</v>
      </c>
      <c r="BM224">
        <v>4.8</v>
      </c>
      <c r="BN224">
        <v>22.669</v>
      </c>
      <c r="BO224">
        <v>209</v>
      </c>
      <c r="BP224">
        <v>209</v>
      </c>
      <c r="BQ224">
        <v>1</v>
      </c>
      <c r="BR224">
        <v>2</v>
      </c>
      <c r="BS224">
        <v>1</v>
      </c>
      <c r="BT224">
        <v>-2</v>
      </c>
      <c r="BU224">
        <v>0</v>
      </c>
      <c r="BV224">
        <v>4.8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4.8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 t="s">
        <v>1919</v>
      </c>
      <c r="CV224" t="s">
        <v>110</v>
      </c>
      <c r="CY224">
        <v>234</v>
      </c>
      <c r="CZ224">
        <v>339</v>
      </c>
      <c r="DA224" t="b">
        <v>1</v>
      </c>
      <c r="DB224">
        <v>355</v>
      </c>
      <c r="DC224" t="s">
        <v>1920</v>
      </c>
      <c r="DD224" t="s">
        <v>1921</v>
      </c>
      <c r="DE224">
        <v>2958</v>
      </c>
      <c r="DG224">
        <v>46</v>
      </c>
      <c r="DH224">
        <v>118</v>
      </c>
      <c r="DJ224">
        <v>207</v>
      </c>
      <c r="DK224">
        <v>203</v>
      </c>
      <c r="DL224">
        <v>-1</v>
      </c>
    </row>
    <row r="225" spans="1:117" x14ac:dyDescent="0.35">
      <c r="A225" t="s">
        <v>1922</v>
      </c>
      <c r="B225" t="s">
        <v>1922</v>
      </c>
      <c r="C225">
        <v>1</v>
      </c>
      <c r="D225">
        <v>1</v>
      </c>
      <c r="E225">
        <v>1</v>
      </c>
      <c r="G225" t="s">
        <v>1923</v>
      </c>
      <c r="H225" t="s">
        <v>1924</v>
      </c>
      <c r="I225">
        <v>1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 s="11">
        <f t="shared" si="41"/>
        <v>0</v>
      </c>
      <c r="Z225" s="12">
        <f t="shared" si="42"/>
        <v>0</v>
      </c>
      <c r="AA225" s="11">
        <f t="shared" si="43"/>
        <v>0</v>
      </c>
      <c r="AB225" s="12">
        <f t="shared" si="44"/>
        <v>1</v>
      </c>
      <c r="AC225" s="11">
        <f t="shared" si="45"/>
        <v>0</v>
      </c>
      <c r="AD225" s="12">
        <f t="shared" si="45"/>
        <v>1</v>
      </c>
      <c r="AE225" s="13">
        <f t="shared" si="46"/>
        <v>1</v>
      </c>
      <c r="AF225" s="14">
        <f t="shared" si="47"/>
        <v>0</v>
      </c>
      <c r="AG225" s="15">
        <f t="shared" si="48"/>
        <v>0</v>
      </c>
      <c r="AH225" s="14">
        <f t="shared" si="49"/>
        <v>0</v>
      </c>
      <c r="AI225" s="15">
        <f t="shared" si="50"/>
        <v>0</v>
      </c>
      <c r="AJ225" s="14">
        <f t="shared" si="51"/>
        <v>0</v>
      </c>
      <c r="AK225" s="15">
        <f t="shared" si="51"/>
        <v>0</v>
      </c>
      <c r="AL225" s="16">
        <f t="shared" si="52"/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5</v>
      </c>
      <c r="BL225">
        <v>5</v>
      </c>
      <c r="BM225">
        <v>5</v>
      </c>
      <c r="BN225">
        <v>24.59</v>
      </c>
      <c r="BO225">
        <v>218</v>
      </c>
      <c r="BP225">
        <v>218</v>
      </c>
      <c r="BQ225">
        <v>1</v>
      </c>
      <c r="BR225">
        <v>1</v>
      </c>
      <c r="BS225">
        <v>1</v>
      </c>
      <c r="BT225">
        <v>-2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5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 t="s">
        <v>1925</v>
      </c>
      <c r="CV225" t="s">
        <v>110</v>
      </c>
      <c r="CY225">
        <v>235</v>
      </c>
      <c r="CZ225">
        <v>79</v>
      </c>
      <c r="DA225" t="b">
        <v>1</v>
      </c>
      <c r="DB225">
        <v>79</v>
      </c>
      <c r="DC225">
        <v>189</v>
      </c>
      <c r="DD225">
        <v>209</v>
      </c>
      <c r="DE225">
        <v>209</v>
      </c>
      <c r="DH225">
        <v>119</v>
      </c>
      <c r="DK225">
        <v>213</v>
      </c>
      <c r="DL225">
        <v>-1</v>
      </c>
    </row>
    <row r="226" spans="1:117" x14ac:dyDescent="0.35">
      <c r="A226" t="s">
        <v>1926</v>
      </c>
      <c r="B226" t="s">
        <v>1926</v>
      </c>
      <c r="C226" t="s">
        <v>141</v>
      </c>
      <c r="D226" t="s">
        <v>141</v>
      </c>
      <c r="E226" t="s">
        <v>141</v>
      </c>
      <c r="F226" t="s">
        <v>1927</v>
      </c>
      <c r="G226" t="s">
        <v>1928</v>
      </c>
      <c r="H226" t="s">
        <v>1929</v>
      </c>
      <c r="I226">
        <v>2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 s="11">
        <f t="shared" si="41"/>
        <v>0</v>
      </c>
      <c r="Z226" s="12">
        <f t="shared" si="42"/>
        <v>0</v>
      </c>
      <c r="AA226" s="11">
        <f t="shared" si="43"/>
        <v>1</v>
      </c>
      <c r="AB226" s="12">
        <f t="shared" si="44"/>
        <v>0</v>
      </c>
      <c r="AC226" s="11">
        <f t="shared" si="45"/>
        <v>1</v>
      </c>
      <c r="AD226" s="12">
        <f t="shared" si="45"/>
        <v>0</v>
      </c>
      <c r="AE226" s="13">
        <f t="shared" si="46"/>
        <v>1</v>
      </c>
      <c r="AF226" s="14">
        <f t="shared" si="47"/>
        <v>0</v>
      </c>
      <c r="AG226" s="15">
        <f t="shared" si="48"/>
        <v>0</v>
      </c>
      <c r="AH226" s="14">
        <f t="shared" si="49"/>
        <v>0</v>
      </c>
      <c r="AI226" s="15">
        <f t="shared" si="50"/>
        <v>0</v>
      </c>
      <c r="AJ226" s="14">
        <f t="shared" si="51"/>
        <v>0</v>
      </c>
      <c r="AK226" s="15">
        <f t="shared" si="51"/>
        <v>0</v>
      </c>
      <c r="AL226" s="16">
        <f t="shared" si="52"/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12.8</v>
      </c>
      <c r="BL226">
        <v>12.8</v>
      </c>
      <c r="BM226">
        <v>12.8</v>
      </c>
      <c r="BN226">
        <v>14.305999999999999</v>
      </c>
      <c r="BO226">
        <v>133</v>
      </c>
      <c r="BP226" t="s">
        <v>1930</v>
      </c>
      <c r="BQ226">
        <v>1</v>
      </c>
      <c r="BR226">
        <v>1</v>
      </c>
      <c r="BS226">
        <v>1</v>
      </c>
      <c r="BT226">
        <v>-2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12.8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 t="s">
        <v>1931</v>
      </c>
      <c r="CV226" t="s">
        <v>110</v>
      </c>
      <c r="CY226">
        <v>236</v>
      </c>
      <c r="CZ226">
        <v>394</v>
      </c>
      <c r="DA226" t="b">
        <v>1</v>
      </c>
      <c r="DB226">
        <v>410</v>
      </c>
      <c r="DC226">
        <v>2198</v>
      </c>
      <c r="DD226">
        <v>3672</v>
      </c>
      <c r="DE226">
        <v>3672</v>
      </c>
      <c r="DG226">
        <v>47</v>
      </c>
      <c r="DH226">
        <v>279</v>
      </c>
      <c r="DJ226">
        <v>1</v>
      </c>
      <c r="DK226">
        <v>10</v>
      </c>
      <c r="DL226" t="s">
        <v>147</v>
      </c>
      <c r="DM226" t="s">
        <v>148</v>
      </c>
    </row>
    <row r="227" spans="1:117" x14ac:dyDescent="0.35">
      <c r="A227" t="s">
        <v>1932</v>
      </c>
      <c r="B227" t="s">
        <v>1932</v>
      </c>
      <c r="C227">
        <v>1</v>
      </c>
      <c r="D227">
        <v>1</v>
      </c>
      <c r="E227">
        <v>1</v>
      </c>
      <c r="G227" t="s">
        <v>1933</v>
      </c>
      <c r="H227" t="s">
        <v>1934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 s="11">
        <f t="shared" si="41"/>
        <v>0</v>
      </c>
      <c r="Z227" s="12">
        <f t="shared" si="42"/>
        <v>0</v>
      </c>
      <c r="AA227" s="11">
        <f t="shared" si="43"/>
        <v>0</v>
      </c>
      <c r="AB227" s="12">
        <f t="shared" si="44"/>
        <v>1</v>
      </c>
      <c r="AC227" s="11">
        <f t="shared" si="45"/>
        <v>0</v>
      </c>
      <c r="AD227" s="12">
        <f t="shared" si="45"/>
        <v>1</v>
      </c>
      <c r="AE227" s="13">
        <f t="shared" si="46"/>
        <v>1</v>
      </c>
      <c r="AF227" s="14">
        <f t="shared" si="47"/>
        <v>0</v>
      </c>
      <c r="AG227" s="15">
        <f t="shared" si="48"/>
        <v>0</v>
      </c>
      <c r="AH227" s="14">
        <f t="shared" si="49"/>
        <v>0</v>
      </c>
      <c r="AI227" s="15">
        <f t="shared" si="50"/>
        <v>0</v>
      </c>
      <c r="AJ227" s="14">
        <f t="shared" si="51"/>
        <v>0</v>
      </c>
      <c r="AK227" s="15">
        <f t="shared" si="51"/>
        <v>0</v>
      </c>
      <c r="AL227" s="16">
        <f t="shared" si="52"/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13</v>
      </c>
      <c r="BL227">
        <v>13</v>
      </c>
      <c r="BM227">
        <v>13</v>
      </c>
      <c r="BN227">
        <v>10.678000000000001</v>
      </c>
      <c r="BO227">
        <v>92</v>
      </c>
      <c r="BP227">
        <v>92</v>
      </c>
      <c r="BQ227">
        <v>1</v>
      </c>
      <c r="BR227">
        <v>1</v>
      </c>
      <c r="BS227">
        <v>1</v>
      </c>
      <c r="BT227">
        <v>-2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13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 t="s">
        <v>1935</v>
      </c>
      <c r="CV227" t="s">
        <v>110</v>
      </c>
      <c r="CY227">
        <v>237</v>
      </c>
      <c r="CZ227">
        <v>575</v>
      </c>
      <c r="DA227" t="b">
        <v>1</v>
      </c>
      <c r="DB227">
        <v>592</v>
      </c>
      <c r="DC227">
        <v>2686</v>
      </c>
      <c r="DD227">
        <v>4176</v>
      </c>
      <c r="DE227">
        <v>4176</v>
      </c>
      <c r="DF227" t="s">
        <v>1936</v>
      </c>
      <c r="DH227" t="s">
        <v>1937</v>
      </c>
      <c r="DI227" t="s">
        <v>1938</v>
      </c>
      <c r="DK227" t="s">
        <v>1939</v>
      </c>
      <c r="DL227">
        <v>-1</v>
      </c>
    </row>
    <row r="228" spans="1:117" x14ac:dyDescent="0.35">
      <c r="A228" t="s">
        <v>1940</v>
      </c>
      <c r="B228" t="s">
        <v>1940</v>
      </c>
      <c r="C228" t="s">
        <v>1941</v>
      </c>
      <c r="D228" t="s">
        <v>1941</v>
      </c>
      <c r="E228" t="s">
        <v>1941</v>
      </c>
      <c r="F228" t="s">
        <v>1942</v>
      </c>
      <c r="G228" t="s">
        <v>1943</v>
      </c>
      <c r="H228" t="s">
        <v>1944</v>
      </c>
      <c r="I228">
        <v>4</v>
      </c>
      <c r="J228">
        <v>4</v>
      </c>
      <c r="K228">
        <v>4</v>
      </c>
      <c r="L228">
        <v>4</v>
      </c>
      <c r="M228">
        <v>2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2</v>
      </c>
      <c r="T228">
        <v>2</v>
      </c>
      <c r="U228">
        <v>2</v>
      </c>
      <c r="V228">
        <v>0</v>
      </c>
      <c r="W228">
        <v>0</v>
      </c>
      <c r="X228">
        <v>0</v>
      </c>
      <c r="Y228" s="11">
        <f t="shared" si="41"/>
        <v>3</v>
      </c>
      <c r="Z228" s="12">
        <f t="shared" si="42"/>
        <v>0</v>
      </c>
      <c r="AA228" s="11">
        <f t="shared" si="43"/>
        <v>3</v>
      </c>
      <c r="AB228" s="12">
        <f t="shared" si="44"/>
        <v>0</v>
      </c>
      <c r="AC228" s="11">
        <f t="shared" si="45"/>
        <v>6</v>
      </c>
      <c r="AD228" s="12">
        <f t="shared" si="45"/>
        <v>0</v>
      </c>
      <c r="AE228" s="13">
        <f t="shared" si="46"/>
        <v>6</v>
      </c>
      <c r="AF228" s="14">
        <f t="shared" si="47"/>
        <v>2</v>
      </c>
      <c r="AG228" s="15">
        <f t="shared" si="48"/>
        <v>0</v>
      </c>
      <c r="AH228" s="14">
        <f t="shared" si="49"/>
        <v>2</v>
      </c>
      <c r="AI228" s="15">
        <f t="shared" si="50"/>
        <v>0</v>
      </c>
      <c r="AJ228" s="14">
        <f t="shared" si="51"/>
        <v>4</v>
      </c>
      <c r="AK228" s="15">
        <f t="shared" si="51"/>
        <v>0</v>
      </c>
      <c r="AL228" s="16">
        <f t="shared" si="52"/>
        <v>4</v>
      </c>
      <c r="AM228">
        <v>2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2</v>
      </c>
      <c r="AT228">
        <v>2</v>
      </c>
      <c r="AU228">
        <v>2</v>
      </c>
      <c r="AV228">
        <v>0</v>
      </c>
      <c r="AW228">
        <v>0</v>
      </c>
      <c r="AX228">
        <v>0</v>
      </c>
      <c r="AY228">
        <v>2</v>
      </c>
      <c r="AZ228">
        <v>1</v>
      </c>
      <c r="BA228">
        <v>1</v>
      </c>
      <c r="BB228">
        <v>0</v>
      </c>
      <c r="BC228">
        <v>0</v>
      </c>
      <c r="BD228">
        <v>0</v>
      </c>
      <c r="BE228">
        <v>2</v>
      </c>
      <c r="BF228">
        <v>2</v>
      </c>
      <c r="BG228">
        <v>2</v>
      </c>
      <c r="BH228">
        <v>0</v>
      </c>
      <c r="BI228">
        <v>0</v>
      </c>
      <c r="BJ228">
        <v>0</v>
      </c>
      <c r="BK228">
        <v>42.4</v>
      </c>
      <c r="BL228">
        <v>42.4</v>
      </c>
      <c r="BM228">
        <v>42.4</v>
      </c>
      <c r="BN228">
        <v>13.151999999999999</v>
      </c>
      <c r="BO228">
        <v>118</v>
      </c>
      <c r="BP228" t="s">
        <v>1945</v>
      </c>
      <c r="BQ228">
        <v>1</v>
      </c>
      <c r="BR228">
        <v>12</v>
      </c>
      <c r="BS228">
        <v>0</v>
      </c>
      <c r="BT228">
        <v>43.582999999999998</v>
      </c>
      <c r="BU228">
        <v>19.5</v>
      </c>
      <c r="BV228">
        <v>11</v>
      </c>
      <c r="BW228">
        <v>15.3</v>
      </c>
      <c r="BX228">
        <v>0</v>
      </c>
      <c r="BY228">
        <v>0</v>
      </c>
      <c r="BZ228">
        <v>0</v>
      </c>
      <c r="CA228">
        <v>18.600000000000001</v>
      </c>
      <c r="CB228">
        <v>26.3</v>
      </c>
      <c r="CC228">
        <v>22.9</v>
      </c>
      <c r="CD228">
        <v>0</v>
      </c>
      <c r="CE228">
        <v>0</v>
      </c>
      <c r="CF228">
        <v>0</v>
      </c>
      <c r="CG228">
        <v>114920000</v>
      </c>
      <c r="CH228">
        <v>26350000</v>
      </c>
      <c r="CI228">
        <v>33396000</v>
      </c>
      <c r="CJ228">
        <v>396460</v>
      </c>
      <c r="CK228">
        <v>29463000</v>
      </c>
      <c r="CL228">
        <v>23868000</v>
      </c>
      <c r="CM228">
        <v>1447300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12</v>
      </c>
      <c r="CU228" t="s">
        <v>1946</v>
      </c>
      <c r="CY228">
        <v>238</v>
      </c>
      <c r="CZ228" t="s">
        <v>1947</v>
      </c>
      <c r="DA228" t="s">
        <v>287</v>
      </c>
      <c r="DB228" t="s">
        <v>1948</v>
      </c>
      <c r="DC228" t="s">
        <v>1949</v>
      </c>
      <c r="DD228" t="s">
        <v>1950</v>
      </c>
      <c r="DE228" t="s">
        <v>1951</v>
      </c>
      <c r="DG228" t="s">
        <v>1952</v>
      </c>
      <c r="DJ228" t="s">
        <v>1953</v>
      </c>
      <c r="DL228" t="s">
        <v>250</v>
      </c>
      <c r="DM228" t="s">
        <v>251</v>
      </c>
    </row>
    <row r="229" spans="1:117" x14ac:dyDescent="0.35">
      <c r="A229" t="s">
        <v>1954</v>
      </c>
      <c r="B229" t="s">
        <v>1954</v>
      </c>
      <c r="C229">
        <v>1</v>
      </c>
      <c r="D229">
        <v>1</v>
      </c>
      <c r="E229">
        <v>1</v>
      </c>
      <c r="G229" t="s">
        <v>1955</v>
      </c>
      <c r="H229" t="s">
        <v>1956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1</v>
      </c>
      <c r="W229">
        <v>0</v>
      </c>
      <c r="X229">
        <v>0</v>
      </c>
      <c r="Y229" s="11">
        <f t="shared" si="41"/>
        <v>0</v>
      </c>
      <c r="Z229" s="12">
        <f t="shared" si="42"/>
        <v>0</v>
      </c>
      <c r="AA229" s="11">
        <f t="shared" si="43"/>
        <v>1</v>
      </c>
      <c r="AB229" s="12">
        <f t="shared" si="44"/>
        <v>1</v>
      </c>
      <c r="AC229" s="11">
        <f t="shared" si="45"/>
        <v>1</v>
      </c>
      <c r="AD229" s="12">
        <f t="shared" si="45"/>
        <v>1</v>
      </c>
      <c r="AE229" s="13">
        <f t="shared" si="46"/>
        <v>2</v>
      </c>
      <c r="AF229" s="14">
        <f t="shared" si="47"/>
        <v>0</v>
      </c>
      <c r="AG229" s="15">
        <f t="shared" si="48"/>
        <v>0</v>
      </c>
      <c r="AH229" s="14">
        <f t="shared" si="49"/>
        <v>1</v>
      </c>
      <c r="AI229" s="15">
        <f t="shared" si="50"/>
        <v>1</v>
      </c>
      <c r="AJ229" s="14">
        <f t="shared" si="51"/>
        <v>1</v>
      </c>
      <c r="AK229" s="15">
        <f t="shared" si="51"/>
        <v>1</v>
      </c>
      <c r="AL229" s="16">
        <f t="shared" si="52"/>
        <v>2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1</v>
      </c>
      <c r="BI229">
        <v>0</v>
      </c>
      <c r="BJ229">
        <v>0</v>
      </c>
      <c r="BK229">
        <v>3.4</v>
      </c>
      <c r="BL229">
        <v>3.4</v>
      </c>
      <c r="BM229">
        <v>3.4</v>
      </c>
      <c r="BN229">
        <v>49.776000000000003</v>
      </c>
      <c r="BO229">
        <v>439</v>
      </c>
      <c r="BP229">
        <v>439</v>
      </c>
      <c r="BQ229">
        <v>1</v>
      </c>
      <c r="BR229">
        <v>2</v>
      </c>
      <c r="BS229">
        <v>1</v>
      </c>
      <c r="BT229">
        <v>-2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3.4</v>
      </c>
      <c r="CC229">
        <v>0</v>
      </c>
      <c r="CD229">
        <v>3.4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 t="s">
        <v>1957</v>
      </c>
      <c r="CV229" t="s">
        <v>110</v>
      </c>
      <c r="CY229">
        <v>239</v>
      </c>
      <c r="CZ229">
        <v>410</v>
      </c>
      <c r="DA229" t="b">
        <v>1</v>
      </c>
      <c r="DB229">
        <v>427</v>
      </c>
      <c r="DC229" t="s">
        <v>1958</v>
      </c>
      <c r="DD229" t="s">
        <v>1959</v>
      </c>
      <c r="DE229">
        <v>3856</v>
      </c>
      <c r="DF229">
        <v>86</v>
      </c>
      <c r="DG229">
        <v>51</v>
      </c>
      <c r="DH229">
        <v>281</v>
      </c>
      <c r="DI229">
        <v>271</v>
      </c>
      <c r="DJ229">
        <v>263</v>
      </c>
      <c r="DK229">
        <v>276</v>
      </c>
      <c r="DL229">
        <v>-1</v>
      </c>
    </row>
    <row r="230" spans="1:117" x14ac:dyDescent="0.35">
      <c r="A230" t="s">
        <v>1960</v>
      </c>
      <c r="B230" t="s">
        <v>1960</v>
      </c>
      <c r="C230" t="s">
        <v>362</v>
      </c>
      <c r="D230" t="s">
        <v>362</v>
      </c>
      <c r="E230" t="s">
        <v>362</v>
      </c>
      <c r="F230" t="s">
        <v>1961</v>
      </c>
      <c r="G230" t="s">
        <v>1962</v>
      </c>
      <c r="H230" t="s">
        <v>1963</v>
      </c>
      <c r="I230">
        <v>7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 s="11">
        <f t="shared" si="41"/>
        <v>0</v>
      </c>
      <c r="Z230" s="12">
        <f t="shared" si="42"/>
        <v>0</v>
      </c>
      <c r="AA230" s="11">
        <f t="shared" si="43"/>
        <v>1</v>
      </c>
      <c r="AB230" s="12">
        <f t="shared" si="44"/>
        <v>0</v>
      </c>
      <c r="AC230" s="11">
        <f t="shared" si="45"/>
        <v>1</v>
      </c>
      <c r="AD230" s="12">
        <f t="shared" si="45"/>
        <v>0</v>
      </c>
      <c r="AE230" s="13">
        <f t="shared" si="46"/>
        <v>1</v>
      </c>
      <c r="AF230" s="14">
        <f t="shared" si="47"/>
        <v>0</v>
      </c>
      <c r="AG230" s="15">
        <f t="shared" si="48"/>
        <v>0</v>
      </c>
      <c r="AH230" s="14">
        <f t="shared" si="49"/>
        <v>0</v>
      </c>
      <c r="AI230" s="15">
        <f t="shared" si="50"/>
        <v>0</v>
      </c>
      <c r="AJ230" s="14">
        <f t="shared" si="51"/>
        <v>0</v>
      </c>
      <c r="AK230" s="15">
        <f t="shared" si="51"/>
        <v>0</v>
      </c>
      <c r="AL230" s="16">
        <f t="shared" si="52"/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7.1</v>
      </c>
      <c r="BL230">
        <v>7.1</v>
      </c>
      <c r="BM230">
        <v>7.1</v>
      </c>
      <c r="BN230">
        <v>33.457999999999998</v>
      </c>
      <c r="BO230">
        <v>310</v>
      </c>
      <c r="BP230" t="s">
        <v>1964</v>
      </c>
      <c r="BQ230">
        <v>1</v>
      </c>
      <c r="BR230">
        <v>1</v>
      </c>
      <c r="BS230">
        <v>1</v>
      </c>
      <c r="BT230">
        <v>-2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7.1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 t="s">
        <v>1965</v>
      </c>
      <c r="CV230" t="s">
        <v>110</v>
      </c>
      <c r="CY230">
        <v>240</v>
      </c>
      <c r="CZ230">
        <v>110</v>
      </c>
      <c r="DA230" t="b">
        <v>1</v>
      </c>
      <c r="DB230">
        <v>113</v>
      </c>
      <c r="DC230">
        <v>264</v>
      </c>
      <c r="DD230">
        <v>296</v>
      </c>
      <c r="DE230">
        <v>296</v>
      </c>
      <c r="DH230">
        <v>282</v>
      </c>
      <c r="DK230">
        <v>118</v>
      </c>
      <c r="DL230" t="s">
        <v>367</v>
      </c>
      <c r="DM230" t="s">
        <v>368</v>
      </c>
    </row>
    <row r="231" spans="1:117" x14ac:dyDescent="0.35">
      <c r="A231" t="s">
        <v>1966</v>
      </c>
      <c r="B231" t="s">
        <v>1966</v>
      </c>
      <c r="C231" t="s">
        <v>204</v>
      </c>
      <c r="D231" t="s">
        <v>204</v>
      </c>
      <c r="E231" t="s">
        <v>204</v>
      </c>
      <c r="F231" t="s">
        <v>1967</v>
      </c>
      <c r="G231" t="s">
        <v>1968</v>
      </c>
      <c r="H231" t="s">
        <v>1969</v>
      </c>
      <c r="I231">
        <v>3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 s="11">
        <f t="shared" si="41"/>
        <v>0</v>
      </c>
      <c r="Z231" s="12">
        <f t="shared" si="42"/>
        <v>0</v>
      </c>
      <c r="AA231" s="11">
        <f t="shared" si="43"/>
        <v>0</v>
      </c>
      <c r="AB231" s="12">
        <f t="shared" si="44"/>
        <v>1</v>
      </c>
      <c r="AC231" s="11">
        <f t="shared" si="45"/>
        <v>0</v>
      </c>
      <c r="AD231" s="12">
        <f t="shared" si="45"/>
        <v>1</v>
      </c>
      <c r="AE231" s="13">
        <f t="shared" si="46"/>
        <v>1</v>
      </c>
      <c r="AF231" s="14">
        <f t="shared" si="47"/>
        <v>0</v>
      </c>
      <c r="AG231" s="15">
        <f t="shared" si="48"/>
        <v>0</v>
      </c>
      <c r="AH231" s="14">
        <f t="shared" si="49"/>
        <v>0</v>
      </c>
      <c r="AI231" s="15">
        <f t="shared" si="50"/>
        <v>0</v>
      </c>
      <c r="AJ231" s="14">
        <f t="shared" si="51"/>
        <v>0</v>
      </c>
      <c r="AK231" s="15">
        <f t="shared" si="51"/>
        <v>0</v>
      </c>
      <c r="AL231" s="16">
        <f t="shared" si="52"/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7.2</v>
      </c>
      <c r="BL231">
        <v>7.2</v>
      </c>
      <c r="BM231">
        <v>7.2</v>
      </c>
      <c r="BN231">
        <v>15.429</v>
      </c>
      <c r="BO231">
        <v>153</v>
      </c>
      <c r="BP231" t="s">
        <v>1970</v>
      </c>
      <c r="BQ231">
        <v>1</v>
      </c>
      <c r="BR231">
        <v>1</v>
      </c>
      <c r="BS231">
        <v>1</v>
      </c>
      <c r="BT231">
        <v>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7.2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 t="s">
        <v>1971</v>
      </c>
      <c r="CV231" t="s">
        <v>110</v>
      </c>
      <c r="CY231">
        <v>241</v>
      </c>
      <c r="CZ231">
        <v>472</v>
      </c>
      <c r="DA231" t="b">
        <v>1</v>
      </c>
      <c r="DB231">
        <v>489</v>
      </c>
      <c r="DC231">
        <v>2495</v>
      </c>
      <c r="DD231">
        <v>3982</v>
      </c>
      <c r="DE231">
        <v>3982</v>
      </c>
      <c r="DF231">
        <v>87</v>
      </c>
      <c r="DH231">
        <v>283</v>
      </c>
      <c r="DI231">
        <v>20</v>
      </c>
      <c r="DK231">
        <v>16</v>
      </c>
      <c r="DL231" t="s">
        <v>201</v>
      </c>
      <c r="DM231" t="s">
        <v>202</v>
      </c>
    </row>
    <row r="232" spans="1:117" x14ac:dyDescent="0.35">
      <c r="A232" t="s">
        <v>1972</v>
      </c>
      <c r="B232" t="s">
        <v>1972</v>
      </c>
      <c r="C232" t="s">
        <v>204</v>
      </c>
      <c r="D232" t="s">
        <v>204</v>
      </c>
      <c r="E232" t="s">
        <v>204</v>
      </c>
      <c r="F232" t="s">
        <v>1973</v>
      </c>
      <c r="G232" t="s">
        <v>1974</v>
      </c>
      <c r="H232" t="s">
        <v>1975</v>
      </c>
      <c r="I232">
        <v>3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s="11">
        <f t="shared" si="41"/>
        <v>0</v>
      </c>
      <c r="Z232" s="12">
        <f t="shared" si="42"/>
        <v>1</v>
      </c>
      <c r="AA232" s="11">
        <f t="shared" si="43"/>
        <v>0</v>
      </c>
      <c r="AB232" s="12">
        <f t="shared" si="44"/>
        <v>0</v>
      </c>
      <c r="AC232" s="11">
        <f t="shared" si="45"/>
        <v>0</v>
      </c>
      <c r="AD232" s="12">
        <f t="shared" si="45"/>
        <v>1</v>
      </c>
      <c r="AE232" s="13">
        <f t="shared" si="46"/>
        <v>1</v>
      </c>
      <c r="AF232" s="14">
        <f t="shared" si="47"/>
        <v>0</v>
      </c>
      <c r="AG232" s="15">
        <f t="shared" si="48"/>
        <v>0</v>
      </c>
      <c r="AH232" s="14">
        <f t="shared" si="49"/>
        <v>0</v>
      </c>
      <c r="AI232" s="15">
        <f t="shared" si="50"/>
        <v>0</v>
      </c>
      <c r="AJ232" s="14">
        <f t="shared" si="51"/>
        <v>0</v>
      </c>
      <c r="AK232" s="15">
        <f t="shared" si="51"/>
        <v>0</v>
      </c>
      <c r="AL232" s="16">
        <f t="shared" si="52"/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2.7</v>
      </c>
      <c r="BL232">
        <v>2.7</v>
      </c>
      <c r="BM232">
        <v>2.7</v>
      </c>
      <c r="BN232">
        <v>83.88</v>
      </c>
      <c r="BO232">
        <v>734</v>
      </c>
      <c r="BP232" t="s">
        <v>1976</v>
      </c>
      <c r="BQ232">
        <v>1</v>
      </c>
      <c r="BR232">
        <v>1</v>
      </c>
      <c r="BS232">
        <v>1</v>
      </c>
      <c r="BT232">
        <v>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2.7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 t="s">
        <v>1977</v>
      </c>
      <c r="CV232" t="s">
        <v>110</v>
      </c>
      <c r="CY232">
        <v>242</v>
      </c>
      <c r="CZ232">
        <v>261</v>
      </c>
      <c r="DA232" t="b">
        <v>1</v>
      </c>
      <c r="DB232">
        <v>274</v>
      </c>
      <c r="DC232">
        <v>1314</v>
      </c>
      <c r="DD232">
        <v>1949</v>
      </c>
      <c r="DE232">
        <v>1949</v>
      </c>
      <c r="DF232" t="s">
        <v>1978</v>
      </c>
      <c r="DH232">
        <v>121</v>
      </c>
      <c r="DI232" t="s">
        <v>1979</v>
      </c>
      <c r="DK232">
        <v>374</v>
      </c>
      <c r="DL232" t="s">
        <v>201</v>
      </c>
      <c r="DM232" t="s">
        <v>202</v>
      </c>
    </row>
    <row r="233" spans="1:117" x14ac:dyDescent="0.35">
      <c r="A233" t="s">
        <v>1980</v>
      </c>
      <c r="B233" t="s">
        <v>1980</v>
      </c>
      <c r="C233">
        <v>1</v>
      </c>
      <c r="D233">
        <v>1</v>
      </c>
      <c r="E233">
        <v>1</v>
      </c>
      <c r="G233" t="s">
        <v>1981</v>
      </c>
      <c r="H233" t="s">
        <v>1982</v>
      </c>
      <c r="I233">
        <v>1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11">
        <f t="shared" si="41"/>
        <v>0</v>
      </c>
      <c r="Z233" s="12">
        <f t="shared" si="42"/>
        <v>1</v>
      </c>
      <c r="AA233" s="11">
        <f t="shared" si="43"/>
        <v>0</v>
      </c>
      <c r="AB233" s="12">
        <f t="shared" si="44"/>
        <v>0</v>
      </c>
      <c r="AC233" s="11">
        <f t="shared" si="45"/>
        <v>0</v>
      </c>
      <c r="AD233" s="12">
        <f t="shared" si="45"/>
        <v>1</v>
      </c>
      <c r="AE233" s="13">
        <f t="shared" si="46"/>
        <v>1</v>
      </c>
      <c r="AF233" s="14">
        <f t="shared" si="47"/>
        <v>0</v>
      </c>
      <c r="AG233" s="15">
        <f t="shared" si="48"/>
        <v>0</v>
      </c>
      <c r="AH233" s="14">
        <f t="shared" si="49"/>
        <v>0</v>
      </c>
      <c r="AI233" s="15">
        <f t="shared" si="50"/>
        <v>0</v>
      </c>
      <c r="AJ233" s="14">
        <f t="shared" si="51"/>
        <v>0</v>
      </c>
      <c r="AK233" s="15">
        <f t="shared" si="51"/>
        <v>0</v>
      </c>
      <c r="AL233" s="16">
        <f t="shared" si="52"/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23.5</v>
      </c>
      <c r="BL233">
        <v>23.5</v>
      </c>
      <c r="BM233">
        <v>23.5</v>
      </c>
      <c r="BN233">
        <v>13.500999999999999</v>
      </c>
      <c r="BO233">
        <v>119</v>
      </c>
      <c r="BP233">
        <v>119</v>
      </c>
      <c r="BQ233">
        <v>1</v>
      </c>
      <c r="BR233">
        <v>1</v>
      </c>
      <c r="BS233">
        <v>1</v>
      </c>
      <c r="BT233">
        <v>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23.5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 t="s">
        <v>1983</v>
      </c>
      <c r="CV233" t="s">
        <v>110</v>
      </c>
      <c r="CY233">
        <v>243</v>
      </c>
      <c r="CZ233">
        <v>294</v>
      </c>
      <c r="DA233" t="b">
        <v>1</v>
      </c>
      <c r="DB233">
        <v>308</v>
      </c>
      <c r="DC233">
        <v>1386</v>
      </c>
      <c r="DD233">
        <v>2031</v>
      </c>
      <c r="DE233">
        <v>2031</v>
      </c>
      <c r="DF233">
        <v>321</v>
      </c>
      <c r="DG233">
        <v>52</v>
      </c>
      <c r="DH233" t="s">
        <v>1984</v>
      </c>
      <c r="DI233">
        <v>119</v>
      </c>
      <c r="DJ233">
        <v>100</v>
      </c>
      <c r="DK233" t="s">
        <v>1985</v>
      </c>
      <c r="DL233">
        <v>-1</v>
      </c>
    </row>
    <row r="234" spans="1:117" x14ac:dyDescent="0.35">
      <c r="A234" t="s">
        <v>1986</v>
      </c>
      <c r="B234" t="s">
        <v>1986</v>
      </c>
      <c r="C234" t="s">
        <v>204</v>
      </c>
      <c r="D234" t="s">
        <v>204</v>
      </c>
      <c r="E234" t="s">
        <v>204</v>
      </c>
      <c r="F234" t="s">
        <v>1987</v>
      </c>
      <c r="G234" t="s">
        <v>1988</v>
      </c>
      <c r="H234" t="s">
        <v>1989</v>
      </c>
      <c r="I234">
        <v>3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 s="11">
        <f t="shared" si="41"/>
        <v>0</v>
      </c>
      <c r="Z234" s="12">
        <f t="shared" si="42"/>
        <v>1</v>
      </c>
      <c r="AA234" s="11">
        <f t="shared" si="43"/>
        <v>1</v>
      </c>
      <c r="AB234" s="12">
        <f t="shared" si="44"/>
        <v>0</v>
      </c>
      <c r="AC234" s="11">
        <f t="shared" si="45"/>
        <v>1</v>
      </c>
      <c r="AD234" s="12">
        <f t="shared" si="45"/>
        <v>1</v>
      </c>
      <c r="AE234" s="13">
        <f t="shared" si="46"/>
        <v>2</v>
      </c>
      <c r="AF234" s="14">
        <f t="shared" si="47"/>
        <v>0</v>
      </c>
      <c r="AG234" s="15">
        <f t="shared" si="48"/>
        <v>0</v>
      </c>
      <c r="AH234" s="14">
        <f t="shared" si="49"/>
        <v>0</v>
      </c>
      <c r="AI234" s="15">
        <f t="shared" si="50"/>
        <v>0</v>
      </c>
      <c r="AJ234" s="14">
        <f t="shared" si="51"/>
        <v>0</v>
      </c>
      <c r="AK234" s="15">
        <f t="shared" si="51"/>
        <v>0</v>
      </c>
      <c r="AL234" s="16">
        <f t="shared" si="52"/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4.3</v>
      </c>
      <c r="BL234">
        <v>4.3</v>
      </c>
      <c r="BM234">
        <v>4.3</v>
      </c>
      <c r="BN234">
        <v>30.436</v>
      </c>
      <c r="BO234">
        <v>281</v>
      </c>
      <c r="BP234" t="s">
        <v>1990</v>
      </c>
      <c r="BQ234">
        <v>1</v>
      </c>
      <c r="BR234">
        <v>2</v>
      </c>
      <c r="BS234">
        <v>1</v>
      </c>
      <c r="BT234">
        <v>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4.3</v>
      </c>
      <c r="CA234">
        <v>0</v>
      </c>
      <c r="CB234">
        <v>0</v>
      </c>
      <c r="CC234">
        <v>4.3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 t="s">
        <v>1991</v>
      </c>
      <c r="CV234" t="s">
        <v>110</v>
      </c>
      <c r="CY234">
        <v>244</v>
      </c>
      <c r="CZ234">
        <v>514</v>
      </c>
      <c r="DA234" t="b">
        <v>1</v>
      </c>
      <c r="DB234">
        <v>531</v>
      </c>
      <c r="DC234" t="s">
        <v>1992</v>
      </c>
      <c r="DD234" t="s">
        <v>1993</v>
      </c>
      <c r="DE234">
        <v>4062</v>
      </c>
      <c r="DH234">
        <v>286</v>
      </c>
      <c r="DK234">
        <v>216</v>
      </c>
      <c r="DL234" t="s">
        <v>201</v>
      </c>
      <c r="DM234" t="s">
        <v>202</v>
      </c>
    </row>
    <row r="235" spans="1:117" x14ac:dyDescent="0.35">
      <c r="A235" t="s">
        <v>1994</v>
      </c>
      <c r="B235" t="s">
        <v>1994</v>
      </c>
      <c r="C235" t="s">
        <v>141</v>
      </c>
      <c r="D235" t="s">
        <v>141</v>
      </c>
      <c r="E235" t="s">
        <v>141</v>
      </c>
      <c r="F235" t="s">
        <v>1995</v>
      </c>
      <c r="G235" t="s">
        <v>1996</v>
      </c>
      <c r="H235" t="s">
        <v>1997</v>
      </c>
      <c r="I235">
        <v>2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 s="11">
        <f t="shared" si="41"/>
        <v>0</v>
      </c>
      <c r="Z235" s="12">
        <f t="shared" si="42"/>
        <v>0</v>
      </c>
      <c r="AA235" s="11">
        <f t="shared" si="43"/>
        <v>0</v>
      </c>
      <c r="AB235" s="12">
        <f t="shared" si="44"/>
        <v>1</v>
      </c>
      <c r="AC235" s="11">
        <f t="shared" si="45"/>
        <v>0</v>
      </c>
      <c r="AD235" s="12">
        <f t="shared" si="45"/>
        <v>1</v>
      </c>
      <c r="AE235" s="13">
        <f t="shared" si="46"/>
        <v>1</v>
      </c>
      <c r="AF235" s="14">
        <f t="shared" si="47"/>
        <v>0</v>
      </c>
      <c r="AG235" s="15">
        <f t="shared" si="48"/>
        <v>0</v>
      </c>
      <c r="AH235" s="14">
        <f t="shared" si="49"/>
        <v>0</v>
      </c>
      <c r="AI235" s="15">
        <f t="shared" si="50"/>
        <v>0</v>
      </c>
      <c r="AJ235" s="14">
        <f t="shared" si="51"/>
        <v>0</v>
      </c>
      <c r="AK235" s="15">
        <f t="shared" si="51"/>
        <v>0</v>
      </c>
      <c r="AL235" s="16">
        <f t="shared" si="52"/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15.8</v>
      </c>
      <c r="BL235">
        <v>15.8</v>
      </c>
      <c r="BM235">
        <v>15.8</v>
      </c>
      <c r="BN235">
        <v>13.044</v>
      </c>
      <c r="BO235">
        <v>114</v>
      </c>
      <c r="BP235" t="s">
        <v>1998</v>
      </c>
      <c r="BQ235">
        <v>1</v>
      </c>
      <c r="BR235">
        <v>1</v>
      </c>
      <c r="BS235">
        <v>1</v>
      </c>
      <c r="BT235">
        <v>-2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15.8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 t="s">
        <v>1999</v>
      </c>
      <c r="CV235" t="s">
        <v>110</v>
      </c>
      <c r="CY235">
        <v>245</v>
      </c>
      <c r="CZ235">
        <v>595</v>
      </c>
      <c r="DA235" t="b">
        <v>1</v>
      </c>
      <c r="DB235">
        <v>612</v>
      </c>
      <c r="DC235">
        <v>2717</v>
      </c>
      <c r="DD235">
        <v>4207</v>
      </c>
      <c r="DE235">
        <v>4207</v>
      </c>
      <c r="DF235" t="s">
        <v>2000</v>
      </c>
      <c r="DI235" t="s">
        <v>2001</v>
      </c>
      <c r="DL235" t="s">
        <v>147</v>
      </c>
      <c r="DM235" t="s">
        <v>148</v>
      </c>
    </row>
    <row r="236" spans="1:117" x14ac:dyDescent="0.35">
      <c r="A236" t="s">
        <v>2002</v>
      </c>
      <c r="B236" t="s">
        <v>2002</v>
      </c>
      <c r="C236" t="s">
        <v>104</v>
      </c>
      <c r="D236" t="s">
        <v>104</v>
      </c>
      <c r="E236" t="s">
        <v>104</v>
      </c>
      <c r="F236" t="s">
        <v>2003</v>
      </c>
      <c r="G236" t="s">
        <v>2004</v>
      </c>
      <c r="H236" t="s">
        <v>2005</v>
      </c>
      <c r="I236">
        <v>5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s="11">
        <f t="shared" si="41"/>
        <v>0</v>
      </c>
      <c r="Z236" s="12">
        <f t="shared" si="42"/>
        <v>1</v>
      </c>
      <c r="AA236" s="11">
        <f t="shared" si="43"/>
        <v>0</v>
      </c>
      <c r="AB236" s="12">
        <f t="shared" si="44"/>
        <v>0</v>
      </c>
      <c r="AC236" s="11">
        <f t="shared" si="45"/>
        <v>0</v>
      </c>
      <c r="AD236" s="12">
        <f t="shared" si="45"/>
        <v>1</v>
      </c>
      <c r="AE236" s="13">
        <f t="shared" si="46"/>
        <v>1</v>
      </c>
      <c r="AF236" s="14">
        <f t="shared" si="47"/>
        <v>0</v>
      </c>
      <c r="AG236" s="15">
        <f t="shared" si="48"/>
        <v>0</v>
      </c>
      <c r="AH236" s="14">
        <f t="shared" si="49"/>
        <v>0</v>
      </c>
      <c r="AI236" s="15">
        <f t="shared" si="50"/>
        <v>0</v>
      </c>
      <c r="AJ236" s="14">
        <f t="shared" si="51"/>
        <v>0</v>
      </c>
      <c r="AK236" s="15">
        <f t="shared" si="51"/>
        <v>0</v>
      </c>
      <c r="AL236" s="16">
        <f t="shared" si="52"/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2.8</v>
      </c>
      <c r="BL236">
        <v>2.8</v>
      </c>
      <c r="BM236">
        <v>2.8</v>
      </c>
      <c r="BN236">
        <v>47.457000000000001</v>
      </c>
      <c r="BO236">
        <v>424</v>
      </c>
      <c r="BP236" t="s">
        <v>2006</v>
      </c>
      <c r="BQ236">
        <v>1</v>
      </c>
      <c r="BR236">
        <v>1</v>
      </c>
      <c r="BS236">
        <v>0</v>
      </c>
      <c r="BT236">
        <v>6.3940999999999999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2.8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 t="s">
        <v>2007</v>
      </c>
      <c r="CY236">
        <v>246</v>
      </c>
      <c r="CZ236">
        <v>459</v>
      </c>
      <c r="DA236" t="b">
        <v>1</v>
      </c>
      <c r="DB236">
        <v>476</v>
      </c>
      <c r="DC236">
        <v>2474</v>
      </c>
      <c r="DD236">
        <v>3960</v>
      </c>
      <c r="DE236">
        <v>3960</v>
      </c>
      <c r="DF236">
        <v>326</v>
      </c>
      <c r="DI236">
        <v>210</v>
      </c>
      <c r="DL236" t="s">
        <v>117</v>
      </c>
      <c r="DM236" t="s">
        <v>118</v>
      </c>
    </row>
    <row r="237" spans="1:117" x14ac:dyDescent="0.35">
      <c r="A237" t="s">
        <v>2008</v>
      </c>
      <c r="B237" t="s">
        <v>2008</v>
      </c>
      <c r="C237">
        <v>1</v>
      </c>
      <c r="D237">
        <v>1</v>
      </c>
      <c r="E237">
        <v>1</v>
      </c>
      <c r="G237" t="s">
        <v>2009</v>
      </c>
      <c r="H237" t="s">
        <v>2010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s="11">
        <f t="shared" si="41"/>
        <v>0</v>
      </c>
      <c r="Z237" s="12">
        <f t="shared" si="42"/>
        <v>1</v>
      </c>
      <c r="AA237" s="11">
        <f t="shared" si="43"/>
        <v>0</v>
      </c>
      <c r="AB237" s="12">
        <f t="shared" si="44"/>
        <v>0</v>
      </c>
      <c r="AC237" s="11">
        <f t="shared" si="45"/>
        <v>0</v>
      </c>
      <c r="AD237" s="12">
        <f t="shared" si="45"/>
        <v>1</v>
      </c>
      <c r="AE237" s="13">
        <f t="shared" si="46"/>
        <v>1</v>
      </c>
      <c r="AF237" s="14">
        <f t="shared" si="47"/>
        <v>0</v>
      </c>
      <c r="AG237" s="15">
        <f t="shared" si="48"/>
        <v>0</v>
      </c>
      <c r="AH237" s="14">
        <f t="shared" si="49"/>
        <v>0</v>
      </c>
      <c r="AI237" s="15">
        <f t="shared" si="50"/>
        <v>0</v>
      </c>
      <c r="AJ237" s="14">
        <f t="shared" si="51"/>
        <v>0</v>
      </c>
      <c r="AK237" s="15">
        <f t="shared" si="51"/>
        <v>0</v>
      </c>
      <c r="AL237" s="16">
        <f t="shared" si="52"/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3.9</v>
      </c>
      <c r="BL237">
        <v>3.9</v>
      </c>
      <c r="BM237">
        <v>3.9</v>
      </c>
      <c r="BN237">
        <v>51.593000000000004</v>
      </c>
      <c r="BO237">
        <v>482</v>
      </c>
      <c r="BP237">
        <v>482</v>
      </c>
      <c r="BQ237">
        <v>1</v>
      </c>
      <c r="BR237">
        <v>1</v>
      </c>
      <c r="BS237">
        <v>1</v>
      </c>
      <c r="BT237">
        <v>-2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3.9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 t="s">
        <v>2011</v>
      </c>
      <c r="CV237" t="s">
        <v>110</v>
      </c>
      <c r="CY237">
        <v>247</v>
      </c>
      <c r="CZ237">
        <v>40</v>
      </c>
      <c r="DA237" t="b">
        <v>1</v>
      </c>
      <c r="DB237">
        <v>41</v>
      </c>
      <c r="DC237">
        <v>121</v>
      </c>
      <c r="DD237">
        <v>135</v>
      </c>
      <c r="DE237">
        <v>135</v>
      </c>
      <c r="DF237">
        <v>327</v>
      </c>
      <c r="DH237" t="s">
        <v>2012</v>
      </c>
      <c r="DI237">
        <v>339</v>
      </c>
      <c r="DK237" t="s">
        <v>2013</v>
      </c>
      <c r="DL237">
        <v>-1</v>
      </c>
    </row>
    <row r="238" spans="1:117" x14ac:dyDescent="0.35">
      <c r="A238" t="s">
        <v>2014</v>
      </c>
      <c r="B238" t="s">
        <v>2014</v>
      </c>
      <c r="C238" t="s">
        <v>242</v>
      </c>
      <c r="D238" t="s">
        <v>242</v>
      </c>
      <c r="E238" t="s">
        <v>242</v>
      </c>
      <c r="F238" t="s">
        <v>2015</v>
      </c>
      <c r="G238" t="s">
        <v>2016</v>
      </c>
      <c r="H238" t="s">
        <v>2017</v>
      </c>
      <c r="I238">
        <v>4</v>
      </c>
      <c r="J238">
        <v>1</v>
      </c>
      <c r="K238">
        <v>1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s="11">
        <f t="shared" si="41"/>
        <v>1</v>
      </c>
      <c r="Z238" s="12">
        <f t="shared" si="42"/>
        <v>0</v>
      </c>
      <c r="AA238" s="11">
        <f t="shared" si="43"/>
        <v>0</v>
      </c>
      <c r="AB238" s="12">
        <f t="shared" si="44"/>
        <v>0</v>
      </c>
      <c r="AC238" s="11">
        <f t="shared" si="45"/>
        <v>1</v>
      </c>
      <c r="AD238" s="12">
        <f t="shared" si="45"/>
        <v>0</v>
      </c>
      <c r="AE238" s="13">
        <f t="shared" si="46"/>
        <v>1</v>
      </c>
      <c r="AF238" s="14">
        <f t="shared" si="47"/>
        <v>1</v>
      </c>
      <c r="AG238" s="15">
        <f t="shared" si="48"/>
        <v>0</v>
      </c>
      <c r="AH238" s="14">
        <f t="shared" si="49"/>
        <v>0</v>
      </c>
      <c r="AI238" s="15">
        <f t="shared" si="50"/>
        <v>0</v>
      </c>
      <c r="AJ238" s="14">
        <f t="shared" si="51"/>
        <v>1</v>
      </c>
      <c r="AK238" s="15">
        <f t="shared" si="51"/>
        <v>0</v>
      </c>
      <c r="AL238" s="16">
        <f t="shared" si="52"/>
        <v>1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14.6</v>
      </c>
      <c r="BL238">
        <v>14.6</v>
      </c>
      <c r="BM238">
        <v>14.6</v>
      </c>
      <c r="BN238">
        <v>10.067</v>
      </c>
      <c r="BO238">
        <v>89</v>
      </c>
      <c r="BP238" t="s">
        <v>2018</v>
      </c>
      <c r="BQ238">
        <v>1</v>
      </c>
      <c r="BR238">
        <v>1</v>
      </c>
      <c r="BS238">
        <v>1</v>
      </c>
      <c r="BT238">
        <v>-2</v>
      </c>
      <c r="BU238">
        <v>14.6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 t="s">
        <v>2019</v>
      </c>
      <c r="CV238" t="s">
        <v>110</v>
      </c>
      <c r="CY238">
        <v>248</v>
      </c>
      <c r="CZ238">
        <v>481</v>
      </c>
      <c r="DA238" t="b">
        <v>1</v>
      </c>
      <c r="DB238">
        <v>498</v>
      </c>
      <c r="DC238">
        <v>2519</v>
      </c>
      <c r="DD238">
        <v>4007</v>
      </c>
      <c r="DE238">
        <v>4007</v>
      </c>
      <c r="DH238">
        <v>125</v>
      </c>
      <c r="DK238">
        <v>36</v>
      </c>
      <c r="DL238" t="s">
        <v>250</v>
      </c>
      <c r="DM238" t="s">
        <v>251</v>
      </c>
    </row>
    <row r="239" spans="1:117" x14ac:dyDescent="0.35">
      <c r="A239" t="s">
        <v>2020</v>
      </c>
      <c r="B239" t="s">
        <v>2020</v>
      </c>
      <c r="C239">
        <v>1</v>
      </c>
      <c r="D239">
        <v>1</v>
      </c>
      <c r="E239">
        <v>1</v>
      </c>
      <c r="F239" t="s">
        <v>2021</v>
      </c>
      <c r="G239" t="s">
        <v>2022</v>
      </c>
      <c r="H239" t="s">
        <v>2023</v>
      </c>
      <c r="I239">
        <v>1</v>
      </c>
      <c r="J239">
        <v>1</v>
      </c>
      <c r="K239">
        <v>1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 s="11">
        <f t="shared" si="41"/>
        <v>2</v>
      </c>
      <c r="Z239" s="12">
        <f t="shared" si="42"/>
        <v>0</v>
      </c>
      <c r="AA239" s="11">
        <f t="shared" si="43"/>
        <v>1</v>
      </c>
      <c r="AB239" s="12">
        <f t="shared" si="44"/>
        <v>0</v>
      </c>
      <c r="AC239" s="11">
        <f t="shared" si="45"/>
        <v>3</v>
      </c>
      <c r="AD239" s="12">
        <f t="shared" si="45"/>
        <v>0</v>
      </c>
      <c r="AE239" s="13">
        <f t="shared" si="46"/>
        <v>3</v>
      </c>
      <c r="AF239" s="14">
        <f t="shared" si="47"/>
        <v>1</v>
      </c>
      <c r="AG239" s="15">
        <f t="shared" si="48"/>
        <v>0</v>
      </c>
      <c r="AH239" s="14">
        <f t="shared" si="49"/>
        <v>1</v>
      </c>
      <c r="AI239" s="15">
        <f t="shared" si="50"/>
        <v>0</v>
      </c>
      <c r="AJ239" s="14">
        <f t="shared" si="51"/>
        <v>2</v>
      </c>
      <c r="AK239" s="15">
        <f t="shared" si="51"/>
        <v>0</v>
      </c>
      <c r="AL239" s="16">
        <f t="shared" si="52"/>
        <v>2</v>
      </c>
      <c r="AM239">
        <v>0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v>1</v>
      </c>
      <c r="BB239">
        <v>0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9.6</v>
      </c>
      <c r="BL239">
        <v>9.6</v>
      </c>
      <c r="BM239">
        <v>9.6</v>
      </c>
      <c r="BN239">
        <v>20.047000000000001</v>
      </c>
      <c r="BO239">
        <v>178</v>
      </c>
      <c r="BP239">
        <v>178</v>
      </c>
      <c r="BQ239">
        <v>1</v>
      </c>
      <c r="BR239">
        <v>3</v>
      </c>
      <c r="BS239">
        <v>0</v>
      </c>
      <c r="BT239">
        <v>6.2310999999999996</v>
      </c>
      <c r="BU239">
        <v>0</v>
      </c>
      <c r="BV239">
        <v>9.6</v>
      </c>
      <c r="BW239">
        <v>9.6</v>
      </c>
      <c r="BX239">
        <v>0</v>
      </c>
      <c r="BY239">
        <v>0</v>
      </c>
      <c r="BZ239">
        <v>0</v>
      </c>
      <c r="CA239">
        <v>0</v>
      </c>
      <c r="CB239">
        <v>9.6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 t="s">
        <v>2024</v>
      </c>
      <c r="CY239">
        <v>249</v>
      </c>
      <c r="CZ239">
        <v>642</v>
      </c>
      <c r="DA239" t="b">
        <v>1</v>
      </c>
      <c r="DB239">
        <v>661</v>
      </c>
      <c r="DC239" t="s">
        <v>2025</v>
      </c>
      <c r="DD239" t="s">
        <v>2026</v>
      </c>
      <c r="DE239">
        <v>4289</v>
      </c>
      <c r="DF239" t="s">
        <v>2027</v>
      </c>
      <c r="DH239" t="s">
        <v>2028</v>
      </c>
      <c r="DI239" t="s">
        <v>2029</v>
      </c>
      <c r="DK239" t="s">
        <v>2029</v>
      </c>
      <c r="DL239">
        <v>-1</v>
      </c>
    </row>
    <row r="240" spans="1:117" x14ac:dyDescent="0.35">
      <c r="A240" t="s">
        <v>2030</v>
      </c>
      <c r="B240" t="s">
        <v>2030</v>
      </c>
      <c r="C240">
        <v>1</v>
      </c>
      <c r="D240">
        <v>1</v>
      </c>
      <c r="E240">
        <v>1</v>
      </c>
      <c r="G240" t="s">
        <v>2031</v>
      </c>
      <c r="H240" t="s">
        <v>2032</v>
      </c>
      <c r="I240">
        <v>1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 s="11">
        <f t="shared" si="41"/>
        <v>0</v>
      </c>
      <c r="Z240" s="12">
        <f t="shared" si="42"/>
        <v>0</v>
      </c>
      <c r="AA240" s="11">
        <f t="shared" si="43"/>
        <v>0</v>
      </c>
      <c r="AB240" s="12">
        <f t="shared" si="44"/>
        <v>1</v>
      </c>
      <c r="AC240" s="11">
        <f t="shared" si="45"/>
        <v>0</v>
      </c>
      <c r="AD240" s="12">
        <f t="shared" si="45"/>
        <v>1</v>
      </c>
      <c r="AE240" s="13">
        <f t="shared" si="46"/>
        <v>1</v>
      </c>
      <c r="AF240" s="14">
        <f t="shared" si="47"/>
        <v>0</v>
      </c>
      <c r="AG240" s="15">
        <f t="shared" si="48"/>
        <v>0</v>
      </c>
      <c r="AH240" s="14">
        <f t="shared" si="49"/>
        <v>0</v>
      </c>
      <c r="AI240" s="15">
        <f t="shared" si="50"/>
        <v>1</v>
      </c>
      <c r="AJ240" s="14">
        <f t="shared" si="51"/>
        <v>0</v>
      </c>
      <c r="AK240" s="15">
        <f t="shared" si="51"/>
        <v>1</v>
      </c>
      <c r="AL240" s="16">
        <f t="shared" si="52"/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40.5</v>
      </c>
      <c r="BL240">
        <v>40.5</v>
      </c>
      <c r="BM240">
        <v>40.5</v>
      </c>
      <c r="BN240">
        <v>4.5189000000000004</v>
      </c>
      <c r="BO240">
        <v>42</v>
      </c>
      <c r="BP240">
        <v>42</v>
      </c>
      <c r="BQ240">
        <v>1</v>
      </c>
      <c r="BR240">
        <v>1</v>
      </c>
      <c r="BS240">
        <v>1</v>
      </c>
      <c r="BT240">
        <v>-2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40.5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 t="s">
        <v>2033</v>
      </c>
      <c r="CV240" t="s">
        <v>110</v>
      </c>
      <c r="CY240">
        <v>250</v>
      </c>
      <c r="CZ240">
        <v>528</v>
      </c>
      <c r="DA240" t="b">
        <v>1</v>
      </c>
      <c r="DB240">
        <v>545</v>
      </c>
      <c r="DC240">
        <v>2596</v>
      </c>
      <c r="DD240">
        <v>4085</v>
      </c>
      <c r="DE240">
        <v>4085</v>
      </c>
      <c r="DF240">
        <v>329</v>
      </c>
      <c r="DI240">
        <v>27</v>
      </c>
      <c r="DL240">
        <v>-1</v>
      </c>
    </row>
    <row r="241" spans="1:117" x14ac:dyDescent="0.35">
      <c r="A241" t="s">
        <v>2034</v>
      </c>
      <c r="B241" t="s">
        <v>2034</v>
      </c>
      <c r="C241" t="s">
        <v>242</v>
      </c>
      <c r="D241" t="s">
        <v>242</v>
      </c>
      <c r="E241" t="s">
        <v>242</v>
      </c>
      <c r="F241" t="s">
        <v>2035</v>
      </c>
      <c r="G241" t="s">
        <v>2036</v>
      </c>
      <c r="H241" t="s">
        <v>2037</v>
      </c>
      <c r="I241">
        <v>4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s="11">
        <f t="shared" si="41"/>
        <v>1</v>
      </c>
      <c r="Z241" s="12">
        <f t="shared" si="42"/>
        <v>0</v>
      </c>
      <c r="AA241" s="11">
        <f t="shared" si="43"/>
        <v>0</v>
      </c>
      <c r="AB241" s="12">
        <f t="shared" si="44"/>
        <v>0</v>
      </c>
      <c r="AC241" s="11">
        <f t="shared" si="45"/>
        <v>1</v>
      </c>
      <c r="AD241" s="12">
        <f t="shared" si="45"/>
        <v>0</v>
      </c>
      <c r="AE241" s="13">
        <f t="shared" si="46"/>
        <v>1</v>
      </c>
      <c r="AF241" s="14">
        <f t="shared" si="47"/>
        <v>1</v>
      </c>
      <c r="AG241" s="15">
        <f t="shared" si="48"/>
        <v>0</v>
      </c>
      <c r="AH241" s="14">
        <f t="shared" si="49"/>
        <v>0</v>
      </c>
      <c r="AI241" s="15">
        <f t="shared" si="50"/>
        <v>0</v>
      </c>
      <c r="AJ241" s="14">
        <f t="shared" si="51"/>
        <v>1</v>
      </c>
      <c r="AK241" s="15">
        <f t="shared" si="51"/>
        <v>0</v>
      </c>
      <c r="AL241" s="16">
        <f t="shared" si="52"/>
        <v>1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0.5</v>
      </c>
      <c r="BL241">
        <v>0.5</v>
      </c>
      <c r="BM241">
        <v>0.5</v>
      </c>
      <c r="BN241">
        <v>225.9</v>
      </c>
      <c r="BO241">
        <v>2169</v>
      </c>
      <c r="BP241" t="s">
        <v>2038</v>
      </c>
      <c r="BQ241">
        <v>1</v>
      </c>
      <c r="BR241">
        <v>1</v>
      </c>
      <c r="BS241">
        <v>1</v>
      </c>
      <c r="BT241">
        <v>-2</v>
      </c>
      <c r="BU241">
        <v>0.5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 t="s">
        <v>2039</v>
      </c>
      <c r="CV241" t="s">
        <v>110</v>
      </c>
      <c r="CY241">
        <v>251</v>
      </c>
      <c r="CZ241">
        <v>458</v>
      </c>
      <c r="DA241" t="b">
        <v>1</v>
      </c>
      <c r="DB241">
        <v>475</v>
      </c>
      <c r="DC241">
        <v>2473</v>
      </c>
      <c r="DD241">
        <v>3959</v>
      </c>
      <c r="DE241">
        <v>3959</v>
      </c>
      <c r="DH241">
        <v>127</v>
      </c>
      <c r="DK241">
        <v>1160</v>
      </c>
      <c r="DL241" t="s">
        <v>250</v>
      </c>
      <c r="DM241" t="s">
        <v>251</v>
      </c>
    </row>
    <row r="242" spans="1:117" x14ac:dyDescent="0.35">
      <c r="A242" t="s">
        <v>2040</v>
      </c>
      <c r="B242" t="s">
        <v>2040</v>
      </c>
      <c r="C242" t="s">
        <v>141</v>
      </c>
      <c r="D242" t="s">
        <v>141</v>
      </c>
      <c r="E242" t="s">
        <v>141</v>
      </c>
      <c r="G242" t="s">
        <v>2041</v>
      </c>
      <c r="H242" t="s">
        <v>2042</v>
      </c>
      <c r="I242">
        <v>2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 s="11">
        <f t="shared" si="41"/>
        <v>0</v>
      </c>
      <c r="Z242" s="12">
        <f t="shared" si="42"/>
        <v>0</v>
      </c>
      <c r="AA242" s="11">
        <f t="shared" si="43"/>
        <v>0</v>
      </c>
      <c r="AB242" s="12">
        <f t="shared" si="44"/>
        <v>1</v>
      </c>
      <c r="AC242" s="11">
        <f t="shared" si="45"/>
        <v>0</v>
      </c>
      <c r="AD242" s="12">
        <f t="shared" si="45"/>
        <v>1</v>
      </c>
      <c r="AE242" s="13">
        <f t="shared" si="46"/>
        <v>1</v>
      </c>
      <c r="AF242" s="14">
        <f t="shared" si="47"/>
        <v>0</v>
      </c>
      <c r="AG242" s="15">
        <f t="shared" si="48"/>
        <v>0</v>
      </c>
      <c r="AH242" s="14">
        <f t="shared" si="49"/>
        <v>0</v>
      </c>
      <c r="AI242" s="15">
        <f t="shared" si="50"/>
        <v>0</v>
      </c>
      <c r="AJ242" s="14">
        <f t="shared" si="51"/>
        <v>0</v>
      </c>
      <c r="AK242" s="15">
        <f t="shared" si="51"/>
        <v>0</v>
      </c>
      <c r="AL242" s="16">
        <f t="shared" si="52"/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45.7</v>
      </c>
      <c r="BL242">
        <v>45.7</v>
      </c>
      <c r="BM242">
        <v>45.7</v>
      </c>
      <c r="BN242">
        <v>4.1978</v>
      </c>
      <c r="BO242">
        <v>35</v>
      </c>
      <c r="BP242" t="s">
        <v>2043</v>
      </c>
      <c r="BQ242">
        <v>1</v>
      </c>
      <c r="BR242">
        <v>1</v>
      </c>
      <c r="BS242">
        <v>1</v>
      </c>
      <c r="BT242">
        <v>-2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45.7</v>
      </c>
      <c r="CG242">
        <v>28967000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28967000</v>
      </c>
      <c r="CT242">
        <v>1</v>
      </c>
      <c r="CU242" t="s">
        <v>2044</v>
      </c>
      <c r="CV242" t="s">
        <v>110</v>
      </c>
      <c r="CY242">
        <v>252</v>
      </c>
      <c r="CZ242">
        <v>452</v>
      </c>
      <c r="DA242" t="b">
        <v>1</v>
      </c>
      <c r="DB242">
        <v>469</v>
      </c>
      <c r="DC242">
        <v>2464</v>
      </c>
      <c r="DD242">
        <v>3950</v>
      </c>
      <c r="DE242">
        <v>3950</v>
      </c>
      <c r="DG242">
        <v>53</v>
      </c>
      <c r="DJ242">
        <v>9</v>
      </c>
      <c r="DL242" t="s">
        <v>147</v>
      </c>
      <c r="DM242" t="s">
        <v>148</v>
      </c>
    </row>
    <row r="243" spans="1:117" x14ac:dyDescent="0.35">
      <c r="A243" t="s">
        <v>2045</v>
      </c>
      <c r="B243" t="s">
        <v>2045</v>
      </c>
      <c r="C243" t="s">
        <v>242</v>
      </c>
      <c r="D243" t="s">
        <v>242</v>
      </c>
      <c r="E243" t="s">
        <v>242</v>
      </c>
      <c r="F243" t="s">
        <v>2046</v>
      </c>
      <c r="G243" t="s">
        <v>2047</v>
      </c>
      <c r="H243" t="s">
        <v>2048</v>
      </c>
      <c r="I243">
        <v>4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 s="11">
        <f t="shared" si="41"/>
        <v>0</v>
      </c>
      <c r="Z243" s="12">
        <f t="shared" si="42"/>
        <v>0</v>
      </c>
      <c r="AA243" s="11">
        <f t="shared" si="43"/>
        <v>0</v>
      </c>
      <c r="AB243" s="12">
        <f t="shared" si="44"/>
        <v>1</v>
      </c>
      <c r="AC243" s="11">
        <f t="shared" si="45"/>
        <v>0</v>
      </c>
      <c r="AD243" s="12">
        <f t="shared" si="45"/>
        <v>1</v>
      </c>
      <c r="AE243" s="13">
        <f t="shared" si="46"/>
        <v>1</v>
      </c>
      <c r="AF243" s="14">
        <f t="shared" si="47"/>
        <v>0</v>
      </c>
      <c r="AG243" s="15">
        <f t="shared" si="48"/>
        <v>0</v>
      </c>
      <c r="AH243" s="14">
        <f t="shared" si="49"/>
        <v>0</v>
      </c>
      <c r="AI243" s="15">
        <f t="shared" si="50"/>
        <v>0</v>
      </c>
      <c r="AJ243" s="14">
        <f t="shared" si="51"/>
        <v>0</v>
      </c>
      <c r="AK243" s="15">
        <f t="shared" si="51"/>
        <v>0</v>
      </c>
      <c r="AL243" s="16">
        <f t="shared" si="52"/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8.5</v>
      </c>
      <c r="BL243">
        <v>8.5</v>
      </c>
      <c r="BM243">
        <v>8.5</v>
      </c>
      <c r="BN243">
        <v>29.334</v>
      </c>
      <c r="BO243">
        <v>259</v>
      </c>
      <c r="BP243" t="s">
        <v>2049</v>
      </c>
      <c r="BQ243">
        <v>1</v>
      </c>
      <c r="BR243">
        <v>1</v>
      </c>
      <c r="BS243">
        <v>1</v>
      </c>
      <c r="BT243">
        <v>-2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8.5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 t="s">
        <v>2050</v>
      </c>
      <c r="CV243" t="s">
        <v>110</v>
      </c>
      <c r="CY243">
        <v>253</v>
      </c>
      <c r="CZ243">
        <v>470</v>
      </c>
      <c r="DA243" t="b">
        <v>1</v>
      </c>
      <c r="DB243">
        <v>487</v>
      </c>
      <c r="DC243">
        <v>2491</v>
      </c>
      <c r="DD243">
        <v>3978</v>
      </c>
      <c r="DE243">
        <v>3978</v>
      </c>
      <c r="DH243">
        <v>290</v>
      </c>
      <c r="DK243">
        <v>160</v>
      </c>
      <c r="DL243" t="s">
        <v>250</v>
      </c>
      <c r="DM243" t="s">
        <v>251</v>
      </c>
    </row>
    <row r="244" spans="1:117" x14ac:dyDescent="0.35">
      <c r="A244" t="s">
        <v>2051</v>
      </c>
      <c r="B244" t="s">
        <v>2051</v>
      </c>
      <c r="C244" t="s">
        <v>104</v>
      </c>
      <c r="D244" t="s">
        <v>104</v>
      </c>
      <c r="E244" t="s">
        <v>104</v>
      </c>
      <c r="F244" t="s">
        <v>2052</v>
      </c>
      <c r="G244" t="s">
        <v>2053</v>
      </c>
      <c r="H244" t="s">
        <v>2054</v>
      </c>
      <c r="I244">
        <v>5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1</v>
      </c>
      <c r="Y244" s="11">
        <f t="shared" si="41"/>
        <v>0</v>
      </c>
      <c r="Z244" s="12">
        <f t="shared" si="42"/>
        <v>1</v>
      </c>
      <c r="AA244" s="11">
        <f t="shared" si="43"/>
        <v>1</v>
      </c>
      <c r="AB244" s="12">
        <f t="shared" si="44"/>
        <v>1</v>
      </c>
      <c r="AC244" s="11">
        <f t="shared" si="45"/>
        <v>1</v>
      </c>
      <c r="AD244" s="12">
        <f t="shared" si="45"/>
        <v>2</v>
      </c>
      <c r="AE244" s="13">
        <f t="shared" si="46"/>
        <v>3</v>
      </c>
      <c r="AF244" s="14">
        <f t="shared" si="47"/>
        <v>0</v>
      </c>
      <c r="AG244" s="15">
        <f t="shared" si="48"/>
        <v>0</v>
      </c>
      <c r="AH244" s="14">
        <f t="shared" si="49"/>
        <v>0</v>
      </c>
      <c r="AI244" s="15">
        <f t="shared" si="50"/>
        <v>0</v>
      </c>
      <c r="AJ244" s="14">
        <f t="shared" si="51"/>
        <v>0</v>
      </c>
      <c r="AK244" s="15">
        <f t="shared" si="51"/>
        <v>0</v>
      </c>
      <c r="AL244" s="16">
        <f t="shared" si="52"/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1</v>
      </c>
      <c r="BK244">
        <v>15.7</v>
      </c>
      <c r="BL244">
        <v>15.7</v>
      </c>
      <c r="BM244">
        <v>15.7</v>
      </c>
      <c r="BN244">
        <v>9.2795000000000005</v>
      </c>
      <c r="BO244">
        <v>83</v>
      </c>
      <c r="BP244" t="s">
        <v>2055</v>
      </c>
      <c r="BQ244">
        <v>1</v>
      </c>
      <c r="BR244">
        <v>3</v>
      </c>
      <c r="BS244">
        <v>0</v>
      </c>
      <c r="BT244">
        <v>8.5092999999999996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15.7</v>
      </c>
      <c r="CA244">
        <v>0</v>
      </c>
      <c r="CB244">
        <v>0</v>
      </c>
      <c r="CC244">
        <v>15.7</v>
      </c>
      <c r="CD244">
        <v>0</v>
      </c>
      <c r="CE244">
        <v>0</v>
      </c>
      <c r="CF244">
        <v>15.7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 t="s">
        <v>2056</v>
      </c>
      <c r="CY244">
        <v>254</v>
      </c>
      <c r="CZ244">
        <v>264</v>
      </c>
      <c r="DA244" t="b">
        <v>1</v>
      </c>
      <c r="DB244">
        <v>278</v>
      </c>
      <c r="DC244" t="s">
        <v>2057</v>
      </c>
      <c r="DD244" t="s">
        <v>2058</v>
      </c>
      <c r="DE244">
        <v>1965</v>
      </c>
      <c r="DF244" t="s">
        <v>2059</v>
      </c>
      <c r="DG244">
        <v>54</v>
      </c>
      <c r="DI244" t="s">
        <v>2060</v>
      </c>
      <c r="DJ244">
        <v>35</v>
      </c>
      <c r="DL244" t="s">
        <v>117</v>
      </c>
      <c r="DM244" t="s">
        <v>118</v>
      </c>
    </row>
    <row r="245" spans="1:117" x14ac:dyDescent="0.35">
      <c r="A245" t="s">
        <v>2061</v>
      </c>
      <c r="B245" t="s">
        <v>2061</v>
      </c>
      <c r="C245" t="s">
        <v>104</v>
      </c>
      <c r="D245" t="s">
        <v>104</v>
      </c>
      <c r="E245" t="s">
        <v>104</v>
      </c>
      <c r="F245" t="s">
        <v>2062</v>
      </c>
      <c r="G245" t="s">
        <v>2063</v>
      </c>
      <c r="H245" t="s">
        <v>2064</v>
      </c>
      <c r="I245">
        <v>5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11">
        <f t="shared" si="41"/>
        <v>1</v>
      </c>
      <c r="Z245" s="12">
        <f t="shared" si="42"/>
        <v>0</v>
      </c>
      <c r="AA245" s="11">
        <f t="shared" si="43"/>
        <v>0</v>
      </c>
      <c r="AB245" s="12">
        <f t="shared" si="44"/>
        <v>0</v>
      </c>
      <c r="AC245" s="11">
        <f t="shared" si="45"/>
        <v>1</v>
      </c>
      <c r="AD245" s="12">
        <f t="shared" si="45"/>
        <v>0</v>
      </c>
      <c r="AE245" s="13">
        <f t="shared" si="46"/>
        <v>1</v>
      </c>
      <c r="AF245" s="14">
        <f t="shared" si="47"/>
        <v>1</v>
      </c>
      <c r="AG245" s="15">
        <f t="shared" si="48"/>
        <v>0</v>
      </c>
      <c r="AH245" s="14">
        <f t="shared" si="49"/>
        <v>0</v>
      </c>
      <c r="AI245" s="15">
        <f t="shared" si="50"/>
        <v>0</v>
      </c>
      <c r="AJ245" s="14">
        <f t="shared" si="51"/>
        <v>1</v>
      </c>
      <c r="AK245" s="15">
        <f t="shared" si="51"/>
        <v>0</v>
      </c>
      <c r="AL245" s="16">
        <f t="shared" si="52"/>
        <v>1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1.6</v>
      </c>
      <c r="BL245">
        <v>1.6</v>
      </c>
      <c r="BM245">
        <v>1.6</v>
      </c>
      <c r="BN245">
        <v>130.66</v>
      </c>
      <c r="BO245">
        <v>1145</v>
      </c>
      <c r="BP245" t="s">
        <v>2065</v>
      </c>
      <c r="BQ245">
        <v>1</v>
      </c>
      <c r="BR245">
        <v>1</v>
      </c>
      <c r="BS245">
        <v>1</v>
      </c>
      <c r="BT245">
        <v>-2</v>
      </c>
      <c r="BU245">
        <v>1.6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 t="s">
        <v>2066</v>
      </c>
      <c r="CV245" t="s">
        <v>110</v>
      </c>
      <c r="CY245">
        <v>255</v>
      </c>
      <c r="CZ245">
        <v>453</v>
      </c>
      <c r="DA245" t="b">
        <v>1</v>
      </c>
      <c r="DB245">
        <v>470</v>
      </c>
      <c r="DC245">
        <v>2465</v>
      </c>
      <c r="DD245">
        <v>3951</v>
      </c>
      <c r="DE245">
        <v>3951</v>
      </c>
      <c r="DF245" t="s">
        <v>1188</v>
      </c>
      <c r="DI245" t="s">
        <v>2067</v>
      </c>
      <c r="DL245" t="s">
        <v>117</v>
      </c>
      <c r="DM245" t="s">
        <v>118</v>
      </c>
    </row>
    <row r="246" spans="1:117" x14ac:dyDescent="0.35">
      <c r="A246" t="s">
        <v>2068</v>
      </c>
      <c r="B246" t="s">
        <v>2068</v>
      </c>
      <c r="C246" t="s">
        <v>242</v>
      </c>
      <c r="D246" t="s">
        <v>242</v>
      </c>
      <c r="E246" t="s">
        <v>242</v>
      </c>
      <c r="F246" t="s">
        <v>2069</v>
      </c>
      <c r="G246" t="s">
        <v>2070</v>
      </c>
      <c r="H246" t="s">
        <v>2071</v>
      </c>
      <c r="I246">
        <v>4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 s="11">
        <f t="shared" si="41"/>
        <v>0</v>
      </c>
      <c r="Z246" s="12">
        <f t="shared" si="42"/>
        <v>0</v>
      </c>
      <c r="AA246" s="11">
        <f t="shared" si="43"/>
        <v>1</v>
      </c>
      <c r="AB246" s="12">
        <f t="shared" si="44"/>
        <v>0</v>
      </c>
      <c r="AC246" s="11">
        <f t="shared" si="45"/>
        <v>1</v>
      </c>
      <c r="AD246" s="12">
        <f t="shared" si="45"/>
        <v>0</v>
      </c>
      <c r="AE246" s="13">
        <f t="shared" si="46"/>
        <v>1</v>
      </c>
      <c r="AF246" s="14">
        <f t="shared" si="47"/>
        <v>0</v>
      </c>
      <c r="AG246" s="15">
        <f t="shared" si="48"/>
        <v>0</v>
      </c>
      <c r="AH246" s="14">
        <f t="shared" si="49"/>
        <v>1</v>
      </c>
      <c r="AI246" s="15">
        <f t="shared" si="50"/>
        <v>0</v>
      </c>
      <c r="AJ246" s="14">
        <f t="shared" si="51"/>
        <v>1</v>
      </c>
      <c r="AK246" s="15">
        <f t="shared" si="51"/>
        <v>0</v>
      </c>
      <c r="AL246" s="16">
        <f t="shared" si="52"/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6.9</v>
      </c>
      <c r="BL246">
        <v>6.9</v>
      </c>
      <c r="BM246">
        <v>6.9</v>
      </c>
      <c r="BN246">
        <v>15.032999999999999</v>
      </c>
      <c r="BO246">
        <v>131</v>
      </c>
      <c r="BP246" t="s">
        <v>2072</v>
      </c>
      <c r="BQ246">
        <v>1</v>
      </c>
      <c r="BR246">
        <v>1</v>
      </c>
      <c r="BS246">
        <v>1</v>
      </c>
      <c r="BT246">
        <v>-2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6.9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135110000</v>
      </c>
      <c r="CH246">
        <v>0</v>
      </c>
      <c r="CI246">
        <v>0</v>
      </c>
      <c r="CJ246">
        <v>0</v>
      </c>
      <c r="CK246">
        <v>135110000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1</v>
      </c>
      <c r="CU246" t="s">
        <v>2073</v>
      </c>
      <c r="CV246" t="s">
        <v>110</v>
      </c>
      <c r="CY246">
        <v>256</v>
      </c>
      <c r="CZ246">
        <v>414</v>
      </c>
      <c r="DA246" t="b">
        <v>1</v>
      </c>
      <c r="DB246">
        <v>431</v>
      </c>
      <c r="DC246">
        <v>2386</v>
      </c>
      <c r="DD246">
        <v>3861</v>
      </c>
      <c r="DE246">
        <v>3861</v>
      </c>
      <c r="DG246">
        <v>55</v>
      </c>
      <c r="DJ246">
        <v>44</v>
      </c>
      <c r="DL246" t="s">
        <v>250</v>
      </c>
      <c r="DM246" t="s">
        <v>251</v>
      </c>
    </row>
    <row r="247" spans="1:117" x14ac:dyDescent="0.35">
      <c r="A247" t="s">
        <v>2074</v>
      </c>
      <c r="B247" t="s">
        <v>2074</v>
      </c>
      <c r="C247">
        <v>1</v>
      </c>
      <c r="D247">
        <v>1</v>
      </c>
      <c r="E247">
        <v>1</v>
      </c>
      <c r="G247" t="s">
        <v>2075</v>
      </c>
      <c r="H247" t="s">
        <v>2076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 s="11">
        <f t="shared" si="41"/>
        <v>0</v>
      </c>
      <c r="Z247" s="12">
        <f t="shared" si="42"/>
        <v>0</v>
      </c>
      <c r="AA247" s="11">
        <f t="shared" si="43"/>
        <v>0</v>
      </c>
      <c r="AB247" s="12">
        <f t="shared" si="44"/>
        <v>1</v>
      </c>
      <c r="AC247" s="11">
        <f t="shared" si="45"/>
        <v>0</v>
      </c>
      <c r="AD247" s="12">
        <f t="shared" si="45"/>
        <v>1</v>
      </c>
      <c r="AE247" s="13">
        <f t="shared" si="46"/>
        <v>1</v>
      </c>
      <c r="AF247" s="14">
        <f t="shared" si="47"/>
        <v>0</v>
      </c>
      <c r="AG247" s="15">
        <f t="shared" si="48"/>
        <v>0</v>
      </c>
      <c r="AH247" s="14">
        <f t="shared" si="49"/>
        <v>0</v>
      </c>
      <c r="AI247" s="15">
        <f t="shared" si="50"/>
        <v>0</v>
      </c>
      <c r="AJ247" s="14">
        <f t="shared" si="51"/>
        <v>0</v>
      </c>
      <c r="AK247" s="15">
        <f t="shared" si="51"/>
        <v>0</v>
      </c>
      <c r="AL247" s="16">
        <f t="shared" si="52"/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1.2</v>
      </c>
      <c r="BL247">
        <v>1.2</v>
      </c>
      <c r="BM247">
        <v>1.2</v>
      </c>
      <c r="BN247">
        <v>81.227999999999994</v>
      </c>
      <c r="BO247">
        <v>692</v>
      </c>
      <c r="BP247">
        <v>692</v>
      </c>
      <c r="BQ247">
        <v>1</v>
      </c>
      <c r="BR247">
        <v>1</v>
      </c>
      <c r="BS247">
        <v>1</v>
      </c>
      <c r="BT247">
        <v>-2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1.2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 t="s">
        <v>2077</v>
      </c>
      <c r="CV247" t="s">
        <v>110</v>
      </c>
      <c r="CY247">
        <v>257</v>
      </c>
      <c r="CZ247">
        <v>740</v>
      </c>
      <c r="DA247" t="b">
        <v>1</v>
      </c>
      <c r="DB247">
        <v>763</v>
      </c>
      <c r="DC247">
        <v>4034</v>
      </c>
      <c r="DD247">
        <v>6036</v>
      </c>
      <c r="DE247">
        <v>6036</v>
      </c>
      <c r="DF247">
        <v>332</v>
      </c>
      <c r="DH247" t="s">
        <v>2078</v>
      </c>
      <c r="DI247">
        <v>490</v>
      </c>
      <c r="DK247" t="s">
        <v>2079</v>
      </c>
      <c r="DL247">
        <v>-1</v>
      </c>
    </row>
    <row r="248" spans="1:117" x14ac:dyDescent="0.35">
      <c r="A248" t="s">
        <v>2080</v>
      </c>
      <c r="B248" t="s">
        <v>2081</v>
      </c>
      <c r="C248" t="s">
        <v>2082</v>
      </c>
      <c r="D248" t="s">
        <v>2082</v>
      </c>
      <c r="E248" t="s">
        <v>2082</v>
      </c>
      <c r="F248" t="s">
        <v>2083</v>
      </c>
      <c r="G248" t="s">
        <v>2084</v>
      </c>
      <c r="H248" t="s">
        <v>2085</v>
      </c>
      <c r="I248">
        <v>10</v>
      </c>
      <c r="J248">
        <v>12</v>
      </c>
      <c r="K248">
        <v>12</v>
      </c>
      <c r="L248">
        <v>12</v>
      </c>
      <c r="M248">
        <v>0</v>
      </c>
      <c r="N248">
        <v>0</v>
      </c>
      <c r="O248">
        <v>0</v>
      </c>
      <c r="P248">
        <v>6</v>
      </c>
      <c r="Q248">
        <v>6</v>
      </c>
      <c r="R248">
        <v>8</v>
      </c>
      <c r="S248">
        <v>0</v>
      </c>
      <c r="T248">
        <v>0</v>
      </c>
      <c r="U248">
        <v>0</v>
      </c>
      <c r="V248">
        <v>10</v>
      </c>
      <c r="W248">
        <v>11</v>
      </c>
      <c r="X248">
        <v>10</v>
      </c>
      <c r="Y248" s="11">
        <f t="shared" si="41"/>
        <v>0</v>
      </c>
      <c r="Z248" s="12">
        <f t="shared" si="42"/>
        <v>3</v>
      </c>
      <c r="AA248" s="11">
        <f t="shared" si="43"/>
        <v>0</v>
      </c>
      <c r="AB248" s="12">
        <f t="shared" si="44"/>
        <v>3</v>
      </c>
      <c r="AC248" s="11">
        <f t="shared" si="45"/>
        <v>0</v>
      </c>
      <c r="AD248" s="12">
        <f t="shared" si="45"/>
        <v>6</v>
      </c>
      <c r="AE248" s="13">
        <f t="shared" si="46"/>
        <v>6</v>
      </c>
      <c r="AF248" s="14">
        <f t="shared" si="47"/>
        <v>0</v>
      </c>
      <c r="AG248" s="15">
        <f t="shared" si="48"/>
        <v>2</v>
      </c>
      <c r="AH248" s="14">
        <f t="shared" si="49"/>
        <v>0</v>
      </c>
      <c r="AI248" s="15">
        <f t="shared" si="50"/>
        <v>2</v>
      </c>
      <c r="AJ248" s="14">
        <f t="shared" si="51"/>
        <v>0</v>
      </c>
      <c r="AK248" s="15">
        <f t="shared" si="51"/>
        <v>4</v>
      </c>
      <c r="AL248" s="16">
        <f t="shared" si="52"/>
        <v>4</v>
      </c>
      <c r="AM248">
        <v>0</v>
      </c>
      <c r="AN248">
        <v>0</v>
      </c>
      <c r="AO248">
        <v>0</v>
      </c>
      <c r="AP248">
        <v>6</v>
      </c>
      <c r="AQ248">
        <v>6</v>
      </c>
      <c r="AR248">
        <v>8</v>
      </c>
      <c r="AS248">
        <v>0</v>
      </c>
      <c r="AT248">
        <v>0</v>
      </c>
      <c r="AU248">
        <v>0</v>
      </c>
      <c r="AV248">
        <v>10</v>
      </c>
      <c r="AW248">
        <v>11</v>
      </c>
      <c r="AX248">
        <v>10</v>
      </c>
      <c r="AY248">
        <v>0</v>
      </c>
      <c r="AZ248">
        <v>0</v>
      </c>
      <c r="BA248">
        <v>0</v>
      </c>
      <c r="BB248">
        <v>6</v>
      </c>
      <c r="BC248">
        <v>6</v>
      </c>
      <c r="BD248">
        <v>8</v>
      </c>
      <c r="BE248">
        <v>0</v>
      </c>
      <c r="BF248">
        <v>0</v>
      </c>
      <c r="BG248">
        <v>0</v>
      </c>
      <c r="BH248">
        <v>10</v>
      </c>
      <c r="BI248">
        <v>11</v>
      </c>
      <c r="BJ248">
        <v>10</v>
      </c>
      <c r="BK248">
        <v>46.5</v>
      </c>
      <c r="BL248">
        <v>46.5</v>
      </c>
      <c r="BM248">
        <v>46.5</v>
      </c>
      <c r="BN248">
        <v>39.817</v>
      </c>
      <c r="BO248">
        <v>368</v>
      </c>
      <c r="BP248" t="s">
        <v>2086</v>
      </c>
      <c r="BQ248">
        <v>1</v>
      </c>
      <c r="BR248">
        <v>70</v>
      </c>
      <c r="BS248">
        <v>0</v>
      </c>
      <c r="BT248">
        <v>323.31</v>
      </c>
      <c r="BU248">
        <v>0</v>
      </c>
      <c r="BV248">
        <v>0</v>
      </c>
      <c r="BW248">
        <v>0</v>
      </c>
      <c r="BX248">
        <v>22.6</v>
      </c>
      <c r="BY248">
        <v>29.1</v>
      </c>
      <c r="BZ248">
        <v>34.799999999999997</v>
      </c>
      <c r="CA248">
        <v>0</v>
      </c>
      <c r="CB248">
        <v>0</v>
      </c>
      <c r="CC248">
        <v>0</v>
      </c>
      <c r="CD248">
        <v>40.200000000000003</v>
      </c>
      <c r="CE248">
        <v>40.5</v>
      </c>
      <c r="CF248">
        <v>44</v>
      </c>
      <c r="CG248">
        <v>2357400000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274980000</v>
      </c>
      <c r="CO248">
        <v>166140000</v>
      </c>
      <c r="CP248">
        <v>141720000</v>
      </c>
      <c r="CQ248">
        <v>799270000</v>
      </c>
      <c r="CR248">
        <v>664200000</v>
      </c>
      <c r="CS248">
        <v>311050000</v>
      </c>
      <c r="CT248">
        <v>72</v>
      </c>
      <c r="CU248" t="s">
        <v>2087</v>
      </c>
      <c r="CY248">
        <v>258</v>
      </c>
      <c r="CZ248" t="s">
        <v>2088</v>
      </c>
      <c r="DA248" t="s">
        <v>2089</v>
      </c>
      <c r="DB248" t="s">
        <v>2090</v>
      </c>
      <c r="DC248" t="s">
        <v>2091</v>
      </c>
      <c r="DD248" t="s">
        <v>2092</v>
      </c>
      <c r="DE248" t="s">
        <v>2093</v>
      </c>
      <c r="DG248" t="s">
        <v>2094</v>
      </c>
      <c r="DJ248" t="s">
        <v>2095</v>
      </c>
      <c r="DL248" t="s">
        <v>277</v>
      </c>
      <c r="DM248" t="s">
        <v>278</v>
      </c>
    </row>
    <row r="249" spans="1:117" x14ac:dyDescent="0.35">
      <c r="A249" t="s">
        <v>2096</v>
      </c>
      <c r="B249" t="s">
        <v>2096</v>
      </c>
      <c r="C249" t="s">
        <v>141</v>
      </c>
      <c r="D249" t="s">
        <v>141</v>
      </c>
      <c r="E249" t="s">
        <v>141</v>
      </c>
      <c r="G249" t="s">
        <v>2097</v>
      </c>
      <c r="H249" t="s">
        <v>2098</v>
      </c>
      <c r="I249">
        <v>2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s="11">
        <f t="shared" si="41"/>
        <v>1</v>
      </c>
      <c r="Z249" s="12">
        <f t="shared" si="42"/>
        <v>0</v>
      </c>
      <c r="AA249" s="11">
        <f t="shared" si="43"/>
        <v>0</v>
      </c>
      <c r="AB249" s="12">
        <f t="shared" si="44"/>
        <v>0</v>
      </c>
      <c r="AC249" s="11">
        <f t="shared" si="45"/>
        <v>1</v>
      </c>
      <c r="AD249" s="12">
        <f t="shared" si="45"/>
        <v>0</v>
      </c>
      <c r="AE249" s="13">
        <f t="shared" si="46"/>
        <v>1</v>
      </c>
      <c r="AF249" s="14">
        <f t="shared" si="47"/>
        <v>0</v>
      </c>
      <c r="AG249" s="15">
        <f t="shared" si="48"/>
        <v>0</v>
      </c>
      <c r="AH249" s="14">
        <f t="shared" si="49"/>
        <v>0</v>
      </c>
      <c r="AI249" s="15">
        <f t="shared" si="50"/>
        <v>0</v>
      </c>
      <c r="AJ249" s="14">
        <f t="shared" si="51"/>
        <v>0</v>
      </c>
      <c r="AK249" s="15">
        <f t="shared" si="51"/>
        <v>0</v>
      </c>
      <c r="AL249" s="16">
        <f t="shared" si="52"/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3.2</v>
      </c>
      <c r="BL249">
        <v>3.2</v>
      </c>
      <c r="BM249">
        <v>3.2</v>
      </c>
      <c r="BN249">
        <v>47.262</v>
      </c>
      <c r="BO249">
        <v>400</v>
      </c>
      <c r="BP249" t="s">
        <v>2099</v>
      </c>
      <c r="BQ249">
        <v>1</v>
      </c>
      <c r="BR249">
        <v>1</v>
      </c>
      <c r="BS249">
        <v>1</v>
      </c>
      <c r="BT249">
        <v>-2</v>
      </c>
      <c r="BU249">
        <v>0</v>
      </c>
      <c r="BV249">
        <v>0</v>
      </c>
      <c r="BW249">
        <v>3.2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 t="s">
        <v>2100</v>
      </c>
      <c r="CV249" t="s">
        <v>110</v>
      </c>
      <c r="CY249">
        <v>259</v>
      </c>
      <c r="CZ249">
        <v>16</v>
      </c>
      <c r="DA249" t="b">
        <v>1</v>
      </c>
      <c r="DB249">
        <v>17</v>
      </c>
      <c r="DC249">
        <v>72</v>
      </c>
      <c r="DD249">
        <v>84</v>
      </c>
      <c r="DE249">
        <v>84</v>
      </c>
      <c r="DF249">
        <v>333</v>
      </c>
      <c r="DH249">
        <v>292</v>
      </c>
      <c r="DI249">
        <v>100</v>
      </c>
      <c r="DK249">
        <v>96</v>
      </c>
      <c r="DL249" t="s">
        <v>147</v>
      </c>
      <c r="DM249" t="s">
        <v>148</v>
      </c>
    </row>
    <row r="250" spans="1:117" x14ac:dyDescent="0.35">
      <c r="A250" t="s">
        <v>2101</v>
      </c>
      <c r="B250" t="s">
        <v>2101</v>
      </c>
      <c r="C250" t="s">
        <v>104</v>
      </c>
      <c r="D250" t="s">
        <v>104</v>
      </c>
      <c r="E250" t="s">
        <v>104</v>
      </c>
      <c r="F250" t="s">
        <v>2102</v>
      </c>
      <c r="G250" t="s">
        <v>2103</v>
      </c>
      <c r="H250" t="s">
        <v>2104</v>
      </c>
      <c r="I250">
        <v>5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 s="11">
        <f t="shared" si="41"/>
        <v>0</v>
      </c>
      <c r="Z250" s="12">
        <f t="shared" si="42"/>
        <v>0</v>
      </c>
      <c r="AA250" s="11">
        <f t="shared" si="43"/>
        <v>0</v>
      </c>
      <c r="AB250" s="12">
        <f t="shared" si="44"/>
        <v>1</v>
      </c>
      <c r="AC250" s="11">
        <f t="shared" si="45"/>
        <v>0</v>
      </c>
      <c r="AD250" s="12">
        <f t="shared" si="45"/>
        <v>1</v>
      </c>
      <c r="AE250" s="13">
        <f t="shared" si="46"/>
        <v>1</v>
      </c>
      <c r="AF250" s="14">
        <f t="shared" si="47"/>
        <v>0</v>
      </c>
      <c r="AG250" s="15">
        <f t="shared" si="48"/>
        <v>0</v>
      </c>
      <c r="AH250" s="14">
        <f t="shared" si="49"/>
        <v>0</v>
      </c>
      <c r="AI250" s="15">
        <f t="shared" si="50"/>
        <v>0</v>
      </c>
      <c r="AJ250" s="14">
        <f t="shared" si="51"/>
        <v>0</v>
      </c>
      <c r="AK250" s="15">
        <f t="shared" si="51"/>
        <v>0</v>
      </c>
      <c r="AL250" s="16">
        <f t="shared" si="52"/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1.7</v>
      </c>
      <c r="BL250">
        <v>1.7</v>
      </c>
      <c r="BM250">
        <v>1.7</v>
      </c>
      <c r="BN250">
        <v>100.11</v>
      </c>
      <c r="BO250">
        <v>892</v>
      </c>
      <c r="BP250" t="s">
        <v>2105</v>
      </c>
      <c r="BQ250">
        <v>1</v>
      </c>
      <c r="BR250">
        <v>1</v>
      </c>
      <c r="BS250">
        <v>1</v>
      </c>
      <c r="BT250">
        <v>-2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1.7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 t="s">
        <v>2106</v>
      </c>
      <c r="CV250" t="s">
        <v>110</v>
      </c>
      <c r="CY250">
        <v>260</v>
      </c>
      <c r="CZ250">
        <v>626</v>
      </c>
      <c r="DA250" t="b">
        <v>1</v>
      </c>
      <c r="DB250">
        <v>643</v>
      </c>
      <c r="DC250">
        <v>2763</v>
      </c>
      <c r="DD250">
        <v>4254</v>
      </c>
      <c r="DE250">
        <v>4254</v>
      </c>
      <c r="DH250" t="s">
        <v>2107</v>
      </c>
      <c r="DK250" t="s">
        <v>2108</v>
      </c>
      <c r="DL250" t="s">
        <v>117</v>
      </c>
      <c r="DM250" t="s">
        <v>118</v>
      </c>
    </row>
    <row r="251" spans="1:117" x14ac:dyDescent="0.35">
      <c r="A251" t="s">
        <v>2109</v>
      </c>
      <c r="B251" t="s">
        <v>2109</v>
      </c>
      <c r="C251" t="s">
        <v>242</v>
      </c>
      <c r="D251" t="s">
        <v>242</v>
      </c>
      <c r="E251" t="s">
        <v>242</v>
      </c>
      <c r="F251" t="s">
        <v>2110</v>
      </c>
      <c r="G251" t="s">
        <v>2111</v>
      </c>
      <c r="H251" t="s">
        <v>2112</v>
      </c>
      <c r="I251">
        <v>4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s="11">
        <f t="shared" si="41"/>
        <v>0</v>
      </c>
      <c r="Z251" s="12">
        <f t="shared" si="42"/>
        <v>1</v>
      </c>
      <c r="AA251" s="11">
        <f t="shared" si="43"/>
        <v>0</v>
      </c>
      <c r="AB251" s="12">
        <f t="shared" si="44"/>
        <v>0</v>
      </c>
      <c r="AC251" s="11">
        <f t="shared" si="45"/>
        <v>0</v>
      </c>
      <c r="AD251" s="12">
        <f t="shared" si="45"/>
        <v>1</v>
      </c>
      <c r="AE251" s="13">
        <f t="shared" si="46"/>
        <v>1</v>
      </c>
      <c r="AF251" s="14">
        <f t="shared" si="47"/>
        <v>0</v>
      </c>
      <c r="AG251" s="15">
        <f t="shared" si="48"/>
        <v>1</v>
      </c>
      <c r="AH251" s="14">
        <f t="shared" si="49"/>
        <v>0</v>
      </c>
      <c r="AI251" s="15">
        <f t="shared" si="50"/>
        <v>0</v>
      </c>
      <c r="AJ251" s="14">
        <f t="shared" si="51"/>
        <v>0</v>
      </c>
      <c r="AK251" s="15">
        <f t="shared" si="51"/>
        <v>1</v>
      </c>
      <c r="AL251" s="16">
        <f t="shared" si="52"/>
        <v>1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1.3</v>
      </c>
      <c r="BL251">
        <v>1.3</v>
      </c>
      <c r="BM251">
        <v>1.3</v>
      </c>
      <c r="BN251">
        <v>104.24</v>
      </c>
      <c r="BO251">
        <v>926</v>
      </c>
      <c r="BP251" t="s">
        <v>2113</v>
      </c>
      <c r="BQ251">
        <v>1</v>
      </c>
      <c r="BR251">
        <v>1</v>
      </c>
      <c r="BS251">
        <v>1</v>
      </c>
      <c r="BT251">
        <v>-2</v>
      </c>
      <c r="BU251">
        <v>0</v>
      </c>
      <c r="BV251">
        <v>0</v>
      </c>
      <c r="BW251">
        <v>0</v>
      </c>
      <c r="BX251">
        <v>1.3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 t="s">
        <v>2114</v>
      </c>
      <c r="CV251" t="s">
        <v>110</v>
      </c>
      <c r="CY251">
        <v>261</v>
      </c>
      <c r="CZ251">
        <v>358</v>
      </c>
      <c r="DA251" t="b">
        <v>1</v>
      </c>
      <c r="DB251">
        <v>374</v>
      </c>
      <c r="DC251">
        <v>1917</v>
      </c>
      <c r="DD251">
        <v>3006</v>
      </c>
      <c r="DE251">
        <v>3006</v>
      </c>
      <c r="DF251" t="s">
        <v>2115</v>
      </c>
      <c r="DI251" t="s">
        <v>2116</v>
      </c>
      <c r="DL251" t="s">
        <v>250</v>
      </c>
      <c r="DM251" t="s">
        <v>251</v>
      </c>
    </row>
    <row r="252" spans="1:117" x14ac:dyDescent="0.35">
      <c r="A252" t="s">
        <v>2117</v>
      </c>
      <c r="B252" t="s">
        <v>2117</v>
      </c>
      <c r="C252">
        <v>1</v>
      </c>
      <c r="D252">
        <v>1</v>
      </c>
      <c r="E252">
        <v>1</v>
      </c>
      <c r="F252" t="s">
        <v>2118</v>
      </c>
      <c r="G252" t="s">
        <v>2119</v>
      </c>
      <c r="H252" t="s">
        <v>2120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11">
        <f t="shared" si="41"/>
        <v>1</v>
      </c>
      <c r="Z252" s="12">
        <f t="shared" si="42"/>
        <v>0</v>
      </c>
      <c r="AA252" s="11">
        <f t="shared" si="43"/>
        <v>0</v>
      </c>
      <c r="AB252" s="12">
        <f t="shared" si="44"/>
        <v>0</v>
      </c>
      <c r="AC252" s="11">
        <f t="shared" si="45"/>
        <v>1</v>
      </c>
      <c r="AD252" s="12">
        <f t="shared" si="45"/>
        <v>0</v>
      </c>
      <c r="AE252" s="13">
        <f t="shared" si="46"/>
        <v>1</v>
      </c>
      <c r="AF252" s="14">
        <f t="shared" si="47"/>
        <v>0</v>
      </c>
      <c r="AG252" s="15">
        <f t="shared" si="48"/>
        <v>0</v>
      </c>
      <c r="AH252" s="14">
        <f t="shared" si="49"/>
        <v>0</v>
      </c>
      <c r="AI252" s="15">
        <f t="shared" si="50"/>
        <v>0</v>
      </c>
      <c r="AJ252" s="14">
        <f t="shared" si="51"/>
        <v>0</v>
      </c>
      <c r="AK252" s="15">
        <f t="shared" si="51"/>
        <v>0</v>
      </c>
      <c r="AL252" s="16">
        <f t="shared" si="52"/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11.7</v>
      </c>
      <c r="BL252">
        <v>11.7</v>
      </c>
      <c r="BM252">
        <v>11.7</v>
      </c>
      <c r="BN252">
        <v>19.37</v>
      </c>
      <c r="BO252">
        <v>180</v>
      </c>
      <c r="BP252">
        <v>180</v>
      </c>
      <c r="BQ252">
        <v>1</v>
      </c>
      <c r="BR252">
        <v>1</v>
      </c>
      <c r="BS252">
        <v>1</v>
      </c>
      <c r="BT252">
        <v>-2</v>
      </c>
      <c r="BU252">
        <v>0</v>
      </c>
      <c r="BV252">
        <v>0</v>
      </c>
      <c r="BW252">
        <v>11.7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 t="s">
        <v>2121</v>
      </c>
      <c r="CV252" t="s">
        <v>110</v>
      </c>
      <c r="CY252">
        <v>262</v>
      </c>
      <c r="CZ252">
        <v>718</v>
      </c>
      <c r="DA252" t="b">
        <v>1</v>
      </c>
      <c r="DB252">
        <v>740</v>
      </c>
      <c r="DC252">
        <v>3984</v>
      </c>
      <c r="DD252">
        <v>5985</v>
      </c>
      <c r="DE252">
        <v>5985</v>
      </c>
      <c r="DF252">
        <v>95</v>
      </c>
      <c r="DI252">
        <v>121</v>
      </c>
      <c r="DL252">
        <v>-1</v>
      </c>
    </row>
    <row r="253" spans="1:117" x14ac:dyDescent="0.35">
      <c r="A253" t="s">
        <v>2122</v>
      </c>
      <c r="B253" t="s">
        <v>2122</v>
      </c>
      <c r="C253">
        <v>1</v>
      </c>
      <c r="D253">
        <v>1</v>
      </c>
      <c r="E253">
        <v>1</v>
      </c>
      <c r="G253" t="s">
        <v>2123</v>
      </c>
      <c r="H253" t="s">
        <v>2124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s="11">
        <f t="shared" si="41"/>
        <v>0</v>
      </c>
      <c r="Z253" s="12">
        <f t="shared" si="42"/>
        <v>1</v>
      </c>
      <c r="AA253" s="11">
        <f t="shared" si="43"/>
        <v>0</v>
      </c>
      <c r="AB253" s="12">
        <f t="shared" si="44"/>
        <v>0</v>
      </c>
      <c r="AC253" s="11">
        <f t="shared" si="45"/>
        <v>0</v>
      </c>
      <c r="AD253" s="12">
        <f t="shared" si="45"/>
        <v>1</v>
      </c>
      <c r="AE253" s="13">
        <f t="shared" si="46"/>
        <v>1</v>
      </c>
      <c r="AF253" s="14">
        <f t="shared" si="47"/>
        <v>0</v>
      </c>
      <c r="AG253" s="15">
        <f t="shared" si="48"/>
        <v>0</v>
      </c>
      <c r="AH253" s="14">
        <f t="shared" si="49"/>
        <v>0</v>
      </c>
      <c r="AI253" s="15">
        <f t="shared" si="50"/>
        <v>0</v>
      </c>
      <c r="AJ253" s="14">
        <f t="shared" si="51"/>
        <v>0</v>
      </c>
      <c r="AK253" s="15">
        <f t="shared" si="51"/>
        <v>0</v>
      </c>
      <c r="AL253" s="16">
        <f t="shared" si="52"/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11.2</v>
      </c>
      <c r="BL253">
        <v>11.2</v>
      </c>
      <c r="BM253">
        <v>11.2</v>
      </c>
      <c r="BN253">
        <v>13.739000000000001</v>
      </c>
      <c r="BO253">
        <v>125</v>
      </c>
      <c r="BP253">
        <v>125</v>
      </c>
      <c r="BQ253">
        <v>1</v>
      </c>
      <c r="BR253">
        <v>1</v>
      </c>
      <c r="BS253">
        <v>1</v>
      </c>
      <c r="BT253">
        <v>-2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11.2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 t="s">
        <v>2125</v>
      </c>
      <c r="CV253" t="s">
        <v>110</v>
      </c>
      <c r="CY253">
        <v>263</v>
      </c>
      <c r="CZ253">
        <v>99</v>
      </c>
      <c r="DA253" t="b">
        <v>1</v>
      </c>
      <c r="DB253">
        <v>102</v>
      </c>
      <c r="DC253">
        <v>244</v>
      </c>
      <c r="DD253">
        <v>272</v>
      </c>
      <c r="DE253">
        <v>272</v>
      </c>
      <c r="DH253">
        <v>131</v>
      </c>
      <c r="DK253">
        <v>10</v>
      </c>
      <c r="DL253">
        <v>-1</v>
      </c>
    </row>
    <row r="254" spans="1:117" x14ac:dyDescent="0.35">
      <c r="A254" t="s">
        <v>2126</v>
      </c>
      <c r="B254" t="s">
        <v>2126</v>
      </c>
      <c r="C254">
        <v>1</v>
      </c>
      <c r="D254">
        <v>1</v>
      </c>
      <c r="E254">
        <v>1</v>
      </c>
      <c r="G254" t="s">
        <v>2127</v>
      </c>
      <c r="H254" t="s">
        <v>2128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 s="11">
        <f t="shared" si="41"/>
        <v>0</v>
      </c>
      <c r="Z254" s="12">
        <f t="shared" si="42"/>
        <v>0</v>
      </c>
      <c r="AA254" s="11">
        <f t="shared" si="43"/>
        <v>0</v>
      </c>
      <c r="AB254" s="12">
        <f t="shared" si="44"/>
        <v>1</v>
      </c>
      <c r="AC254" s="11">
        <f t="shared" si="45"/>
        <v>0</v>
      </c>
      <c r="AD254" s="12">
        <f t="shared" si="45"/>
        <v>1</v>
      </c>
      <c r="AE254" s="13">
        <f t="shared" si="46"/>
        <v>1</v>
      </c>
      <c r="AF254" s="14">
        <f t="shared" si="47"/>
        <v>0</v>
      </c>
      <c r="AG254" s="15">
        <f t="shared" si="48"/>
        <v>0</v>
      </c>
      <c r="AH254" s="14">
        <f t="shared" si="49"/>
        <v>0</v>
      </c>
      <c r="AI254" s="15">
        <f t="shared" si="50"/>
        <v>0</v>
      </c>
      <c r="AJ254" s="14">
        <f t="shared" si="51"/>
        <v>0</v>
      </c>
      <c r="AK254" s="15">
        <f t="shared" si="51"/>
        <v>0</v>
      </c>
      <c r="AL254" s="16">
        <f t="shared" si="52"/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3.3</v>
      </c>
      <c r="BL254">
        <v>3.3</v>
      </c>
      <c r="BM254">
        <v>3.3</v>
      </c>
      <c r="BN254">
        <v>41.088999999999999</v>
      </c>
      <c r="BO254">
        <v>369</v>
      </c>
      <c r="BP254">
        <v>369</v>
      </c>
      <c r="BQ254">
        <v>1</v>
      </c>
      <c r="BR254">
        <v>1</v>
      </c>
      <c r="BS254">
        <v>1</v>
      </c>
      <c r="BT254">
        <v>-2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3.3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 t="s">
        <v>2129</v>
      </c>
      <c r="CV254" t="s">
        <v>110</v>
      </c>
      <c r="CY254">
        <v>264</v>
      </c>
      <c r="CZ254">
        <v>328</v>
      </c>
      <c r="DA254" t="b">
        <v>1</v>
      </c>
      <c r="DB254">
        <v>343</v>
      </c>
      <c r="DC254">
        <v>1503</v>
      </c>
      <c r="DD254">
        <v>2159</v>
      </c>
      <c r="DE254">
        <v>2159</v>
      </c>
      <c r="DH254">
        <v>132</v>
      </c>
      <c r="DK254">
        <v>269</v>
      </c>
      <c r="DL254">
        <v>-1</v>
      </c>
    </row>
    <row r="255" spans="1:117" x14ac:dyDescent="0.35">
      <c r="A255" t="s">
        <v>2130</v>
      </c>
      <c r="B255" t="s">
        <v>2130</v>
      </c>
      <c r="C255" t="s">
        <v>242</v>
      </c>
      <c r="D255" t="s">
        <v>242</v>
      </c>
      <c r="E255" t="s">
        <v>242</v>
      </c>
      <c r="F255" t="s">
        <v>2131</v>
      </c>
      <c r="G255" t="s">
        <v>2132</v>
      </c>
      <c r="H255" t="s">
        <v>2133</v>
      </c>
      <c r="I255">
        <v>4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 s="11">
        <f t="shared" si="41"/>
        <v>0</v>
      </c>
      <c r="Z255" s="12">
        <f t="shared" si="42"/>
        <v>0</v>
      </c>
      <c r="AA255" s="11">
        <f t="shared" si="43"/>
        <v>0</v>
      </c>
      <c r="AB255" s="12">
        <f t="shared" si="44"/>
        <v>1</v>
      </c>
      <c r="AC255" s="11">
        <f t="shared" si="45"/>
        <v>0</v>
      </c>
      <c r="AD255" s="12">
        <f t="shared" si="45"/>
        <v>1</v>
      </c>
      <c r="AE255" s="13">
        <f t="shared" si="46"/>
        <v>1</v>
      </c>
      <c r="AF255" s="14">
        <f t="shared" si="47"/>
        <v>0</v>
      </c>
      <c r="AG255" s="15">
        <f t="shared" si="48"/>
        <v>0</v>
      </c>
      <c r="AH255" s="14">
        <f t="shared" si="49"/>
        <v>0</v>
      </c>
      <c r="AI255" s="15">
        <f t="shared" si="50"/>
        <v>1</v>
      </c>
      <c r="AJ255" s="14">
        <f t="shared" si="51"/>
        <v>0</v>
      </c>
      <c r="AK255" s="15">
        <f t="shared" si="51"/>
        <v>1</v>
      </c>
      <c r="AL255" s="16">
        <f t="shared" si="52"/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2.4</v>
      </c>
      <c r="BL255">
        <v>2.4</v>
      </c>
      <c r="BM255">
        <v>2.4</v>
      </c>
      <c r="BN255">
        <v>64.296000000000006</v>
      </c>
      <c r="BO255">
        <v>552</v>
      </c>
      <c r="BP255" t="s">
        <v>2134</v>
      </c>
      <c r="BQ255">
        <v>1</v>
      </c>
      <c r="BR255">
        <v>1</v>
      </c>
      <c r="BS255">
        <v>1</v>
      </c>
      <c r="BT255">
        <v>-2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2.4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 t="s">
        <v>2135</v>
      </c>
      <c r="CV255" t="s">
        <v>110</v>
      </c>
      <c r="CY255">
        <v>265</v>
      </c>
      <c r="CZ255">
        <v>346</v>
      </c>
      <c r="DA255" t="b">
        <v>1</v>
      </c>
      <c r="DB255">
        <v>362</v>
      </c>
      <c r="DC255">
        <v>1893</v>
      </c>
      <c r="DD255">
        <v>2980</v>
      </c>
      <c r="DE255">
        <v>2980</v>
      </c>
      <c r="DH255">
        <v>133</v>
      </c>
      <c r="DK255">
        <v>116</v>
      </c>
      <c r="DL255" t="s">
        <v>250</v>
      </c>
      <c r="DM255" t="s">
        <v>251</v>
      </c>
    </row>
    <row r="256" spans="1:117" x14ac:dyDescent="0.35">
      <c r="A256" t="s">
        <v>2136</v>
      </c>
      <c r="B256" t="s">
        <v>2136</v>
      </c>
      <c r="C256" t="s">
        <v>204</v>
      </c>
      <c r="D256" t="s">
        <v>204</v>
      </c>
      <c r="E256" t="s">
        <v>204</v>
      </c>
      <c r="F256" t="s">
        <v>2137</v>
      </c>
      <c r="G256" t="s">
        <v>2138</v>
      </c>
      <c r="H256" t="s">
        <v>2139</v>
      </c>
      <c r="I256">
        <v>3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s="11">
        <f t="shared" si="41"/>
        <v>0</v>
      </c>
      <c r="Z256" s="12">
        <f t="shared" si="42"/>
        <v>1</v>
      </c>
      <c r="AA256" s="11">
        <f t="shared" si="43"/>
        <v>0</v>
      </c>
      <c r="AB256" s="12">
        <f t="shared" si="44"/>
        <v>0</v>
      </c>
      <c r="AC256" s="11">
        <f t="shared" si="45"/>
        <v>0</v>
      </c>
      <c r="AD256" s="12">
        <f t="shared" si="45"/>
        <v>1</v>
      </c>
      <c r="AE256" s="13">
        <f t="shared" si="46"/>
        <v>1</v>
      </c>
      <c r="AF256" s="14">
        <f t="shared" si="47"/>
        <v>0</v>
      </c>
      <c r="AG256" s="15">
        <f t="shared" si="48"/>
        <v>0</v>
      </c>
      <c r="AH256" s="14">
        <f t="shared" si="49"/>
        <v>0</v>
      </c>
      <c r="AI256" s="15">
        <f t="shared" si="50"/>
        <v>0</v>
      </c>
      <c r="AJ256" s="14">
        <f t="shared" si="51"/>
        <v>0</v>
      </c>
      <c r="AK256" s="15">
        <f t="shared" si="51"/>
        <v>0</v>
      </c>
      <c r="AL256" s="16">
        <f t="shared" si="52"/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0.9</v>
      </c>
      <c r="BL256">
        <v>0.9</v>
      </c>
      <c r="BM256">
        <v>0.9</v>
      </c>
      <c r="BN256">
        <v>131.37</v>
      </c>
      <c r="BO256">
        <v>1115</v>
      </c>
      <c r="BP256" t="s">
        <v>2140</v>
      </c>
      <c r="BQ256">
        <v>1</v>
      </c>
      <c r="BR256">
        <v>1</v>
      </c>
      <c r="BS256">
        <v>1</v>
      </c>
      <c r="BT256">
        <v>-2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0.9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1</v>
      </c>
      <c r="CU256" t="s">
        <v>2141</v>
      </c>
      <c r="CV256" t="s">
        <v>110</v>
      </c>
      <c r="CY256">
        <v>266</v>
      </c>
      <c r="CZ256">
        <v>28</v>
      </c>
      <c r="DA256" t="b">
        <v>1</v>
      </c>
      <c r="DB256">
        <v>29</v>
      </c>
      <c r="DC256">
        <v>105</v>
      </c>
      <c r="DD256">
        <v>118</v>
      </c>
      <c r="DE256">
        <v>118</v>
      </c>
      <c r="DG256">
        <v>58</v>
      </c>
      <c r="DJ256">
        <v>528</v>
      </c>
      <c r="DL256" t="s">
        <v>201</v>
      </c>
      <c r="DM256" t="s">
        <v>202</v>
      </c>
    </row>
    <row r="257" spans="1:117" x14ac:dyDescent="0.35">
      <c r="A257" t="s">
        <v>2142</v>
      </c>
      <c r="B257" t="s">
        <v>2142</v>
      </c>
      <c r="C257" t="s">
        <v>2143</v>
      </c>
      <c r="D257" t="s">
        <v>2143</v>
      </c>
      <c r="E257" t="s">
        <v>2143</v>
      </c>
      <c r="F257" t="s">
        <v>2144</v>
      </c>
      <c r="G257" t="s">
        <v>2145</v>
      </c>
      <c r="H257" t="s">
        <v>2146</v>
      </c>
      <c r="I257">
        <v>3</v>
      </c>
      <c r="J257">
        <v>2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1</v>
      </c>
      <c r="Y257" s="11">
        <f t="shared" si="41"/>
        <v>0</v>
      </c>
      <c r="Z257" s="12">
        <f t="shared" si="42"/>
        <v>3</v>
      </c>
      <c r="AA257" s="11">
        <f t="shared" si="43"/>
        <v>0</v>
      </c>
      <c r="AB257" s="12">
        <f t="shared" si="44"/>
        <v>3</v>
      </c>
      <c r="AC257" s="11">
        <f t="shared" si="45"/>
        <v>0</v>
      </c>
      <c r="AD257" s="12">
        <f t="shared" si="45"/>
        <v>6</v>
      </c>
      <c r="AE257" s="13">
        <f t="shared" si="46"/>
        <v>6</v>
      </c>
      <c r="AF257" s="14">
        <f t="shared" si="47"/>
        <v>0</v>
      </c>
      <c r="AG257" s="15">
        <f t="shared" si="48"/>
        <v>2</v>
      </c>
      <c r="AH257" s="14">
        <f t="shared" si="49"/>
        <v>0</v>
      </c>
      <c r="AI257" s="15">
        <f t="shared" si="50"/>
        <v>2</v>
      </c>
      <c r="AJ257" s="14">
        <f t="shared" si="51"/>
        <v>0</v>
      </c>
      <c r="AK257" s="15">
        <f t="shared" si="51"/>
        <v>4</v>
      </c>
      <c r="AL257" s="16">
        <f t="shared" si="52"/>
        <v>4</v>
      </c>
      <c r="AM257">
        <v>0</v>
      </c>
      <c r="AN257">
        <v>0</v>
      </c>
      <c r="AO257">
        <v>0</v>
      </c>
      <c r="AP257">
        <v>1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1</v>
      </c>
      <c r="AY257">
        <v>0</v>
      </c>
      <c r="AZ257">
        <v>0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1</v>
      </c>
      <c r="BI257">
        <v>1</v>
      </c>
      <c r="BJ257">
        <v>1</v>
      </c>
      <c r="BK257">
        <v>14.8</v>
      </c>
      <c r="BL257">
        <v>14.8</v>
      </c>
      <c r="BM257">
        <v>14.8</v>
      </c>
      <c r="BN257">
        <v>19.890999999999998</v>
      </c>
      <c r="BO257">
        <v>189</v>
      </c>
      <c r="BP257" t="s">
        <v>2147</v>
      </c>
      <c r="BQ257">
        <v>1</v>
      </c>
      <c r="BR257">
        <v>10</v>
      </c>
      <c r="BS257">
        <v>0</v>
      </c>
      <c r="BT257">
        <v>27.683</v>
      </c>
      <c r="BU257">
        <v>0</v>
      </c>
      <c r="BV257">
        <v>0</v>
      </c>
      <c r="BW257">
        <v>0</v>
      </c>
      <c r="BX257">
        <v>4.8</v>
      </c>
      <c r="BY257">
        <v>10.1</v>
      </c>
      <c r="BZ257">
        <v>10.1</v>
      </c>
      <c r="CA257">
        <v>0</v>
      </c>
      <c r="CB257">
        <v>0</v>
      </c>
      <c r="CC257">
        <v>0</v>
      </c>
      <c r="CD257">
        <v>10.1</v>
      </c>
      <c r="CE257">
        <v>10.1</v>
      </c>
      <c r="CF257">
        <v>10.1</v>
      </c>
      <c r="CG257">
        <v>2989100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331330</v>
      </c>
      <c r="CP257">
        <v>247790</v>
      </c>
      <c r="CQ257">
        <v>1040500</v>
      </c>
      <c r="CR257">
        <v>958490</v>
      </c>
      <c r="CS257">
        <v>411060</v>
      </c>
      <c r="CT257">
        <v>15</v>
      </c>
      <c r="CU257" t="s">
        <v>2148</v>
      </c>
      <c r="CY257">
        <v>267</v>
      </c>
      <c r="CZ257" t="s">
        <v>2149</v>
      </c>
      <c r="DA257" t="s">
        <v>193</v>
      </c>
      <c r="DB257" t="s">
        <v>2150</v>
      </c>
      <c r="DC257" t="s">
        <v>2151</v>
      </c>
      <c r="DD257" t="s">
        <v>2152</v>
      </c>
      <c r="DE257" t="s">
        <v>2153</v>
      </c>
      <c r="DL257" t="s">
        <v>201</v>
      </c>
      <c r="DM257" t="s">
        <v>202</v>
      </c>
    </row>
    <row r="258" spans="1:117" x14ac:dyDescent="0.35">
      <c r="A258" t="s">
        <v>2154</v>
      </c>
      <c r="B258" t="s">
        <v>2154</v>
      </c>
      <c r="C258" t="s">
        <v>104</v>
      </c>
      <c r="D258" t="s">
        <v>104</v>
      </c>
      <c r="E258" t="s">
        <v>104</v>
      </c>
      <c r="F258" t="s">
        <v>2155</v>
      </c>
      <c r="G258" t="s">
        <v>2156</v>
      </c>
      <c r="H258" t="s">
        <v>2157</v>
      </c>
      <c r="I258">
        <v>5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s="11">
        <f t="shared" si="41"/>
        <v>0</v>
      </c>
      <c r="Z258" s="12">
        <f t="shared" si="42"/>
        <v>1</v>
      </c>
      <c r="AA258" s="11">
        <f t="shared" si="43"/>
        <v>0</v>
      </c>
      <c r="AB258" s="12">
        <f t="shared" si="44"/>
        <v>0</v>
      </c>
      <c r="AC258" s="11">
        <f t="shared" si="45"/>
        <v>0</v>
      </c>
      <c r="AD258" s="12">
        <f t="shared" si="45"/>
        <v>1</v>
      </c>
      <c r="AE258" s="13">
        <f t="shared" si="46"/>
        <v>1</v>
      </c>
      <c r="AF258" s="14">
        <f t="shared" si="47"/>
        <v>0</v>
      </c>
      <c r="AG258" s="15">
        <f t="shared" si="48"/>
        <v>1</v>
      </c>
      <c r="AH258" s="14">
        <f t="shared" si="49"/>
        <v>0</v>
      </c>
      <c r="AI258" s="15">
        <f t="shared" si="50"/>
        <v>0</v>
      </c>
      <c r="AJ258" s="14">
        <f t="shared" si="51"/>
        <v>0</v>
      </c>
      <c r="AK258" s="15">
        <f t="shared" si="51"/>
        <v>1</v>
      </c>
      <c r="AL258" s="16">
        <f t="shared" si="52"/>
        <v>1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2</v>
      </c>
      <c r="BL258">
        <v>2</v>
      </c>
      <c r="BM258">
        <v>2</v>
      </c>
      <c r="BN258">
        <v>67.995000000000005</v>
      </c>
      <c r="BO258">
        <v>601</v>
      </c>
      <c r="BP258" t="s">
        <v>2158</v>
      </c>
      <c r="BQ258">
        <v>1</v>
      </c>
      <c r="BR258">
        <v>1</v>
      </c>
      <c r="BS258">
        <v>1</v>
      </c>
      <c r="BT258">
        <v>-2</v>
      </c>
      <c r="BU258">
        <v>0</v>
      </c>
      <c r="BV258">
        <v>0</v>
      </c>
      <c r="BW258">
        <v>0</v>
      </c>
      <c r="BX258">
        <v>0</v>
      </c>
      <c r="BY258">
        <v>2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 t="s">
        <v>2159</v>
      </c>
      <c r="CV258" t="s">
        <v>110</v>
      </c>
      <c r="CY258">
        <v>268</v>
      </c>
      <c r="CZ258">
        <v>349</v>
      </c>
      <c r="DA258" t="b">
        <v>1</v>
      </c>
      <c r="DB258">
        <v>365</v>
      </c>
      <c r="DC258">
        <v>1900</v>
      </c>
      <c r="DD258">
        <v>2989</v>
      </c>
      <c r="DE258">
        <v>2989</v>
      </c>
      <c r="DF258">
        <v>335</v>
      </c>
      <c r="DI258">
        <v>393</v>
      </c>
      <c r="DL258" t="s">
        <v>117</v>
      </c>
      <c r="DM258" t="s">
        <v>118</v>
      </c>
    </row>
    <row r="259" spans="1:117" x14ac:dyDescent="0.35">
      <c r="A259" t="s">
        <v>2160</v>
      </c>
      <c r="B259" t="s">
        <v>2160</v>
      </c>
      <c r="C259">
        <v>1</v>
      </c>
      <c r="D259">
        <v>1</v>
      </c>
      <c r="E259">
        <v>1</v>
      </c>
      <c r="G259" t="s">
        <v>2161</v>
      </c>
      <c r="H259" t="s">
        <v>2162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</v>
      </c>
      <c r="Y259" s="11">
        <f t="shared" si="41"/>
        <v>1</v>
      </c>
      <c r="Z259" s="12">
        <f t="shared" si="42"/>
        <v>0</v>
      </c>
      <c r="AA259" s="11">
        <f t="shared" si="43"/>
        <v>1</v>
      </c>
      <c r="AB259" s="12">
        <f t="shared" si="44"/>
        <v>1</v>
      </c>
      <c r="AC259" s="11">
        <f t="shared" si="45"/>
        <v>2</v>
      </c>
      <c r="AD259" s="12">
        <f t="shared" si="45"/>
        <v>1</v>
      </c>
      <c r="AE259" s="13">
        <f t="shared" si="46"/>
        <v>3</v>
      </c>
      <c r="AF259" s="14">
        <f t="shared" si="47"/>
        <v>0</v>
      </c>
      <c r="AG259" s="15">
        <f t="shared" si="48"/>
        <v>0</v>
      </c>
      <c r="AH259" s="14">
        <f t="shared" si="49"/>
        <v>0</v>
      </c>
      <c r="AI259" s="15">
        <f t="shared" si="50"/>
        <v>0</v>
      </c>
      <c r="AJ259" s="14">
        <f t="shared" si="51"/>
        <v>0</v>
      </c>
      <c r="AK259" s="15">
        <f t="shared" si="51"/>
        <v>0</v>
      </c>
      <c r="AL259" s="16">
        <f t="shared" si="52"/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1</v>
      </c>
      <c r="BK259">
        <v>12.3</v>
      </c>
      <c r="BL259">
        <v>12.3</v>
      </c>
      <c r="BM259">
        <v>12.3</v>
      </c>
      <c r="BN259">
        <v>18.728000000000002</v>
      </c>
      <c r="BO259">
        <v>163</v>
      </c>
      <c r="BP259">
        <v>163</v>
      </c>
      <c r="BQ259">
        <v>1</v>
      </c>
      <c r="BR259">
        <v>3</v>
      </c>
      <c r="BS259">
        <v>1</v>
      </c>
      <c r="BT259">
        <v>-2</v>
      </c>
      <c r="BU259">
        <v>0</v>
      </c>
      <c r="BV259">
        <v>0</v>
      </c>
      <c r="BW259">
        <v>12.3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12.3</v>
      </c>
      <c r="CD259">
        <v>0</v>
      </c>
      <c r="CE259">
        <v>0</v>
      </c>
      <c r="CF259">
        <v>12.3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 t="s">
        <v>2163</v>
      </c>
      <c r="CV259" t="s">
        <v>110</v>
      </c>
      <c r="CY259">
        <v>269</v>
      </c>
      <c r="CZ259">
        <v>647</v>
      </c>
      <c r="DA259" t="b">
        <v>1</v>
      </c>
      <c r="DB259">
        <v>666</v>
      </c>
      <c r="DC259" t="s">
        <v>2164</v>
      </c>
      <c r="DD259" t="s">
        <v>2165</v>
      </c>
      <c r="DE259">
        <v>4296</v>
      </c>
      <c r="DF259" t="s">
        <v>2166</v>
      </c>
      <c r="DI259" t="s">
        <v>2167</v>
      </c>
      <c r="DL259">
        <v>-1</v>
      </c>
    </row>
    <row r="260" spans="1:117" x14ac:dyDescent="0.35">
      <c r="A260" t="s">
        <v>2168</v>
      </c>
      <c r="B260" t="s">
        <v>2168</v>
      </c>
      <c r="C260" t="s">
        <v>141</v>
      </c>
      <c r="D260" t="s">
        <v>141</v>
      </c>
      <c r="E260" t="s">
        <v>141</v>
      </c>
      <c r="F260" t="s">
        <v>2169</v>
      </c>
      <c r="G260" t="s">
        <v>2170</v>
      </c>
      <c r="H260" t="s">
        <v>2171</v>
      </c>
      <c r="I260">
        <v>2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 s="11">
        <f t="shared" si="41"/>
        <v>0</v>
      </c>
      <c r="Z260" s="12">
        <f t="shared" si="42"/>
        <v>0</v>
      </c>
      <c r="AA260" s="11">
        <f t="shared" si="43"/>
        <v>0</v>
      </c>
      <c r="AB260" s="12">
        <f t="shared" si="44"/>
        <v>1</v>
      </c>
      <c r="AC260" s="11">
        <f t="shared" si="45"/>
        <v>0</v>
      </c>
      <c r="AD260" s="12">
        <f t="shared" si="45"/>
        <v>1</v>
      </c>
      <c r="AE260" s="13">
        <f t="shared" si="46"/>
        <v>1</v>
      </c>
      <c r="AF260" s="14">
        <f t="shared" si="47"/>
        <v>0</v>
      </c>
      <c r="AG260" s="15">
        <f t="shared" si="48"/>
        <v>0</v>
      </c>
      <c r="AH260" s="14">
        <f t="shared" si="49"/>
        <v>0</v>
      </c>
      <c r="AI260" s="15">
        <f t="shared" si="50"/>
        <v>0</v>
      </c>
      <c r="AJ260" s="14">
        <f t="shared" si="51"/>
        <v>0</v>
      </c>
      <c r="AK260" s="15">
        <f t="shared" si="51"/>
        <v>0</v>
      </c>
      <c r="AL260" s="16">
        <f t="shared" si="52"/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1.1000000000000001</v>
      </c>
      <c r="BL260">
        <v>1.1000000000000001</v>
      </c>
      <c r="BM260">
        <v>1.1000000000000001</v>
      </c>
      <c r="BN260">
        <v>143.94</v>
      </c>
      <c r="BO260">
        <v>1274</v>
      </c>
      <c r="BP260" t="s">
        <v>2172</v>
      </c>
      <c r="BQ260">
        <v>1</v>
      </c>
      <c r="BR260">
        <v>1</v>
      </c>
      <c r="BS260">
        <v>1</v>
      </c>
      <c r="BT260">
        <v>-2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1.1000000000000001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 t="s">
        <v>2173</v>
      </c>
      <c r="CV260" t="s">
        <v>110</v>
      </c>
      <c r="CY260">
        <v>270</v>
      </c>
      <c r="CZ260">
        <v>587</v>
      </c>
      <c r="DA260" t="b">
        <v>1</v>
      </c>
      <c r="DB260">
        <v>604</v>
      </c>
      <c r="DC260">
        <v>2701</v>
      </c>
      <c r="DD260">
        <v>4191</v>
      </c>
      <c r="DE260">
        <v>4191</v>
      </c>
      <c r="DH260">
        <v>134</v>
      </c>
      <c r="DK260">
        <v>1036</v>
      </c>
      <c r="DL260" t="s">
        <v>147</v>
      </c>
      <c r="DM260" t="s">
        <v>148</v>
      </c>
    </row>
    <row r="261" spans="1:117" x14ac:dyDescent="0.35">
      <c r="A261" t="s">
        <v>2174</v>
      </c>
      <c r="B261" t="s">
        <v>2174</v>
      </c>
      <c r="C261" t="s">
        <v>242</v>
      </c>
      <c r="D261" t="s">
        <v>242</v>
      </c>
      <c r="E261" t="s">
        <v>242</v>
      </c>
      <c r="F261" t="s">
        <v>2175</v>
      </c>
      <c r="G261" t="s">
        <v>2176</v>
      </c>
      <c r="H261" t="s">
        <v>2177</v>
      </c>
      <c r="I261">
        <v>4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 s="11">
        <f t="shared" ref="Y261:Y324" si="53">COUNTIF(M261:O261,"&gt;0")</f>
        <v>0</v>
      </c>
      <c r="Z261" s="12">
        <f t="shared" ref="Z261:Z324" si="54">COUNTIF(P261:R261,"&gt;0")</f>
        <v>0</v>
      </c>
      <c r="AA261" s="11">
        <f t="shared" ref="AA261:AA324" si="55">COUNTIF(S261:U261,"&gt;0")</f>
        <v>1</v>
      </c>
      <c r="AB261" s="12">
        <f t="shared" ref="AB261:AB324" si="56">COUNTIF(V261:X261,"&gt;0")</f>
        <v>0</v>
      </c>
      <c r="AC261" s="11">
        <f t="shared" ref="AC261:AD324" si="57">Y261+AA261</f>
        <v>1</v>
      </c>
      <c r="AD261" s="12">
        <f t="shared" si="57"/>
        <v>0</v>
      </c>
      <c r="AE261" s="13">
        <f t="shared" ref="AE261:AE324" si="58">AC261+AD261</f>
        <v>1</v>
      </c>
      <c r="AF261" s="14">
        <f t="shared" ref="AF261:AF324" si="59">COUNTIF(M261:N261,"&gt;0")</f>
        <v>0</v>
      </c>
      <c r="AG261" s="15">
        <f t="shared" ref="AG261:AG324" si="60">COUNTIF(P261:Q261,"&gt;0")</f>
        <v>0</v>
      </c>
      <c r="AH261" s="14">
        <f t="shared" ref="AH261:AH324" si="61">COUNTIF(S261:T261,"&gt;0")</f>
        <v>0</v>
      </c>
      <c r="AI261" s="15">
        <f t="shared" ref="AI261:AI324" si="62">COUNTIF(V261:W261,"&gt;0")</f>
        <v>0</v>
      </c>
      <c r="AJ261" s="14">
        <f t="shared" ref="AJ261:AK324" si="63">AF261+AH261</f>
        <v>0</v>
      </c>
      <c r="AK261" s="15">
        <f t="shared" si="63"/>
        <v>0</v>
      </c>
      <c r="AL261" s="16">
        <f t="shared" ref="AL261:AL324" si="64">AJ261+AK261</f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11.7</v>
      </c>
      <c r="BL261">
        <v>11.7</v>
      </c>
      <c r="BM261">
        <v>11.7</v>
      </c>
      <c r="BN261">
        <v>18.042000000000002</v>
      </c>
      <c r="BO261">
        <v>154</v>
      </c>
      <c r="BP261" t="s">
        <v>2178</v>
      </c>
      <c r="BQ261">
        <v>1</v>
      </c>
      <c r="BR261">
        <v>1</v>
      </c>
      <c r="BS261">
        <v>1</v>
      </c>
      <c r="BT261">
        <v>-2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11.7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 t="s">
        <v>2179</v>
      </c>
      <c r="CV261" t="s">
        <v>110</v>
      </c>
      <c r="CY261">
        <v>271</v>
      </c>
      <c r="CZ261">
        <v>537</v>
      </c>
      <c r="DA261" t="b">
        <v>1</v>
      </c>
      <c r="DB261">
        <v>554</v>
      </c>
      <c r="DC261">
        <v>2609</v>
      </c>
      <c r="DD261">
        <v>4098</v>
      </c>
      <c r="DE261">
        <v>4098</v>
      </c>
      <c r="DF261">
        <v>98</v>
      </c>
      <c r="DI261">
        <v>118</v>
      </c>
      <c r="DL261" t="s">
        <v>250</v>
      </c>
      <c r="DM261" t="s">
        <v>251</v>
      </c>
    </row>
    <row r="262" spans="1:117" x14ac:dyDescent="0.35">
      <c r="A262" t="s">
        <v>2180</v>
      </c>
      <c r="B262" t="s">
        <v>2180</v>
      </c>
      <c r="C262" t="s">
        <v>204</v>
      </c>
      <c r="D262" t="s">
        <v>204</v>
      </c>
      <c r="E262" t="s">
        <v>204</v>
      </c>
      <c r="F262" t="s">
        <v>2181</v>
      </c>
      <c r="G262" t="s">
        <v>2182</v>
      </c>
      <c r="H262" t="s">
        <v>2183</v>
      </c>
      <c r="I262">
        <v>3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s="11">
        <f t="shared" si="53"/>
        <v>1</v>
      </c>
      <c r="Z262" s="12">
        <f t="shared" si="54"/>
        <v>0</v>
      </c>
      <c r="AA262" s="11">
        <f t="shared" si="55"/>
        <v>0</v>
      </c>
      <c r="AB262" s="12">
        <f t="shared" si="56"/>
        <v>0</v>
      </c>
      <c r="AC262" s="11">
        <f t="shared" si="57"/>
        <v>1</v>
      </c>
      <c r="AD262" s="12">
        <f t="shared" si="57"/>
        <v>0</v>
      </c>
      <c r="AE262" s="13">
        <f t="shared" si="58"/>
        <v>1</v>
      </c>
      <c r="AF262" s="14">
        <f t="shared" si="59"/>
        <v>0</v>
      </c>
      <c r="AG262" s="15">
        <f t="shared" si="60"/>
        <v>0</v>
      </c>
      <c r="AH262" s="14">
        <f t="shared" si="61"/>
        <v>0</v>
      </c>
      <c r="AI262" s="15">
        <f t="shared" si="62"/>
        <v>0</v>
      </c>
      <c r="AJ262" s="14">
        <f t="shared" si="63"/>
        <v>0</v>
      </c>
      <c r="AK262" s="15">
        <f t="shared" si="63"/>
        <v>0</v>
      </c>
      <c r="AL262" s="16">
        <f t="shared" si="64"/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16.399999999999999</v>
      </c>
      <c r="BL262">
        <v>16.399999999999999</v>
      </c>
      <c r="BM262">
        <v>16.399999999999999</v>
      </c>
      <c r="BN262">
        <v>14.244999999999999</v>
      </c>
      <c r="BO262">
        <v>128</v>
      </c>
      <c r="BP262" t="s">
        <v>2184</v>
      </c>
      <c r="BQ262">
        <v>1</v>
      </c>
      <c r="BR262">
        <v>1</v>
      </c>
      <c r="BS262">
        <v>1</v>
      </c>
      <c r="BT262">
        <v>-2</v>
      </c>
      <c r="BU262">
        <v>0</v>
      </c>
      <c r="BV262">
        <v>0</v>
      </c>
      <c r="BW262">
        <v>16.399999999999999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14478000</v>
      </c>
      <c r="CH262">
        <v>0</v>
      </c>
      <c r="CI262">
        <v>0</v>
      </c>
      <c r="CJ262">
        <v>14478000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1</v>
      </c>
      <c r="CU262" t="s">
        <v>2185</v>
      </c>
      <c r="CV262" t="s">
        <v>110</v>
      </c>
      <c r="CY262">
        <v>272</v>
      </c>
      <c r="CZ262">
        <v>196</v>
      </c>
      <c r="DA262" t="b">
        <v>1</v>
      </c>
      <c r="DB262">
        <v>205</v>
      </c>
      <c r="DC262">
        <v>544</v>
      </c>
      <c r="DD262">
        <v>604</v>
      </c>
      <c r="DE262">
        <v>604</v>
      </c>
      <c r="DG262">
        <v>59</v>
      </c>
      <c r="DJ262">
        <v>62</v>
      </c>
      <c r="DL262" t="s">
        <v>201</v>
      </c>
      <c r="DM262" t="s">
        <v>202</v>
      </c>
    </row>
    <row r="263" spans="1:117" x14ac:dyDescent="0.35">
      <c r="A263" t="s">
        <v>2186</v>
      </c>
      <c r="B263" t="s">
        <v>2186</v>
      </c>
      <c r="C263" t="s">
        <v>104</v>
      </c>
      <c r="D263" t="s">
        <v>104</v>
      </c>
      <c r="E263" t="s">
        <v>104</v>
      </c>
      <c r="F263" t="s">
        <v>2187</v>
      </c>
      <c r="G263" t="s">
        <v>2188</v>
      </c>
      <c r="H263" t="s">
        <v>2189</v>
      </c>
      <c r="I263">
        <v>5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 s="11">
        <f t="shared" si="53"/>
        <v>0</v>
      </c>
      <c r="Z263" s="12">
        <f t="shared" si="54"/>
        <v>0</v>
      </c>
      <c r="AA263" s="11">
        <f t="shared" si="55"/>
        <v>1</v>
      </c>
      <c r="AB263" s="12">
        <f t="shared" si="56"/>
        <v>0</v>
      </c>
      <c r="AC263" s="11">
        <f t="shared" si="57"/>
        <v>1</v>
      </c>
      <c r="AD263" s="12">
        <f t="shared" si="57"/>
        <v>0</v>
      </c>
      <c r="AE263" s="13">
        <f t="shared" si="58"/>
        <v>1</v>
      </c>
      <c r="AF263" s="14">
        <f t="shared" si="59"/>
        <v>0</v>
      </c>
      <c r="AG263" s="15">
        <f t="shared" si="60"/>
        <v>0</v>
      </c>
      <c r="AH263" s="14">
        <f t="shared" si="61"/>
        <v>0</v>
      </c>
      <c r="AI263" s="15">
        <f t="shared" si="62"/>
        <v>0</v>
      </c>
      <c r="AJ263" s="14">
        <f t="shared" si="63"/>
        <v>0</v>
      </c>
      <c r="AK263" s="15">
        <f t="shared" si="63"/>
        <v>0</v>
      </c>
      <c r="AL263" s="16">
        <f t="shared" si="64"/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7.8</v>
      </c>
      <c r="BL263">
        <v>7.8</v>
      </c>
      <c r="BM263">
        <v>7.8</v>
      </c>
      <c r="BN263">
        <v>23.026</v>
      </c>
      <c r="BO263">
        <v>205</v>
      </c>
      <c r="BP263" t="s">
        <v>2190</v>
      </c>
      <c r="BQ263">
        <v>1</v>
      </c>
      <c r="BR263">
        <v>1</v>
      </c>
      <c r="BS263">
        <v>1</v>
      </c>
      <c r="BT263">
        <v>-2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7.8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 t="s">
        <v>2191</v>
      </c>
      <c r="CV263" t="s">
        <v>110</v>
      </c>
      <c r="CY263">
        <v>273</v>
      </c>
      <c r="CZ263">
        <v>298</v>
      </c>
      <c r="DA263" t="b">
        <v>1</v>
      </c>
      <c r="DB263">
        <v>312</v>
      </c>
      <c r="DC263">
        <v>1401</v>
      </c>
      <c r="DD263">
        <v>2048</v>
      </c>
      <c r="DE263">
        <v>2048</v>
      </c>
      <c r="DF263" t="s">
        <v>2192</v>
      </c>
      <c r="DG263">
        <v>60</v>
      </c>
      <c r="DI263" t="s">
        <v>2193</v>
      </c>
      <c r="DJ263">
        <v>75</v>
      </c>
      <c r="DL263" t="s">
        <v>117</v>
      </c>
      <c r="DM263" t="s">
        <v>118</v>
      </c>
    </row>
    <row r="264" spans="1:117" x14ac:dyDescent="0.35">
      <c r="A264" t="s">
        <v>2194</v>
      </c>
      <c r="B264" t="s">
        <v>2194</v>
      </c>
      <c r="C264" t="s">
        <v>104</v>
      </c>
      <c r="D264" t="s">
        <v>104</v>
      </c>
      <c r="E264" t="s">
        <v>104</v>
      </c>
      <c r="F264" t="s">
        <v>2195</v>
      </c>
      <c r="G264" t="s">
        <v>2196</v>
      </c>
      <c r="H264" t="s">
        <v>2197</v>
      </c>
      <c r="I264">
        <v>5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11">
        <f t="shared" si="53"/>
        <v>0</v>
      </c>
      <c r="Z264" s="12">
        <f t="shared" si="54"/>
        <v>1</v>
      </c>
      <c r="AA264" s="11">
        <f t="shared" si="55"/>
        <v>0</v>
      </c>
      <c r="AB264" s="12">
        <f t="shared" si="56"/>
        <v>0</v>
      </c>
      <c r="AC264" s="11">
        <f t="shared" si="57"/>
        <v>0</v>
      </c>
      <c r="AD264" s="12">
        <f t="shared" si="57"/>
        <v>1</v>
      </c>
      <c r="AE264" s="13">
        <f t="shared" si="58"/>
        <v>1</v>
      </c>
      <c r="AF264" s="14">
        <f t="shared" si="59"/>
        <v>0</v>
      </c>
      <c r="AG264" s="15">
        <f t="shared" si="60"/>
        <v>0</v>
      </c>
      <c r="AH264" s="14">
        <f t="shared" si="61"/>
        <v>0</v>
      </c>
      <c r="AI264" s="15">
        <f t="shared" si="62"/>
        <v>0</v>
      </c>
      <c r="AJ264" s="14">
        <f t="shared" si="63"/>
        <v>0</v>
      </c>
      <c r="AK264" s="15">
        <f t="shared" si="63"/>
        <v>0</v>
      </c>
      <c r="AL264" s="16">
        <f t="shared" si="64"/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2.5</v>
      </c>
      <c r="BL264">
        <v>2.5</v>
      </c>
      <c r="BM264">
        <v>2.5</v>
      </c>
      <c r="BN264">
        <v>83.474000000000004</v>
      </c>
      <c r="BO264">
        <v>756</v>
      </c>
      <c r="BP264" t="s">
        <v>2198</v>
      </c>
      <c r="BQ264">
        <v>1</v>
      </c>
      <c r="BR264">
        <v>1</v>
      </c>
      <c r="BS264">
        <v>1</v>
      </c>
      <c r="BT264">
        <v>-2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2.5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 t="s">
        <v>2199</v>
      </c>
      <c r="CV264" t="s">
        <v>110</v>
      </c>
      <c r="CY264">
        <v>274</v>
      </c>
      <c r="CZ264">
        <v>140</v>
      </c>
      <c r="DA264" t="b">
        <v>1</v>
      </c>
      <c r="DB264">
        <v>145</v>
      </c>
      <c r="DC264">
        <v>351</v>
      </c>
      <c r="DD264">
        <v>391</v>
      </c>
      <c r="DE264">
        <v>391</v>
      </c>
      <c r="DF264" t="s">
        <v>2200</v>
      </c>
      <c r="DI264" t="s">
        <v>2201</v>
      </c>
      <c r="DL264" t="s">
        <v>117</v>
      </c>
      <c r="DM264" t="s">
        <v>118</v>
      </c>
    </row>
    <row r="265" spans="1:117" x14ac:dyDescent="0.35">
      <c r="A265" t="s">
        <v>2202</v>
      </c>
      <c r="B265" t="s">
        <v>2202</v>
      </c>
      <c r="C265">
        <v>1</v>
      </c>
      <c r="D265">
        <v>1</v>
      </c>
      <c r="E265">
        <v>1</v>
      </c>
      <c r="F265" t="s">
        <v>2203</v>
      </c>
      <c r="G265" t="s">
        <v>2204</v>
      </c>
      <c r="H265" t="s">
        <v>2205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 s="11">
        <f t="shared" si="53"/>
        <v>0</v>
      </c>
      <c r="Z265" s="12">
        <f t="shared" si="54"/>
        <v>0</v>
      </c>
      <c r="AA265" s="11">
        <f t="shared" si="55"/>
        <v>0</v>
      </c>
      <c r="AB265" s="12">
        <f t="shared" si="56"/>
        <v>1</v>
      </c>
      <c r="AC265" s="11">
        <f t="shared" si="57"/>
        <v>0</v>
      </c>
      <c r="AD265" s="12">
        <f t="shared" si="57"/>
        <v>1</v>
      </c>
      <c r="AE265" s="13">
        <f t="shared" si="58"/>
        <v>1</v>
      </c>
      <c r="AF265" s="14">
        <f t="shared" si="59"/>
        <v>0</v>
      </c>
      <c r="AG265" s="15">
        <f t="shared" si="60"/>
        <v>0</v>
      </c>
      <c r="AH265" s="14">
        <f t="shared" si="61"/>
        <v>0</v>
      </c>
      <c r="AI265" s="15">
        <f t="shared" si="62"/>
        <v>0</v>
      </c>
      <c r="AJ265" s="14">
        <f t="shared" si="63"/>
        <v>0</v>
      </c>
      <c r="AK265" s="15">
        <f t="shared" si="63"/>
        <v>0</v>
      </c>
      <c r="AL265" s="16">
        <f t="shared" si="64"/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4.8</v>
      </c>
      <c r="BL265">
        <v>4.8</v>
      </c>
      <c r="BM265">
        <v>4.8</v>
      </c>
      <c r="BN265">
        <v>38.143000000000001</v>
      </c>
      <c r="BO265">
        <v>336</v>
      </c>
      <c r="BP265">
        <v>336</v>
      </c>
      <c r="BQ265">
        <v>1</v>
      </c>
      <c r="BR265">
        <v>2</v>
      </c>
      <c r="BS265">
        <v>1</v>
      </c>
      <c r="BT265">
        <v>-2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4.8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 t="s">
        <v>2206</v>
      </c>
      <c r="CV265" t="s">
        <v>110</v>
      </c>
      <c r="CY265">
        <v>275</v>
      </c>
      <c r="CZ265">
        <v>420</v>
      </c>
      <c r="DA265" t="b">
        <v>1</v>
      </c>
      <c r="DB265">
        <v>437</v>
      </c>
      <c r="DC265" t="s">
        <v>2207</v>
      </c>
      <c r="DD265" t="s">
        <v>2208</v>
      </c>
      <c r="DE265">
        <v>3868</v>
      </c>
      <c r="DF265" t="s">
        <v>2209</v>
      </c>
      <c r="DI265" t="s">
        <v>2210</v>
      </c>
      <c r="DL265">
        <v>-1</v>
      </c>
    </row>
    <row r="266" spans="1:117" x14ac:dyDescent="0.35">
      <c r="A266" t="s">
        <v>2211</v>
      </c>
      <c r="B266" t="s">
        <v>2211</v>
      </c>
      <c r="C266">
        <v>1</v>
      </c>
      <c r="D266">
        <v>1</v>
      </c>
      <c r="E266">
        <v>1</v>
      </c>
      <c r="F266" t="s">
        <v>2212</v>
      </c>
      <c r="G266" t="s">
        <v>2213</v>
      </c>
      <c r="H266" t="s">
        <v>2214</v>
      </c>
      <c r="I266">
        <v>1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11">
        <f t="shared" si="53"/>
        <v>0</v>
      </c>
      <c r="Z266" s="12">
        <f t="shared" si="54"/>
        <v>1</v>
      </c>
      <c r="AA266" s="11">
        <f t="shared" si="55"/>
        <v>0</v>
      </c>
      <c r="AB266" s="12">
        <f t="shared" si="56"/>
        <v>0</v>
      </c>
      <c r="AC266" s="11">
        <f t="shared" si="57"/>
        <v>0</v>
      </c>
      <c r="AD266" s="12">
        <f t="shared" si="57"/>
        <v>1</v>
      </c>
      <c r="AE266" s="13">
        <f t="shared" si="58"/>
        <v>1</v>
      </c>
      <c r="AF266" s="14">
        <f t="shared" si="59"/>
        <v>0</v>
      </c>
      <c r="AG266" s="15">
        <f t="shared" si="60"/>
        <v>0</v>
      </c>
      <c r="AH266" s="14">
        <f t="shared" si="61"/>
        <v>0</v>
      </c>
      <c r="AI266" s="15">
        <f t="shared" si="62"/>
        <v>0</v>
      </c>
      <c r="AJ266" s="14">
        <f t="shared" si="63"/>
        <v>0</v>
      </c>
      <c r="AK266" s="15">
        <f t="shared" si="63"/>
        <v>0</v>
      </c>
      <c r="AL266" s="16">
        <f t="shared" si="64"/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2.6</v>
      </c>
      <c r="BL266">
        <v>2.6</v>
      </c>
      <c r="BM266">
        <v>2.6</v>
      </c>
      <c r="BN266">
        <v>79.403999999999996</v>
      </c>
      <c r="BO266">
        <v>685</v>
      </c>
      <c r="BP266">
        <v>685</v>
      </c>
      <c r="BQ266">
        <v>1</v>
      </c>
      <c r="BR266">
        <v>1</v>
      </c>
      <c r="BS266">
        <v>1</v>
      </c>
      <c r="BT266">
        <v>-2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2.6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 t="s">
        <v>2215</v>
      </c>
      <c r="CV266" t="s">
        <v>110</v>
      </c>
      <c r="CY266">
        <v>276</v>
      </c>
      <c r="CZ266">
        <v>212</v>
      </c>
      <c r="DA266" t="b">
        <v>1</v>
      </c>
      <c r="DB266">
        <v>221</v>
      </c>
      <c r="DC266">
        <v>593</v>
      </c>
      <c r="DD266">
        <v>656</v>
      </c>
      <c r="DE266">
        <v>656</v>
      </c>
      <c r="DF266" t="s">
        <v>2216</v>
      </c>
      <c r="DH266" t="s">
        <v>2217</v>
      </c>
      <c r="DI266" t="s">
        <v>2218</v>
      </c>
      <c r="DK266" t="s">
        <v>2219</v>
      </c>
      <c r="DL266">
        <v>-1</v>
      </c>
    </row>
    <row r="267" spans="1:117" x14ac:dyDescent="0.35">
      <c r="A267" t="s">
        <v>2220</v>
      </c>
      <c r="B267" t="s">
        <v>2220</v>
      </c>
      <c r="C267">
        <v>3</v>
      </c>
      <c r="D267">
        <v>3</v>
      </c>
      <c r="E267">
        <v>3</v>
      </c>
      <c r="F267" t="s">
        <v>2221</v>
      </c>
      <c r="G267" t="s">
        <v>2222</v>
      </c>
      <c r="H267" t="s">
        <v>2223</v>
      </c>
      <c r="I267">
        <v>1</v>
      </c>
      <c r="J267">
        <v>3</v>
      </c>
      <c r="K267">
        <v>3</v>
      </c>
      <c r="L267">
        <v>3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3</v>
      </c>
      <c r="W267">
        <v>1</v>
      </c>
      <c r="X267">
        <v>1</v>
      </c>
      <c r="Y267" s="11">
        <f t="shared" si="53"/>
        <v>0</v>
      </c>
      <c r="Z267" s="12">
        <f t="shared" si="54"/>
        <v>3</v>
      </c>
      <c r="AA267" s="11">
        <f t="shared" si="55"/>
        <v>0</v>
      </c>
      <c r="AB267" s="12">
        <f t="shared" si="56"/>
        <v>3</v>
      </c>
      <c r="AC267" s="11">
        <f t="shared" si="57"/>
        <v>0</v>
      </c>
      <c r="AD267" s="12">
        <f t="shared" si="57"/>
        <v>6</v>
      </c>
      <c r="AE267" s="13">
        <f t="shared" si="58"/>
        <v>6</v>
      </c>
      <c r="AF267" s="14">
        <f t="shared" si="59"/>
        <v>0</v>
      </c>
      <c r="AG267" s="15">
        <f t="shared" si="60"/>
        <v>2</v>
      </c>
      <c r="AH267" s="14">
        <f t="shared" si="61"/>
        <v>0</v>
      </c>
      <c r="AI267" s="15">
        <f t="shared" si="62"/>
        <v>2</v>
      </c>
      <c r="AJ267" s="14">
        <f t="shared" si="63"/>
        <v>0</v>
      </c>
      <c r="AK267" s="15">
        <f t="shared" si="63"/>
        <v>4</v>
      </c>
      <c r="AL267" s="16">
        <f t="shared" si="64"/>
        <v>4</v>
      </c>
      <c r="AM267">
        <v>0</v>
      </c>
      <c r="AN267">
        <v>0</v>
      </c>
      <c r="AO267">
        <v>0</v>
      </c>
      <c r="AP267">
        <v>1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3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3</v>
      </c>
      <c r="BI267">
        <v>1</v>
      </c>
      <c r="BJ267">
        <v>1</v>
      </c>
      <c r="BK267">
        <v>12.1</v>
      </c>
      <c r="BL267">
        <v>12.1</v>
      </c>
      <c r="BM267">
        <v>12.1</v>
      </c>
      <c r="BN267">
        <v>36.743000000000002</v>
      </c>
      <c r="BO267">
        <v>339</v>
      </c>
      <c r="BP267">
        <v>339</v>
      </c>
      <c r="BQ267">
        <v>1</v>
      </c>
      <c r="BR267">
        <v>8</v>
      </c>
      <c r="BS267">
        <v>0</v>
      </c>
      <c r="BT267">
        <v>104.21</v>
      </c>
      <c r="BU267">
        <v>0</v>
      </c>
      <c r="BV267">
        <v>0</v>
      </c>
      <c r="BW267">
        <v>0</v>
      </c>
      <c r="BX267">
        <v>5</v>
      </c>
      <c r="BY267">
        <v>5</v>
      </c>
      <c r="BZ267">
        <v>5</v>
      </c>
      <c r="CA267">
        <v>0</v>
      </c>
      <c r="CB267">
        <v>0</v>
      </c>
      <c r="CC267">
        <v>0</v>
      </c>
      <c r="CD267">
        <v>12.1</v>
      </c>
      <c r="CE267">
        <v>5</v>
      </c>
      <c r="CF267">
        <v>5</v>
      </c>
      <c r="CG267">
        <v>11116000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346950</v>
      </c>
      <c r="CO267">
        <v>338150</v>
      </c>
      <c r="CP267">
        <v>197580</v>
      </c>
      <c r="CQ267">
        <v>8503200</v>
      </c>
      <c r="CR267">
        <v>1250100</v>
      </c>
      <c r="CS267">
        <v>479710</v>
      </c>
      <c r="CT267">
        <v>8</v>
      </c>
      <c r="CU267" t="s">
        <v>2224</v>
      </c>
      <c r="CY267">
        <v>277</v>
      </c>
      <c r="CZ267" t="s">
        <v>2225</v>
      </c>
      <c r="DA267" t="s">
        <v>514</v>
      </c>
      <c r="DB267" t="s">
        <v>2226</v>
      </c>
      <c r="DC267" t="s">
        <v>2227</v>
      </c>
      <c r="DD267" t="s">
        <v>2228</v>
      </c>
      <c r="DE267" t="s">
        <v>2229</v>
      </c>
      <c r="DL267">
        <v>-1</v>
      </c>
    </row>
    <row r="268" spans="1:117" x14ac:dyDescent="0.35">
      <c r="A268" t="s">
        <v>2230</v>
      </c>
      <c r="B268" t="s">
        <v>2230</v>
      </c>
      <c r="C268" t="s">
        <v>2231</v>
      </c>
      <c r="D268" t="s">
        <v>2231</v>
      </c>
      <c r="E268" t="s">
        <v>2231</v>
      </c>
      <c r="F268" t="s">
        <v>2232</v>
      </c>
      <c r="G268" t="s">
        <v>2233</v>
      </c>
      <c r="H268" t="s">
        <v>2234</v>
      </c>
      <c r="I268">
        <v>3</v>
      </c>
      <c r="J268">
        <v>4</v>
      </c>
      <c r="K268">
        <v>4</v>
      </c>
      <c r="L268">
        <v>4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3</v>
      </c>
      <c r="W268">
        <v>0</v>
      </c>
      <c r="X268">
        <v>1</v>
      </c>
      <c r="Y268" s="11">
        <f t="shared" si="53"/>
        <v>0</v>
      </c>
      <c r="Z268" s="12">
        <f t="shared" si="54"/>
        <v>2</v>
      </c>
      <c r="AA268" s="11">
        <f t="shared" si="55"/>
        <v>0</v>
      </c>
      <c r="AB268" s="12">
        <f t="shared" si="56"/>
        <v>2</v>
      </c>
      <c r="AC268" s="11">
        <f t="shared" si="57"/>
        <v>0</v>
      </c>
      <c r="AD268" s="12">
        <f t="shared" si="57"/>
        <v>4</v>
      </c>
      <c r="AE268" s="13">
        <f t="shared" si="58"/>
        <v>4</v>
      </c>
      <c r="AF268" s="14">
        <f t="shared" si="59"/>
        <v>0</v>
      </c>
      <c r="AG268" s="15">
        <f t="shared" si="60"/>
        <v>1</v>
      </c>
      <c r="AH268" s="14">
        <f t="shared" si="61"/>
        <v>0</v>
      </c>
      <c r="AI268" s="15">
        <f t="shared" si="62"/>
        <v>1</v>
      </c>
      <c r="AJ268" s="14">
        <f t="shared" si="63"/>
        <v>0</v>
      </c>
      <c r="AK268" s="15">
        <f t="shared" si="63"/>
        <v>2</v>
      </c>
      <c r="AL268" s="16">
        <f t="shared" si="64"/>
        <v>2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2</v>
      </c>
      <c r="AS268">
        <v>0</v>
      </c>
      <c r="AT268">
        <v>0</v>
      </c>
      <c r="AU268">
        <v>0</v>
      </c>
      <c r="AV268">
        <v>3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2</v>
      </c>
      <c r="BE268">
        <v>0</v>
      </c>
      <c r="BF268">
        <v>0</v>
      </c>
      <c r="BG268">
        <v>0</v>
      </c>
      <c r="BH268">
        <v>3</v>
      </c>
      <c r="BI268">
        <v>0</v>
      </c>
      <c r="BJ268">
        <v>1</v>
      </c>
      <c r="BK268">
        <v>53.8</v>
      </c>
      <c r="BL268">
        <v>53.8</v>
      </c>
      <c r="BM268">
        <v>53.8</v>
      </c>
      <c r="BN268">
        <v>17.135000000000002</v>
      </c>
      <c r="BO268">
        <v>160</v>
      </c>
      <c r="BP268" t="s">
        <v>2235</v>
      </c>
      <c r="BQ268">
        <v>1</v>
      </c>
      <c r="BR268">
        <v>7</v>
      </c>
      <c r="BS268">
        <v>0</v>
      </c>
      <c r="BT268">
        <v>35.014000000000003</v>
      </c>
      <c r="BU268">
        <v>0</v>
      </c>
      <c r="BV268">
        <v>0</v>
      </c>
      <c r="BW268">
        <v>0</v>
      </c>
      <c r="BX268">
        <v>23.8</v>
      </c>
      <c r="BY268">
        <v>0</v>
      </c>
      <c r="BZ268">
        <v>39.4</v>
      </c>
      <c r="CA268">
        <v>0</v>
      </c>
      <c r="CB268">
        <v>0</v>
      </c>
      <c r="CC268">
        <v>0</v>
      </c>
      <c r="CD268">
        <v>38.1</v>
      </c>
      <c r="CE268">
        <v>0</v>
      </c>
      <c r="CF268">
        <v>15.6</v>
      </c>
      <c r="CG268">
        <v>40312000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4809300</v>
      </c>
      <c r="CO268">
        <v>0</v>
      </c>
      <c r="CP268">
        <v>4226200</v>
      </c>
      <c r="CQ268">
        <v>26212000</v>
      </c>
      <c r="CR268">
        <v>0</v>
      </c>
      <c r="CS268">
        <v>5064500</v>
      </c>
      <c r="CT268">
        <v>9</v>
      </c>
      <c r="CU268" t="s">
        <v>2236</v>
      </c>
      <c r="CY268">
        <v>278</v>
      </c>
      <c r="CZ268" t="s">
        <v>2237</v>
      </c>
      <c r="DA268" t="s">
        <v>287</v>
      </c>
      <c r="DB268" t="s">
        <v>2238</v>
      </c>
      <c r="DC268" t="s">
        <v>2239</v>
      </c>
      <c r="DD268" t="s">
        <v>2240</v>
      </c>
      <c r="DE268" t="s">
        <v>2241</v>
      </c>
      <c r="DL268" t="s">
        <v>201</v>
      </c>
      <c r="DM268" t="s">
        <v>202</v>
      </c>
    </row>
    <row r="269" spans="1:117" x14ac:dyDescent="0.35">
      <c r="A269" t="s">
        <v>2242</v>
      </c>
      <c r="B269" t="s">
        <v>2242</v>
      </c>
      <c r="C269">
        <v>1</v>
      </c>
      <c r="D269">
        <v>1</v>
      </c>
      <c r="E269">
        <v>1</v>
      </c>
      <c r="F269" t="s">
        <v>2243</v>
      </c>
      <c r="G269" t="s">
        <v>2244</v>
      </c>
      <c r="H269" t="s">
        <v>2245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 s="11">
        <f t="shared" si="53"/>
        <v>0</v>
      </c>
      <c r="Z269" s="12">
        <f t="shared" si="54"/>
        <v>0</v>
      </c>
      <c r="AA269" s="11">
        <f t="shared" si="55"/>
        <v>0</v>
      </c>
      <c r="AB269" s="12">
        <f t="shared" si="56"/>
        <v>1</v>
      </c>
      <c r="AC269" s="11">
        <f t="shared" si="57"/>
        <v>0</v>
      </c>
      <c r="AD269" s="12">
        <f t="shared" si="57"/>
        <v>1</v>
      </c>
      <c r="AE269" s="13">
        <f t="shared" si="58"/>
        <v>1</v>
      </c>
      <c r="AF269" s="14">
        <f t="shared" si="59"/>
        <v>0</v>
      </c>
      <c r="AG269" s="15">
        <f t="shared" si="60"/>
        <v>0</v>
      </c>
      <c r="AH269" s="14">
        <f t="shared" si="61"/>
        <v>0</v>
      </c>
      <c r="AI269" s="15">
        <f t="shared" si="62"/>
        <v>0</v>
      </c>
      <c r="AJ269" s="14">
        <f t="shared" si="63"/>
        <v>0</v>
      </c>
      <c r="AK269" s="15">
        <f t="shared" si="63"/>
        <v>0</v>
      </c>
      <c r="AL269" s="16">
        <f t="shared" si="64"/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1.3</v>
      </c>
      <c r="BL269">
        <v>1.3</v>
      </c>
      <c r="BM269">
        <v>1.3</v>
      </c>
      <c r="BN269">
        <v>68.069999999999993</v>
      </c>
      <c r="BO269">
        <v>610</v>
      </c>
      <c r="BP269">
        <v>610</v>
      </c>
      <c r="BQ269">
        <v>1</v>
      </c>
      <c r="BR269">
        <v>1</v>
      </c>
      <c r="BS269">
        <v>1</v>
      </c>
      <c r="BT269">
        <v>-2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1.3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 t="s">
        <v>2246</v>
      </c>
      <c r="CV269" t="s">
        <v>110</v>
      </c>
      <c r="CY269">
        <v>279</v>
      </c>
      <c r="CZ269">
        <v>601</v>
      </c>
      <c r="DA269" t="b">
        <v>1</v>
      </c>
      <c r="DB269">
        <v>618</v>
      </c>
      <c r="DC269">
        <v>2727</v>
      </c>
      <c r="DD269">
        <v>4217</v>
      </c>
      <c r="DE269">
        <v>4217</v>
      </c>
      <c r="DF269" t="s">
        <v>2247</v>
      </c>
      <c r="DI269" t="s">
        <v>2248</v>
      </c>
      <c r="DL269">
        <v>-1</v>
      </c>
    </row>
    <row r="270" spans="1:117" x14ac:dyDescent="0.35">
      <c r="A270" t="s">
        <v>2249</v>
      </c>
      <c r="B270" t="s">
        <v>2249</v>
      </c>
      <c r="C270" t="s">
        <v>141</v>
      </c>
      <c r="D270" t="s">
        <v>141</v>
      </c>
      <c r="E270" t="s">
        <v>141</v>
      </c>
      <c r="F270" t="s">
        <v>2250</v>
      </c>
      <c r="G270" t="s">
        <v>2251</v>
      </c>
      <c r="H270" t="s">
        <v>2252</v>
      </c>
      <c r="I270">
        <v>2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11">
        <f t="shared" si="53"/>
        <v>0</v>
      </c>
      <c r="Z270" s="12">
        <f t="shared" si="54"/>
        <v>1</v>
      </c>
      <c r="AA270" s="11">
        <f t="shared" si="55"/>
        <v>0</v>
      </c>
      <c r="AB270" s="12">
        <f t="shared" si="56"/>
        <v>0</v>
      </c>
      <c r="AC270" s="11">
        <f t="shared" si="57"/>
        <v>0</v>
      </c>
      <c r="AD270" s="12">
        <f t="shared" si="57"/>
        <v>1</v>
      </c>
      <c r="AE270" s="13">
        <f t="shared" si="58"/>
        <v>1</v>
      </c>
      <c r="AF270" s="14">
        <f t="shared" si="59"/>
        <v>0</v>
      </c>
      <c r="AG270" s="15">
        <f t="shared" si="60"/>
        <v>0</v>
      </c>
      <c r="AH270" s="14">
        <f t="shared" si="61"/>
        <v>0</v>
      </c>
      <c r="AI270" s="15">
        <f t="shared" si="62"/>
        <v>0</v>
      </c>
      <c r="AJ270" s="14">
        <f t="shared" si="63"/>
        <v>0</v>
      </c>
      <c r="AK270" s="15">
        <f t="shared" si="63"/>
        <v>0</v>
      </c>
      <c r="AL270" s="16">
        <f t="shared" si="64"/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1.4</v>
      </c>
      <c r="BL270">
        <v>1.4</v>
      </c>
      <c r="BM270">
        <v>1.4</v>
      </c>
      <c r="BN270">
        <v>54.984999999999999</v>
      </c>
      <c r="BO270">
        <v>510</v>
      </c>
      <c r="BP270" t="s">
        <v>2253</v>
      </c>
      <c r="BQ270">
        <v>1</v>
      </c>
      <c r="BR270">
        <v>1</v>
      </c>
      <c r="BS270">
        <v>1</v>
      </c>
      <c r="BT270">
        <v>-2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1.4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 t="s">
        <v>2254</v>
      </c>
      <c r="CV270" t="s">
        <v>110</v>
      </c>
      <c r="CY270">
        <v>280</v>
      </c>
      <c r="CZ270">
        <v>49</v>
      </c>
      <c r="DA270" t="b">
        <v>1</v>
      </c>
      <c r="DB270">
        <v>50</v>
      </c>
      <c r="DC270">
        <v>130</v>
      </c>
      <c r="DD270">
        <v>144</v>
      </c>
      <c r="DE270">
        <v>144</v>
      </c>
      <c r="DF270" t="s">
        <v>2255</v>
      </c>
      <c r="DI270" t="s">
        <v>2256</v>
      </c>
      <c r="DL270" t="s">
        <v>147</v>
      </c>
      <c r="DM270" t="s">
        <v>148</v>
      </c>
    </row>
    <row r="271" spans="1:117" x14ac:dyDescent="0.35">
      <c r="A271" t="s">
        <v>2257</v>
      </c>
      <c r="B271" t="s">
        <v>2257</v>
      </c>
      <c r="C271" t="s">
        <v>922</v>
      </c>
      <c r="D271" t="s">
        <v>922</v>
      </c>
      <c r="E271" t="s">
        <v>922</v>
      </c>
      <c r="F271" t="s">
        <v>2258</v>
      </c>
      <c r="G271" t="s">
        <v>2259</v>
      </c>
      <c r="H271" t="s">
        <v>2260</v>
      </c>
      <c r="I271">
        <v>12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 s="11">
        <f t="shared" si="53"/>
        <v>0</v>
      </c>
      <c r="Z271" s="12">
        <f t="shared" si="54"/>
        <v>0</v>
      </c>
      <c r="AA271" s="11">
        <f t="shared" si="55"/>
        <v>1</v>
      </c>
      <c r="AB271" s="12">
        <f t="shared" si="56"/>
        <v>0</v>
      </c>
      <c r="AC271" s="11">
        <f t="shared" si="57"/>
        <v>1</v>
      </c>
      <c r="AD271" s="12">
        <f t="shared" si="57"/>
        <v>0</v>
      </c>
      <c r="AE271" s="13">
        <f t="shared" si="58"/>
        <v>1</v>
      </c>
      <c r="AF271" s="14">
        <f t="shared" si="59"/>
        <v>0</v>
      </c>
      <c r="AG271" s="15">
        <f t="shared" si="60"/>
        <v>0</v>
      </c>
      <c r="AH271" s="14">
        <f t="shared" si="61"/>
        <v>0</v>
      </c>
      <c r="AI271" s="15">
        <f t="shared" si="62"/>
        <v>0</v>
      </c>
      <c r="AJ271" s="14">
        <f t="shared" si="63"/>
        <v>0</v>
      </c>
      <c r="AK271" s="15">
        <f t="shared" si="63"/>
        <v>0</v>
      </c>
      <c r="AL271" s="16">
        <f t="shared" si="64"/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13.3</v>
      </c>
      <c r="BL271">
        <v>13.3</v>
      </c>
      <c r="BM271">
        <v>13.3</v>
      </c>
      <c r="BN271">
        <v>11.827999999999999</v>
      </c>
      <c r="BO271">
        <v>105</v>
      </c>
      <c r="BP271" t="s">
        <v>2261</v>
      </c>
      <c r="BQ271">
        <v>1</v>
      </c>
      <c r="BR271">
        <v>1</v>
      </c>
      <c r="BS271">
        <v>1</v>
      </c>
      <c r="BT271">
        <v>-2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13.3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 t="s">
        <v>2262</v>
      </c>
      <c r="CV271" t="s">
        <v>110</v>
      </c>
      <c r="CY271">
        <v>281</v>
      </c>
      <c r="CZ271">
        <v>434</v>
      </c>
      <c r="DA271" t="b">
        <v>1</v>
      </c>
      <c r="DB271">
        <v>451</v>
      </c>
      <c r="DC271">
        <v>2432</v>
      </c>
      <c r="DD271">
        <v>3917</v>
      </c>
      <c r="DE271">
        <v>3917</v>
      </c>
      <c r="DF271" t="s">
        <v>2263</v>
      </c>
      <c r="DH271" t="s">
        <v>2264</v>
      </c>
      <c r="DI271" t="s">
        <v>2265</v>
      </c>
      <c r="DK271" t="s">
        <v>1778</v>
      </c>
      <c r="DL271" t="s">
        <v>930</v>
      </c>
      <c r="DM271" t="s">
        <v>931</v>
      </c>
    </row>
    <row r="272" spans="1:117" x14ac:dyDescent="0.35">
      <c r="A272" t="s">
        <v>2266</v>
      </c>
      <c r="B272" t="s">
        <v>2266</v>
      </c>
      <c r="C272" t="s">
        <v>739</v>
      </c>
      <c r="D272" t="s">
        <v>739</v>
      </c>
      <c r="E272" t="s">
        <v>328</v>
      </c>
      <c r="F272" t="s">
        <v>2267</v>
      </c>
      <c r="G272" t="s">
        <v>2268</v>
      </c>
      <c r="H272" t="s">
        <v>2269</v>
      </c>
      <c r="I272">
        <v>6</v>
      </c>
      <c r="J272">
        <v>2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 s="11">
        <f t="shared" si="53"/>
        <v>0</v>
      </c>
      <c r="Z272" s="12">
        <f t="shared" si="54"/>
        <v>0</v>
      </c>
      <c r="AA272" s="11">
        <f t="shared" si="55"/>
        <v>0</v>
      </c>
      <c r="AB272" s="12">
        <f t="shared" si="56"/>
        <v>1</v>
      </c>
      <c r="AC272" s="11">
        <f t="shared" si="57"/>
        <v>0</v>
      </c>
      <c r="AD272" s="12">
        <f t="shared" si="57"/>
        <v>1</v>
      </c>
      <c r="AE272" s="13">
        <f t="shared" si="58"/>
        <v>1</v>
      </c>
      <c r="AF272" s="14">
        <f t="shared" si="59"/>
        <v>0</v>
      </c>
      <c r="AG272" s="15">
        <f t="shared" si="60"/>
        <v>0</v>
      </c>
      <c r="AH272" s="14">
        <f t="shared" si="61"/>
        <v>0</v>
      </c>
      <c r="AI272" s="15">
        <f t="shared" si="62"/>
        <v>0</v>
      </c>
      <c r="AJ272" s="14">
        <f t="shared" si="63"/>
        <v>0</v>
      </c>
      <c r="AK272" s="15">
        <f t="shared" si="63"/>
        <v>0</v>
      </c>
      <c r="AL272" s="16">
        <f t="shared" si="64"/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7</v>
      </c>
      <c r="BL272">
        <v>7</v>
      </c>
      <c r="BM272">
        <v>5.2</v>
      </c>
      <c r="BN272">
        <v>44.091999999999999</v>
      </c>
      <c r="BO272">
        <v>401</v>
      </c>
      <c r="BP272" t="s">
        <v>2270</v>
      </c>
      <c r="BQ272">
        <v>1</v>
      </c>
      <c r="BR272">
        <v>1</v>
      </c>
      <c r="BS272">
        <v>0</v>
      </c>
      <c r="BT272">
        <v>9.7302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5.2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 t="s">
        <v>2271</v>
      </c>
      <c r="CY272">
        <v>282</v>
      </c>
      <c r="CZ272" t="s">
        <v>2272</v>
      </c>
      <c r="DA272" t="s">
        <v>193</v>
      </c>
      <c r="DB272">
        <v>728</v>
      </c>
      <c r="DC272">
        <v>3960</v>
      </c>
      <c r="DD272">
        <v>5961</v>
      </c>
      <c r="DE272">
        <v>5961</v>
      </c>
      <c r="DF272" t="s">
        <v>2273</v>
      </c>
      <c r="DH272" t="s">
        <v>2274</v>
      </c>
      <c r="DI272" t="s">
        <v>2275</v>
      </c>
      <c r="DK272" t="s">
        <v>2276</v>
      </c>
      <c r="DL272" t="s">
        <v>336</v>
      </c>
      <c r="DM272" t="s">
        <v>337</v>
      </c>
    </row>
    <row r="273" spans="1:117" x14ac:dyDescent="0.35">
      <c r="A273" t="s">
        <v>2277</v>
      </c>
      <c r="B273" t="s">
        <v>2277</v>
      </c>
      <c r="C273" t="s">
        <v>141</v>
      </c>
      <c r="D273" t="s">
        <v>141</v>
      </c>
      <c r="E273" t="s">
        <v>141</v>
      </c>
      <c r="F273" t="s">
        <v>2278</v>
      </c>
      <c r="G273" t="s">
        <v>2279</v>
      </c>
      <c r="H273" t="s">
        <v>2280</v>
      </c>
      <c r="I273">
        <v>2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 s="11">
        <f t="shared" si="53"/>
        <v>0</v>
      </c>
      <c r="Z273" s="12">
        <f t="shared" si="54"/>
        <v>0</v>
      </c>
      <c r="AA273" s="11">
        <f t="shared" si="55"/>
        <v>1</v>
      </c>
      <c r="AB273" s="12">
        <f t="shared" si="56"/>
        <v>0</v>
      </c>
      <c r="AC273" s="11">
        <f t="shared" si="57"/>
        <v>1</v>
      </c>
      <c r="AD273" s="12">
        <f t="shared" si="57"/>
        <v>0</v>
      </c>
      <c r="AE273" s="13">
        <f t="shared" si="58"/>
        <v>1</v>
      </c>
      <c r="AF273" s="14">
        <f t="shared" si="59"/>
        <v>0</v>
      </c>
      <c r="AG273" s="15">
        <f t="shared" si="60"/>
        <v>0</v>
      </c>
      <c r="AH273" s="14">
        <f t="shared" si="61"/>
        <v>0</v>
      </c>
      <c r="AI273" s="15">
        <f t="shared" si="62"/>
        <v>0</v>
      </c>
      <c r="AJ273" s="14">
        <f t="shared" si="63"/>
        <v>0</v>
      </c>
      <c r="AK273" s="15">
        <f t="shared" si="63"/>
        <v>0</v>
      </c>
      <c r="AL273" s="16">
        <f t="shared" si="64"/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v>0</v>
      </c>
      <c r="BJ273">
        <v>0</v>
      </c>
      <c r="BK273">
        <v>1.6</v>
      </c>
      <c r="BL273">
        <v>1.6</v>
      </c>
      <c r="BM273">
        <v>1.6</v>
      </c>
      <c r="BN273">
        <v>122.66</v>
      </c>
      <c r="BO273">
        <v>1119</v>
      </c>
      <c r="BP273" t="s">
        <v>2281</v>
      </c>
      <c r="BQ273">
        <v>1</v>
      </c>
      <c r="BR273">
        <v>1</v>
      </c>
      <c r="BS273">
        <v>1</v>
      </c>
      <c r="BT273">
        <v>-2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1.6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 t="s">
        <v>2282</v>
      </c>
      <c r="CV273" t="s">
        <v>110</v>
      </c>
      <c r="CY273">
        <v>283</v>
      </c>
      <c r="CZ273">
        <v>541</v>
      </c>
      <c r="DA273" t="b">
        <v>1</v>
      </c>
      <c r="DB273">
        <v>558</v>
      </c>
      <c r="DC273">
        <v>2613</v>
      </c>
      <c r="DD273">
        <v>4102</v>
      </c>
      <c r="DE273">
        <v>4102</v>
      </c>
      <c r="DG273">
        <v>61</v>
      </c>
      <c r="DH273" t="s">
        <v>2283</v>
      </c>
      <c r="DJ273">
        <v>1065</v>
      </c>
      <c r="DK273" t="s">
        <v>2284</v>
      </c>
      <c r="DL273" t="s">
        <v>147</v>
      </c>
      <c r="DM273" t="s">
        <v>148</v>
      </c>
    </row>
    <row r="274" spans="1:117" x14ac:dyDescent="0.35">
      <c r="A274" t="s">
        <v>2285</v>
      </c>
      <c r="B274" t="s">
        <v>2285</v>
      </c>
      <c r="C274" t="s">
        <v>242</v>
      </c>
      <c r="D274" t="s">
        <v>242</v>
      </c>
      <c r="E274" t="s">
        <v>242</v>
      </c>
      <c r="F274" t="s">
        <v>2286</v>
      </c>
      <c r="G274" t="s">
        <v>2287</v>
      </c>
      <c r="H274" t="s">
        <v>2288</v>
      </c>
      <c r="I274">
        <v>4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 s="11">
        <f t="shared" si="53"/>
        <v>0</v>
      </c>
      <c r="Z274" s="12">
        <f t="shared" si="54"/>
        <v>0</v>
      </c>
      <c r="AA274" s="11">
        <f t="shared" si="55"/>
        <v>1</v>
      </c>
      <c r="AB274" s="12">
        <f t="shared" si="56"/>
        <v>0</v>
      </c>
      <c r="AC274" s="11">
        <f t="shared" si="57"/>
        <v>1</v>
      </c>
      <c r="AD274" s="12">
        <f t="shared" si="57"/>
        <v>0</v>
      </c>
      <c r="AE274" s="13">
        <f t="shared" si="58"/>
        <v>1</v>
      </c>
      <c r="AF274" s="14">
        <f t="shared" si="59"/>
        <v>0</v>
      </c>
      <c r="AG274" s="15">
        <f t="shared" si="60"/>
        <v>0</v>
      </c>
      <c r="AH274" s="14">
        <f t="shared" si="61"/>
        <v>1</v>
      </c>
      <c r="AI274" s="15">
        <f t="shared" si="62"/>
        <v>0</v>
      </c>
      <c r="AJ274" s="14">
        <f t="shared" si="63"/>
        <v>1</v>
      </c>
      <c r="AK274" s="15">
        <f t="shared" si="63"/>
        <v>0</v>
      </c>
      <c r="AL274" s="16">
        <f t="shared" si="64"/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2.2000000000000002</v>
      </c>
      <c r="BL274">
        <v>2.2000000000000002</v>
      </c>
      <c r="BM274">
        <v>2.2000000000000002</v>
      </c>
      <c r="BN274">
        <v>74.494</v>
      </c>
      <c r="BO274">
        <v>638</v>
      </c>
      <c r="BP274" t="s">
        <v>2289</v>
      </c>
      <c r="BQ274">
        <v>1</v>
      </c>
      <c r="BR274">
        <v>1</v>
      </c>
      <c r="BS274">
        <v>1</v>
      </c>
      <c r="BT274">
        <v>-2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2.2000000000000002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 t="s">
        <v>2290</v>
      </c>
      <c r="CV274" t="s">
        <v>110</v>
      </c>
      <c r="CY274">
        <v>284</v>
      </c>
      <c r="CZ274">
        <v>270</v>
      </c>
      <c r="DA274" t="b">
        <v>1</v>
      </c>
      <c r="DB274">
        <v>284</v>
      </c>
      <c r="DC274">
        <v>1351</v>
      </c>
      <c r="DD274">
        <v>1991</v>
      </c>
      <c r="DE274">
        <v>1991</v>
      </c>
      <c r="DF274">
        <v>106</v>
      </c>
      <c r="DG274">
        <v>62</v>
      </c>
      <c r="DI274">
        <v>24</v>
      </c>
      <c r="DJ274">
        <v>29</v>
      </c>
      <c r="DL274" t="s">
        <v>250</v>
      </c>
      <c r="DM274" t="s">
        <v>251</v>
      </c>
    </row>
    <row r="275" spans="1:117" x14ac:dyDescent="0.35">
      <c r="A275" t="s">
        <v>2291</v>
      </c>
      <c r="B275" t="s">
        <v>2291</v>
      </c>
      <c r="C275">
        <v>1</v>
      </c>
      <c r="D275">
        <v>1</v>
      </c>
      <c r="E275">
        <v>1</v>
      </c>
      <c r="F275" t="s">
        <v>2292</v>
      </c>
      <c r="G275" t="s">
        <v>2293</v>
      </c>
      <c r="H275" t="s">
        <v>2294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 s="11">
        <f t="shared" si="53"/>
        <v>0</v>
      </c>
      <c r="Z275" s="12">
        <f t="shared" si="54"/>
        <v>0</v>
      </c>
      <c r="AA275" s="11">
        <f t="shared" si="55"/>
        <v>1</v>
      </c>
      <c r="AB275" s="12">
        <f t="shared" si="56"/>
        <v>0</v>
      </c>
      <c r="AC275" s="11">
        <f t="shared" si="57"/>
        <v>1</v>
      </c>
      <c r="AD275" s="12">
        <f t="shared" si="57"/>
        <v>0</v>
      </c>
      <c r="AE275" s="13">
        <f t="shared" si="58"/>
        <v>1</v>
      </c>
      <c r="AF275" s="14">
        <f t="shared" si="59"/>
        <v>0</v>
      </c>
      <c r="AG275" s="15">
        <f t="shared" si="60"/>
        <v>0</v>
      </c>
      <c r="AH275" s="14">
        <f t="shared" si="61"/>
        <v>0</v>
      </c>
      <c r="AI275" s="15">
        <f t="shared" si="62"/>
        <v>0</v>
      </c>
      <c r="AJ275" s="14">
        <f t="shared" si="63"/>
        <v>0</v>
      </c>
      <c r="AK275" s="15">
        <f t="shared" si="63"/>
        <v>0</v>
      </c>
      <c r="AL275" s="16">
        <f t="shared" si="64"/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1</v>
      </c>
      <c r="BH275">
        <v>0</v>
      </c>
      <c r="BI275">
        <v>0</v>
      </c>
      <c r="BJ275">
        <v>0</v>
      </c>
      <c r="BK275">
        <v>0.8</v>
      </c>
      <c r="BL275">
        <v>0.8</v>
      </c>
      <c r="BM275">
        <v>0.8</v>
      </c>
      <c r="BN275">
        <v>289.62</v>
      </c>
      <c r="BO275">
        <v>2590</v>
      </c>
      <c r="BP275">
        <v>2590</v>
      </c>
      <c r="BQ275">
        <v>1</v>
      </c>
      <c r="BR275">
        <v>1</v>
      </c>
      <c r="BS275">
        <v>1</v>
      </c>
      <c r="BT275">
        <v>-2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0.8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 t="s">
        <v>2295</v>
      </c>
      <c r="CV275" t="s">
        <v>110</v>
      </c>
      <c r="CY275">
        <v>285</v>
      </c>
      <c r="CZ275">
        <v>631</v>
      </c>
      <c r="DA275" t="b">
        <v>1</v>
      </c>
      <c r="DB275">
        <v>649</v>
      </c>
      <c r="DC275">
        <v>2772</v>
      </c>
      <c r="DD275">
        <v>4263</v>
      </c>
      <c r="DE275">
        <v>4263</v>
      </c>
      <c r="DF275" t="s">
        <v>2296</v>
      </c>
      <c r="DI275" t="s">
        <v>2297</v>
      </c>
      <c r="DL275">
        <v>-1</v>
      </c>
    </row>
    <row r="276" spans="1:117" x14ac:dyDescent="0.35">
      <c r="A276" t="s">
        <v>2298</v>
      </c>
      <c r="B276" t="s">
        <v>2298</v>
      </c>
      <c r="C276" t="s">
        <v>141</v>
      </c>
      <c r="D276" t="s">
        <v>141</v>
      </c>
      <c r="E276" t="s">
        <v>141</v>
      </c>
      <c r="F276" t="s">
        <v>2299</v>
      </c>
      <c r="G276" t="s">
        <v>2300</v>
      </c>
      <c r="H276" t="s">
        <v>2301</v>
      </c>
      <c r="I276">
        <v>2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s="11">
        <f t="shared" si="53"/>
        <v>0</v>
      </c>
      <c r="Z276" s="12">
        <f t="shared" si="54"/>
        <v>1</v>
      </c>
      <c r="AA276" s="11">
        <f t="shared" si="55"/>
        <v>0</v>
      </c>
      <c r="AB276" s="12">
        <f t="shared" si="56"/>
        <v>0</v>
      </c>
      <c r="AC276" s="11">
        <f t="shared" si="57"/>
        <v>0</v>
      </c>
      <c r="AD276" s="12">
        <f t="shared" si="57"/>
        <v>1</v>
      </c>
      <c r="AE276" s="13">
        <f t="shared" si="58"/>
        <v>1</v>
      </c>
      <c r="AF276" s="14">
        <f t="shared" si="59"/>
        <v>0</v>
      </c>
      <c r="AG276" s="15">
        <f t="shared" si="60"/>
        <v>0</v>
      </c>
      <c r="AH276" s="14">
        <f t="shared" si="61"/>
        <v>0</v>
      </c>
      <c r="AI276" s="15">
        <f t="shared" si="62"/>
        <v>0</v>
      </c>
      <c r="AJ276" s="14">
        <f t="shared" si="63"/>
        <v>0</v>
      </c>
      <c r="AK276" s="15">
        <f t="shared" si="63"/>
        <v>0</v>
      </c>
      <c r="AL276" s="16">
        <f t="shared" si="64"/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0.7</v>
      </c>
      <c r="BL276">
        <v>0.7</v>
      </c>
      <c r="BM276">
        <v>0.7</v>
      </c>
      <c r="BN276">
        <v>111.74</v>
      </c>
      <c r="BO276">
        <v>972</v>
      </c>
      <c r="BP276" t="s">
        <v>2302</v>
      </c>
      <c r="BQ276">
        <v>1</v>
      </c>
      <c r="BR276">
        <v>1</v>
      </c>
      <c r="BS276">
        <v>0</v>
      </c>
      <c r="BT276">
        <v>6.5052000000000003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0.7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1</v>
      </c>
      <c r="CU276" t="s">
        <v>2303</v>
      </c>
      <c r="CY276">
        <v>286</v>
      </c>
      <c r="CZ276">
        <v>411</v>
      </c>
      <c r="DA276" t="b">
        <v>1</v>
      </c>
      <c r="DB276">
        <v>428</v>
      </c>
      <c r="DC276">
        <v>2383</v>
      </c>
      <c r="DD276">
        <v>3858</v>
      </c>
      <c r="DE276">
        <v>3858</v>
      </c>
      <c r="DL276" t="s">
        <v>147</v>
      </c>
      <c r="DM276" t="s">
        <v>148</v>
      </c>
    </row>
    <row r="277" spans="1:117" x14ac:dyDescent="0.35">
      <c r="A277" t="s">
        <v>2304</v>
      </c>
      <c r="B277" t="s">
        <v>2304</v>
      </c>
      <c r="C277">
        <v>1</v>
      </c>
      <c r="D277">
        <v>1</v>
      </c>
      <c r="E277">
        <v>1</v>
      </c>
      <c r="H277" t="s">
        <v>2305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0</v>
      </c>
      <c r="V277">
        <v>1</v>
      </c>
      <c r="W277">
        <v>1</v>
      </c>
      <c r="X277">
        <v>1</v>
      </c>
      <c r="Y277" s="11">
        <f t="shared" si="53"/>
        <v>1</v>
      </c>
      <c r="Z277" s="12">
        <f t="shared" si="54"/>
        <v>2</v>
      </c>
      <c r="AA277" s="11">
        <f t="shared" si="55"/>
        <v>1</v>
      </c>
      <c r="AB277" s="12">
        <f t="shared" si="56"/>
        <v>3</v>
      </c>
      <c r="AC277" s="11">
        <f t="shared" si="57"/>
        <v>2</v>
      </c>
      <c r="AD277" s="12">
        <f t="shared" si="57"/>
        <v>5</v>
      </c>
      <c r="AE277" s="13">
        <f t="shared" si="58"/>
        <v>7</v>
      </c>
      <c r="AF277" s="14">
        <f t="shared" si="59"/>
        <v>1</v>
      </c>
      <c r="AG277" s="15">
        <f t="shared" si="60"/>
        <v>1</v>
      </c>
      <c r="AH277" s="14">
        <f t="shared" si="61"/>
        <v>1</v>
      </c>
      <c r="AI277" s="15">
        <f t="shared" si="62"/>
        <v>2</v>
      </c>
      <c r="AJ277" s="14">
        <f t="shared" si="63"/>
        <v>2</v>
      </c>
      <c r="AK277" s="15">
        <f t="shared" si="63"/>
        <v>3</v>
      </c>
      <c r="AL277" s="16">
        <f t="shared" si="64"/>
        <v>5</v>
      </c>
      <c r="AM277">
        <v>0</v>
      </c>
      <c r="AN277">
        <v>1</v>
      </c>
      <c r="AO277">
        <v>0</v>
      </c>
      <c r="AP277">
        <v>0</v>
      </c>
      <c r="AQ277">
        <v>1</v>
      </c>
      <c r="AR277">
        <v>1</v>
      </c>
      <c r="AS277">
        <v>0</v>
      </c>
      <c r="AT277">
        <v>1</v>
      </c>
      <c r="AU277">
        <v>0</v>
      </c>
      <c r="AV277">
        <v>1</v>
      </c>
      <c r="AW277">
        <v>1</v>
      </c>
      <c r="AX277">
        <v>1</v>
      </c>
      <c r="AY277">
        <v>0</v>
      </c>
      <c r="AZ277">
        <v>1</v>
      </c>
      <c r="BA277">
        <v>0</v>
      </c>
      <c r="BB277">
        <v>0</v>
      </c>
      <c r="BC277">
        <v>1</v>
      </c>
      <c r="BD277">
        <v>1</v>
      </c>
      <c r="BE277">
        <v>0</v>
      </c>
      <c r="BF277">
        <v>1</v>
      </c>
      <c r="BG277">
        <v>0</v>
      </c>
      <c r="BH277">
        <v>1</v>
      </c>
      <c r="BI277">
        <v>1</v>
      </c>
      <c r="BJ277">
        <v>1</v>
      </c>
      <c r="BK277">
        <v>11.1</v>
      </c>
      <c r="BL277">
        <v>11.1</v>
      </c>
      <c r="BM277">
        <v>11.1</v>
      </c>
      <c r="BN277">
        <v>21.01</v>
      </c>
      <c r="BO277">
        <v>180</v>
      </c>
      <c r="BP277">
        <v>180</v>
      </c>
      <c r="BQ277">
        <v>1</v>
      </c>
      <c r="BR277">
        <v>7</v>
      </c>
      <c r="BS277">
        <v>1</v>
      </c>
      <c r="BT277">
        <v>-2</v>
      </c>
      <c r="BU277">
        <v>0</v>
      </c>
      <c r="BV277">
        <v>11.1</v>
      </c>
      <c r="BW277">
        <v>0</v>
      </c>
      <c r="BX277">
        <v>0</v>
      </c>
      <c r="BY277">
        <v>11.1</v>
      </c>
      <c r="BZ277">
        <v>11.1</v>
      </c>
      <c r="CA277">
        <v>0</v>
      </c>
      <c r="CB277">
        <v>11.1</v>
      </c>
      <c r="CC277">
        <v>0</v>
      </c>
      <c r="CD277">
        <v>11.1</v>
      </c>
      <c r="CE277">
        <v>11.1</v>
      </c>
      <c r="CF277">
        <v>11.1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 t="s">
        <v>2306</v>
      </c>
      <c r="CV277" t="s">
        <v>110</v>
      </c>
      <c r="CY277">
        <v>287</v>
      </c>
      <c r="CZ277">
        <v>136</v>
      </c>
      <c r="DA277" t="b">
        <v>1</v>
      </c>
      <c r="DB277">
        <v>141</v>
      </c>
      <c r="DC277" t="s">
        <v>2307</v>
      </c>
      <c r="DD277" t="s">
        <v>2308</v>
      </c>
      <c r="DE277">
        <v>376</v>
      </c>
      <c r="DF277" t="s">
        <v>2309</v>
      </c>
      <c r="DI277" t="s">
        <v>2310</v>
      </c>
      <c r="DL277">
        <v>-1</v>
      </c>
    </row>
    <row r="278" spans="1:117" x14ac:dyDescent="0.35">
      <c r="A278" t="s">
        <v>2311</v>
      </c>
      <c r="B278" t="s">
        <v>2311</v>
      </c>
      <c r="C278">
        <v>1</v>
      </c>
      <c r="D278">
        <v>1</v>
      </c>
      <c r="E278">
        <v>1</v>
      </c>
      <c r="H278" t="s">
        <v>2312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11">
        <f t="shared" si="53"/>
        <v>1</v>
      </c>
      <c r="Z278" s="12">
        <f t="shared" si="54"/>
        <v>0</v>
      </c>
      <c r="AA278" s="11">
        <f t="shared" si="55"/>
        <v>0</v>
      </c>
      <c r="AB278" s="12">
        <f t="shared" si="56"/>
        <v>0</v>
      </c>
      <c r="AC278" s="11">
        <f t="shared" si="57"/>
        <v>1</v>
      </c>
      <c r="AD278" s="12">
        <f t="shared" si="57"/>
        <v>0</v>
      </c>
      <c r="AE278" s="13">
        <f t="shared" si="58"/>
        <v>1</v>
      </c>
      <c r="AF278" s="14">
        <f t="shared" si="59"/>
        <v>0</v>
      </c>
      <c r="AG278" s="15">
        <f t="shared" si="60"/>
        <v>0</v>
      </c>
      <c r="AH278" s="14">
        <f t="shared" si="61"/>
        <v>0</v>
      </c>
      <c r="AI278" s="15">
        <f t="shared" si="62"/>
        <v>0</v>
      </c>
      <c r="AJ278" s="14">
        <f t="shared" si="63"/>
        <v>0</v>
      </c>
      <c r="AK278" s="15">
        <f t="shared" si="63"/>
        <v>0</v>
      </c>
      <c r="AL278" s="16">
        <f t="shared" si="64"/>
        <v>0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1.2</v>
      </c>
      <c r="BL278">
        <v>1.2</v>
      </c>
      <c r="BM278">
        <v>1.2</v>
      </c>
      <c r="BN278">
        <v>205.17</v>
      </c>
      <c r="BO278">
        <v>1812</v>
      </c>
      <c r="BP278">
        <v>1812</v>
      </c>
      <c r="BQ278">
        <v>1</v>
      </c>
      <c r="BR278">
        <v>1</v>
      </c>
      <c r="BS278">
        <v>1</v>
      </c>
      <c r="BT278">
        <v>-2</v>
      </c>
      <c r="BU278">
        <v>0</v>
      </c>
      <c r="BV278">
        <v>0</v>
      </c>
      <c r="BW278">
        <v>1.2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 t="s">
        <v>2313</v>
      </c>
      <c r="CV278" t="s">
        <v>110</v>
      </c>
      <c r="CY278">
        <v>288</v>
      </c>
      <c r="CZ278">
        <v>695</v>
      </c>
      <c r="DA278" t="b">
        <v>1</v>
      </c>
      <c r="DB278">
        <v>717</v>
      </c>
      <c r="DC278">
        <v>3922</v>
      </c>
      <c r="DD278">
        <v>5920</v>
      </c>
      <c r="DE278">
        <v>5920</v>
      </c>
      <c r="DF278" t="s">
        <v>2314</v>
      </c>
      <c r="DG278">
        <v>63</v>
      </c>
      <c r="DI278" t="s">
        <v>2315</v>
      </c>
      <c r="DJ278">
        <v>47</v>
      </c>
      <c r="DL278">
        <v>-1</v>
      </c>
    </row>
    <row r="279" spans="1:117" x14ac:dyDescent="0.35">
      <c r="A279" t="s">
        <v>2316</v>
      </c>
      <c r="B279" t="s">
        <v>2316</v>
      </c>
      <c r="C279">
        <v>1</v>
      </c>
      <c r="D279">
        <v>1</v>
      </c>
      <c r="E279">
        <v>1</v>
      </c>
      <c r="F279" t="s">
        <v>2317</v>
      </c>
      <c r="G279" t="s">
        <v>2318</v>
      </c>
      <c r="H279" t="s">
        <v>2319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 s="11">
        <f t="shared" si="53"/>
        <v>0</v>
      </c>
      <c r="Z279" s="12">
        <f t="shared" si="54"/>
        <v>0</v>
      </c>
      <c r="AA279" s="11">
        <f t="shared" si="55"/>
        <v>1</v>
      </c>
      <c r="AB279" s="12">
        <f t="shared" si="56"/>
        <v>0</v>
      </c>
      <c r="AC279" s="11">
        <f t="shared" si="57"/>
        <v>1</v>
      </c>
      <c r="AD279" s="12">
        <f t="shared" si="57"/>
        <v>0</v>
      </c>
      <c r="AE279" s="13">
        <f t="shared" si="58"/>
        <v>1</v>
      </c>
      <c r="AF279" s="14">
        <f t="shared" si="59"/>
        <v>0</v>
      </c>
      <c r="AG279" s="15">
        <f t="shared" si="60"/>
        <v>0</v>
      </c>
      <c r="AH279" s="14">
        <f t="shared" si="61"/>
        <v>1</v>
      </c>
      <c r="AI279" s="15">
        <f t="shared" si="62"/>
        <v>0</v>
      </c>
      <c r="AJ279" s="14">
        <f t="shared" si="63"/>
        <v>1</v>
      </c>
      <c r="AK279" s="15">
        <f t="shared" si="63"/>
        <v>0</v>
      </c>
      <c r="AL279" s="16">
        <f t="shared" si="64"/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4.5999999999999996</v>
      </c>
      <c r="BL279">
        <v>4.5999999999999996</v>
      </c>
      <c r="BM279">
        <v>4.5999999999999996</v>
      </c>
      <c r="BN279">
        <v>30.065000000000001</v>
      </c>
      <c r="BO279">
        <v>260</v>
      </c>
      <c r="BP279">
        <v>260</v>
      </c>
      <c r="BQ279">
        <v>1</v>
      </c>
      <c r="BR279">
        <v>1</v>
      </c>
      <c r="BS279">
        <v>1</v>
      </c>
      <c r="BT279">
        <v>-2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4.5999999999999996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 t="s">
        <v>2320</v>
      </c>
      <c r="CV279" t="s">
        <v>110</v>
      </c>
      <c r="CY279">
        <v>289</v>
      </c>
      <c r="CZ279">
        <v>147</v>
      </c>
      <c r="DA279" t="b">
        <v>1</v>
      </c>
      <c r="DB279">
        <v>153</v>
      </c>
      <c r="DC279">
        <v>372</v>
      </c>
      <c r="DD279">
        <v>414</v>
      </c>
      <c r="DE279">
        <v>414</v>
      </c>
      <c r="DF279">
        <v>112</v>
      </c>
      <c r="DI279">
        <v>184</v>
      </c>
      <c r="DL279">
        <v>-1</v>
      </c>
    </row>
    <row r="280" spans="1:117" x14ac:dyDescent="0.35">
      <c r="A280" t="s">
        <v>2321</v>
      </c>
      <c r="B280" t="s">
        <v>2322</v>
      </c>
      <c r="C280" t="s">
        <v>2323</v>
      </c>
      <c r="D280" t="s">
        <v>2323</v>
      </c>
      <c r="E280" t="s">
        <v>2323</v>
      </c>
      <c r="F280" t="s">
        <v>2324</v>
      </c>
      <c r="G280" t="s">
        <v>2325</v>
      </c>
      <c r="H280" t="s">
        <v>2326</v>
      </c>
      <c r="I280">
        <v>15</v>
      </c>
      <c r="J280">
        <v>4</v>
      </c>
      <c r="K280">
        <v>4</v>
      </c>
      <c r="L280">
        <v>4</v>
      </c>
      <c r="M280">
        <v>0</v>
      </c>
      <c r="N280">
        <v>0</v>
      </c>
      <c r="O280">
        <v>0</v>
      </c>
      <c r="P280">
        <v>2</v>
      </c>
      <c r="Q280">
        <v>1</v>
      </c>
      <c r="R280">
        <v>1</v>
      </c>
      <c r="S280">
        <v>0</v>
      </c>
      <c r="T280">
        <v>0</v>
      </c>
      <c r="U280">
        <v>0</v>
      </c>
      <c r="V280">
        <v>2</v>
      </c>
      <c r="W280">
        <v>3</v>
      </c>
      <c r="X280">
        <v>2</v>
      </c>
      <c r="Y280" s="11">
        <f t="shared" si="53"/>
        <v>0</v>
      </c>
      <c r="Z280" s="12">
        <f t="shared" si="54"/>
        <v>3</v>
      </c>
      <c r="AA280" s="11">
        <f t="shared" si="55"/>
        <v>0</v>
      </c>
      <c r="AB280" s="12">
        <f t="shared" si="56"/>
        <v>3</v>
      </c>
      <c r="AC280" s="11">
        <f t="shared" si="57"/>
        <v>0</v>
      </c>
      <c r="AD280" s="12">
        <f t="shared" si="57"/>
        <v>6</v>
      </c>
      <c r="AE280" s="13">
        <f t="shared" si="58"/>
        <v>6</v>
      </c>
      <c r="AF280" s="14">
        <f t="shared" si="59"/>
        <v>0</v>
      </c>
      <c r="AG280" s="15">
        <f t="shared" si="60"/>
        <v>2</v>
      </c>
      <c r="AH280" s="14">
        <f t="shared" si="61"/>
        <v>0</v>
      </c>
      <c r="AI280" s="15">
        <f t="shared" si="62"/>
        <v>2</v>
      </c>
      <c r="AJ280" s="14">
        <f t="shared" si="63"/>
        <v>0</v>
      </c>
      <c r="AK280" s="15">
        <f t="shared" si="63"/>
        <v>4</v>
      </c>
      <c r="AL280" s="16">
        <f t="shared" si="64"/>
        <v>4</v>
      </c>
      <c r="AM280">
        <v>0</v>
      </c>
      <c r="AN280">
        <v>0</v>
      </c>
      <c r="AO280">
        <v>0</v>
      </c>
      <c r="AP280">
        <v>2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3</v>
      </c>
      <c r="AX280">
        <v>2</v>
      </c>
      <c r="AY280">
        <v>0</v>
      </c>
      <c r="AZ280">
        <v>0</v>
      </c>
      <c r="BA280">
        <v>0</v>
      </c>
      <c r="BB280">
        <v>2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2</v>
      </c>
      <c r="BI280">
        <v>3</v>
      </c>
      <c r="BJ280">
        <v>2</v>
      </c>
      <c r="BK280">
        <v>15.7</v>
      </c>
      <c r="BL280">
        <v>15.7</v>
      </c>
      <c r="BM280">
        <v>15.7</v>
      </c>
      <c r="BN280">
        <v>36.688000000000002</v>
      </c>
      <c r="BO280">
        <v>332</v>
      </c>
      <c r="BP280" t="s">
        <v>2327</v>
      </c>
      <c r="BQ280">
        <v>1</v>
      </c>
      <c r="BR280">
        <v>12</v>
      </c>
      <c r="BS280">
        <v>0</v>
      </c>
      <c r="BT280">
        <v>82.507000000000005</v>
      </c>
      <c r="BU280">
        <v>0</v>
      </c>
      <c r="BV280">
        <v>0</v>
      </c>
      <c r="BW280">
        <v>0</v>
      </c>
      <c r="BX280">
        <v>7.2</v>
      </c>
      <c r="BY280">
        <v>4.5</v>
      </c>
      <c r="BZ280">
        <v>5.0999999999999996</v>
      </c>
      <c r="CA280">
        <v>0</v>
      </c>
      <c r="CB280">
        <v>0</v>
      </c>
      <c r="CC280">
        <v>0</v>
      </c>
      <c r="CD280">
        <v>7.8</v>
      </c>
      <c r="CE280">
        <v>12.3</v>
      </c>
      <c r="CF280">
        <v>8.4</v>
      </c>
      <c r="CG280">
        <v>66646000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20485000</v>
      </c>
      <c r="CO280">
        <v>2967300</v>
      </c>
      <c r="CP280">
        <v>196240</v>
      </c>
      <c r="CQ280">
        <v>20884000</v>
      </c>
      <c r="CR280">
        <v>18522000</v>
      </c>
      <c r="CS280">
        <v>3592500</v>
      </c>
      <c r="CT280">
        <v>14</v>
      </c>
      <c r="CU280" t="s">
        <v>2328</v>
      </c>
      <c r="CY280">
        <v>290</v>
      </c>
      <c r="CZ280" t="s">
        <v>2329</v>
      </c>
      <c r="DA280" t="s">
        <v>287</v>
      </c>
      <c r="DB280" t="s">
        <v>2330</v>
      </c>
      <c r="DC280" t="s">
        <v>2331</v>
      </c>
      <c r="DD280" t="s">
        <v>2332</v>
      </c>
      <c r="DE280" t="s">
        <v>2333</v>
      </c>
      <c r="DL280" t="s">
        <v>911</v>
      </c>
      <c r="DM280" t="s">
        <v>912</v>
      </c>
    </row>
    <row r="281" spans="1:117" x14ac:dyDescent="0.35">
      <c r="A281" t="s">
        <v>2334</v>
      </c>
      <c r="B281" t="s">
        <v>2334</v>
      </c>
      <c r="C281">
        <v>1</v>
      </c>
      <c r="D281">
        <v>1</v>
      </c>
      <c r="E281">
        <v>1</v>
      </c>
      <c r="F281" t="s">
        <v>2335</v>
      </c>
      <c r="G281" t="s">
        <v>2336</v>
      </c>
      <c r="H281" t="s">
        <v>2337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 s="11">
        <f t="shared" si="53"/>
        <v>0</v>
      </c>
      <c r="Z281" s="12">
        <f t="shared" si="54"/>
        <v>2</v>
      </c>
      <c r="AA281" s="11">
        <f t="shared" si="55"/>
        <v>0</v>
      </c>
      <c r="AB281" s="12">
        <f t="shared" si="56"/>
        <v>1</v>
      </c>
      <c r="AC281" s="11">
        <f t="shared" si="57"/>
        <v>0</v>
      </c>
      <c r="AD281" s="12">
        <f t="shared" si="57"/>
        <v>3</v>
      </c>
      <c r="AE281" s="13">
        <f t="shared" si="58"/>
        <v>3</v>
      </c>
      <c r="AF281" s="14">
        <f t="shared" si="59"/>
        <v>0</v>
      </c>
      <c r="AG281" s="15">
        <f t="shared" si="60"/>
        <v>1</v>
      </c>
      <c r="AH281" s="14">
        <f t="shared" si="61"/>
        <v>0</v>
      </c>
      <c r="AI281" s="15">
        <f t="shared" si="62"/>
        <v>0</v>
      </c>
      <c r="AJ281" s="14">
        <f t="shared" si="63"/>
        <v>0</v>
      </c>
      <c r="AK281" s="15">
        <f t="shared" si="63"/>
        <v>1</v>
      </c>
      <c r="AL281" s="16">
        <f t="shared" si="64"/>
        <v>1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9.1</v>
      </c>
      <c r="BL281">
        <v>9.1</v>
      </c>
      <c r="BM281">
        <v>9.1</v>
      </c>
      <c r="BN281">
        <v>15.936</v>
      </c>
      <c r="BO281">
        <v>154</v>
      </c>
      <c r="BP281">
        <v>154</v>
      </c>
      <c r="BQ281">
        <v>1</v>
      </c>
      <c r="BR281">
        <v>3</v>
      </c>
      <c r="BS281">
        <v>0</v>
      </c>
      <c r="BT281">
        <v>16.218</v>
      </c>
      <c r="BU281">
        <v>0</v>
      </c>
      <c r="BV281">
        <v>0</v>
      </c>
      <c r="BW281">
        <v>0</v>
      </c>
      <c r="BX281">
        <v>0</v>
      </c>
      <c r="BY281">
        <v>9.1</v>
      </c>
      <c r="BZ281">
        <v>9.1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9.1</v>
      </c>
      <c r="CG281">
        <v>37235000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13125000</v>
      </c>
      <c r="CP281">
        <v>14412000</v>
      </c>
      <c r="CQ281">
        <v>0</v>
      </c>
      <c r="CR281">
        <v>0</v>
      </c>
      <c r="CS281">
        <v>9697600</v>
      </c>
      <c r="CT281">
        <v>3</v>
      </c>
      <c r="CU281" t="s">
        <v>2338</v>
      </c>
      <c r="CY281">
        <v>291</v>
      </c>
      <c r="CZ281">
        <v>171</v>
      </c>
      <c r="DA281" t="b">
        <v>1</v>
      </c>
      <c r="DB281">
        <v>178</v>
      </c>
      <c r="DC281" t="s">
        <v>2339</v>
      </c>
      <c r="DD281" t="s">
        <v>2340</v>
      </c>
      <c r="DE281">
        <v>483</v>
      </c>
      <c r="DL281">
        <v>-1</v>
      </c>
    </row>
    <row r="282" spans="1:117" x14ac:dyDescent="0.35">
      <c r="A282" t="s">
        <v>2341</v>
      </c>
      <c r="B282" t="s">
        <v>2342</v>
      </c>
      <c r="C282" t="s">
        <v>2343</v>
      </c>
      <c r="D282" t="s">
        <v>2343</v>
      </c>
      <c r="E282" t="s">
        <v>2343</v>
      </c>
      <c r="F282" t="s">
        <v>2344</v>
      </c>
      <c r="G282" t="s">
        <v>2345</v>
      </c>
      <c r="H282" t="s">
        <v>2346</v>
      </c>
      <c r="I282">
        <v>3</v>
      </c>
      <c r="J282">
        <v>9</v>
      </c>
      <c r="K282">
        <v>9</v>
      </c>
      <c r="L282">
        <v>9</v>
      </c>
      <c r="M282">
        <v>0</v>
      </c>
      <c r="N282">
        <v>0</v>
      </c>
      <c r="O282">
        <v>0</v>
      </c>
      <c r="P282">
        <v>2</v>
      </c>
      <c r="Q282">
        <v>2</v>
      </c>
      <c r="R282">
        <v>4</v>
      </c>
      <c r="S282">
        <v>0</v>
      </c>
      <c r="T282">
        <v>0</v>
      </c>
      <c r="U282">
        <v>0</v>
      </c>
      <c r="V282">
        <v>8</v>
      </c>
      <c r="W282">
        <v>4</v>
      </c>
      <c r="X282">
        <v>5</v>
      </c>
      <c r="Y282" s="11">
        <f t="shared" si="53"/>
        <v>0</v>
      </c>
      <c r="Z282" s="12">
        <f t="shared" si="54"/>
        <v>3</v>
      </c>
      <c r="AA282" s="11">
        <f t="shared" si="55"/>
        <v>0</v>
      </c>
      <c r="AB282" s="12">
        <f t="shared" si="56"/>
        <v>3</v>
      </c>
      <c r="AC282" s="11">
        <f t="shared" si="57"/>
        <v>0</v>
      </c>
      <c r="AD282" s="12">
        <f t="shared" si="57"/>
        <v>6</v>
      </c>
      <c r="AE282" s="13">
        <f t="shared" si="58"/>
        <v>6</v>
      </c>
      <c r="AF282" s="14">
        <f t="shared" si="59"/>
        <v>0</v>
      </c>
      <c r="AG282" s="15">
        <f t="shared" si="60"/>
        <v>2</v>
      </c>
      <c r="AH282" s="14">
        <f t="shared" si="61"/>
        <v>0</v>
      </c>
      <c r="AI282" s="15">
        <f t="shared" si="62"/>
        <v>2</v>
      </c>
      <c r="AJ282" s="14">
        <f t="shared" si="63"/>
        <v>0</v>
      </c>
      <c r="AK282" s="15">
        <f t="shared" si="63"/>
        <v>4</v>
      </c>
      <c r="AL282" s="16">
        <f t="shared" si="64"/>
        <v>4</v>
      </c>
      <c r="AM282">
        <v>0</v>
      </c>
      <c r="AN282">
        <v>0</v>
      </c>
      <c r="AO282">
        <v>0</v>
      </c>
      <c r="AP282">
        <v>2</v>
      </c>
      <c r="AQ282">
        <v>2</v>
      </c>
      <c r="AR282">
        <v>4</v>
      </c>
      <c r="AS282">
        <v>0</v>
      </c>
      <c r="AT282">
        <v>0</v>
      </c>
      <c r="AU282">
        <v>0</v>
      </c>
      <c r="AV282">
        <v>8</v>
      </c>
      <c r="AW282">
        <v>4</v>
      </c>
      <c r="AX282">
        <v>5</v>
      </c>
      <c r="AY282">
        <v>0</v>
      </c>
      <c r="AZ282">
        <v>0</v>
      </c>
      <c r="BA282">
        <v>0</v>
      </c>
      <c r="BB282">
        <v>2</v>
      </c>
      <c r="BC282">
        <v>2</v>
      </c>
      <c r="BD282">
        <v>4</v>
      </c>
      <c r="BE282">
        <v>0</v>
      </c>
      <c r="BF282">
        <v>0</v>
      </c>
      <c r="BG282">
        <v>0</v>
      </c>
      <c r="BH282">
        <v>8</v>
      </c>
      <c r="BI282">
        <v>4</v>
      </c>
      <c r="BJ282">
        <v>5</v>
      </c>
      <c r="BK282">
        <v>30.3</v>
      </c>
      <c r="BL282">
        <v>30.3</v>
      </c>
      <c r="BM282">
        <v>30.3</v>
      </c>
      <c r="BN282">
        <v>41.427999999999997</v>
      </c>
      <c r="BO282">
        <v>389</v>
      </c>
      <c r="BP282" t="s">
        <v>2347</v>
      </c>
      <c r="BQ282">
        <v>1</v>
      </c>
      <c r="BR282">
        <v>26</v>
      </c>
      <c r="BS282">
        <v>0</v>
      </c>
      <c r="BT282">
        <v>186.29</v>
      </c>
      <c r="BU282">
        <v>0</v>
      </c>
      <c r="BV282">
        <v>0</v>
      </c>
      <c r="BW282">
        <v>0</v>
      </c>
      <c r="BX282">
        <v>6.7</v>
      </c>
      <c r="BY282">
        <v>6.7</v>
      </c>
      <c r="BZ282">
        <v>15.9</v>
      </c>
      <c r="CA282">
        <v>0</v>
      </c>
      <c r="CB282">
        <v>0</v>
      </c>
      <c r="CC282">
        <v>0</v>
      </c>
      <c r="CD282">
        <v>25.7</v>
      </c>
      <c r="CE282">
        <v>14.4</v>
      </c>
      <c r="CF282">
        <v>20.6</v>
      </c>
      <c r="CG282">
        <v>262340000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18953000</v>
      </c>
      <c r="CO282">
        <v>11660000</v>
      </c>
      <c r="CP282">
        <v>19767000</v>
      </c>
      <c r="CQ282">
        <v>115860000</v>
      </c>
      <c r="CR282">
        <v>62439000</v>
      </c>
      <c r="CS282">
        <v>33663000</v>
      </c>
      <c r="CT282">
        <v>25</v>
      </c>
      <c r="CU282" t="s">
        <v>2348</v>
      </c>
      <c r="CY282">
        <v>292</v>
      </c>
      <c r="CZ282" t="s">
        <v>2349</v>
      </c>
      <c r="DA282" t="s">
        <v>1172</v>
      </c>
      <c r="DB282" t="s">
        <v>2350</v>
      </c>
      <c r="DC282" t="s">
        <v>2351</v>
      </c>
      <c r="DD282" t="s">
        <v>2352</v>
      </c>
      <c r="DE282" t="s">
        <v>2353</v>
      </c>
      <c r="DG282">
        <v>64</v>
      </c>
      <c r="DJ282">
        <v>223</v>
      </c>
      <c r="DL282" t="s">
        <v>201</v>
      </c>
      <c r="DM282" t="s">
        <v>202</v>
      </c>
    </row>
    <row r="283" spans="1:117" x14ac:dyDescent="0.35">
      <c r="A283" t="s">
        <v>2354</v>
      </c>
      <c r="B283" t="s">
        <v>2355</v>
      </c>
      <c r="C283" t="s">
        <v>2356</v>
      </c>
      <c r="D283" t="s">
        <v>2356</v>
      </c>
      <c r="E283" t="s">
        <v>2356</v>
      </c>
      <c r="F283" t="s">
        <v>2357</v>
      </c>
      <c r="G283" t="s">
        <v>2358</v>
      </c>
      <c r="H283" t="s">
        <v>2359</v>
      </c>
      <c r="I283">
        <v>6</v>
      </c>
      <c r="J283">
        <v>5</v>
      </c>
      <c r="K283">
        <v>5</v>
      </c>
      <c r="L283">
        <v>5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4</v>
      </c>
      <c r="W283">
        <v>1</v>
      </c>
      <c r="X283">
        <v>3</v>
      </c>
      <c r="Y283" s="11">
        <f t="shared" si="53"/>
        <v>0</v>
      </c>
      <c r="Z283" s="12">
        <f t="shared" si="54"/>
        <v>3</v>
      </c>
      <c r="AA283" s="11">
        <f t="shared" si="55"/>
        <v>0</v>
      </c>
      <c r="AB283" s="12">
        <f t="shared" si="56"/>
        <v>3</v>
      </c>
      <c r="AC283" s="11">
        <f t="shared" si="57"/>
        <v>0</v>
      </c>
      <c r="AD283" s="12">
        <f t="shared" si="57"/>
        <v>6</v>
      </c>
      <c r="AE283" s="13">
        <f t="shared" si="58"/>
        <v>6</v>
      </c>
      <c r="AF283" s="14">
        <f t="shared" si="59"/>
        <v>0</v>
      </c>
      <c r="AG283" s="15">
        <f t="shared" si="60"/>
        <v>2</v>
      </c>
      <c r="AH283" s="14">
        <f t="shared" si="61"/>
        <v>0</v>
      </c>
      <c r="AI283" s="15">
        <f t="shared" si="62"/>
        <v>2</v>
      </c>
      <c r="AJ283" s="14">
        <f t="shared" si="63"/>
        <v>0</v>
      </c>
      <c r="AK283" s="15">
        <f t="shared" si="63"/>
        <v>4</v>
      </c>
      <c r="AL283" s="16">
        <f t="shared" si="64"/>
        <v>4</v>
      </c>
      <c r="AM283">
        <v>0</v>
      </c>
      <c r="AN283">
        <v>0</v>
      </c>
      <c r="AO283">
        <v>0</v>
      </c>
      <c r="AP283">
        <v>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4</v>
      </c>
      <c r="AW283">
        <v>1</v>
      </c>
      <c r="AX283">
        <v>3</v>
      </c>
      <c r="AY283">
        <v>0</v>
      </c>
      <c r="AZ283">
        <v>0</v>
      </c>
      <c r="BA283">
        <v>0</v>
      </c>
      <c r="BB283">
        <v>1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4</v>
      </c>
      <c r="BI283">
        <v>1</v>
      </c>
      <c r="BJ283">
        <v>3</v>
      </c>
      <c r="BK283">
        <v>31.9</v>
      </c>
      <c r="BL283">
        <v>31.9</v>
      </c>
      <c r="BM283">
        <v>31.9</v>
      </c>
      <c r="BN283">
        <v>23.411000000000001</v>
      </c>
      <c r="BO283">
        <v>210</v>
      </c>
      <c r="BP283" t="s">
        <v>2360</v>
      </c>
      <c r="BQ283">
        <v>1</v>
      </c>
      <c r="BR283">
        <v>12</v>
      </c>
      <c r="BS283">
        <v>0</v>
      </c>
      <c r="BT283">
        <v>61.796999999999997</v>
      </c>
      <c r="BU283">
        <v>0</v>
      </c>
      <c r="BV283">
        <v>0</v>
      </c>
      <c r="BW283">
        <v>0</v>
      </c>
      <c r="BX283">
        <v>6.2</v>
      </c>
      <c r="BY283">
        <v>6.7</v>
      </c>
      <c r="BZ283">
        <v>6.2</v>
      </c>
      <c r="CA283">
        <v>0</v>
      </c>
      <c r="CB283">
        <v>0</v>
      </c>
      <c r="CC283">
        <v>0</v>
      </c>
      <c r="CD283">
        <v>22.4</v>
      </c>
      <c r="CE283">
        <v>6.7</v>
      </c>
      <c r="CF283">
        <v>22.4</v>
      </c>
      <c r="CG283">
        <v>54429000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5288800</v>
      </c>
      <c r="CO283">
        <v>645120</v>
      </c>
      <c r="CP283">
        <v>1440800</v>
      </c>
      <c r="CQ283">
        <v>34626000</v>
      </c>
      <c r="CR283">
        <v>4972800</v>
      </c>
      <c r="CS283">
        <v>7454900</v>
      </c>
      <c r="CT283">
        <v>12</v>
      </c>
      <c r="CU283" t="s">
        <v>2361</v>
      </c>
      <c r="CY283">
        <v>293</v>
      </c>
      <c r="CZ283" t="s">
        <v>2362</v>
      </c>
      <c r="DA283" t="s">
        <v>664</v>
      </c>
      <c r="DB283" t="s">
        <v>2363</v>
      </c>
      <c r="DC283" t="s">
        <v>2364</v>
      </c>
      <c r="DD283" t="s">
        <v>2365</v>
      </c>
      <c r="DE283" t="s">
        <v>2366</v>
      </c>
      <c r="DG283">
        <v>65</v>
      </c>
      <c r="DJ283">
        <v>91</v>
      </c>
      <c r="DL283" t="s">
        <v>336</v>
      </c>
      <c r="DM283" t="s">
        <v>337</v>
      </c>
    </row>
    <row r="284" spans="1:117" x14ac:dyDescent="0.35">
      <c r="A284" t="s">
        <v>2367</v>
      </c>
      <c r="B284" t="s">
        <v>2367</v>
      </c>
      <c r="C284">
        <v>1</v>
      </c>
      <c r="D284">
        <v>1</v>
      </c>
      <c r="E284">
        <v>1</v>
      </c>
      <c r="F284" t="s">
        <v>2368</v>
      </c>
      <c r="G284" t="s">
        <v>2369</v>
      </c>
      <c r="H284" t="s">
        <v>2370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 s="11">
        <f t="shared" si="53"/>
        <v>0</v>
      </c>
      <c r="Z284" s="12">
        <f t="shared" si="54"/>
        <v>0</v>
      </c>
      <c r="AA284" s="11">
        <f t="shared" si="55"/>
        <v>0</v>
      </c>
      <c r="AB284" s="12">
        <f t="shared" si="56"/>
        <v>2</v>
      </c>
      <c r="AC284" s="11">
        <f t="shared" si="57"/>
        <v>0</v>
      </c>
      <c r="AD284" s="12">
        <f t="shared" si="57"/>
        <v>2</v>
      </c>
      <c r="AE284" s="13">
        <f t="shared" si="58"/>
        <v>2</v>
      </c>
      <c r="AF284" s="14">
        <f t="shared" si="59"/>
        <v>0</v>
      </c>
      <c r="AG284" s="15">
        <f t="shared" si="60"/>
        <v>0</v>
      </c>
      <c r="AH284" s="14">
        <f t="shared" si="61"/>
        <v>0</v>
      </c>
      <c r="AI284" s="15">
        <f t="shared" si="62"/>
        <v>1</v>
      </c>
      <c r="AJ284" s="14">
        <f t="shared" si="63"/>
        <v>0</v>
      </c>
      <c r="AK284" s="15">
        <f t="shared" si="63"/>
        <v>1</v>
      </c>
      <c r="AL284" s="16">
        <f t="shared" si="64"/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</v>
      </c>
      <c r="BJ284">
        <v>1</v>
      </c>
      <c r="BK284">
        <v>6.2</v>
      </c>
      <c r="BL284">
        <v>6.2</v>
      </c>
      <c r="BM284">
        <v>6.2</v>
      </c>
      <c r="BN284">
        <v>29.245999999999999</v>
      </c>
      <c r="BO284">
        <v>260</v>
      </c>
      <c r="BP284">
        <v>260</v>
      </c>
      <c r="BQ284">
        <v>1</v>
      </c>
      <c r="BR284">
        <v>2</v>
      </c>
      <c r="BS284">
        <v>0</v>
      </c>
      <c r="BT284">
        <v>7.9781000000000004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6.2</v>
      </c>
      <c r="CF284">
        <v>6.2</v>
      </c>
      <c r="CG284">
        <v>588700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391000</v>
      </c>
      <c r="CS284">
        <v>197700</v>
      </c>
      <c r="CT284">
        <v>2</v>
      </c>
      <c r="CU284" t="s">
        <v>2371</v>
      </c>
      <c r="CY284">
        <v>294</v>
      </c>
      <c r="CZ284">
        <v>54</v>
      </c>
      <c r="DA284" t="b">
        <v>1</v>
      </c>
      <c r="DB284">
        <v>55</v>
      </c>
      <c r="DC284" t="s">
        <v>969</v>
      </c>
      <c r="DD284" t="s">
        <v>2372</v>
      </c>
      <c r="DE284">
        <v>151</v>
      </c>
      <c r="DL284">
        <v>-1</v>
      </c>
    </row>
    <row r="285" spans="1:117" x14ac:dyDescent="0.35">
      <c r="A285" t="s">
        <v>2373</v>
      </c>
      <c r="B285" t="s">
        <v>2374</v>
      </c>
      <c r="C285" t="s">
        <v>2375</v>
      </c>
      <c r="D285" t="s">
        <v>2375</v>
      </c>
      <c r="E285" t="s">
        <v>2375</v>
      </c>
      <c r="F285" t="s">
        <v>2376</v>
      </c>
      <c r="G285" t="s">
        <v>2377</v>
      </c>
      <c r="H285" t="s">
        <v>2378</v>
      </c>
      <c r="I285">
        <v>6</v>
      </c>
      <c r="J285">
        <v>11</v>
      </c>
      <c r="K285">
        <v>11</v>
      </c>
      <c r="L285">
        <v>11</v>
      </c>
      <c r="M285">
        <v>0</v>
      </c>
      <c r="N285">
        <v>0</v>
      </c>
      <c r="O285">
        <v>0</v>
      </c>
      <c r="P285">
        <v>5</v>
      </c>
      <c r="Q285">
        <v>8</v>
      </c>
      <c r="R285">
        <v>6</v>
      </c>
      <c r="S285">
        <v>0</v>
      </c>
      <c r="T285">
        <v>0</v>
      </c>
      <c r="U285">
        <v>0</v>
      </c>
      <c r="V285">
        <v>8</v>
      </c>
      <c r="W285">
        <v>11</v>
      </c>
      <c r="X285">
        <v>9</v>
      </c>
      <c r="Y285" s="11">
        <f t="shared" si="53"/>
        <v>0</v>
      </c>
      <c r="Z285" s="12">
        <f t="shared" si="54"/>
        <v>3</v>
      </c>
      <c r="AA285" s="11">
        <f t="shared" si="55"/>
        <v>0</v>
      </c>
      <c r="AB285" s="12">
        <f t="shared" si="56"/>
        <v>3</v>
      </c>
      <c r="AC285" s="11">
        <f t="shared" si="57"/>
        <v>0</v>
      </c>
      <c r="AD285" s="12">
        <f t="shared" si="57"/>
        <v>6</v>
      </c>
      <c r="AE285" s="13">
        <f t="shared" si="58"/>
        <v>6</v>
      </c>
      <c r="AF285" s="14">
        <f t="shared" si="59"/>
        <v>0</v>
      </c>
      <c r="AG285" s="15">
        <f t="shared" si="60"/>
        <v>2</v>
      </c>
      <c r="AH285" s="14">
        <f t="shared" si="61"/>
        <v>0</v>
      </c>
      <c r="AI285" s="15">
        <f t="shared" si="62"/>
        <v>2</v>
      </c>
      <c r="AJ285" s="14">
        <f t="shared" si="63"/>
        <v>0</v>
      </c>
      <c r="AK285" s="15">
        <f t="shared" si="63"/>
        <v>4</v>
      </c>
      <c r="AL285" s="16">
        <f t="shared" si="64"/>
        <v>4</v>
      </c>
      <c r="AM285">
        <v>0</v>
      </c>
      <c r="AN285">
        <v>0</v>
      </c>
      <c r="AO285">
        <v>0</v>
      </c>
      <c r="AP285">
        <v>5</v>
      </c>
      <c r="AQ285">
        <v>8</v>
      </c>
      <c r="AR285">
        <v>6</v>
      </c>
      <c r="AS285">
        <v>0</v>
      </c>
      <c r="AT285">
        <v>0</v>
      </c>
      <c r="AU285">
        <v>0</v>
      </c>
      <c r="AV285">
        <v>8</v>
      </c>
      <c r="AW285">
        <v>11</v>
      </c>
      <c r="AX285">
        <v>9</v>
      </c>
      <c r="AY285">
        <v>0</v>
      </c>
      <c r="AZ285">
        <v>0</v>
      </c>
      <c r="BA285">
        <v>0</v>
      </c>
      <c r="BB285">
        <v>5</v>
      </c>
      <c r="BC285">
        <v>8</v>
      </c>
      <c r="BD285">
        <v>6</v>
      </c>
      <c r="BE285">
        <v>0</v>
      </c>
      <c r="BF285">
        <v>0</v>
      </c>
      <c r="BG285">
        <v>0</v>
      </c>
      <c r="BH285">
        <v>8</v>
      </c>
      <c r="BI285">
        <v>11</v>
      </c>
      <c r="BJ285">
        <v>9</v>
      </c>
      <c r="BK285">
        <v>72.099999999999994</v>
      </c>
      <c r="BL285">
        <v>72.099999999999994</v>
      </c>
      <c r="BM285">
        <v>72.099999999999994</v>
      </c>
      <c r="BN285">
        <v>17.184000000000001</v>
      </c>
      <c r="BO285">
        <v>154</v>
      </c>
      <c r="BP285" t="s">
        <v>2379</v>
      </c>
      <c r="BQ285">
        <v>1</v>
      </c>
      <c r="BR285">
        <v>79</v>
      </c>
      <c r="BS285">
        <v>0</v>
      </c>
      <c r="BT285">
        <v>323.31</v>
      </c>
      <c r="BU285">
        <v>0</v>
      </c>
      <c r="BV285">
        <v>0</v>
      </c>
      <c r="BW285">
        <v>0</v>
      </c>
      <c r="BX285">
        <v>40.299999999999997</v>
      </c>
      <c r="BY285">
        <v>55.8</v>
      </c>
      <c r="BZ285">
        <v>41.6</v>
      </c>
      <c r="CA285">
        <v>0</v>
      </c>
      <c r="CB285">
        <v>0</v>
      </c>
      <c r="CC285">
        <v>0</v>
      </c>
      <c r="CD285">
        <v>51.3</v>
      </c>
      <c r="CE285">
        <v>72.099999999999994</v>
      </c>
      <c r="CF285">
        <v>66.900000000000006</v>
      </c>
      <c r="CG285">
        <v>4397500000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621200000</v>
      </c>
      <c r="CO285">
        <v>701930000</v>
      </c>
      <c r="CP285">
        <v>248950000</v>
      </c>
      <c r="CQ285">
        <v>1037399999.99999</v>
      </c>
      <c r="CR285">
        <v>1168000000</v>
      </c>
      <c r="CS285">
        <v>620030000</v>
      </c>
      <c r="CT285">
        <v>88</v>
      </c>
      <c r="CU285" t="s">
        <v>2380</v>
      </c>
      <c r="CY285">
        <v>295</v>
      </c>
      <c r="CZ285" t="s">
        <v>2381</v>
      </c>
      <c r="DA285" t="s">
        <v>895</v>
      </c>
      <c r="DB285" t="s">
        <v>2382</v>
      </c>
      <c r="DC285" t="s">
        <v>2383</v>
      </c>
      <c r="DD285" t="s">
        <v>2384</v>
      </c>
      <c r="DE285" t="s">
        <v>2385</v>
      </c>
      <c r="DG285" t="s">
        <v>2386</v>
      </c>
      <c r="DJ285" t="s">
        <v>2387</v>
      </c>
      <c r="DL285" t="s">
        <v>336</v>
      </c>
      <c r="DM285" t="s">
        <v>337</v>
      </c>
    </row>
    <row r="286" spans="1:117" x14ac:dyDescent="0.35">
      <c r="A286" t="s">
        <v>2388</v>
      </c>
      <c r="B286" t="s">
        <v>2389</v>
      </c>
      <c r="C286" t="s">
        <v>2390</v>
      </c>
      <c r="D286" t="s">
        <v>2390</v>
      </c>
      <c r="E286" t="s">
        <v>2390</v>
      </c>
      <c r="F286" t="s">
        <v>2391</v>
      </c>
      <c r="G286" t="s">
        <v>2392</v>
      </c>
      <c r="H286" t="s">
        <v>2393</v>
      </c>
      <c r="I286">
        <v>6</v>
      </c>
      <c r="J286">
        <v>9</v>
      </c>
      <c r="K286">
        <v>9</v>
      </c>
      <c r="L286">
        <v>9</v>
      </c>
      <c r="M286">
        <v>0</v>
      </c>
      <c r="N286">
        <v>0</v>
      </c>
      <c r="O286">
        <v>0</v>
      </c>
      <c r="P286">
        <v>3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4</v>
      </c>
      <c r="W286">
        <v>2</v>
      </c>
      <c r="X286">
        <v>7</v>
      </c>
      <c r="Y286" s="11">
        <f t="shared" si="53"/>
        <v>0</v>
      </c>
      <c r="Z286" s="12">
        <f t="shared" si="54"/>
        <v>2</v>
      </c>
      <c r="AA286" s="11">
        <f t="shared" si="55"/>
        <v>0</v>
      </c>
      <c r="AB286" s="12">
        <f t="shared" si="56"/>
        <v>3</v>
      </c>
      <c r="AC286" s="11">
        <f t="shared" si="57"/>
        <v>0</v>
      </c>
      <c r="AD286" s="12">
        <f t="shared" si="57"/>
        <v>5</v>
      </c>
      <c r="AE286" s="13">
        <f t="shared" si="58"/>
        <v>5</v>
      </c>
      <c r="AF286" s="14">
        <f t="shared" si="59"/>
        <v>0</v>
      </c>
      <c r="AG286" s="15">
        <f t="shared" si="60"/>
        <v>1</v>
      </c>
      <c r="AH286" s="14">
        <f t="shared" si="61"/>
        <v>0</v>
      </c>
      <c r="AI286" s="15">
        <f t="shared" si="62"/>
        <v>2</v>
      </c>
      <c r="AJ286" s="14">
        <f t="shared" si="63"/>
        <v>0</v>
      </c>
      <c r="AK286" s="15">
        <f t="shared" si="63"/>
        <v>3</v>
      </c>
      <c r="AL286" s="16">
        <f t="shared" si="64"/>
        <v>3</v>
      </c>
      <c r="AM286">
        <v>0</v>
      </c>
      <c r="AN286">
        <v>0</v>
      </c>
      <c r="AO286">
        <v>0</v>
      </c>
      <c r="AP286">
        <v>3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4</v>
      </c>
      <c r="AW286">
        <v>2</v>
      </c>
      <c r="AX286">
        <v>7</v>
      </c>
      <c r="AY286">
        <v>0</v>
      </c>
      <c r="AZ286">
        <v>0</v>
      </c>
      <c r="BA286">
        <v>0</v>
      </c>
      <c r="BB286">
        <v>3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4</v>
      </c>
      <c r="BI286">
        <v>2</v>
      </c>
      <c r="BJ286">
        <v>7</v>
      </c>
      <c r="BK286">
        <v>60</v>
      </c>
      <c r="BL286">
        <v>60</v>
      </c>
      <c r="BM286">
        <v>60</v>
      </c>
      <c r="BN286">
        <v>20.158999999999999</v>
      </c>
      <c r="BO286">
        <v>175</v>
      </c>
      <c r="BP286" t="s">
        <v>2394</v>
      </c>
      <c r="BQ286">
        <v>1</v>
      </c>
      <c r="BR286">
        <v>19</v>
      </c>
      <c r="BS286">
        <v>0</v>
      </c>
      <c r="BT286">
        <v>164.42</v>
      </c>
      <c r="BU286">
        <v>0</v>
      </c>
      <c r="BV286">
        <v>0</v>
      </c>
      <c r="BW286">
        <v>0</v>
      </c>
      <c r="BX286">
        <v>26.9</v>
      </c>
      <c r="BY286">
        <v>0</v>
      </c>
      <c r="BZ286">
        <v>14.9</v>
      </c>
      <c r="CA286">
        <v>0</v>
      </c>
      <c r="CB286">
        <v>0</v>
      </c>
      <c r="CC286">
        <v>0</v>
      </c>
      <c r="CD286">
        <v>30.3</v>
      </c>
      <c r="CE286">
        <v>19.399999999999999</v>
      </c>
      <c r="CF286">
        <v>48</v>
      </c>
      <c r="CG286">
        <v>236630000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25135000</v>
      </c>
      <c r="CO286">
        <v>0</v>
      </c>
      <c r="CP286">
        <v>5342000</v>
      </c>
      <c r="CQ286">
        <v>97515000</v>
      </c>
      <c r="CR286">
        <v>49859000</v>
      </c>
      <c r="CS286">
        <v>58782000</v>
      </c>
      <c r="CT286">
        <v>20</v>
      </c>
      <c r="CU286" t="s">
        <v>2395</v>
      </c>
      <c r="CY286">
        <v>296</v>
      </c>
      <c r="CZ286" t="s">
        <v>2396</v>
      </c>
      <c r="DA286" t="s">
        <v>1172</v>
      </c>
      <c r="DB286" t="s">
        <v>2397</v>
      </c>
      <c r="DC286" t="s">
        <v>2398</v>
      </c>
      <c r="DD286" t="s">
        <v>2399</v>
      </c>
      <c r="DE286" t="s">
        <v>2400</v>
      </c>
      <c r="DL286" t="s">
        <v>336</v>
      </c>
      <c r="DM286" t="s">
        <v>337</v>
      </c>
    </row>
    <row r="287" spans="1:117" x14ac:dyDescent="0.35">
      <c r="A287" t="s">
        <v>2401</v>
      </c>
      <c r="B287" t="s">
        <v>2401</v>
      </c>
      <c r="C287" t="s">
        <v>2402</v>
      </c>
      <c r="D287" t="s">
        <v>2402</v>
      </c>
      <c r="E287" t="s">
        <v>2402</v>
      </c>
      <c r="F287" t="s">
        <v>2403</v>
      </c>
      <c r="G287" t="s">
        <v>2404</v>
      </c>
      <c r="H287" t="s">
        <v>2405</v>
      </c>
      <c r="I287">
        <v>3</v>
      </c>
      <c r="J287">
        <v>11</v>
      </c>
      <c r="K287">
        <v>11</v>
      </c>
      <c r="L287">
        <v>11</v>
      </c>
      <c r="M287">
        <v>0</v>
      </c>
      <c r="N287">
        <v>0</v>
      </c>
      <c r="O287">
        <v>0</v>
      </c>
      <c r="P287">
        <v>8</v>
      </c>
      <c r="Q287">
        <v>7</v>
      </c>
      <c r="R287">
        <v>9</v>
      </c>
      <c r="S287">
        <v>0</v>
      </c>
      <c r="T287">
        <v>0</v>
      </c>
      <c r="U287">
        <v>0</v>
      </c>
      <c r="V287">
        <v>9</v>
      </c>
      <c r="W287">
        <v>11</v>
      </c>
      <c r="X287">
        <v>10</v>
      </c>
      <c r="Y287" s="11">
        <f t="shared" si="53"/>
        <v>0</v>
      </c>
      <c r="Z287" s="12">
        <f t="shared" si="54"/>
        <v>3</v>
      </c>
      <c r="AA287" s="11">
        <f t="shared" si="55"/>
        <v>0</v>
      </c>
      <c r="AB287" s="12">
        <f t="shared" si="56"/>
        <v>3</v>
      </c>
      <c r="AC287" s="11">
        <f t="shared" si="57"/>
        <v>0</v>
      </c>
      <c r="AD287" s="12">
        <f t="shared" si="57"/>
        <v>6</v>
      </c>
      <c r="AE287" s="13">
        <f t="shared" si="58"/>
        <v>6</v>
      </c>
      <c r="AF287" s="14">
        <f t="shared" si="59"/>
        <v>0</v>
      </c>
      <c r="AG287" s="15">
        <f t="shared" si="60"/>
        <v>2</v>
      </c>
      <c r="AH287" s="14">
        <f t="shared" si="61"/>
        <v>0</v>
      </c>
      <c r="AI287" s="15">
        <f t="shared" si="62"/>
        <v>2</v>
      </c>
      <c r="AJ287" s="14">
        <f t="shared" si="63"/>
        <v>0</v>
      </c>
      <c r="AK287" s="15">
        <f t="shared" si="63"/>
        <v>4</v>
      </c>
      <c r="AL287" s="16">
        <f t="shared" si="64"/>
        <v>4</v>
      </c>
      <c r="AM287">
        <v>0</v>
      </c>
      <c r="AN287">
        <v>0</v>
      </c>
      <c r="AO287">
        <v>0</v>
      </c>
      <c r="AP287">
        <v>8</v>
      </c>
      <c r="AQ287">
        <v>7</v>
      </c>
      <c r="AR287">
        <v>9</v>
      </c>
      <c r="AS287">
        <v>0</v>
      </c>
      <c r="AT287">
        <v>0</v>
      </c>
      <c r="AU287">
        <v>0</v>
      </c>
      <c r="AV287">
        <v>9</v>
      </c>
      <c r="AW287">
        <v>11</v>
      </c>
      <c r="AX287">
        <v>10</v>
      </c>
      <c r="AY287">
        <v>0</v>
      </c>
      <c r="AZ287">
        <v>0</v>
      </c>
      <c r="BA287">
        <v>0</v>
      </c>
      <c r="BB287">
        <v>8</v>
      </c>
      <c r="BC287">
        <v>7</v>
      </c>
      <c r="BD287">
        <v>9</v>
      </c>
      <c r="BE287">
        <v>0</v>
      </c>
      <c r="BF287">
        <v>0</v>
      </c>
      <c r="BG287">
        <v>0</v>
      </c>
      <c r="BH287">
        <v>9</v>
      </c>
      <c r="BI287">
        <v>11</v>
      </c>
      <c r="BJ287">
        <v>10</v>
      </c>
      <c r="BK287">
        <v>60</v>
      </c>
      <c r="BL287">
        <v>60</v>
      </c>
      <c r="BM287">
        <v>60</v>
      </c>
      <c r="BN287">
        <v>36.052999999999997</v>
      </c>
      <c r="BO287">
        <v>335</v>
      </c>
      <c r="BP287" t="s">
        <v>2406</v>
      </c>
      <c r="BQ287">
        <v>1</v>
      </c>
      <c r="BR287">
        <v>82</v>
      </c>
      <c r="BS287">
        <v>0</v>
      </c>
      <c r="BT287">
        <v>323.31</v>
      </c>
      <c r="BU287">
        <v>0</v>
      </c>
      <c r="BV287">
        <v>0</v>
      </c>
      <c r="BW287">
        <v>0</v>
      </c>
      <c r="BX287">
        <v>35.799999999999997</v>
      </c>
      <c r="BY287">
        <v>30.7</v>
      </c>
      <c r="BZ287">
        <v>55.2</v>
      </c>
      <c r="CA287">
        <v>0</v>
      </c>
      <c r="CB287">
        <v>0</v>
      </c>
      <c r="CC287">
        <v>0</v>
      </c>
      <c r="CD287">
        <v>44.5</v>
      </c>
      <c r="CE287">
        <v>60</v>
      </c>
      <c r="CF287">
        <v>57.6</v>
      </c>
      <c r="CG287">
        <v>2718200000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328550000</v>
      </c>
      <c r="CO287">
        <v>342840000</v>
      </c>
      <c r="CP287">
        <v>193430000</v>
      </c>
      <c r="CQ287">
        <v>733800000</v>
      </c>
      <c r="CR287">
        <v>778630000</v>
      </c>
      <c r="CS287">
        <v>340950000</v>
      </c>
      <c r="CT287">
        <v>92</v>
      </c>
      <c r="CU287" t="s">
        <v>2407</v>
      </c>
      <c r="CY287">
        <v>297</v>
      </c>
      <c r="CZ287" t="s">
        <v>2408</v>
      </c>
      <c r="DA287" t="s">
        <v>895</v>
      </c>
      <c r="DB287" t="s">
        <v>2409</v>
      </c>
      <c r="DC287" t="s">
        <v>2410</v>
      </c>
      <c r="DD287" t="s">
        <v>2411</v>
      </c>
      <c r="DE287" t="s">
        <v>2412</v>
      </c>
      <c r="DG287" t="s">
        <v>2413</v>
      </c>
      <c r="DJ287" t="s">
        <v>2414</v>
      </c>
      <c r="DL287" t="s">
        <v>201</v>
      </c>
      <c r="DM287" t="s">
        <v>202</v>
      </c>
    </row>
    <row r="288" spans="1:117" x14ac:dyDescent="0.35">
      <c r="A288" t="s">
        <v>2415</v>
      </c>
      <c r="B288" t="s">
        <v>2415</v>
      </c>
      <c r="C288" t="s">
        <v>2416</v>
      </c>
      <c r="D288" t="s">
        <v>2416</v>
      </c>
      <c r="E288" t="s">
        <v>2416</v>
      </c>
      <c r="F288" t="s">
        <v>2417</v>
      </c>
      <c r="G288" t="s">
        <v>2418</v>
      </c>
      <c r="H288" t="s">
        <v>2419</v>
      </c>
      <c r="I288">
        <v>3</v>
      </c>
      <c r="J288">
        <v>3</v>
      </c>
      <c r="K288">
        <v>3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2</v>
      </c>
      <c r="S288">
        <v>0</v>
      </c>
      <c r="T288">
        <v>0</v>
      </c>
      <c r="U288">
        <v>0</v>
      </c>
      <c r="V288">
        <v>1</v>
      </c>
      <c r="W288">
        <v>1</v>
      </c>
      <c r="X288">
        <v>1</v>
      </c>
      <c r="Y288" s="11">
        <f t="shared" si="53"/>
        <v>0</v>
      </c>
      <c r="Z288" s="12">
        <f t="shared" si="54"/>
        <v>2</v>
      </c>
      <c r="AA288" s="11">
        <f t="shared" si="55"/>
        <v>0</v>
      </c>
      <c r="AB288" s="12">
        <f t="shared" si="56"/>
        <v>3</v>
      </c>
      <c r="AC288" s="11">
        <f t="shared" si="57"/>
        <v>0</v>
      </c>
      <c r="AD288" s="12">
        <f t="shared" si="57"/>
        <v>5</v>
      </c>
      <c r="AE288" s="13">
        <f t="shared" si="58"/>
        <v>5</v>
      </c>
      <c r="AF288" s="14">
        <f t="shared" si="59"/>
        <v>0</v>
      </c>
      <c r="AG288" s="15">
        <f t="shared" si="60"/>
        <v>1</v>
      </c>
      <c r="AH288" s="14">
        <f t="shared" si="61"/>
        <v>0</v>
      </c>
      <c r="AI288" s="15">
        <f t="shared" si="62"/>
        <v>2</v>
      </c>
      <c r="AJ288" s="14">
        <f t="shared" si="63"/>
        <v>0</v>
      </c>
      <c r="AK288" s="15">
        <f t="shared" si="63"/>
        <v>3</v>
      </c>
      <c r="AL288" s="16">
        <f t="shared" si="64"/>
        <v>3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2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1</v>
      </c>
      <c r="BD288">
        <v>2</v>
      </c>
      <c r="BE288">
        <v>0</v>
      </c>
      <c r="BF288">
        <v>0</v>
      </c>
      <c r="BG288">
        <v>0</v>
      </c>
      <c r="BH288">
        <v>1</v>
      </c>
      <c r="BI288">
        <v>1</v>
      </c>
      <c r="BJ288">
        <v>1</v>
      </c>
      <c r="BK288">
        <v>40.4</v>
      </c>
      <c r="BL288">
        <v>40.4</v>
      </c>
      <c r="BM288">
        <v>40.4</v>
      </c>
      <c r="BN288">
        <v>10.17</v>
      </c>
      <c r="BO288">
        <v>89</v>
      </c>
      <c r="BP288" t="s">
        <v>2420</v>
      </c>
      <c r="BQ288">
        <v>1</v>
      </c>
      <c r="BR288">
        <v>6</v>
      </c>
      <c r="BS288">
        <v>0</v>
      </c>
      <c r="BT288">
        <v>61.606000000000002</v>
      </c>
      <c r="BU288">
        <v>0</v>
      </c>
      <c r="BV288">
        <v>0</v>
      </c>
      <c r="BW288">
        <v>0</v>
      </c>
      <c r="BX288">
        <v>0</v>
      </c>
      <c r="BY288">
        <v>10.1</v>
      </c>
      <c r="BZ288">
        <v>24.7</v>
      </c>
      <c r="CA288">
        <v>0</v>
      </c>
      <c r="CB288">
        <v>0</v>
      </c>
      <c r="CC288">
        <v>0</v>
      </c>
      <c r="CD288">
        <v>15.7</v>
      </c>
      <c r="CE288">
        <v>10.1</v>
      </c>
      <c r="CF288">
        <v>10.1</v>
      </c>
      <c r="CG288">
        <v>29545000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3202300</v>
      </c>
      <c r="CP288">
        <v>2337200</v>
      </c>
      <c r="CQ288">
        <v>12281000</v>
      </c>
      <c r="CR288">
        <v>6867500</v>
      </c>
      <c r="CS288">
        <v>4857000</v>
      </c>
      <c r="CT288">
        <v>7</v>
      </c>
      <c r="CU288" t="s">
        <v>2421</v>
      </c>
      <c r="CY288">
        <v>298</v>
      </c>
      <c r="CZ288" t="s">
        <v>2422</v>
      </c>
      <c r="DA288" t="s">
        <v>514</v>
      </c>
      <c r="DB288" t="s">
        <v>2423</v>
      </c>
      <c r="DC288" t="s">
        <v>2424</v>
      </c>
      <c r="DD288" t="s">
        <v>2425</v>
      </c>
      <c r="DE288" t="s">
        <v>2426</v>
      </c>
      <c r="DL288" t="s">
        <v>201</v>
      </c>
      <c r="DM288" t="s">
        <v>202</v>
      </c>
    </row>
    <row r="289" spans="1:117" x14ac:dyDescent="0.35">
      <c r="A289" t="s">
        <v>2427</v>
      </c>
      <c r="B289" t="s">
        <v>2428</v>
      </c>
      <c r="C289" t="s">
        <v>2429</v>
      </c>
      <c r="D289" t="s">
        <v>2429</v>
      </c>
      <c r="E289" t="s">
        <v>2430</v>
      </c>
      <c r="F289" t="s">
        <v>2431</v>
      </c>
      <c r="G289" t="s">
        <v>2432</v>
      </c>
      <c r="H289" t="s">
        <v>2433</v>
      </c>
      <c r="I289">
        <v>6</v>
      </c>
      <c r="J289">
        <v>8</v>
      </c>
      <c r="K289">
        <v>8</v>
      </c>
      <c r="L289">
        <v>7</v>
      </c>
      <c r="M289">
        <v>2</v>
      </c>
      <c r="N289">
        <v>4</v>
      </c>
      <c r="O289">
        <v>5</v>
      </c>
      <c r="P289">
        <v>0</v>
      </c>
      <c r="Q289">
        <v>0</v>
      </c>
      <c r="R289">
        <v>0</v>
      </c>
      <c r="S289">
        <v>5</v>
      </c>
      <c r="T289">
        <v>2</v>
      </c>
      <c r="U289">
        <v>4</v>
      </c>
      <c r="V289">
        <v>0</v>
      </c>
      <c r="W289">
        <v>0</v>
      </c>
      <c r="X289">
        <v>0</v>
      </c>
      <c r="Y289" s="11">
        <f t="shared" si="53"/>
        <v>3</v>
      </c>
      <c r="Z289" s="12">
        <f t="shared" si="54"/>
        <v>0</v>
      </c>
      <c r="AA289" s="11">
        <f t="shared" si="55"/>
        <v>3</v>
      </c>
      <c r="AB289" s="12">
        <f t="shared" si="56"/>
        <v>0</v>
      </c>
      <c r="AC289" s="11">
        <f t="shared" si="57"/>
        <v>6</v>
      </c>
      <c r="AD289" s="12">
        <f t="shared" si="57"/>
        <v>0</v>
      </c>
      <c r="AE289" s="13">
        <f t="shared" si="58"/>
        <v>6</v>
      </c>
      <c r="AF289" s="14">
        <f t="shared" si="59"/>
        <v>2</v>
      </c>
      <c r="AG289" s="15">
        <f t="shared" si="60"/>
        <v>0</v>
      </c>
      <c r="AH289" s="14">
        <f t="shared" si="61"/>
        <v>2</v>
      </c>
      <c r="AI289" s="15">
        <f t="shared" si="62"/>
        <v>0</v>
      </c>
      <c r="AJ289" s="14">
        <f t="shared" si="63"/>
        <v>4</v>
      </c>
      <c r="AK289" s="15">
        <f t="shared" si="63"/>
        <v>0</v>
      </c>
      <c r="AL289" s="16">
        <f t="shared" si="64"/>
        <v>4</v>
      </c>
      <c r="AM289">
        <v>2</v>
      </c>
      <c r="AN289">
        <v>4</v>
      </c>
      <c r="AO289">
        <v>5</v>
      </c>
      <c r="AP289">
        <v>0</v>
      </c>
      <c r="AQ289">
        <v>0</v>
      </c>
      <c r="AR289">
        <v>0</v>
      </c>
      <c r="AS289">
        <v>5</v>
      </c>
      <c r="AT289">
        <v>2</v>
      </c>
      <c r="AU289">
        <v>4</v>
      </c>
      <c r="AV289">
        <v>0</v>
      </c>
      <c r="AW289">
        <v>0</v>
      </c>
      <c r="AX289">
        <v>0</v>
      </c>
      <c r="AY289">
        <v>2</v>
      </c>
      <c r="AZ289">
        <v>4</v>
      </c>
      <c r="BA289">
        <v>4</v>
      </c>
      <c r="BB289">
        <v>0</v>
      </c>
      <c r="BC289">
        <v>0</v>
      </c>
      <c r="BD289">
        <v>0</v>
      </c>
      <c r="BE289">
        <v>5</v>
      </c>
      <c r="BF289">
        <v>2</v>
      </c>
      <c r="BG289">
        <v>4</v>
      </c>
      <c r="BH289">
        <v>0</v>
      </c>
      <c r="BI289">
        <v>0</v>
      </c>
      <c r="BJ289">
        <v>0</v>
      </c>
      <c r="BK289">
        <v>53.6</v>
      </c>
      <c r="BL289">
        <v>53.6</v>
      </c>
      <c r="BM289">
        <v>47.4</v>
      </c>
      <c r="BN289">
        <v>21.145</v>
      </c>
      <c r="BO289">
        <v>194</v>
      </c>
      <c r="BP289" t="s">
        <v>2434</v>
      </c>
      <c r="BQ289">
        <v>1</v>
      </c>
      <c r="BR289">
        <v>26</v>
      </c>
      <c r="BS289">
        <v>0</v>
      </c>
      <c r="BT289">
        <v>268.42</v>
      </c>
      <c r="BU289">
        <v>19.600000000000001</v>
      </c>
      <c r="BV289">
        <v>24.2</v>
      </c>
      <c r="BW289">
        <v>37.1</v>
      </c>
      <c r="BX289">
        <v>0</v>
      </c>
      <c r="BY289">
        <v>0</v>
      </c>
      <c r="BZ289">
        <v>0</v>
      </c>
      <c r="CA289">
        <v>34.5</v>
      </c>
      <c r="CB289">
        <v>12.9</v>
      </c>
      <c r="CC289">
        <v>30.9</v>
      </c>
      <c r="CD289">
        <v>0</v>
      </c>
      <c r="CE289">
        <v>0</v>
      </c>
      <c r="CF289">
        <v>0</v>
      </c>
      <c r="CG289">
        <v>527890000</v>
      </c>
      <c r="CH289">
        <v>61890000</v>
      </c>
      <c r="CI289">
        <v>150960000</v>
      </c>
      <c r="CJ289">
        <v>119580000</v>
      </c>
      <c r="CK289">
        <v>105540000</v>
      </c>
      <c r="CL289">
        <v>35045000</v>
      </c>
      <c r="CM289">
        <v>54867000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24</v>
      </c>
      <c r="CU289" t="s">
        <v>2435</v>
      </c>
      <c r="CY289">
        <v>299</v>
      </c>
      <c r="CZ289" t="s">
        <v>2436</v>
      </c>
      <c r="DA289" t="s">
        <v>766</v>
      </c>
      <c r="DB289" t="s">
        <v>2437</v>
      </c>
      <c r="DC289" t="s">
        <v>2438</v>
      </c>
      <c r="DD289" t="s">
        <v>2439</v>
      </c>
      <c r="DE289" t="s">
        <v>2440</v>
      </c>
      <c r="DL289" t="s">
        <v>336</v>
      </c>
      <c r="DM289" t="s">
        <v>337</v>
      </c>
    </row>
    <row r="290" spans="1:117" x14ac:dyDescent="0.35">
      <c r="A290" t="s">
        <v>2441</v>
      </c>
      <c r="B290" t="s">
        <v>2441</v>
      </c>
      <c r="C290">
        <v>18</v>
      </c>
      <c r="D290">
        <v>18</v>
      </c>
      <c r="E290">
        <v>18</v>
      </c>
      <c r="F290" t="s">
        <v>2442</v>
      </c>
      <c r="G290" t="s">
        <v>2443</v>
      </c>
      <c r="H290" t="s">
        <v>2444</v>
      </c>
      <c r="I290">
        <v>1</v>
      </c>
      <c r="J290">
        <v>18</v>
      </c>
      <c r="K290">
        <v>18</v>
      </c>
      <c r="L290">
        <v>18</v>
      </c>
      <c r="M290">
        <v>0</v>
      </c>
      <c r="N290">
        <v>0</v>
      </c>
      <c r="O290">
        <v>0</v>
      </c>
      <c r="P290">
        <v>9</v>
      </c>
      <c r="Q290">
        <v>11</v>
      </c>
      <c r="R290">
        <v>9</v>
      </c>
      <c r="S290">
        <v>0</v>
      </c>
      <c r="T290">
        <v>0</v>
      </c>
      <c r="U290">
        <v>0</v>
      </c>
      <c r="V290">
        <v>15</v>
      </c>
      <c r="W290">
        <v>14</v>
      </c>
      <c r="X290">
        <v>11</v>
      </c>
      <c r="Y290" s="11">
        <f t="shared" si="53"/>
        <v>0</v>
      </c>
      <c r="Z290" s="12">
        <f t="shared" si="54"/>
        <v>3</v>
      </c>
      <c r="AA290" s="11">
        <f t="shared" si="55"/>
        <v>0</v>
      </c>
      <c r="AB290" s="12">
        <f t="shared" si="56"/>
        <v>3</v>
      </c>
      <c r="AC290" s="11">
        <f t="shared" si="57"/>
        <v>0</v>
      </c>
      <c r="AD290" s="12">
        <f t="shared" si="57"/>
        <v>6</v>
      </c>
      <c r="AE290" s="13">
        <f t="shared" si="58"/>
        <v>6</v>
      </c>
      <c r="AF290" s="14">
        <f t="shared" si="59"/>
        <v>0</v>
      </c>
      <c r="AG290" s="15">
        <f t="shared" si="60"/>
        <v>2</v>
      </c>
      <c r="AH290" s="14">
        <f t="shared" si="61"/>
        <v>0</v>
      </c>
      <c r="AI290" s="15">
        <f t="shared" si="62"/>
        <v>2</v>
      </c>
      <c r="AJ290" s="14">
        <f t="shared" si="63"/>
        <v>0</v>
      </c>
      <c r="AK290" s="15">
        <f t="shared" si="63"/>
        <v>4</v>
      </c>
      <c r="AL290" s="16">
        <f t="shared" si="64"/>
        <v>4</v>
      </c>
      <c r="AM290">
        <v>0</v>
      </c>
      <c r="AN290">
        <v>0</v>
      </c>
      <c r="AO290">
        <v>0</v>
      </c>
      <c r="AP290">
        <v>9</v>
      </c>
      <c r="AQ290">
        <v>11</v>
      </c>
      <c r="AR290">
        <v>9</v>
      </c>
      <c r="AS290">
        <v>0</v>
      </c>
      <c r="AT290">
        <v>0</v>
      </c>
      <c r="AU290">
        <v>0</v>
      </c>
      <c r="AV290">
        <v>15</v>
      </c>
      <c r="AW290">
        <v>14</v>
      </c>
      <c r="AX290">
        <v>11</v>
      </c>
      <c r="AY290">
        <v>0</v>
      </c>
      <c r="AZ290">
        <v>0</v>
      </c>
      <c r="BA290">
        <v>0</v>
      </c>
      <c r="BB290">
        <v>9</v>
      </c>
      <c r="BC290">
        <v>11</v>
      </c>
      <c r="BD290">
        <v>9</v>
      </c>
      <c r="BE290">
        <v>0</v>
      </c>
      <c r="BF290">
        <v>0</v>
      </c>
      <c r="BG290">
        <v>0</v>
      </c>
      <c r="BH290">
        <v>15</v>
      </c>
      <c r="BI290">
        <v>14</v>
      </c>
      <c r="BJ290">
        <v>11</v>
      </c>
      <c r="BK290">
        <v>52.5</v>
      </c>
      <c r="BL290">
        <v>52.5</v>
      </c>
      <c r="BM290">
        <v>52.5</v>
      </c>
      <c r="BN290">
        <v>43.100999999999999</v>
      </c>
      <c r="BO290">
        <v>381</v>
      </c>
      <c r="BP290">
        <v>381</v>
      </c>
      <c r="BQ290">
        <v>1</v>
      </c>
      <c r="BR290">
        <v>98</v>
      </c>
      <c r="BS290">
        <v>0</v>
      </c>
      <c r="BT290">
        <v>323.31</v>
      </c>
      <c r="BU290">
        <v>0</v>
      </c>
      <c r="BV290">
        <v>0</v>
      </c>
      <c r="BW290">
        <v>0</v>
      </c>
      <c r="BX290">
        <v>32.5</v>
      </c>
      <c r="BY290">
        <v>40.4</v>
      </c>
      <c r="BZ290">
        <v>32.5</v>
      </c>
      <c r="CA290">
        <v>0</v>
      </c>
      <c r="CB290">
        <v>0</v>
      </c>
      <c r="CC290">
        <v>0</v>
      </c>
      <c r="CD290">
        <v>50.4</v>
      </c>
      <c r="CE290">
        <v>46.7</v>
      </c>
      <c r="CF290">
        <v>36</v>
      </c>
      <c r="CG290">
        <v>7447399999.9999905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781340000</v>
      </c>
      <c r="CO290">
        <v>1105800000</v>
      </c>
      <c r="CP290">
        <v>635850000</v>
      </c>
      <c r="CQ290">
        <v>2071999999.99999</v>
      </c>
      <c r="CR290">
        <v>2191700000</v>
      </c>
      <c r="CS290">
        <v>660720000</v>
      </c>
      <c r="CT290">
        <v>107</v>
      </c>
      <c r="CU290" t="s">
        <v>2445</v>
      </c>
      <c r="CY290">
        <v>300</v>
      </c>
      <c r="CZ290" t="s">
        <v>2446</v>
      </c>
      <c r="DA290" t="s">
        <v>2447</v>
      </c>
      <c r="DB290" t="s">
        <v>2448</v>
      </c>
      <c r="DC290" t="s">
        <v>2449</v>
      </c>
      <c r="DD290" t="s">
        <v>2450</v>
      </c>
      <c r="DE290" t="s">
        <v>2451</v>
      </c>
      <c r="DG290" t="s">
        <v>2452</v>
      </c>
      <c r="DJ290" t="s">
        <v>2453</v>
      </c>
      <c r="DL290">
        <v>-1</v>
      </c>
    </row>
    <row r="291" spans="1:117" x14ac:dyDescent="0.35">
      <c r="A291" t="s">
        <v>2454</v>
      </c>
      <c r="B291" t="s">
        <v>2454</v>
      </c>
      <c r="C291">
        <v>1</v>
      </c>
      <c r="D291">
        <v>1</v>
      </c>
      <c r="E291">
        <v>1</v>
      </c>
      <c r="F291" t="s">
        <v>2455</v>
      </c>
      <c r="G291" t="s">
        <v>2456</v>
      </c>
      <c r="H291" t="s">
        <v>2457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 s="11">
        <f t="shared" si="53"/>
        <v>0</v>
      </c>
      <c r="Z291" s="12">
        <f t="shared" si="54"/>
        <v>0</v>
      </c>
      <c r="AA291" s="11">
        <f t="shared" si="55"/>
        <v>1</v>
      </c>
      <c r="AB291" s="12">
        <f t="shared" si="56"/>
        <v>0</v>
      </c>
      <c r="AC291" s="11">
        <f t="shared" si="57"/>
        <v>1</v>
      </c>
      <c r="AD291" s="12">
        <f t="shared" si="57"/>
        <v>0</v>
      </c>
      <c r="AE291" s="13">
        <f t="shared" si="58"/>
        <v>1</v>
      </c>
      <c r="AF291" s="14">
        <f t="shared" si="59"/>
        <v>0</v>
      </c>
      <c r="AG291" s="15">
        <f t="shared" si="60"/>
        <v>0</v>
      </c>
      <c r="AH291" s="14">
        <f t="shared" si="61"/>
        <v>0</v>
      </c>
      <c r="AI291" s="15">
        <f t="shared" si="62"/>
        <v>0</v>
      </c>
      <c r="AJ291" s="14">
        <f t="shared" si="63"/>
        <v>0</v>
      </c>
      <c r="AK291" s="15">
        <f t="shared" si="63"/>
        <v>0</v>
      </c>
      <c r="AL291" s="16">
        <f t="shared" si="64"/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7.2</v>
      </c>
      <c r="BL291">
        <v>7.2</v>
      </c>
      <c r="BM291">
        <v>7.2</v>
      </c>
      <c r="BN291">
        <v>20.863</v>
      </c>
      <c r="BO291">
        <v>194</v>
      </c>
      <c r="BP291">
        <v>194</v>
      </c>
      <c r="BQ291">
        <v>1</v>
      </c>
      <c r="BR291">
        <v>1</v>
      </c>
      <c r="BS291">
        <v>1</v>
      </c>
      <c r="BT291">
        <v>-2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7.2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 t="s">
        <v>2458</v>
      </c>
      <c r="CV291" t="s">
        <v>110</v>
      </c>
      <c r="CY291">
        <v>301</v>
      </c>
      <c r="CZ291">
        <v>431</v>
      </c>
      <c r="DA291" t="b">
        <v>1</v>
      </c>
      <c r="DB291">
        <v>448</v>
      </c>
      <c r="DC291">
        <v>2429</v>
      </c>
      <c r="DD291">
        <v>3914</v>
      </c>
      <c r="DE291">
        <v>3914</v>
      </c>
      <c r="DF291" t="s">
        <v>2459</v>
      </c>
      <c r="DH291">
        <v>299</v>
      </c>
      <c r="DI291" t="s">
        <v>2460</v>
      </c>
      <c r="DK291">
        <v>2</v>
      </c>
      <c r="DL291">
        <v>-1</v>
      </c>
    </row>
    <row r="292" spans="1:117" x14ac:dyDescent="0.35">
      <c r="A292" t="s">
        <v>2461</v>
      </c>
      <c r="B292" t="s">
        <v>2461</v>
      </c>
      <c r="C292" t="s">
        <v>2462</v>
      </c>
      <c r="D292" t="s">
        <v>2462</v>
      </c>
      <c r="E292" t="s">
        <v>2462</v>
      </c>
      <c r="F292" t="s">
        <v>2463</v>
      </c>
      <c r="G292" t="s">
        <v>2464</v>
      </c>
      <c r="H292" t="s">
        <v>2465</v>
      </c>
      <c r="I292">
        <v>10</v>
      </c>
      <c r="J292">
        <v>2</v>
      </c>
      <c r="K292">
        <v>2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11">
        <f t="shared" si="53"/>
        <v>0</v>
      </c>
      <c r="Z292" s="12">
        <f t="shared" si="54"/>
        <v>1</v>
      </c>
      <c r="AA292" s="11">
        <f t="shared" si="55"/>
        <v>0</v>
      </c>
      <c r="AB292" s="12">
        <f t="shared" si="56"/>
        <v>0</v>
      </c>
      <c r="AC292" s="11">
        <f t="shared" si="57"/>
        <v>0</v>
      </c>
      <c r="AD292" s="12">
        <f t="shared" si="57"/>
        <v>1</v>
      </c>
      <c r="AE292" s="13">
        <f t="shared" si="58"/>
        <v>1</v>
      </c>
      <c r="AF292" s="14">
        <f t="shared" si="59"/>
        <v>0</v>
      </c>
      <c r="AG292" s="15">
        <f t="shared" si="60"/>
        <v>0</v>
      </c>
      <c r="AH292" s="14">
        <f t="shared" si="61"/>
        <v>0</v>
      </c>
      <c r="AI292" s="15">
        <f t="shared" si="62"/>
        <v>0</v>
      </c>
      <c r="AJ292" s="14">
        <f t="shared" si="63"/>
        <v>0</v>
      </c>
      <c r="AK292" s="15">
        <f t="shared" si="63"/>
        <v>0</v>
      </c>
      <c r="AL292" s="16">
        <f t="shared" si="64"/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2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9.4</v>
      </c>
      <c r="BL292">
        <v>9.4</v>
      </c>
      <c r="BM292">
        <v>9.4</v>
      </c>
      <c r="BN292">
        <v>41.741999999999997</v>
      </c>
      <c r="BO292">
        <v>372</v>
      </c>
      <c r="BP292" t="s">
        <v>2466</v>
      </c>
      <c r="BQ292">
        <v>1</v>
      </c>
      <c r="BR292">
        <v>2</v>
      </c>
      <c r="BS292">
        <v>0</v>
      </c>
      <c r="BT292">
        <v>11.907999999999999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9.4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4302900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4302900</v>
      </c>
      <c r="CQ292">
        <v>0</v>
      </c>
      <c r="CR292">
        <v>0</v>
      </c>
      <c r="CS292">
        <v>0</v>
      </c>
      <c r="CT292">
        <v>2</v>
      </c>
      <c r="CU292" t="s">
        <v>2467</v>
      </c>
      <c r="CY292">
        <v>302</v>
      </c>
      <c r="CZ292" t="s">
        <v>2468</v>
      </c>
      <c r="DA292" t="s">
        <v>193</v>
      </c>
      <c r="DB292" t="s">
        <v>2469</v>
      </c>
      <c r="DC292" t="s">
        <v>2470</v>
      </c>
      <c r="DD292" t="s">
        <v>2471</v>
      </c>
      <c r="DE292" t="s">
        <v>2471</v>
      </c>
      <c r="DG292">
        <v>77</v>
      </c>
      <c r="DJ292">
        <v>291</v>
      </c>
      <c r="DL292" t="s">
        <v>277</v>
      </c>
      <c r="DM292" t="s">
        <v>278</v>
      </c>
    </row>
    <row r="293" spans="1:117" x14ac:dyDescent="0.35">
      <c r="A293" t="s">
        <v>2472</v>
      </c>
      <c r="B293" t="s">
        <v>2472</v>
      </c>
      <c r="C293">
        <v>9</v>
      </c>
      <c r="D293">
        <v>9</v>
      </c>
      <c r="E293">
        <v>9</v>
      </c>
      <c r="F293" t="s">
        <v>2473</v>
      </c>
      <c r="G293" t="s">
        <v>2474</v>
      </c>
      <c r="H293" t="s">
        <v>2475</v>
      </c>
      <c r="I293">
        <v>1</v>
      </c>
      <c r="J293">
        <v>9</v>
      </c>
      <c r="K293">
        <v>9</v>
      </c>
      <c r="L293">
        <v>9</v>
      </c>
      <c r="M293">
        <v>0</v>
      </c>
      <c r="N293">
        <v>0</v>
      </c>
      <c r="O293">
        <v>0</v>
      </c>
      <c r="P293">
        <v>3</v>
      </c>
      <c r="Q293">
        <v>4</v>
      </c>
      <c r="R293">
        <v>8</v>
      </c>
      <c r="S293">
        <v>0</v>
      </c>
      <c r="T293">
        <v>0</v>
      </c>
      <c r="U293">
        <v>0</v>
      </c>
      <c r="V293">
        <v>6</v>
      </c>
      <c r="W293">
        <v>5</v>
      </c>
      <c r="X293">
        <v>9</v>
      </c>
      <c r="Y293" s="11">
        <f t="shared" si="53"/>
        <v>0</v>
      </c>
      <c r="Z293" s="12">
        <f t="shared" si="54"/>
        <v>3</v>
      </c>
      <c r="AA293" s="11">
        <f t="shared" si="55"/>
        <v>0</v>
      </c>
      <c r="AB293" s="12">
        <f t="shared" si="56"/>
        <v>3</v>
      </c>
      <c r="AC293" s="11">
        <f t="shared" si="57"/>
        <v>0</v>
      </c>
      <c r="AD293" s="12">
        <f t="shared" si="57"/>
        <v>6</v>
      </c>
      <c r="AE293" s="13">
        <f t="shared" si="58"/>
        <v>6</v>
      </c>
      <c r="AF293" s="14">
        <f t="shared" si="59"/>
        <v>0</v>
      </c>
      <c r="AG293" s="15">
        <f t="shared" si="60"/>
        <v>2</v>
      </c>
      <c r="AH293" s="14">
        <f t="shared" si="61"/>
        <v>0</v>
      </c>
      <c r="AI293" s="15">
        <f t="shared" si="62"/>
        <v>2</v>
      </c>
      <c r="AJ293" s="14">
        <f t="shared" si="63"/>
        <v>0</v>
      </c>
      <c r="AK293" s="15">
        <f t="shared" si="63"/>
        <v>4</v>
      </c>
      <c r="AL293" s="16">
        <f t="shared" si="64"/>
        <v>4</v>
      </c>
      <c r="AM293">
        <v>0</v>
      </c>
      <c r="AN293">
        <v>0</v>
      </c>
      <c r="AO293">
        <v>0</v>
      </c>
      <c r="AP293">
        <v>3</v>
      </c>
      <c r="AQ293">
        <v>4</v>
      </c>
      <c r="AR293">
        <v>8</v>
      </c>
      <c r="AS293">
        <v>0</v>
      </c>
      <c r="AT293">
        <v>0</v>
      </c>
      <c r="AU293">
        <v>0</v>
      </c>
      <c r="AV293">
        <v>6</v>
      </c>
      <c r="AW293">
        <v>5</v>
      </c>
      <c r="AX293">
        <v>9</v>
      </c>
      <c r="AY293">
        <v>0</v>
      </c>
      <c r="AZ293">
        <v>0</v>
      </c>
      <c r="BA293">
        <v>0</v>
      </c>
      <c r="BB293">
        <v>3</v>
      </c>
      <c r="BC293">
        <v>4</v>
      </c>
      <c r="BD293">
        <v>8</v>
      </c>
      <c r="BE293">
        <v>0</v>
      </c>
      <c r="BF293">
        <v>0</v>
      </c>
      <c r="BG293">
        <v>0</v>
      </c>
      <c r="BH293">
        <v>6</v>
      </c>
      <c r="BI293">
        <v>5</v>
      </c>
      <c r="BJ293">
        <v>9</v>
      </c>
      <c r="BK293">
        <v>57.7</v>
      </c>
      <c r="BL293">
        <v>57.7</v>
      </c>
      <c r="BM293">
        <v>57.7</v>
      </c>
      <c r="BN293">
        <v>29.556999999999999</v>
      </c>
      <c r="BO293">
        <v>260</v>
      </c>
      <c r="BP293">
        <v>260</v>
      </c>
      <c r="BQ293">
        <v>1</v>
      </c>
      <c r="BR293">
        <v>47</v>
      </c>
      <c r="BS293">
        <v>0</v>
      </c>
      <c r="BT293">
        <v>323.31</v>
      </c>
      <c r="BU293">
        <v>0</v>
      </c>
      <c r="BV293">
        <v>0</v>
      </c>
      <c r="BW293">
        <v>0</v>
      </c>
      <c r="BX293">
        <v>21.5</v>
      </c>
      <c r="BY293">
        <v>28.1</v>
      </c>
      <c r="BZ293">
        <v>49.2</v>
      </c>
      <c r="CA293">
        <v>0</v>
      </c>
      <c r="CB293">
        <v>0</v>
      </c>
      <c r="CC293">
        <v>0</v>
      </c>
      <c r="CD293">
        <v>41.5</v>
      </c>
      <c r="CE293">
        <v>33.1</v>
      </c>
      <c r="CF293">
        <v>57.7</v>
      </c>
      <c r="CG293">
        <v>969070000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120220000</v>
      </c>
      <c r="CO293">
        <v>96815000</v>
      </c>
      <c r="CP293">
        <v>105800000</v>
      </c>
      <c r="CQ293">
        <v>239150000</v>
      </c>
      <c r="CR293">
        <v>247480000</v>
      </c>
      <c r="CS293">
        <v>159600000</v>
      </c>
      <c r="CT293">
        <v>54</v>
      </c>
      <c r="CU293" t="s">
        <v>2476</v>
      </c>
      <c r="CY293">
        <v>303</v>
      </c>
      <c r="CZ293" t="s">
        <v>2477</v>
      </c>
      <c r="DA293" t="s">
        <v>1172</v>
      </c>
      <c r="DB293" t="s">
        <v>2478</v>
      </c>
      <c r="DC293" t="s">
        <v>2479</v>
      </c>
      <c r="DD293" t="s">
        <v>2480</v>
      </c>
      <c r="DE293" t="s">
        <v>2481</v>
      </c>
      <c r="DG293" t="s">
        <v>1430</v>
      </c>
      <c r="DJ293" t="s">
        <v>2482</v>
      </c>
      <c r="DL293">
        <v>-1</v>
      </c>
    </row>
    <row r="294" spans="1:117" x14ac:dyDescent="0.35">
      <c r="A294" t="s">
        <v>2483</v>
      </c>
      <c r="B294" t="s">
        <v>2483</v>
      </c>
      <c r="C294" t="s">
        <v>2484</v>
      </c>
      <c r="D294" t="s">
        <v>141</v>
      </c>
      <c r="E294" t="s">
        <v>141</v>
      </c>
      <c r="F294" t="s">
        <v>2485</v>
      </c>
      <c r="G294" t="s">
        <v>2486</v>
      </c>
      <c r="H294" t="s">
        <v>2487</v>
      </c>
      <c r="I294">
        <v>2</v>
      </c>
      <c r="J294">
        <v>2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11">
        <f t="shared" si="53"/>
        <v>0</v>
      </c>
      <c r="Z294" s="12">
        <f t="shared" si="54"/>
        <v>2</v>
      </c>
      <c r="AA294" s="11">
        <f t="shared" si="55"/>
        <v>0</v>
      </c>
      <c r="AB294" s="12">
        <f t="shared" si="56"/>
        <v>0</v>
      </c>
      <c r="AC294" s="11">
        <f t="shared" si="57"/>
        <v>0</v>
      </c>
      <c r="AD294" s="12">
        <f t="shared" si="57"/>
        <v>2</v>
      </c>
      <c r="AE294" s="13">
        <f t="shared" si="58"/>
        <v>2</v>
      </c>
      <c r="AF294" s="14">
        <f t="shared" si="59"/>
        <v>0</v>
      </c>
      <c r="AG294" s="15">
        <f t="shared" si="60"/>
        <v>1</v>
      </c>
      <c r="AH294" s="14">
        <f t="shared" si="61"/>
        <v>0</v>
      </c>
      <c r="AI294" s="15">
        <f t="shared" si="62"/>
        <v>0</v>
      </c>
      <c r="AJ294" s="14">
        <f t="shared" si="63"/>
        <v>0</v>
      </c>
      <c r="AK294" s="15">
        <f t="shared" si="63"/>
        <v>1</v>
      </c>
      <c r="AL294" s="16">
        <f t="shared" si="64"/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3.7</v>
      </c>
      <c r="BL294">
        <v>2</v>
      </c>
      <c r="BM294">
        <v>2</v>
      </c>
      <c r="BN294">
        <v>84.659000000000006</v>
      </c>
      <c r="BO294">
        <v>732</v>
      </c>
      <c r="BP294" t="s">
        <v>2488</v>
      </c>
      <c r="BQ294">
        <v>1</v>
      </c>
      <c r="BR294">
        <v>1</v>
      </c>
      <c r="BS294">
        <v>0</v>
      </c>
      <c r="BT294">
        <v>6.1921999999999997</v>
      </c>
      <c r="BU294">
        <v>0</v>
      </c>
      <c r="BV294">
        <v>0</v>
      </c>
      <c r="BW294">
        <v>0</v>
      </c>
      <c r="BX294">
        <v>0</v>
      </c>
      <c r="BY294">
        <v>1.6</v>
      </c>
      <c r="BZ294">
        <v>2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1366300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1366300</v>
      </c>
      <c r="CQ294">
        <v>0</v>
      </c>
      <c r="CR294">
        <v>0</v>
      </c>
      <c r="CS294">
        <v>0</v>
      </c>
      <c r="CT294">
        <v>1</v>
      </c>
      <c r="CU294" t="s">
        <v>2489</v>
      </c>
      <c r="CY294">
        <v>304</v>
      </c>
      <c r="CZ294" t="s">
        <v>2490</v>
      </c>
      <c r="DA294" t="s">
        <v>2491</v>
      </c>
      <c r="DB294" t="s">
        <v>2492</v>
      </c>
      <c r="DC294" t="s">
        <v>2493</v>
      </c>
      <c r="DD294" t="s">
        <v>2494</v>
      </c>
      <c r="DE294" t="s">
        <v>2494</v>
      </c>
      <c r="DL294" t="s">
        <v>147</v>
      </c>
      <c r="DM294" t="s">
        <v>148</v>
      </c>
    </row>
    <row r="295" spans="1:117" x14ac:dyDescent="0.35">
      <c r="A295" t="s">
        <v>2495</v>
      </c>
      <c r="B295" t="s">
        <v>2496</v>
      </c>
      <c r="C295" t="s">
        <v>2497</v>
      </c>
      <c r="D295" t="s">
        <v>2497</v>
      </c>
      <c r="E295" t="s">
        <v>2498</v>
      </c>
      <c r="F295" t="s">
        <v>2499</v>
      </c>
      <c r="G295" t="s">
        <v>2500</v>
      </c>
      <c r="H295" t="s">
        <v>2501</v>
      </c>
      <c r="I295">
        <v>3</v>
      </c>
      <c r="J295">
        <v>3</v>
      </c>
      <c r="K295">
        <v>3</v>
      </c>
      <c r="L295">
        <v>2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11">
        <f t="shared" si="53"/>
        <v>0</v>
      </c>
      <c r="Z295" s="12">
        <f t="shared" si="54"/>
        <v>3</v>
      </c>
      <c r="AA295" s="11">
        <f t="shared" si="55"/>
        <v>0</v>
      </c>
      <c r="AB295" s="12">
        <f t="shared" si="56"/>
        <v>0</v>
      </c>
      <c r="AC295" s="11">
        <f t="shared" si="57"/>
        <v>0</v>
      </c>
      <c r="AD295" s="12">
        <f t="shared" si="57"/>
        <v>3</v>
      </c>
      <c r="AE295" s="13">
        <f t="shared" si="58"/>
        <v>3</v>
      </c>
      <c r="AF295" s="14">
        <f t="shared" si="59"/>
        <v>0</v>
      </c>
      <c r="AG295" s="15">
        <f t="shared" si="60"/>
        <v>2</v>
      </c>
      <c r="AH295" s="14">
        <f t="shared" si="61"/>
        <v>0</v>
      </c>
      <c r="AI295" s="15">
        <f t="shared" si="62"/>
        <v>0</v>
      </c>
      <c r="AJ295" s="14">
        <f t="shared" si="63"/>
        <v>0</v>
      </c>
      <c r="AK295" s="15">
        <f t="shared" si="63"/>
        <v>2</v>
      </c>
      <c r="AL295" s="16">
        <f t="shared" si="64"/>
        <v>2</v>
      </c>
      <c r="AM295">
        <v>0</v>
      </c>
      <c r="AN295">
        <v>0</v>
      </c>
      <c r="AO295">
        <v>0</v>
      </c>
      <c r="AP295">
        <v>1</v>
      </c>
      <c r="AQ295">
        <v>1</v>
      </c>
      <c r="AR295">
        <v>2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2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5.8</v>
      </c>
      <c r="BL295">
        <v>5.8</v>
      </c>
      <c r="BM295">
        <v>4.0999999999999996</v>
      </c>
      <c r="BN295">
        <v>83.263000000000005</v>
      </c>
      <c r="BO295">
        <v>724</v>
      </c>
      <c r="BP295" t="s">
        <v>2502</v>
      </c>
      <c r="BQ295">
        <v>1</v>
      </c>
      <c r="BR295">
        <v>4</v>
      </c>
      <c r="BS295">
        <v>0</v>
      </c>
      <c r="BT295">
        <v>132.88</v>
      </c>
      <c r="BU295">
        <v>0</v>
      </c>
      <c r="BV295">
        <v>0</v>
      </c>
      <c r="BW295">
        <v>0</v>
      </c>
      <c r="BX295">
        <v>2.1</v>
      </c>
      <c r="BY295">
        <v>1.7</v>
      </c>
      <c r="BZ295">
        <v>4.0999999999999996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18024000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7806300</v>
      </c>
      <c r="CO295">
        <v>4651100</v>
      </c>
      <c r="CP295">
        <v>5566100</v>
      </c>
      <c r="CQ295">
        <v>0</v>
      </c>
      <c r="CR295">
        <v>0</v>
      </c>
      <c r="CS295">
        <v>0</v>
      </c>
      <c r="CT295">
        <v>2</v>
      </c>
      <c r="CU295" t="s">
        <v>2503</v>
      </c>
      <c r="CY295">
        <v>305</v>
      </c>
      <c r="CZ295" t="s">
        <v>2504</v>
      </c>
      <c r="DA295" t="s">
        <v>514</v>
      </c>
      <c r="DB295" t="s">
        <v>2505</v>
      </c>
      <c r="DC295" t="s">
        <v>2506</v>
      </c>
      <c r="DD295" t="s">
        <v>2507</v>
      </c>
      <c r="DE295" t="s">
        <v>2508</v>
      </c>
      <c r="DL295" t="s">
        <v>201</v>
      </c>
      <c r="DM295" t="s">
        <v>202</v>
      </c>
    </row>
    <row r="296" spans="1:117" x14ac:dyDescent="0.35">
      <c r="A296" t="s">
        <v>2509</v>
      </c>
      <c r="B296" t="s">
        <v>2510</v>
      </c>
      <c r="C296" t="s">
        <v>2511</v>
      </c>
      <c r="D296" t="s">
        <v>2512</v>
      </c>
      <c r="E296" t="s">
        <v>2512</v>
      </c>
      <c r="F296" t="s">
        <v>2513</v>
      </c>
      <c r="G296" t="s">
        <v>2514</v>
      </c>
      <c r="H296" t="s">
        <v>2515</v>
      </c>
      <c r="I296">
        <v>2</v>
      </c>
      <c r="J296">
        <v>4</v>
      </c>
      <c r="K296">
        <v>3</v>
      </c>
      <c r="L296">
        <v>3</v>
      </c>
      <c r="M296">
        <v>2</v>
      </c>
      <c r="N296">
        <v>1</v>
      </c>
      <c r="O296">
        <v>4</v>
      </c>
      <c r="P296">
        <v>0</v>
      </c>
      <c r="Q296">
        <v>0</v>
      </c>
      <c r="R296">
        <v>0</v>
      </c>
      <c r="S296">
        <v>2</v>
      </c>
      <c r="T296">
        <v>1</v>
      </c>
      <c r="U296">
        <v>2</v>
      </c>
      <c r="V296">
        <v>0</v>
      </c>
      <c r="W296">
        <v>0</v>
      </c>
      <c r="X296">
        <v>0</v>
      </c>
      <c r="Y296" s="11">
        <f t="shared" si="53"/>
        <v>3</v>
      </c>
      <c r="Z296" s="12">
        <f t="shared" si="54"/>
        <v>0</v>
      </c>
      <c r="AA296" s="11">
        <f t="shared" si="55"/>
        <v>3</v>
      </c>
      <c r="AB296" s="12">
        <f t="shared" si="56"/>
        <v>0</v>
      </c>
      <c r="AC296" s="11">
        <f t="shared" si="57"/>
        <v>6</v>
      </c>
      <c r="AD296" s="12">
        <f t="shared" si="57"/>
        <v>0</v>
      </c>
      <c r="AE296" s="13">
        <f t="shared" si="58"/>
        <v>6</v>
      </c>
      <c r="AF296" s="14">
        <f t="shared" si="59"/>
        <v>2</v>
      </c>
      <c r="AG296" s="15">
        <f t="shared" si="60"/>
        <v>0</v>
      </c>
      <c r="AH296" s="14">
        <f t="shared" si="61"/>
        <v>2</v>
      </c>
      <c r="AI296" s="15">
        <f t="shared" si="62"/>
        <v>0</v>
      </c>
      <c r="AJ296" s="14">
        <f t="shared" si="63"/>
        <v>4</v>
      </c>
      <c r="AK296" s="15">
        <f t="shared" si="63"/>
        <v>0</v>
      </c>
      <c r="AL296" s="16">
        <f t="shared" si="64"/>
        <v>4</v>
      </c>
      <c r="AM296">
        <v>2</v>
      </c>
      <c r="AN296">
        <v>1</v>
      </c>
      <c r="AO296">
        <v>3</v>
      </c>
      <c r="AP296">
        <v>0</v>
      </c>
      <c r="AQ296">
        <v>0</v>
      </c>
      <c r="AR296">
        <v>0</v>
      </c>
      <c r="AS296">
        <v>2</v>
      </c>
      <c r="AT296">
        <v>1</v>
      </c>
      <c r="AU296">
        <v>2</v>
      </c>
      <c r="AV296">
        <v>0</v>
      </c>
      <c r="AW296">
        <v>0</v>
      </c>
      <c r="AX296">
        <v>0</v>
      </c>
      <c r="AY296">
        <v>2</v>
      </c>
      <c r="AZ296">
        <v>1</v>
      </c>
      <c r="BA296">
        <v>3</v>
      </c>
      <c r="BB296">
        <v>0</v>
      </c>
      <c r="BC296">
        <v>0</v>
      </c>
      <c r="BD296">
        <v>0</v>
      </c>
      <c r="BE296">
        <v>2</v>
      </c>
      <c r="BF296">
        <v>1</v>
      </c>
      <c r="BG296">
        <v>2</v>
      </c>
      <c r="BH296">
        <v>0</v>
      </c>
      <c r="BI296">
        <v>0</v>
      </c>
      <c r="BJ296">
        <v>0</v>
      </c>
      <c r="BK296">
        <v>27.2</v>
      </c>
      <c r="BL296">
        <v>21</v>
      </c>
      <c r="BM296">
        <v>21</v>
      </c>
      <c r="BN296">
        <v>21.931999999999999</v>
      </c>
      <c r="BO296">
        <v>195</v>
      </c>
      <c r="BP296" t="s">
        <v>2516</v>
      </c>
      <c r="BQ296">
        <v>1</v>
      </c>
      <c r="BR296">
        <v>11</v>
      </c>
      <c r="BS296">
        <v>0</v>
      </c>
      <c r="BT296">
        <v>111.13</v>
      </c>
      <c r="BU296">
        <v>14.4</v>
      </c>
      <c r="BV296">
        <v>6.7</v>
      </c>
      <c r="BW296">
        <v>27.2</v>
      </c>
      <c r="BX296">
        <v>0</v>
      </c>
      <c r="BY296">
        <v>0</v>
      </c>
      <c r="BZ296">
        <v>0</v>
      </c>
      <c r="CA296">
        <v>14.4</v>
      </c>
      <c r="CB296">
        <v>7.7</v>
      </c>
      <c r="CC296">
        <v>14.4</v>
      </c>
      <c r="CD296">
        <v>0</v>
      </c>
      <c r="CE296">
        <v>0</v>
      </c>
      <c r="CF296">
        <v>0</v>
      </c>
      <c r="CG296">
        <v>138450000</v>
      </c>
      <c r="CH296">
        <v>42341000</v>
      </c>
      <c r="CI296">
        <v>13523000</v>
      </c>
      <c r="CJ296">
        <v>41981000</v>
      </c>
      <c r="CK296">
        <v>22310000</v>
      </c>
      <c r="CL296">
        <v>8353000</v>
      </c>
      <c r="CM296">
        <v>9938100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9</v>
      </c>
      <c r="CU296" t="s">
        <v>2517</v>
      </c>
      <c r="CY296">
        <v>306</v>
      </c>
      <c r="CZ296" t="s">
        <v>2518</v>
      </c>
      <c r="DA296" t="s">
        <v>2519</v>
      </c>
      <c r="DB296" t="s">
        <v>2520</v>
      </c>
      <c r="DC296" t="s">
        <v>2521</v>
      </c>
      <c r="DD296" t="s">
        <v>2522</v>
      </c>
      <c r="DE296" t="s">
        <v>2523</v>
      </c>
      <c r="DL296" t="s">
        <v>147</v>
      </c>
      <c r="DM296" t="s">
        <v>148</v>
      </c>
    </row>
    <row r="297" spans="1:117" x14ac:dyDescent="0.35">
      <c r="A297" t="s">
        <v>2524</v>
      </c>
      <c r="B297" t="s">
        <v>2524</v>
      </c>
      <c r="C297">
        <v>4</v>
      </c>
      <c r="D297">
        <v>1</v>
      </c>
      <c r="E297">
        <v>1</v>
      </c>
      <c r="F297" t="s">
        <v>2525</v>
      </c>
      <c r="G297" t="s">
        <v>2526</v>
      </c>
      <c r="H297" t="s">
        <v>2527</v>
      </c>
      <c r="I297">
        <v>1</v>
      </c>
      <c r="J297">
        <v>4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3</v>
      </c>
      <c r="V297">
        <v>0</v>
      </c>
      <c r="W297">
        <v>0</v>
      </c>
      <c r="X297">
        <v>0</v>
      </c>
      <c r="Y297" s="11">
        <f t="shared" si="53"/>
        <v>3</v>
      </c>
      <c r="Z297" s="12">
        <f t="shared" si="54"/>
        <v>0</v>
      </c>
      <c r="AA297" s="11">
        <f t="shared" si="55"/>
        <v>2</v>
      </c>
      <c r="AB297" s="12">
        <f t="shared" si="56"/>
        <v>0</v>
      </c>
      <c r="AC297" s="11">
        <f t="shared" si="57"/>
        <v>5</v>
      </c>
      <c r="AD297" s="12">
        <f t="shared" si="57"/>
        <v>0</v>
      </c>
      <c r="AE297" s="13">
        <f t="shared" si="58"/>
        <v>5</v>
      </c>
      <c r="AF297" s="14">
        <f t="shared" si="59"/>
        <v>2</v>
      </c>
      <c r="AG297" s="15">
        <f t="shared" si="60"/>
        <v>0</v>
      </c>
      <c r="AH297" s="14">
        <f t="shared" si="61"/>
        <v>1</v>
      </c>
      <c r="AI297" s="15">
        <f t="shared" si="62"/>
        <v>0</v>
      </c>
      <c r="AJ297" s="14">
        <f t="shared" si="63"/>
        <v>3</v>
      </c>
      <c r="AK297" s="15">
        <f t="shared" si="63"/>
        <v>0</v>
      </c>
      <c r="AL297" s="16">
        <f t="shared" si="64"/>
        <v>3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1</v>
      </c>
      <c r="BH297">
        <v>0</v>
      </c>
      <c r="BI297">
        <v>0</v>
      </c>
      <c r="BJ297">
        <v>0</v>
      </c>
      <c r="BK297">
        <v>3.2</v>
      </c>
      <c r="BL297">
        <v>1.1000000000000001</v>
      </c>
      <c r="BM297">
        <v>1.1000000000000001</v>
      </c>
      <c r="BN297">
        <v>223.9</v>
      </c>
      <c r="BO297">
        <v>1940</v>
      </c>
      <c r="BP297">
        <v>1940</v>
      </c>
      <c r="BQ297">
        <v>1</v>
      </c>
      <c r="BR297">
        <v>1</v>
      </c>
      <c r="BS297">
        <v>0</v>
      </c>
      <c r="BT297">
        <v>6.6052999999999997</v>
      </c>
      <c r="BU297">
        <v>0.9</v>
      </c>
      <c r="BV297">
        <v>0.6</v>
      </c>
      <c r="BW297">
        <v>0.9</v>
      </c>
      <c r="BX297">
        <v>0</v>
      </c>
      <c r="BY297">
        <v>0</v>
      </c>
      <c r="BZ297">
        <v>0</v>
      </c>
      <c r="CA297">
        <v>0.6</v>
      </c>
      <c r="CB297">
        <v>0</v>
      </c>
      <c r="CC297">
        <v>2.4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1</v>
      </c>
      <c r="CU297" t="s">
        <v>2528</v>
      </c>
      <c r="CY297">
        <v>307</v>
      </c>
      <c r="CZ297" t="s">
        <v>2529</v>
      </c>
      <c r="DA297" t="s">
        <v>2530</v>
      </c>
      <c r="DB297" t="s">
        <v>2531</v>
      </c>
      <c r="DC297" t="s">
        <v>2532</v>
      </c>
      <c r="DD297" t="s">
        <v>2533</v>
      </c>
      <c r="DE297" t="s">
        <v>2534</v>
      </c>
      <c r="DL297">
        <v>-1</v>
      </c>
    </row>
    <row r="298" spans="1:117" x14ac:dyDescent="0.35">
      <c r="A298" t="s">
        <v>2535</v>
      </c>
      <c r="B298" t="s">
        <v>2536</v>
      </c>
      <c r="C298" t="s">
        <v>2537</v>
      </c>
      <c r="D298" t="s">
        <v>2537</v>
      </c>
      <c r="E298" t="s">
        <v>2537</v>
      </c>
      <c r="F298" t="s">
        <v>2538</v>
      </c>
      <c r="G298" t="s">
        <v>2539</v>
      </c>
      <c r="H298" t="s">
        <v>2540</v>
      </c>
      <c r="I298">
        <v>7</v>
      </c>
      <c r="J298">
        <v>13</v>
      </c>
      <c r="K298">
        <v>13</v>
      </c>
      <c r="L298">
        <v>13</v>
      </c>
      <c r="M298">
        <v>0</v>
      </c>
      <c r="N298">
        <v>0</v>
      </c>
      <c r="O298">
        <v>0</v>
      </c>
      <c r="P298">
        <v>6</v>
      </c>
      <c r="Q298">
        <v>2</v>
      </c>
      <c r="R298">
        <v>5</v>
      </c>
      <c r="S298">
        <v>0</v>
      </c>
      <c r="T298">
        <v>0</v>
      </c>
      <c r="U298">
        <v>0</v>
      </c>
      <c r="V298">
        <v>6</v>
      </c>
      <c r="W298">
        <v>3</v>
      </c>
      <c r="X298">
        <v>8</v>
      </c>
      <c r="Y298" s="11">
        <f t="shared" si="53"/>
        <v>0</v>
      </c>
      <c r="Z298" s="12">
        <f t="shared" si="54"/>
        <v>3</v>
      </c>
      <c r="AA298" s="11">
        <f t="shared" si="55"/>
        <v>0</v>
      </c>
      <c r="AB298" s="12">
        <f t="shared" si="56"/>
        <v>3</v>
      </c>
      <c r="AC298" s="11">
        <f t="shared" si="57"/>
        <v>0</v>
      </c>
      <c r="AD298" s="12">
        <f t="shared" si="57"/>
        <v>6</v>
      </c>
      <c r="AE298" s="13">
        <f t="shared" si="58"/>
        <v>6</v>
      </c>
      <c r="AF298" s="14">
        <f t="shared" si="59"/>
        <v>0</v>
      </c>
      <c r="AG298" s="15">
        <f t="shared" si="60"/>
        <v>2</v>
      </c>
      <c r="AH298" s="14">
        <f t="shared" si="61"/>
        <v>0</v>
      </c>
      <c r="AI298" s="15">
        <f t="shared" si="62"/>
        <v>2</v>
      </c>
      <c r="AJ298" s="14">
        <f t="shared" si="63"/>
        <v>0</v>
      </c>
      <c r="AK298" s="15">
        <f t="shared" si="63"/>
        <v>4</v>
      </c>
      <c r="AL298" s="16">
        <f t="shared" si="64"/>
        <v>4</v>
      </c>
      <c r="AM298">
        <v>0</v>
      </c>
      <c r="AN298">
        <v>0</v>
      </c>
      <c r="AO298">
        <v>0</v>
      </c>
      <c r="AP298">
        <v>6</v>
      </c>
      <c r="AQ298">
        <v>2</v>
      </c>
      <c r="AR298">
        <v>5</v>
      </c>
      <c r="AS298">
        <v>0</v>
      </c>
      <c r="AT298">
        <v>0</v>
      </c>
      <c r="AU298">
        <v>0</v>
      </c>
      <c r="AV298">
        <v>6</v>
      </c>
      <c r="AW298">
        <v>3</v>
      </c>
      <c r="AX298">
        <v>8</v>
      </c>
      <c r="AY298">
        <v>0</v>
      </c>
      <c r="AZ298">
        <v>0</v>
      </c>
      <c r="BA298">
        <v>0</v>
      </c>
      <c r="BB298">
        <v>6</v>
      </c>
      <c r="BC298">
        <v>2</v>
      </c>
      <c r="BD298">
        <v>5</v>
      </c>
      <c r="BE298">
        <v>0</v>
      </c>
      <c r="BF298">
        <v>0</v>
      </c>
      <c r="BG298">
        <v>0</v>
      </c>
      <c r="BH298">
        <v>6</v>
      </c>
      <c r="BI298">
        <v>3</v>
      </c>
      <c r="BJ298">
        <v>8</v>
      </c>
      <c r="BK298">
        <v>21.9</v>
      </c>
      <c r="BL298">
        <v>21.9</v>
      </c>
      <c r="BM298">
        <v>21.9</v>
      </c>
      <c r="BN298">
        <v>87.316000000000003</v>
      </c>
      <c r="BO298">
        <v>754</v>
      </c>
      <c r="BP298" t="s">
        <v>2541</v>
      </c>
      <c r="BQ298">
        <v>1</v>
      </c>
      <c r="BR298">
        <v>31</v>
      </c>
      <c r="BS298">
        <v>0</v>
      </c>
      <c r="BT298">
        <v>197.21</v>
      </c>
      <c r="BU298">
        <v>0</v>
      </c>
      <c r="BV298">
        <v>0</v>
      </c>
      <c r="BW298">
        <v>0</v>
      </c>
      <c r="BX298">
        <v>11.1</v>
      </c>
      <c r="BY298">
        <v>3.6</v>
      </c>
      <c r="BZ298">
        <v>8.8000000000000007</v>
      </c>
      <c r="CA298">
        <v>0</v>
      </c>
      <c r="CB298">
        <v>0</v>
      </c>
      <c r="CC298">
        <v>0</v>
      </c>
      <c r="CD298">
        <v>9.5</v>
      </c>
      <c r="CE298">
        <v>5.7</v>
      </c>
      <c r="CF298">
        <v>12.5</v>
      </c>
      <c r="CG298">
        <v>147380000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33940000</v>
      </c>
      <c r="CO298">
        <v>13613000</v>
      </c>
      <c r="CP298">
        <v>20708000</v>
      </c>
      <c r="CQ298">
        <v>30930000</v>
      </c>
      <c r="CR298">
        <v>20642000</v>
      </c>
      <c r="CS298">
        <v>27551000</v>
      </c>
      <c r="CT298">
        <v>29</v>
      </c>
      <c r="CU298" t="s">
        <v>2542</v>
      </c>
      <c r="CY298">
        <v>308</v>
      </c>
      <c r="CZ298" t="s">
        <v>2543</v>
      </c>
      <c r="DA298" t="s">
        <v>2544</v>
      </c>
      <c r="DB298" t="s">
        <v>2545</v>
      </c>
      <c r="DC298" t="s">
        <v>2546</v>
      </c>
      <c r="DD298" t="s">
        <v>2547</v>
      </c>
      <c r="DE298" t="s">
        <v>2548</v>
      </c>
      <c r="DL298" t="s">
        <v>367</v>
      </c>
      <c r="DM298" t="s">
        <v>368</v>
      </c>
    </row>
    <row r="299" spans="1:117" x14ac:dyDescent="0.35">
      <c r="A299" t="s">
        <v>2549</v>
      </c>
      <c r="B299" t="s">
        <v>2549</v>
      </c>
      <c r="C299" t="s">
        <v>2550</v>
      </c>
      <c r="D299" t="s">
        <v>2551</v>
      </c>
      <c r="E299" t="s">
        <v>2551</v>
      </c>
      <c r="F299" t="s">
        <v>2552</v>
      </c>
      <c r="G299" t="s">
        <v>2553</v>
      </c>
      <c r="H299" t="s">
        <v>2554</v>
      </c>
      <c r="I299">
        <v>2</v>
      </c>
      <c r="J299">
        <v>13</v>
      </c>
      <c r="K299">
        <v>9</v>
      </c>
      <c r="L299">
        <v>9</v>
      </c>
      <c r="M299">
        <v>6</v>
      </c>
      <c r="N299">
        <v>3</v>
      </c>
      <c r="O299">
        <v>6</v>
      </c>
      <c r="P299">
        <v>0</v>
      </c>
      <c r="Q299">
        <v>0</v>
      </c>
      <c r="R299">
        <v>1</v>
      </c>
      <c r="S299">
        <v>1</v>
      </c>
      <c r="T299">
        <v>2</v>
      </c>
      <c r="U299">
        <v>6</v>
      </c>
      <c r="V299">
        <v>0</v>
      </c>
      <c r="W299">
        <v>0</v>
      </c>
      <c r="X299">
        <v>1</v>
      </c>
      <c r="Y299" s="11">
        <f t="shared" si="53"/>
        <v>3</v>
      </c>
      <c r="Z299" s="12">
        <f t="shared" si="54"/>
        <v>1</v>
      </c>
      <c r="AA299" s="11">
        <f t="shared" si="55"/>
        <v>3</v>
      </c>
      <c r="AB299" s="12">
        <f t="shared" si="56"/>
        <v>1</v>
      </c>
      <c r="AC299" s="11">
        <f t="shared" si="57"/>
        <v>6</v>
      </c>
      <c r="AD299" s="12">
        <f t="shared" si="57"/>
        <v>2</v>
      </c>
      <c r="AE299" s="13">
        <f t="shared" si="58"/>
        <v>8</v>
      </c>
      <c r="AF299" s="14">
        <f t="shared" si="59"/>
        <v>2</v>
      </c>
      <c r="AG299" s="15">
        <f t="shared" si="60"/>
        <v>0</v>
      </c>
      <c r="AH299" s="14">
        <f t="shared" si="61"/>
        <v>2</v>
      </c>
      <c r="AI299" s="15">
        <f t="shared" si="62"/>
        <v>0</v>
      </c>
      <c r="AJ299" s="14">
        <f t="shared" si="63"/>
        <v>4</v>
      </c>
      <c r="AK299" s="15">
        <f t="shared" si="63"/>
        <v>0</v>
      </c>
      <c r="AL299" s="16">
        <f t="shared" si="64"/>
        <v>4</v>
      </c>
      <c r="AM299">
        <v>3</v>
      </c>
      <c r="AN299">
        <v>1</v>
      </c>
      <c r="AO299">
        <v>3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4</v>
      </c>
      <c r="AV299">
        <v>0</v>
      </c>
      <c r="AW299">
        <v>0</v>
      </c>
      <c r="AX299">
        <v>0</v>
      </c>
      <c r="AY299">
        <v>3</v>
      </c>
      <c r="AZ299">
        <v>1</v>
      </c>
      <c r="BA299">
        <v>3</v>
      </c>
      <c r="BB299">
        <v>0</v>
      </c>
      <c r="BC299">
        <v>0</v>
      </c>
      <c r="BD299">
        <v>0</v>
      </c>
      <c r="BE299">
        <v>0</v>
      </c>
      <c r="BF299">
        <v>1</v>
      </c>
      <c r="BG299">
        <v>4</v>
      </c>
      <c r="BH299">
        <v>0</v>
      </c>
      <c r="BI299">
        <v>0</v>
      </c>
      <c r="BJ299">
        <v>0</v>
      </c>
      <c r="BK299">
        <v>9.6999999999999993</v>
      </c>
      <c r="BL299">
        <v>6.8</v>
      </c>
      <c r="BM299">
        <v>6.8</v>
      </c>
      <c r="BN299">
        <v>223.09</v>
      </c>
      <c r="BO299">
        <v>1935</v>
      </c>
      <c r="BP299" t="s">
        <v>2555</v>
      </c>
      <c r="BQ299">
        <v>1</v>
      </c>
      <c r="BR299">
        <v>13</v>
      </c>
      <c r="BS299">
        <v>0</v>
      </c>
      <c r="BT299">
        <v>169.39</v>
      </c>
      <c r="BU299">
        <v>4.4000000000000004</v>
      </c>
      <c r="BV299">
        <v>1.9</v>
      </c>
      <c r="BW299">
        <v>4.7</v>
      </c>
      <c r="BX299">
        <v>0</v>
      </c>
      <c r="BY299">
        <v>0</v>
      </c>
      <c r="BZ299">
        <v>0.8</v>
      </c>
      <c r="CA299">
        <v>0.6</v>
      </c>
      <c r="CB299">
        <v>1.3</v>
      </c>
      <c r="CC299">
        <v>4.2</v>
      </c>
      <c r="CD299">
        <v>0</v>
      </c>
      <c r="CE299">
        <v>0</v>
      </c>
      <c r="CF299">
        <v>0.8</v>
      </c>
      <c r="CG299">
        <v>53100000</v>
      </c>
      <c r="CH299">
        <v>22774000</v>
      </c>
      <c r="CI299">
        <v>7293800</v>
      </c>
      <c r="CJ299">
        <v>10518000</v>
      </c>
      <c r="CK299">
        <v>0</v>
      </c>
      <c r="CL299">
        <v>4753800</v>
      </c>
      <c r="CM299">
        <v>7760500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12</v>
      </c>
      <c r="CU299" t="s">
        <v>2556</v>
      </c>
      <c r="CY299">
        <v>309</v>
      </c>
      <c r="CZ299" t="s">
        <v>2557</v>
      </c>
      <c r="DA299" t="s">
        <v>2558</v>
      </c>
      <c r="DB299" t="s">
        <v>2559</v>
      </c>
      <c r="DC299" t="s">
        <v>2560</v>
      </c>
      <c r="DD299" t="s">
        <v>2561</v>
      </c>
      <c r="DE299" t="s">
        <v>2562</v>
      </c>
      <c r="DL299" t="s">
        <v>147</v>
      </c>
      <c r="DM299" t="s">
        <v>148</v>
      </c>
    </row>
    <row r="300" spans="1:117" x14ac:dyDescent="0.35">
      <c r="A300" t="s">
        <v>2563</v>
      </c>
      <c r="B300" t="s">
        <v>2563</v>
      </c>
      <c r="C300">
        <v>1</v>
      </c>
      <c r="D300">
        <v>1</v>
      </c>
      <c r="E300">
        <v>1</v>
      </c>
      <c r="F300" t="s">
        <v>2564</v>
      </c>
      <c r="G300" t="s">
        <v>2565</v>
      </c>
      <c r="H300" t="s">
        <v>2566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s="11">
        <f t="shared" si="53"/>
        <v>0</v>
      </c>
      <c r="Z300" s="12">
        <f t="shared" si="54"/>
        <v>1</v>
      </c>
      <c r="AA300" s="11">
        <f t="shared" si="55"/>
        <v>0</v>
      </c>
      <c r="AB300" s="12">
        <f t="shared" si="56"/>
        <v>0</v>
      </c>
      <c r="AC300" s="11">
        <f t="shared" si="57"/>
        <v>0</v>
      </c>
      <c r="AD300" s="12">
        <f t="shared" si="57"/>
        <v>1</v>
      </c>
      <c r="AE300" s="13">
        <f t="shared" si="58"/>
        <v>1</v>
      </c>
      <c r="AF300" s="14">
        <f t="shared" si="59"/>
        <v>0</v>
      </c>
      <c r="AG300" s="15">
        <f t="shared" si="60"/>
        <v>0</v>
      </c>
      <c r="AH300" s="14">
        <f t="shared" si="61"/>
        <v>0</v>
      </c>
      <c r="AI300" s="15">
        <f t="shared" si="62"/>
        <v>0</v>
      </c>
      <c r="AJ300" s="14">
        <f t="shared" si="63"/>
        <v>0</v>
      </c>
      <c r="AK300" s="15">
        <f t="shared" si="63"/>
        <v>0</v>
      </c>
      <c r="AL300" s="16">
        <f t="shared" si="64"/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17.2</v>
      </c>
      <c r="BL300">
        <v>17.2</v>
      </c>
      <c r="BM300">
        <v>17.2</v>
      </c>
      <c r="BN300">
        <v>11.025</v>
      </c>
      <c r="BO300">
        <v>99</v>
      </c>
      <c r="BP300">
        <v>99</v>
      </c>
      <c r="BQ300">
        <v>1</v>
      </c>
      <c r="BR300">
        <v>1</v>
      </c>
      <c r="BS300">
        <v>1</v>
      </c>
      <c r="BT300">
        <v>-2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17.2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 t="s">
        <v>2567</v>
      </c>
      <c r="CV300" t="s">
        <v>110</v>
      </c>
      <c r="CY300">
        <v>310</v>
      </c>
      <c r="CZ300">
        <v>724</v>
      </c>
      <c r="DA300" t="b">
        <v>1</v>
      </c>
      <c r="DB300">
        <v>747</v>
      </c>
      <c r="DC300">
        <v>4004</v>
      </c>
      <c r="DD300" t="s">
        <v>2568</v>
      </c>
      <c r="DE300">
        <v>6005</v>
      </c>
      <c r="DF300" t="s">
        <v>2569</v>
      </c>
      <c r="DI300" t="s">
        <v>2570</v>
      </c>
      <c r="DL300">
        <v>-1</v>
      </c>
    </row>
    <row r="301" spans="1:117" x14ac:dyDescent="0.35">
      <c r="A301" t="s">
        <v>2571</v>
      </c>
      <c r="B301" t="s">
        <v>2572</v>
      </c>
      <c r="C301" t="s">
        <v>2573</v>
      </c>
      <c r="D301" t="s">
        <v>2573</v>
      </c>
      <c r="E301" t="s">
        <v>2573</v>
      </c>
      <c r="F301" t="s">
        <v>2574</v>
      </c>
      <c r="G301" t="s">
        <v>2575</v>
      </c>
      <c r="H301" t="s">
        <v>2576</v>
      </c>
      <c r="I301">
        <v>23</v>
      </c>
      <c r="J301">
        <v>8</v>
      </c>
      <c r="K301">
        <v>8</v>
      </c>
      <c r="L301">
        <v>8</v>
      </c>
      <c r="M301">
        <v>0</v>
      </c>
      <c r="N301">
        <v>0</v>
      </c>
      <c r="O301">
        <v>0</v>
      </c>
      <c r="P301">
        <v>5</v>
      </c>
      <c r="Q301">
        <v>3</v>
      </c>
      <c r="R301">
        <v>6</v>
      </c>
      <c r="S301">
        <v>0</v>
      </c>
      <c r="T301">
        <v>0</v>
      </c>
      <c r="U301">
        <v>0</v>
      </c>
      <c r="V301">
        <v>6</v>
      </c>
      <c r="W301">
        <v>5</v>
      </c>
      <c r="X301">
        <v>6</v>
      </c>
      <c r="Y301" s="11">
        <f t="shared" si="53"/>
        <v>0</v>
      </c>
      <c r="Z301" s="12">
        <f t="shared" si="54"/>
        <v>3</v>
      </c>
      <c r="AA301" s="11">
        <f t="shared" si="55"/>
        <v>0</v>
      </c>
      <c r="AB301" s="12">
        <f t="shared" si="56"/>
        <v>3</v>
      </c>
      <c r="AC301" s="11">
        <f t="shared" si="57"/>
        <v>0</v>
      </c>
      <c r="AD301" s="12">
        <f t="shared" si="57"/>
        <v>6</v>
      </c>
      <c r="AE301" s="13">
        <f t="shared" si="58"/>
        <v>6</v>
      </c>
      <c r="AF301" s="14">
        <f t="shared" si="59"/>
        <v>0</v>
      </c>
      <c r="AG301" s="15">
        <f t="shared" si="60"/>
        <v>2</v>
      </c>
      <c r="AH301" s="14">
        <f t="shared" si="61"/>
        <v>0</v>
      </c>
      <c r="AI301" s="15">
        <f t="shared" si="62"/>
        <v>2</v>
      </c>
      <c r="AJ301" s="14">
        <f t="shared" si="63"/>
        <v>0</v>
      </c>
      <c r="AK301" s="15">
        <f t="shared" si="63"/>
        <v>4</v>
      </c>
      <c r="AL301" s="16">
        <f t="shared" si="64"/>
        <v>4</v>
      </c>
      <c r="AM301">
        <v>0</v>
      </c>
      <c r="AN301">
        <v>0</v>
      </c>
      <c r="AO301">
        <v>0</v>
      </c>
      <c r="AP301">
        <v>5</v>
      </c>
      <c r="AQ301">
        <v>3</v>
      </c>
      <c r="AR301">
        <v>6</v>
      </c>
      <c r="AS301">
        <v>0</v>
      </c>
      <c r="AT301">
        <v>0</v>
      </c>
      <c r="AU301">
        <v>0</v>
      </c>
      <c r="AV301">
        <v>6</v>
      </c>
      <c r="AW301">
        <v>5</v>
      </c>
      <c r="AX301">
        <v>6</v>
      </c>
      <c r="AY301">
        <v>0</v>
      </c>
      <c r="AZ301">
        <v>0</v>
      </c>
      <c r="BA301">
        <v>0</v>
      </c>
      <c r="BB301">
        <v>5</v>
      </c>
      <c r="BC301">
        <v>3</v>
      </c>
      <c r="BD301">
        <v>6</v>
      </c>
      <c r="BE301">
        <v>0</v>
      </c>
      <c r="BF301">
        <v>0</v>
      </c>
      <c r="BG301">
        <v>0</v>
      </c>
      <c r="BH301">
        <v>6</v>
      </c>
      <c r="BI301">
        <v>5</v>
      </c>
      <c r="BJ301">
        <v>6</v>
      </c>
      <c r="BK301">
        <v>34.799999999999997</v>
      </c>
      <c r="BL301">
        <v>34.799999999999997</v>
      </c>
      <c r="BM301">
        <v>34.799999999999997</v>
      </c>
      <c r="BN301">
        <v>46.985999999999997</v>
      </c>
      <c r="BO301">
        <v>434</v>
      </c>
      <c r="BP301" t="s">
        <v>2577</v>
      </c>
      <c r="BQ301">
        <v>1</v>
      </c>
      <c r="BR301">
        <v>41</v>
      </c>
      <c r="BS301">
        <v>0</v>
      </c>
      <c r="BT301">
        <v>323.31</v>
      </c>
      <c r="BU301">
        <v>0</v>
      </c>
      <c r="BV301">
        <v>0</v>
      </c>
      <c r="BW301">
        <v>0</v>
      </c>
      <c r="BX301">
        <v>24.2</v>
      </c>
      <c r="BY301">
        <v>17.100000000000001</v>
      </c>
      <c r="BZ301">
        <v>26.5</v>
      </c>
      <c r="CA301">
        <v>0</v>
      </c>
      <c r="CB301">
        <v>0</v>
      </c>
      <c r="CC301">
        <v>0</v>
      </c>
      <c r="CD301">
        <v>26.5</v>
      </c>
      <c r="CE301">
        <v>24</v>
      </c>
      <c r="CF301">
        <v>29</v>
      </c>
      <c r="CG301">
        <v>841230000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110810000</v>
      </c>
      <c r="CO301">
        <v>51242000</v>
      </c>
      <c r="CP301">
        <v>58537000</v>
      </c>
      <c r="CQ301">
        <v>322700000</v>
      </c>
      <c r="CR301">
        <v>139080000</v>
      </c>
      <c r="CS301">
        <v>158870000</v>
      </c>
      <c r="CT301">
        <v>43</v>
      </c>
      <c r="CU301" t="s">
        <v>2578</v>
      </c>
      <c r="CY301">
        <v>311</v>
      </c>
      <c r="CZ301" t="s">
        <v>2579</v>
      </c>
      <c r="DA301" t="s">
        <v>766</v>
      </c>
      <c r="DB301" t="s">
        <v>2580</v>
      </c>
      <c r="DC301" t="s">
        <v>2581</v>
      </c>
      <c r="DD301" t="s">
        <v>2582</v>
      </c>
      <c r="DE301" t="s">
        <v>2583</v>
      </c>
      <c r="DG301" t="s">
        <v>2584</v>
      </c>
      <c r="DJ301" t="s">
        <v>2585</v>
      </c>
      <c r="DL301" t="s">
        <v>138</v>
      </c>
      <c r="DM301" t="s">
        <v>139</v>
      </c>
    </row>
    <row r="302" spans="1:117" x14ac:dyDescent="0.35">
      <c r="A302" t="s">
        <v>2586</v>
      </c>
      <c r="B302" t="s">
        <v>2587</v>
      </c>
      <c r="C302" t="s">
        <v>2588</v>
      </c>
      <c r="D302" t="s">
        <v>2588</v>
      </c>
      <c r="E302" t="s">
        <v>2588</v>
      </c>
      <c r="F302" t="s">
        <v>2589</v>
      </c>
      <c r="G302" t="s">
        <v>2590</v>
      </c>
      <c r="H302" t="s">
        <v>2591</v>
      </c>
      <c r="I302">
        <v>3</v>
      </c>
      <c r="J302">
        <v>6</v>
      </c>
      <c r="K302">
        <v>6</v>
      </c>
      <c r="L302">
        <v>6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3</v>
      </c>
      <c r="W302">
        <v>2</v>
      </c>
      <c r="X302">
        <v>3</v>
      </c>
      <c r="Y302" s="11">
        <f t="shared" si="53"/>
        <v>0</v>
      </c>
      <c r="Z302" s="12">
        <f t="shared" si="54"/>
        <v>2</v>
      </c>
      <c r="AA302" s="11">
        <f t="shared" si="55"/>
        <v>0</v>
      </c>
      <c r="AB302" s="12">
        <f t="shared" si="56"/>
        <v>3</v>
      </c>
      <c r="AC302" s="11">
        <f t="shared" si="57"/>
        <v>0</v>
      </c>
      <c r="AD302" s="12">
        <f t="shared" si="57"/>
        <v>5</v>
      </c>
      <c r="AE302" s="13">
        <f t="shared" si="58"/>
        <v>5</v>
      </c>
      <c r="AF302" s="14">
        <f t="shared" si="59"/>
        <v>0</v>
      </c>
      <c r="AG302" s="15">
        <f t="shared" si="60"/>
        <v>1</v>
      </c>
      <c r="AH302" s="14">
        <f t="shared" si="61"/>
        <v>0</v>
      </c>
      <c r="AI302" s="15">
        <f t="shared" si="62"/>
        <v>2</v>
      </c>
      <c r="AJ302" s="14">
        <f t="shared" si="63"/>
        <v>0</v>
      </c>
      <c r="AK302" s="15">
        <f t="shared" si="63"/>
        <v>3</v>
      </c>
      <c r="AL302" s="16">
        <f t="shared" si="64"/>
        <v>3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3</v>
      </c>
      <c r="AW302">
        <v>2</v>
      </c>
      <c r="AX302">
        <v>3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3</v>
      </c>
      <c r="BI302">
        <v>2</v>
      </c>
      <c r="BJ302">
        <v>3</v>
      </c>
      <c r="BK302">
        <v>38.700000000000003</v>
      </c>
      <c r="BL302">
        <v>38.700000000000003</v>
      </c>
      <c r="BM302">
        <v>38.700000000000003</v>
      </c>
      <c r="BN302">
        <v>28.765999999999998</v>
      </c>
      <c r="BO302">
        <v>253</v>
      </c>
      <c r="BP302" t="s">
        <v>2592</v>
      </c>
      <c r="BQ302">
        <v>1</v>
      </c>
      <c r="BR302">
        <v>13</v>
      </c>
      <c r="BS302">
        <v>0</v>
      </c>
      <c r="BT302">
        <v>252.99</v>
      </c>
      <c r="BU302">
        <v>0</v>
      </c>
      <c r="BV302">
        <v>0</v>
      </c>
      <c r="BW302">
        <v>0</v>
      </c>
      <c r="BX302">
        <v>0</v>
      </c>
      <c r="BY302">
        <v>5.5</v>
      </c>
      <c r="BZ302">
        <v>7.1</v>
      </c>
      <c r="CA302">
        <v>0</v>
      </c>
      <c r="CB302">
        <v>0</v>
      </c>
      <c r="CC302">
        <v>0</v>
      </c>
      <c r="CD302">
        <v>17.8</v>
      </c>
      <c r="CE302">
        <v>10.3</v>
      </c>
      <c r="CF302">
        <v>24.9</v>
      </c>
      <c r="CG302">
        <v>83857000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9011400</v>
      </c>
      <c r="CP302">
        <v>105150</v>
      </c>
      <c r="CQ302">
        <v>31988000</v>
      </c>
      <c r="CR302">
        <v>39985000</v>
      </c>
      <c r="CS302">
        <v>2767300</v>
      </c>
      <c r="CT302">
        <v>13</v>
      </c>
      <c r="CU302" t="s">
        <v>2593</v>
      </c>
      <c r="CY302">
        <v>312</v>
      </c>
      <c r="CZ302" t="s">
        <v>2594</v>
      </c>
      <c r="DA302" t="s">
        <v>2595</v>
      </c>
      <c r="DB302" t="s">
        <v>2596</v>
      </c>
      <c r="DC302" t="s">
        <v>2597</v>
      </c>
      <c r="DD302" t="s">
        <v>2598</v>
      </c>
      <c r="DE302" t="s">
        <v>2599</v>
      </c>
      <c r="DG302" t="s">
        <v>2600</v>
      </c>
      <c r="DJ302" t="s">
        <v>2601</v>
      </c>
      <c r="DL302" t="s">
        <v>201</v>
      </c>
      <c r="DM302" t="s">
        <v>202</v>
      </c>
    </row>
    <row r="303" spans="1:117" x14ac:dyDescent="0.35">
      <c r="A303" t="s">
        <v>2602</v>
      </c>
      <c r="B303" t="s">
        <v>2602</v>
      </c>
      <c r="C303">
        <v>1</v>
      </c>
      <c r="D303">
        <v>1</v>
      </c>
      <c r="E303">
        <v>1</v>
      </c>
      <c r="F303" t="s">
        <v>2603</v>
      </c>
      <c r="G303" t="s">
        <v>2604</v>
      </c>
      <c r="H303" t="s">
        <v>2605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s="11">
        <f t="shared" si="53"/>
        <v>0</v>
      </c>
      <c r="Z303" s="12">
        <f t="shared" si="54"/>
        <v>1</v>
      </c>
      <c r="AA303" s="11">
        <f t="shared" si="55"/>
        <v>0</v>
      </c>
      <c r="AB303" s="12">
        <f t="shared" si="56"/>
        <v>0</v>
      </c>
      <c r="AC303" s="11">
        <f t="shared" si="57"/>
        <v>0</v>
      </c>
      <c r="AD303" s="12">
        <f t="shared" si="57"/>
        <v>1</v>
      </c>
      <c r="AE303" s="13">
        <f t="shared" si="58"/>
        <v>1</v>
      </c>
      <c r="AF303" s="14">
        <f t="shared" si="59"/>
        <v>0</v>
      </c>
      <c r="AG303" s="15">
        <f t="shared" si="60"/>
        <v>1</v>
      </c>
      <c r="AH303" s="14">
        <f t="shared" si="61"/>
        <v>0</v>
      </c>
      <c r="AI303" s="15">
        <f t="shared" si="62"/>
        <v>0</v>
      </c>
      <c r="AJ303" s="14">
        <f t="shared" si="63"/>
        <v>0</v>
      </c>
      <c r="AK303" s="15">
        <f t="shared" si="63"/>
        <v>1</v>
      </c>
      <c r="AL303" s="16">
        <f t="shared" si="64"/>
        <v>1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3.7</v>
      </c>
      <c r="BL303">
        <v>3.7</v>
      </c>
      <c r="BM303">
        <v>3.7</v>
      </c>
      <c r="BN303">
        <v>51.155999999999999</v>
      </c>
      <c r="BO303">
        <v>465</v>
      </c>
      <c r="BP303">
        <v>465</v>
      </c>
      <c r="BQ303">
        <v>1</v>
      </c>
      <c r="BR303">
        <v>1</v>
      </c>
      <c r="BS303">
        <v>1</v>
      </c>
      <c r="BT303">
        <v>-2</v>
      </c>
      <c r="BU303">
        <v>0</v>
      </c>
      <c r="BV303">
        <v>0</v>
      </c>
      <c r="BW303">
        <v>0</v>
      </c>
      <c r="BX303">
        <v>3.7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 t="s">
        <v>2606</v>
      </c>
      <c r="CV303" t="s">
        <v>110</v>
      </c>
      <c r="CY303">
        <v>313</v>
      </c>
      <c r="CZ303">
        <v>708</v>
      </c>
      <c r="DA303" t="b">
        <v>1</v>
      </c>
      <c r="DB303">
        <v>730</v>
      </c>
      <c r="DC303">
        <v>3962</v>
      </c>
      <c r="DD303">
        <v>5963</v>
      </c>
      <c r="DE303">
        <v>5963</v>
      </c>
      <c r="DF303">
        <v>359</v>
      </c>
      <c r="DI303">
        <v>375</v>
      </c>
      <c r="DL303">
        <v>-1</v>
      </c>
    </row>
    <row r="304" spans="1:117" x14ac:dyDescent="0.35">
      <c r="A304" t="s">
        <v>2607</v>
      </c>
      <c r="B304" t="s">
        <v>2607</v>
      </c>
      <c r="C304" t="s">
        <v>141</v>
      </c>
      <c r="D304" t="s">
        <v>141</v>
      </c>
      <c r="E304" t="s">
        <v>141</v>
      </c>
      <c r="F304" t="s">
        <v>2608</v>
      </c>
      <c r="G304" t="s">
        <v>2609</v>
      </c>
      <c r="H304" t="s">
        <v>2610</v>
      </c>
      <c r="I304">
        <v>2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s="11">
        <f t="shared" si="53"/>
        <v>0</v>
      </c>
      <c r="Z304" s="12">
        <f t="shared" si="54"/>
        <v>1</v>
      </c>
      <c r="AA304" s="11">
        <f t="shared" si="55"/>
        <v>0</v>
      </c>
      <c r="AB304" s="12">
        <f t="shared" si="56"/>
        <v>0</v>
      </c>
      <c r="AC304" s="11">
        <f t="shared" si="57"/>
        <v>0</v>
      </c>
      <c r="AD304" s="12">
        <f t="shared" si="57"/>
        <v>1</v>
      </c>
      <c r="AE304" s="13">
        <f t="shared" si="58"/>
        <v>1</v>
      </c>
      <c r="AF304" s="14">
        <f t="shared" si="59"/>
        <v>0</v>
      </c>
      <c r="AG304" s="15">
        <f t="shared" si="60"/>
        <v>0</v>
      </c>
      <c r="AH304" s="14">
        <f t="shared" si="61"/>
        <v>0</v>
      </c>
      <c r="AI304" s="15">
        <f t="shared" si="62"/>
        <v>0</v>
      </c>
      <c r="AJ304" s="14">
        <f t="shared" si="63"/>
        <v>0</v>
      </c>
      <c r="AK304" s="15">
        <f t="shared" si="63"/>
        <v>0</v>
      </c>
      <c r="AL304" s="16">
        <f t="shared" si="64"/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5.2</v>
      </c>
      <c r="BL304">
        <v>5.2</v>
      </c>
      <c r="BM304">
        <v>5.2</v>
      </c>
      <c r="BN304">
        <v>42.625</v>
      </c>
      <c r="BO304">
        <v>362</v>
      </c>
      <c r="BP304" t="s">
        <v>2611</v>
      </c>
      <c r="BQ304">
        <v>1</v>
      </c>
      <c r="BR304">
        <v>1</v>
      </c>
      <c r="BS304">
        <v>1</v>
      </c>
      <c r="BT304">
        <v>-2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5.2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 t="s">
        <v>2612</v>
      </c>
      <c r="CV304" t="s">
        <v>110</v>
      </c>
      <c r="CY304">
        <v>314</v>
      </c>
      <c r="CZ304">
        <v>558</v>
      </c>
      <c r="DA304" t="b">
        <v>1</v>
      </c>
      <c r="DB304">
        <v>575</v>
      </c>
      <c r="DC304">
        <v>2646</v>
      </c>
      <c r="DD304">
        <v>4135</v>
      </c>
      <c r="DE304">
        <v>4135</v>
      </c>
      <c r="DF304">
        <v>360</v>
      </c>
      <c r="DH304">
        <v>379</v>
      </c>
      <c r="DI304">
        <v>116</v>
      </c>
      <c r="DK304">
        <v>118</v>
      </c>
      <c r="DL304" t="s">
        <v>147</v>
      </c>
      <c r="DM304" t="s">
        <v>148</v>
      </c>
    </row>
    <row r="305" spans="1:117" x14ac:dyDescent="0.35">
      <c r="A305" t="s">
        <v>2613</v>
      </c>
      <c r="B305" t="s">
        <v>2613</v>
      </c>
      <c r="C305" t="s">
        <v>2614</v>
      </c>
      <c r="D305" t="s">
        <v>2614</v>
      </c>
      <c r="E305" t="s">
        <v>2614</v>
      </c>
      <c r="F305" t="s">
        <v>2615</v>
      </c>
      <c r="G305" t="s">
        <v>2616</v>
      </c>
      <c r="H305" t="s">
        <v>2617</v>
      </c>
      <c r="I305">
        <v>2</v>
      </c>
      <c r="J305">
        <v>4</v>
      </c>
      <c r="K305">
        <v>4</v>
      </c>
      <c r="L305">
        <v>4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2</v>
      </c>
      <c r="S305">
        <v>0</v>
      </c>
      <c r="T305">
        <v>0</v>
      </c>
      <c r="U305">
        <v>0</v>
      </c>
      <c r="V305">
        <v>1</v>
      </c>
      <c r="W305">
        <v>2</v>
      </c>
      <c r="X305">
        <v>2</v>
      </c>
      <c r="Y305" s="11">
        <f t="shared" si="53"/>
        <v>0</v>
      </c>
      <c r="Z305" s="12">
        <f t="shared" si="54"/>
        <v>2</v>
      </c>
      <c r="AA305" s="11">
        <f t="shared" si="55"/>
        <v>0</v>
      </c>
      <c r="AB305" s="12">
        <f t="shared" si="56"/>
        <v>3</v>
      </c>
      <c r="AC305" s="11">
        <f t="shared" si="57"/>
        <v>0</v>
      </c>
      <c r="AD305" s="12">
        <f t="shared" si="57"/>
        <v>5</v>
      </c>
      <c r="AE305" s="13">
        <f t="shared" si="58"/>
        <v>5</v>
      </c>
      <c r="AF305" s="14">
        <f t="shared" si="59"/>
        <v>0</v>
      </c>
      <c r="AG305" s="15">
        <f t="shared" si="60"/>
        <v>1</v>
      </c>
      <c r="AH305" s="14">
        <f t="shared" si="61"/>
        <v>0</v>
      </c>
      <c r="AI305" s="15">
        <f t="shared" si="62"/>
        <v>2</v>
      </c>
      <c r="AJ305" s="14">
        <f t="shared" si="63"/>
        <v>0</v>
      </c>
      <c r="AK305" s="15">
        <f t="shared" si="63"/>
        <v>3</v>
      </c>
      <c r="AL305" s="16">
        <f t="shared" si="64"/>
        <v>3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2</v>
      </c>
      <c r="AS305">
        <v>0</v>
      </c>
      <c r="AT305">
        <v>0</v>
      </c>
      <c r="AU305">
        <v>0</v>
      </c>
      <c r="AV305">
        <v>1</v>
      </c>
      <c r="AW305">
        <v>2</v>
      </c>
      <c r="AX305">
        <v>2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2</v>
      </c>
      <c r="BE305">
        <v>0</v>
      </c>
      <c r="BF305">
        <v>0</v>
      </c>
      <c r="BG305">
        <v>0</v>
      </c>
      <c r="BH305">
        <v>1</v>
      </c>
      <c r="BI305">
        <v>2</v>
      </c>
      <c r="BJ305">
        <v>2</v>
      </c>
      <c r="BK305">
        <v>15.7</v>
      </c>
      <c r="BL305">
        <v>15.7</v>
      </c>
      <c r="BM305">
        <v>15.7</v>
      </c>
      <c r="BN305">
        <v>46.247</v>
      </c>
      <c r="BO305">
        <v>413</v>
      </c>
      <c r="BP305" t="s">
        <v>2618</v>
      </c>
      <c r="BQ305">
        <v>1</v>
      </c>
      <c r="BR305">
        <v>9</v>
      </c>
      <c r="BS305">
        <v>0</v>
      </c>
      <c r="BT305">
        <v>76.518000000000001</v>
      </c>
      <c r="BU305">
        <v>0</v>
      </c>
      <c r="BV305">
        <v>0</v>
      </c>
      <c r="BW305">
        <v>0</v>
      </c>
      <c r="BX305">
        <v>2.9</v>
      </c>
      <c r="BY305">
        <v>0</v>
      </c>
      <c r="BZ305">
        <v>8.1999999999999993</v>
      </c>
      <c r="CA305">
        <v>0</v>
      </c>
      <c r="CB305">
        <v>0</v>
      </c>
      <c r="CC305">
        <v>0</v>
      </c>
      <c r="CD305">
        <v>4.5999999999999996</v>
      </c>
      <c r="CE305">
        <v>8.1999999999999993</v>
      </c>
      <c r="CF305">
        <v>8.1999999999999993</v>
      </c>
      <c r="CG305">
        <v>10840000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773000</v>
      </c>
      <c r="CQ305">
        <v>4673600</v>
      </c>
      <c r="CR305">
        <v>3986200</v>
      </c>
      <c r="CS305">
        <v>1407000</v>
      </c>
      <c r="CT305">
        <v>9</v>
      </c>
      <c r="CU305" t="s">
        <v>2619</v>
      </c>
      <c r="CY305">
        <v>315</v>
      </c>
      <c r="CZ305" t="s">
        <v>2620</v>
      </c>
      <c r="DA305" t="s">
        <v>287</v>
      </c>
      <c r="DB305" t="s">
        <v>2621</v>
      </c>
      <c r="DC305" t="s">
        <v>2622</v>
      </c>
      <c r="DD305" t="s">
        <v>2623</v>
      </c>
      <c r="DE305" t="s">
        <v>2624</v>
      </c>
      <c r="DL305" t="s">
        <v>147</v>
      </c>
      <c r="DM305" t="s">
        <v>148</v>
      </c>
    </row>
    <row r="306" spans="1:117" x14ac:dyDescent="0.35">
      <c r="A306" t="s">
        <v>2625</v>
      </c>
      <c r="B306" t="s">
        <v>2625</v>
      </c>
      <c r="C306">
        <v>1</v>
      </c>
      <c r="D306">
        <v>1</v>
      </c>
      <c r="E306">
        <v>1</v>
      </c>
      <c r="F306" t="s">
        <v>2626</v>
      </c>
      <c r="G306" t="s">
        <v>2627</v>
      </c>
      <c r="H306" t="s">
        <v>2628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 s="11">
        <f t="shared" si="53"/>
        <v>0</v>
      </c>
      <c r="Z306" s="12">
        <f t="shared" si="54"/>
        <v>0</v>
      </c>
      <c r="AA306" s="11">
        <f t="shared" si="55"/>
        <v>0</v>
      </c>
      <c r="AB306" s="12">
        <f t="shared" si="56"/>
        <v>1</v>
      </c>
      <c r="AC306" s="11">
        <f t="shared" si="57"/>
        <v>0</v>
      </c>
      <c r="AD306" s="12">
        <f t="shared" si="57"/>
        <v>1</v>
      </c>
      <c r="AE306" s="13">
        <f t="shared" si="58"/>
        <v>1</v>
      </c>
      <c r="AF306" s="14">
        <f t="shared" si="59"/>
        <v>0</v>
      </c>
      <c r="AG306" s="15">
        <f t="shared" si="60"/>
        <v>0</v>
      </c>
      <c r="AH306" s="14">
        <f t="shared" si="61"/>
        <v>0</v>
      </c>
      <c r="AI306" s="15">
        <f t="shared" si="62"/>
        <v>0</v>
      </c>
      <c r="AJ306" s="14">
        <f t="shared" si="63"/>
        <v>0</v>
      </c>
      <c r="AK306" s="15">
        <f t="shared" si="63"/>
        <v>0</v>
      </c>
      <c r="AL306" s="16">
        <f t="shared" si="64"/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5</v>
      </c>
      <c r="BL306">
        <v>5</v>
      </c>
      <c r="BM306">
        <v>5</v>
      </c>
      <c r="BN306">
        <v>47.503999999999998</v>
      </c>
      <c r="BO306">
        <v>419</v>
      </c>
      <c r="BP306">
        <v>419</v>
      </c>
      <c r="BQ306">
        <v>1</v>
      </c>
      <c r="BR306">
        <v>1</v>
      </c>
      <c r="BS306">
        <v>0</v>
      </c>
      <c r="BT306">
        <v>11.864000000000001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5</v>
      </c>
      <c r="CG306">
        <v>3481100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3481100</v>
      </c>
      <c r="CT306">
        <v>1</v>
      </c>
      <c r="CU306" t="s">
        <v>2629</v>
      </c>
      <c r="CY306">
        <v>316</v>
      </c>
      <c r="CZ306">
        <v>203</v>
      </c>
      <c r="DA306" t="b">
        <v>1</v>
      </c>
      <c r="DB306">
        <v>212</v>
      </c>
      <c r="DC306">
        <v>562</v>
      </c>
      <c r="DD306">
        <v>625</v>
      </c>
      <c r="DE306">
        <v>625</v>
      </c>
      <c r="DL306">
        <v>-1</v>
      </c>
    </row>
    <row r="307" spans="1:117" x14ac:dyDescent="0.35">
      <c r="A307" t="s">
        <v>2630</v>
      </c>
      <c r="B307" t="s">
        <v>2630</v>
      </c>
      <c r="C307">
        <v>1</v>
      </c>
      <c r="D307">
        <v>1</v>
      </c>
      <c r="E307">
        <v>1</v>
      </c>
      <c r="F307" t="s">
        <v>2631</v>
      </c>
      <c r="G307" t="s">
        <v>2632</v>
      </c>
      <c r="H307" t="s">
        <v>2633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s="11">
        <f t="shared" si="53"/>
        <v>0</v>
      </c>
      <c r="Z307" s="12">
        <f t="shared" si="54"/>
        <v>1</v>
      </c>
      <c r="AA307" s="11">
        <f t="shared" si="55"/>
        <v>0</v>
      </c>
      <c r="AB307" s="12">
        <f t="shared" si="56"/>
        <v>0</v>
      </c>
      <c r="AC307" s="11">
        <f t="shared" si="57"/>
        <v>0</v>
      </c>
      <c r="AD307" s="12">
        <f t="shared" si="57"/>
        <v>1</v>
      </c>
      <c r="AE307" s="13">
        <f t="shared" si="58"/>
        <v>1</v>
      </c>
      <c r="AF307" s="14">
        <f t="shared" si="59"/>
        <v>0</v>
      </c>
      <c r="AG307" s="15">
        <f t="shared" si="60"/>
        <v>0</v>
      </c>
      <c r="AH307" s="14">
        <f t="shared" si="61"/>
        <v>0</v>
      </c>
      <c r="AI307" s="15">
        <f t="shared" si="62"/>
        <v>0</v>
      </c>
      <c r="AJ307" s="14">
        <f t="shared" si="63"/>
        <v>0</v>
      </c>
      <c r="AK307" s="15">
        <f t="shared" si="63"/>
        <v>0</v>
      </c>
      <c r="AL307" s="16">
        <f t="shared" si="64"/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4.5</v>
      </c>
      <c r="BL307">
        <v>4.5</v>
      </c>
      <c r="BM307">
        <v>4.5</v>
      </c>
      <c r="BN307">
        <v>40.923000000000002</v>
      </c>
      <c r="BO307">
        <v>355</v>
      </c>
      <c r="BP307">
        <v>355</v>
      </c>
      <c r="BQ307">
        <v>1</v>
      </c>
      <c r="BR307">
        <v>1</v>
      </c>
      <c r="BS307">
        <v>1</v>
      </c>
      <c r="BT307">
        <v>-2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4.5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 t="s">
        <v>2634</v>
      </c>
      <c r="CV307" t="s">
        <v>110</v>
      </c>
      <c r="CY307">
        <v>317</v>
      </c>
      <c r="CZ307">
        <v>139</v>
      </c>
      <c r="DA307" t="b">
        <v>1</v>
      </c>
      <c r="DB307">
        <v>144</v>
      </c>
      <c r="DC307">
        <v>350</v>
      </c>
      <c r="DD307">
        <v>390</v>
      </c>
      <c r="DE307">
        <v>390</v>
      </c>
      <c r="DH307" t="s">
        <v>2635</v>
      </c>
      <c r="DK307" t="s">
        <v>2636</v>
      </c>
      <c r="DL307">
        <v>-1</v>
      </c>
    </row>
    <row r="308" spans="1:117" x14ac:dyDescent="0.35">
      <c r="A308" t="s">
        <v>2637</v>
      </c>
      <c r="B308" t="s">
        <v>2637</v>
      </c>
      <c r="C308" t="s">
        <v>141</v>
      </c>
      <c r="D308" t="s">
        <v>141</v>
      </c>
      <c r="E308" t="s">
        <v>141</v>
      </c>
      <c r="F308" t="s">
        <v>2638</v>
      </c>
      <c r="G308" t="s">
        <v>2639</v>
      </c>
      <c r="H308" t="s">
        <v>2640</v>
      </c>
      <c r="I308">
        <v>2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1</v>
      </c>
      <c r="Y308" s="11">
        <f t="shared" si="53"/>
        <v>0</v>
      </c>
      <c r="Z308" s="12">
        <f t="shared" si="54"/>
        <v>1</v>
      </c>
      <c r="AA308" s="11">
        <f t="shared" si="55"/>
        <v>0</v>
      </c>
      <c r="AB308" s="12">
        <f t="shared" si="56"/>
        <v>2</v>
      </c>
      <c r="AC308" s="11">
        <f t="shared" si="57"/>
        <v>0</v>
      </c>
      <c r="AD308" s="12">
        <f t="shared" si="57"/>
        <v>3</v>
      </c>
      <c r="AE308" s="13">
        <f t="shared" si="58"/>
        <v>3</v>
      </c>
      <c r="AF308" s="14">
        <f t="shared" si="59"/>
        <v>0</v>
      </c>
      <c r="AG308" s="15">
        <f t="shared" si="60"/>
        <v>0</v>
      </c>
      <c r="AH308" s="14">
        <f t="shared" si="61"/>
        <v>0</v>
      </c>
      <c r="AI308" s="15">
        <f t="shared" si="62"/>
        <v>1</v>
      </c>
      <c r="AJ308" s="14">
        <f t="shared" si="63"/>
        <v>0</v>
      </c>
      <c r="AK308" s="15">
        <f t="shared" si="63"/>
        <v>1</v>
      </c>
      <c r="AL308" s="16">
        <f t="shared" si="64"/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1</v>
      </c>
      <c r="BI308">
        <v>0</v>
      </c>
      <c r="BJ308">
        <v>1</v>
      </c>
      <c r="BK308">
        <v>4</v>
      </c>
      <c r="BL308">
        <v>4</v>
      </c>
      <c r="BM308">
        <v>4</v>
      </c>
      <c r="BN308">
        <v>35.139000000000003</v>
      </c>
      <c r="BO308">
        <v>326</v>
      </c>
      <c r="BP308" t="s">
        <v>2641</v>
      </c>
      <c r="BQ308">
        <v>1</v>
      </c>
      <c r="BR308">
        <v>3</v>
      </c>
      <c r="BS308">
        <v>0</v>
      </c>
      <c r="BT308">
        <v>8.1008999999999993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4</v>
      </c>
      <c r="CA308">
        <v>0</v>
      </c>
      <c r="CB308">
        <v>0</v>
      </c>
      <c r="CC308">
        <v>0</v>
      </c>
      <c r="CD308">
        <v>4</v>
      </c>
      <c r="CE308">
        <v>0</v>
      </c>
      <c r="CF308">
        <v>4</v>
      </c>
      <c r="CG308">
        <v>4748400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1255200</v>
      </c>
      <c r="CQ308">
        <v>2483500</v>
      </c>
      <c r="CR308">
        <v>0</v>
      </c>
      <c r="CS308">
        <v>1009700</v>
      </c>
      <c r="CT308">
        <v>3</v>
      </c>
      <c r="CU308" t="s">
        <v>2642</v>
      </c>
      <c r="CY308">
        <v>318</v>
      </c>
      <c r="CZ308">
        <v>376</v>
      </c>
      <c r="DA308" t="b">
        <v>1</v>
      </c>
      <c r="DB308">
        <v>392</v>
      </c>
      <c r="DC308" t="s">
        <v>2643</v>
      </c>
      <c r="DD308" t="s">
        <v>2644</v>
      </c>
      <c r="DE308">
        <v>3626</v>
      </c>
      <c r="DL308" t="s">
        <v>147</v>
      </c>
      <c r="DM308" t="s">
        <v>148</v>
      </c>
    </row>
    <row r="309" spans="1:117" x14ac:dyDescent="0.35">
      <c r="A309" t="s">
        <v>2645</v>
      </c>
      <c r="B309" t="s">
        <v>2645</v>
      </c>
      <c r="C309" t="s">
        <v>2646</v>
      </c>
      <c r="D309" t="s">
        <v>2646</v>
      </c>
      <c r="E309" t="s">
        <v>2646</v>
      </c>
      <c r="F309" t="s">
        <v>2647</v>
      </c>
      <c r="G309" t="s">
        <v>2648</v>
      </c>
      <c r="H309" t="s">
        <v>2649</v>
      </c>
      <c r="I309">
        <v>4</v>
      </c>
      <c r="J309">
        <v>2</v>
      </c>
      <c r="K309">
        <v>2</v>
      </c>
      <c r="L309">
        <v>2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2</v>
      </c>
      <c r="W309">
        <v>2</v>
      </c>
      <c r="X309">
        <v>2</v>
      </c>
      <c r="Y309" s="11">
        <f t="shared" si="53"/>
        <v>0</v>
      </c>
      <c r="Z309" s="12">
        <f t="shared" si="54"/>
        <v>3</v>
      </c>
      <c r="AA309" s="11">
        <f t="shared" si="55"/>
        <v>0</v>
      </c>
      <c r="AB309" s="12">
        <f t="shared" si="56"/>
        <v>3</v>
      </c>
      <c r="AC309" s="11">
        <f t="shared" si="57"/>
        <v>0</v>
      </c>
      <c r="AD309" s="12">
        <f t="shared" si="57"/>
        <v>6</v>
      </c>
      <c r="AE309" s="13">
        <f t="shared" si="58"/>
        <v>6</v>
      </c>
      <c r="AF309" s="14">
        <f t="shared" si="59"/>
        <v>0</v>
      </c>
      <c r="AG309" s="15">
        <f t="shared" si="60"/>
        <v>2</v>
      </c>
      <c r="AH309" s="14">
        <f t="shared" si="61"/>
        <v>0</v>
      </c>
      <c r="AI309" s="15">
        <f t="shared" si="62"/>
        <v>2</v>
      </c>
      <c r="AJ309" s="14">
        <f t="shared" si="63"/>
        <v>0</v>
      </c>
      <c r="AK309" s="15">
        <f t="shared" si="63"/>
        <v>4</v>
      </c>
      <c r="AL309" s="16">
        <f t="shared" si="64"/>
        <v>4</v>
      </c>
      <c r="AM309">
        <v>0</v>
      </c>
      <c r="AN309">
        <v>0</v>
      </c>
      <c r="AO309">
        <v>0</v>
      </c>
      <c r="AP309">
        <v>1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2</v>
      </c>
      <c r="AX309">
        <v>2</v>
      </c>
      <c r="AY309">
        <v>0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2</v>
      </c>
      <c r="BI309">
        <v>2</v>
      </c>
      <c r="BJ309">
        <v>2</v>
      </c>
      <c r="BK309">
        <v>38.299999999999997</v>
      </c>
      <c r="BL309">
        <v>38.299999999999997</v>
      </c>
      <c r="BM309">
        <v>38.299999999999997</v>
      </c>
      <c r="BN309">
        <v>10.545999999999999</v>
      </c>
      <c r="BO309">
        <v>94</v>
      </c>
      <c r="BP309" t="s">
        <v>2650</v>
      </c>
      <c r="BQ309">
        <v>1</v>
      </c>
      <c r="BR309">
        <v>13</v>
      </c>
      <c r="BS309">
        <v>0</v>
      </c>
      <c r="BT309">
        <v>190.16</v>
      </c>
      <c r="BU309">
        <v>0</v>
      </c>
      <c r="BV309">
        <v>0</v>
      </c>
      <c r="BW309">
        <v>0</v>
      </c>
      <c r="BX309">
        <v>16</v>
      </c>
      <c r="BY309">
        <v>16</v>
      </c>
      <c r="BZ309">
        <v>16</v>
      </c>
      <c r="CA309">
        <v>0</v>
      </c>
      <c r="CB309">
        <v>0</v>
      </c>
      <c r="CC309">
        <v>0</v>
      </c>
      <c r="CD309">
        <v>38.299999999999997</v>
      </c>
      <c r="CE309">
        <v>38.299999999999997</v>
      </c>
      <c r="CF309">
        <v>38.299999999999997</v>
      </c>
      <c r="CG309">
        <v>108940000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18407000</v>
      </c>
      <c r="CO309">
        <v>9381000</v>
      </c>
      <c r="CP309">
        <v>1802500</v>
      </c>
      <c r="CQ309">
        <v>32310000</v>
      </c>
      <c r="CR309">
        <v>22310000</v>
      </c>
      <c r="CS309">
        <v>24725000</v>
      </c>
      <c r="CT309">
        <v>14</v>
      </c>
      <c r="CU309" t="s">
        <v>2651</v>
      </c>
      <c r="CY309">
        <v>319</v>
      </c>
      <c r="CZ309" t="s">
        <v>2652</v>
      </c>
      <c r="DA309" t="s">
        <v>193</v>
      </c>
      <c r="DB309" t="s">
        <v>2653</v>
      </c>
      <c r="DC309" t="s">
        <v>2654</v>
      </c>
      <c r="DD309" t="s">
        <v>2655</v>
      </c>
      <c r="DE309" t="s">
        <v>2656</v>
      </c>
      <c r="DL309" t="s">
        <v>250</v>
      </c>
      <c r="DM309" t="s">
        <v>251</v>
      </c>
    </row>
    <row r="310" spans="1:117" x14ac:dyDescent="0.35">
      <c r="A310" t="s">
        <v>2657</v>
      </c>
      <c r="B310" t="s">
        <v>2657</v>
      </c>
      <c r="C310">
        <v>2</v>
      </c>
      <c r="D310">
        <v>2</v>
      </c>
      <c r="E310">
        <v>2</v>
      </c>
      <c r="F310" t="s">
        <v>2658</v>
      </c>
      <c r="G310" t="s">
        <v>2659</v>
      </c>
      <c r="H310" t="s">
        <v>2660</v>
      </c>
      <c r="I310">
        <v>1</v>
      </c>
      <c r="J310">
        <v>2</v>
      </c>
      <c r="K310">
        <v>2</v>
      </c>
      <c r="L310">
        <v>2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1</v>
      </c>
      <c r="W310">
        <v>1</v>
      </c>
      <c r="X310">
        <v>2</v>
      </c>
      <c r="Y310" s="11">
        <f t="shared" si="53"/>
        <v>0</v>
      </c>
      <c r="Z310" s="12">
        <f t="shared" si="54"/>
        <v>2</v>
      </c>
      <c r="AA310" s="11">
        <f t="shared" si="55"/>
        <v>0</v>
      </c>
      <c r="AB310" s="12">
        <f t="shared" si="56"/>
        <v>3</v>
      </c>
      <c r="AC310" s="11">
        <f t="shared" si="57"/>
        <v>0</v>
      </c>
      <c r="AD310" s="12">
        <f t="shared" si="57"/>
        <v>5</v>
      </c>
      <c r="AE310" s="13">
        <f t="shared" si="58"/>
        <v>5</v>
      </c>
      <c r="AF310" s="14">
        <f t="shared" si="59"/>
        <v>0</v>
      </c>
      <c r="AG310" s="15">
        <f t="shared" si="60"/>
        <v>1</v>
      </c>
      <c r="AH310" s="14">
        <f t="shared" si="61"/>
        <v>0</v>
      </c>
      <c r="AI310" s="15">
        <f t="shared" si="62"/>
        <v>2</v>
      </c>
      <c r="AJ310" s="14">
        <f t="shared" si="63"/>
        <v>0</v>
      </c>
      <c r="AK310" s="15">
        <f t="shared" si="63"/>
        <v>3</v>
      </c>
      <c r="AL310" s="16">
        <f t="shared" si="64"/>
        <v>3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2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  <c r="BI310">
        <v>1</v>
      </c>
      <c r="BJ310">
        <v>2</v>
      </c>
      <c r="BK310">
        <v>15.6</v>
      </c>
      <c r="BL310">
        <v>15.6</v>
      </c>
      <c r="BM310">
        <v>15.6</v>
      </c>
      <c r="BN310">
        <v>25.035</v>
      </c>
      <c r="BO310">
        <v>224</v>
      </c>
      <c r="BP310">
        <v>224</v>
      </c>
      <c r="BQ310">
        <v>1</v>
      </c>
      <c r="BR310">
        <v>6</v>
      </c>
      <c r="BS310">
        <v>0</v>
      </c>
      <c r="BT310">
        <v>51.7</v>
      </c>
      <c r="BU310">
        <v>0</v>
      </c>
      <c r="BV310">
        <v>0</v>
      </c>
      <c r="BW310">
        <v>0</v>
      </c>
      <c r="BX310">
        <v>0</v>
      </c>
      <c r="BY310">
        <v>6.2</v>
      </c>
      <c r="BZ310">
        <v>6.2</v>
      </c>
      <c r="CA310">
        <v>0</v>
      </c>
      <c r="CB310">
        <v>0</v>
      </c>
      <c r="CC310">
        <v>0</v>
      </c>
      <c r="CD310">
        <v>9.4</v>
      </c>
      <c r="CE310">
        <v>6.2</v>
      </c>
      <c r="CF310">
        <v>15.6</v>
      </c>
      <c r="CG310">
        <v>13428000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455700</v>
      </c>
      <c r="CP310">
        <v>255560</v>
      </c>
      <c r="CQ310">
        <v>8260000</v>
      </c>
      <c r="CR310">
        <v>851210</v>
      </c>
      <c r="CS310">
        <v>3605700</v>
      </c>
      <c r="CT310">
        <v>6</v>
      </c>
      <c r="CU310" t="s">
        <v>2661</v>
      </c>
      <c r="CY310">
        <v>320</v>
      </c>
      <c r="CZ310" t="s">
        <v>2662</v>
      </c>
      <c r="DA310" t="s">
        <v>193</v>
      </c>
      <c r="DB310" t="s">
        <v>2663</v>
      </c>
      <c r="DC310" t="s">
        <v>2664</v>
      </c>
      <c r="DD310" t="s">
        <v>2665</v>
      </c>
      <c r="DE310" t="s">
        <v>2666</v>
      </c>
      <c r="DL310">
        <v>-1</v>
      </c>
    </row>
    <row r="311" spans="1:117" x14ac:dyDescent="0.35">
      <c r="A311" t="s">
        <v>2667</v>
      </c>
      <c r="B311" t="s">
        <v>2667</v>
      </c>
      <c r="C311">
        <v>2</v>
      </c>
      <c r="D311">
        <v>2</v>
      </c>
      <c r="E311">
        <v>2</v>
      </c>
      <c r="F311" t="s">
        <v>2668</v>
      </c>
      <c r="G311" t="s">
        <v>2669</v>
      </c>
      <c r="H311" t="s">
        <v>2670</v>
      </c>
      <c r="I311">
        <v>1</v>
      </c>
      <c r="J311">
        <v>2</v>
      </c>
      <c r="K311">
        <v>2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1</v>
      </c>
      <c r="Y311" s="11">
        <f t="shared" si="53"/>
        <v>0</v>
      </c>
      <c r="Z311" s="12">
        <f t="shared" si="54"/>
        <v>0</v>
      </c>
      <c r="AA311" s="11">
        <f t="shared" si="55"/>
        <v>0</v>
      </c>
      <c r="AB311" s="12">
        <f t="shared" si="56"/>
        <v>2</v>
      </c>
      <c r="AC311" s="11">
        <f t="shared" si="57"/>
        <v>0</v>
      </c>
      <c r="AD311" s="12">
        <f t="shared" si="57"/>
        <v>2</v>
      </c>
      <c r="AE311" s="13">
        <f t="shared" si="58"/>
        <v>2</v>
      </c>
      <c r="AF311" s="14">
        <f t="shared" si="59"/>
        <v>0</v>
      </c>
      <c r="AG311" s="15">
        <f t="shared" si="60"/>
        <v>0</v>
      </c>
      <c r="AH311" s="14">
        <f t="shared" si="61"/>
        <v>0</v>
      </c>
      <c r="AI311" s="15">
        <f t="shared" si="62"/>
        <v>1</v>
      </c>
      <c r="AJ311" s="14">
        <f t="shared" si="63"/>
        <v>0</v>
      </c>
      <c r="AK311" s="15">
        <f t="shared" si="63"/>
        <v>1</v>
      </c>
      <c r="AL311" s="16">
        <f t="shared" si="64"/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1</v>
      </c>
      <c r="BK311">
        <v>18.2</v>
      </c>
      <c r="BL311">
        <v>18.2</v>
      </c>
      <c r="BM311">
        <v>18.2</v>
      </c>
      <c r="BN311">
        <v>21.056999999999999</v>
      </c>
      <c r="BO311">
        <v>187</v>
      </c>
      <c r="BP311">
        <v>187</v>
      </c>
      <c r="BQ311">
        <v>1</v>
      </c>
      <c r="BR311">
        <v>2</v>
      </c>
      <c r="BS311">
        <v>0</v>
      </c>
      <c r="BT311">
        <v>70.876999999999995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7.5</v>
      </c>
      <c r="CE311">
        <v>0</v>
      </c>
      <c r="CF311">
        <v>10.7</v>
      </c>
      <c r="CG311">
        <v>2786900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2786900</v>
      </c>
      <c r="CT311">
        <v>2</v>
      </c>
      <c r="CU311" t="s">
        <v>2671</v>
      </c>
      <c r="CY311">
        <v>321</v>
      </c>
      <c r="CZ311" t="s">
        <v>2672</v>
      </c>
      <c r="DA311" t="s">
        <v>193</v>
      </c>
      <c r="DB311" t="s">
        <v>2673</v>
      </c>
      <c r="DC311" t="s">
        <v>2674</v>
      </c>
      <c r="DD311" t="s">
        <v>2675</v>
      </c>
      <c r="DE311" t="s">
        <v>2675</v>
      </c>
      <c r="DL311">
        <v>-1</v>
      </c>
    </row>
    <row r="312" spans="1:117" x14ac:dyDescent="0.35">
      <c r="A312" t="s">
        <v>2676</v>
      </c>
      <c r="B312" t="s">
        <v>2676</v>
      </c>
      <c r="C312">
        <v>1</v>
      </c>
      <c r="D312">
        <v>1</v>
      </c>
      <c r="E312">
        <v>1</v>
      </c>
      <c r="H312" t="s">
        <v>2677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 s="11">
        <f t="shared" si="53"/>
        <v>0</v>
      </c>
      <c r="Z312" s="12">
        <f t="shared" si="54"/>
        <v>0</v>
      </c>
      <c r="AA312" s="11">
        <f t="shared" si="55"/>
        <v>0</v>
      </c>
      <c r="AB312" s="12">
        <f t="shared" si="56"/>
        <v>1</v>
      </c>
      <c r="AC312" s="11">
        <f t="shared" si="57"/>
        <v>0</v>
      </c>
      <c r="AD312" s="12">
        <f t="shared" si="57"/>
        <v>1</v>
      </c>
      <c r="AE312" s="13">
        <f t="shared" si="58"/>
        <v>1</v>
      </c>
      <c r="AF312" s="14">
        <f t="shared" si="59"/>
        <v>0</v>
      </c>
      <c r="AG312" s="15">
        <f t="shared" si="60"/>
        <v>0</v>
      </c>
      <c r="AH312" s="14">
        <f t="shared" si="61"/>
        <v>0</v>
      </c>
      <c r="AI312" s="15">
        <f t="shared" si="62"/>
        <v>0</v>
      </c>
      <c r="AJ312" s="14">
        <f t="shared" si="63"/>
        <v>0</v>
      </c>
      <c r="AK312" s="15">
        <f t="shared" si="63"/>
        <v>0</v>
      </c>
      <c r="AL312" s="16">
        <f t="shared" si="64"/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3.3</v>
      </c>
      <c r="BL312">
        <v>3.3</v>
      </c>
      <c r="BM312">
        <v>3.3</v>
      </c>
      <c r="BN312">
        <v>32.963999999999999</v>
      </c>
      <c r="BO312">
        <v>299</v>
      </c>
      <c r="BP312">
        <v>299</v>
      </c>
      <c r="BQ312">
        <v>1</v>
      </c>
      <c r="BR312">
        <v>1</v>
      </c>
      <c r="BS312">
        <v>1</v>
      </c>
      <c r="BT312">
        <v>-2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3.3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 t="s">
        <v>2678</v>
      </c>
      <c r="CV312" t="s">
        <v>110</v>
      </c>
      <c r="CY312">
        <v>322</v>
      </c>
      <c r="CZ312">
        <v>262</v>
      </c>
      <c r="DA312" t="b">
        <v>1</v>
      </c>
      <c r="DB312">
        <v>275</v>
      </c>
      <c r="DC312">
        <v>1315</v>
      </c>
      <c r="DD312">
        <v>1950</v>
      </c>
      <c r="DE312">
        <v>1950</v>
      </c>
      <c r="DF312" t="s">
        <v>2679</v>
      </c>
      <c r="DI312" t="s">
        <v>2680</v>
      </c>
      <c r="DL312">
        <v>-1</v>
      </c>
    </row>
    <row r="313" spans="1:117" x14ac:dyDescent="0.35">
      <c r="A313" t="s">
        <v>2681</v>
      </c>
      <c r="B313" t="s">
        <v>2681</v>
      </c>
      <c r="C313" t="s">
        <v>2682</v>
      </c>
      <c r="D313" t="s">
        <v>2682</v>
      </c>
      <c r="E313" t="s">
        <v>2682</v>
      </c>
      <c r="F313" t="s">
        <v>2683</v>
      </c>
      <c r="G313" t="s">
        <v>2684</v>
      </c>
      <c r="H313" t="s">
        <v>2685</v>
      </c>
      <c r="I313">
        <v>5</v>
      </c>
      <c r="J313">
        <v>2</v>
      </c>
      <c r="K313">
        <v>2</v>
      </c>
      <c r="L313">
        <v>2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1</v>
      </c>
      <c r="X313">
        <v>1</v>
      </c>
      <c r="Y313" s="11">
        <f t="shared" si="53"/>
        <v>0</v>
      </c>
      <c r="Z313" s="12">
        <f t="shared" si="54"/>
        <v>3</v>
      </c>
      <c r="AA313" s="11">
        <f t="shared" si="55"/>
        <v>0</v>
      </c>
      <c r="AB313" s="12">
        <f t="shared" si="56"/>
        <v>3</v>
      </c>
      <c r="AC313" s="11">
        <f t="shared" si="57"/>
        <v>0</v>
      </c>
      <c r="AD313" s="12">
        <f t="shared" si="57"/>
        <v>6</v>
      </c>
      <c r="AE313" s="13">
        <f t="shared" si="58"/>
        <v>6</v>
      </c>
      <c r="AF313" s="14">
        <f t="shared" si="59"/>
        <v>0</v>
      </c>
      <c r="AG313" s="15">
        <f t="shared" si="60"/>
        <v>2</v>
      </c>
      <c r="AH313" s="14">
        <f t="shared" si="61"/>
        <v>0</v>
      </c>
      <c r="AI313" s="15">
        <f t="shared" si="62"/>
        <v>2</v>
      </c>
      <c r="AJ313" s="14">
        <f t="shared" si="63"/>
        <v>0</v>
      </c>
      <c r="AK313" s="15">
        <f t="shared" si="63"/>
        <v>4</v>
      </c>
      <c r="AL313" s="16">
        <f t="shared" si="64"/>
        <v>4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1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  <c r="BI313">
        <v>1</v>
      </c>
      <c r="BJ313">
        <v>1</v>
      </c>
      <c r="BK313">
        <v>14.1</v>
      </c>
      <c r="BL313">
        <v>14.1</v>
      </c>
      <c r="BM313">
        <v>14.1</v>
      </c>
      <c r="BN313">
        <v>21.891999999999999</v>
      </c>
      <c r="BO313">
        <v>198</v>
      </c>
      <c r="BP313" t="s">
        <v>2686</v>
      </c>
      <c r="BQ313">
        <v>1</v>
      </c>
      <c r="BR313">
        <v>6</v>
      </c>
      <c r="BS313">
        <v>0</v>
      </c>
      <c r="BT313">
        <v>26.574000000000002</v>
      </c>
      <c r="BU313">
        <v>0</v>
      </c>
      <c r="BV313">
        <v>0</v>
      </c>
      <c r="BW313">
        <v>0</v>
      </c>
      <c r="BX313">
        <v>5.6</v>
      </c>
      <c r="BY313">
        <v>8.6</v>
      </c>
      <c r="BZ313">
        <v>8.6</v>
      </c>
      <c r="CA313">
        <v>0</v>
      </c>
      <c r="CB313">
        <v>0</v>
      </c>
      <c r="CC313">
        <v>0</v>
      </c>
      <c r="CD313">
        <v>5.6</v>
      </c>
      <c r="CE313">
        <v>8.6</v>
      </c>
      <c r="CF313">
        <v>8.6</v>
      </c>
      <c r="CG313">
        <v>27371000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8191000</v>
      </c>
      <c r="CO313">
        <v>1904700</v>
      </c>
      <c r="CP313">
        <v>661310</v>
      </c>
      <c r="CQ313">
        <v>12016000</v>
      </c>
      <c r="CR313">
        <v>2833600</v>
      </c>
      <c r="CS313">
        <v>1763600</v>
      </c>
      <c r="CT313">
        <v>10</v>
      </c>
      <c r="CU313" t="s">
        <v>2687</v>
      </c>
      <c r="CY313">
        <v>323</v>
      </c>
      <c r="CZ313" t="s">
        <v>2688</v>
      </c>
      <c r="DA313" t="s">
        <v>193</v>
      </c>
      <c r="DB313" t="s">
        <v>2689</v>
      </c>
      <c r="DC313" t="s">
        <v>2690</v>
      </c>
      <c r="DD313" t="s">
        <v>2691</v>
      </c>
      <c r="DE313" t="s">
        <v>2692</v>
      </c>
      <c r="DL313" t="s">
        <v>117</v>
      </c>
      <c r="DM313" t="s">
        <v>118</v>
      </c>
    </row>
    <row r="314" spans="1:117" x14ac:dyDescent="0.35">
      <c r="A314" t="s">
        <v>2693</v>
      </c>
      <c r="B314" t="s">
        <v>2693</v>
      </c>
      <c r="C314" t="s">
        <v>2694</v>
      </c>
      <c r="D314" t="s">
        <v>2694</v>
      </c>
      <c r="E314" t="s">
        <v>2694</v>
      </c>
      <c r="F314" t="s">
        <v>2695</v>
      </c>
      <c r="G314" t="s">
        <v>2696</v>
      </c>
      <c r="H314" t="s">
        <v>2697</v>
      </c>
      <c r="I314">
        <v>4</v>
      </c>
      <c r="J314">
        <v>6</v>
      </c>
      <c r="K314">
        <v>6</v>
      </c>
      <c r="L314">
        <v>6</v>
      </c>
      <c r="M314">
        <v>0</v>
      </c>
      <c r="N314">
        <v>0</v>
      </c>
      <c r="O314">
        <v>0</v>
      </c>
      <c r="P314">
        <v>3</v>
      </c>
      <c r="Q314">
        <v>2</v>
      </c>
      <c r="R314">
        <v>4</v>
      </c>
      <c r="S314">
        <v>0</v>
      </c>
      <c r="T314">
        <v>0</v>
      </c>
      <c r="U314">
        <v>0</v>
      </c>
      <c r="V314">
        <v>4</v>
      </c>
      <c r="W314">
        <v>3</v>
      </c>
      <c r="X314">
        <v>6</v>
      </c>
      <c r="Y314" s="11">
        <f t="shared" si="53"/>
        <v>0</v>
      </c>
      <c r="Z314" s="12">
        <f t="shared" si="54"/>
        <v>3</v>
      </c>
      <c r="AA314" s="11">
        <f t="shared" si="55"/>
        <v>0</v>
      </c>
      <c r="AB314" s="12">
        <f t="shared" si="56"/>
        <v>3</v>
      </c>
      <c r="AC314" s="11">
        <f t="shared" si="57"/>
        <v>0</v>
      </c>
      <c r="AD314" s="12">
        <f t="shared" si="57"/>
        <v>6</v>
      </c>
      <c r="AE314" s="13">
        <f t="shared" si="58"/>
        <v>6</v>
      </c>
      <c r="AF314" s="14">
        <f t="shared" si="59"/>
        <v>0</v>
      </c>
      <c r="AG314" s="15">
        <f t="shared" si="60"/>
        <v>2</v>
      </c>
      <c r="AH314" s="14">
        <f t="shared" si="61"/>
        <v>0</v>
      </c>
      <c r="AI314" s="15">
        <f t="shared" si="62"/>
        <v>2</v>
      </c>
      <c r="AJ314" s="14">
        <f t="shared" si="63"/>
        <v>0</v>
      </c>
      <c r="AK314" s="15">
        <f t="shared" si="63"/>
        <v>4</v>
      </c>
      <c r="AL314" s="16">
        <f t="shared" si="64"/>
        <v>4</v>
      </c>
      <c r="AM314">
        <v>0</v>
      </c>
      <c r="AN314">
        <v>0</v>
      </c>
      <c r="AO314">
        <v>0</v>
      </c>
      <c r="AP314">
        <v>3</v>
      </c>
      <c r="AQ314">
        <v>2</v>
      </c>
      <c r="AR314">
        <v>4</v>
      </c>
      <c r="AS314">
        <v>0</v>
      </c>
      <c r="AT314">
        <v>0</v>
      </c>
      <c r="AU314">
        <v>0</v>
      </c>
      <c r="AV314">
        <v>4</v>
      </c>
      <c r="AW314">
        <v>3</v>
      </c>
      <c r="AX314">
        <v>6</v>
      </c>
      <c r="AY314">
        <v>0</v>
      </c>
      <c r="AZ314">
        <v>0</v>
      </c>
      <c r="BA314">
        <v>0</v>
      </c>
      <c r="BB314">
        <v>3</v>
      </c>
      <c r="BC314">
        <v>2</v>
      </c>
      <c r="BD314">
        <v>4</v>
      </c>
      <c r="BE314">
        <v>0</v>
      </c>
      <c r="BF314">
        <v>0</v>
      </c>
      <c r="BG314">
        <v>0</v>
      </c>
      <c r="BH314">
        <v>4</v>
      </c>
      <c r="BI314">
        <v>3</v>
      </c>
      <c r="BJ314">
        <v>6</v>
      </c>
      <c r="BK314">
        <v>21</v>
      </c>
      <c r="BL314">
        <v>21</v>
      </c>
      <c r="BM314">
        <v>21</v>
      </c>
      <c r="BN314">
        <v>61.448</v>
      </c>
      <c r="BO314">
        <v>562</v>
      </c>
      <c r="BP314" t="s">
        <v>2698</v>
      </c>
      <c r="BQ314">
        <v>1</v>
      </c>
      <c r="BR314">
        <v>26</v>
      </c>
      <c r="BS314">
        <v>0</v>
      </c>
      <c r="BT314">
        <v>128.59</v>
      </c>
      <c r="BU314">
        <v>0</v>
      </c>
      <c r="BV314">
        <v>0</v>
      </c>
      <c r="BW314">
        <v>0</v>
      </c>
      <c r="BX314">
        <v>11.4</v>
      </c>
      <c r="BY314">
        <v>7.7</v>
      </c>
      <c r="BZ314">
        <v>14.6</v>
      </c>
      <c r="CA314">
        <v>0</v>
      </c>
      <c r="CB314">
        <v>0</v>
      </c>
      <c r="CC314">
        <v>0</v>
      </c>
      <c r="CD314">
        <v>14.6</v>
      </c>
      <c r="CE314">
        <v>13</v>
      </c>
      <c r="CF314">
        <v>21</v>
      </c>
      <c r="CG314">
        <v>28004000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4729000</v>
      </c>
      <c r="CO314">
        <v>1750400</v>
      </c>
      <c r="CP314">
        <v>2175800</v>
      </c>
      <c r="CQ314">
        <v>8530200</v>
      </c>
      <c r="CR314">
        <v>5324000</v>
      </c>
      <c r="CS314">
        <v>5495000</v>
      </c>
      <c r="CT314">
        <v>34</v>
      </c>
      <c r="CU314" t="s">
        <v>2699</v>
      </c>
      <c r="CY314">
        <v>324</v>
      </c>
      <c r="CZ314" t="s">
        <v>2700</v>
      </c>
      <c r="DA314" t="s">
        <v>2595</v>
      </c>
      <c r="DB314" t="s">
        <v>2701</v>
      </c>
      <c r="DC314" t="s">
        <v>2702</v>
      </c>
      <c r="DD314" t="s">
        <v>2703</v>
      </c>
      <c r="DE314" t="s">
        <v>2704</v>
      </c>
      <c r="DL314" t="s">
        <v>250</v>
      </c>
      <c r="DM314" t="s">
        <v>251</v>
      </c>
    </row>
    <row r="315" spans="1:117" x14ac:dyDescent="0.35">
      <c r="A315" t="s">
        <v>2705</v>
      </c>
      <c r="B315" t="s">
        <v>2705</v>
      </c>
      <c r="C315" t="s">
        <v>204</v>
      </c>
      <c r="D315" t="s">
        <v>204</v>
      </c>
      <c r="E315" t="s">
        <v>204</v>
      </c>
      <c r="F315" t="s">
        <v>2706</v>
      </c>
      <c r="G315" t="s">
        <v>2707</v>
      </c>
      <c r="H315" t="s">
        <v>2708</v>
      </c>
      <c r="I315">
        <v>3</v>
      </c>
      <c r="J315">
        <v>1</v>
      </c>
      <c r="K315">
        <v>1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1</v>
      </c>
      <c r="X315">
        <v>0</v>
      </c>
      <c r="Y315" s="11">
        <f t="shared" si="53"/>
        <v>1</v>
      </c>
      <c r="Z315" s="12">
        <f t="shared" si="54"/>
        <v>0</v>
      </c>
      <c r="AA315" s="11">
        <f t="shared" si="55"/>
        <v>0</v>
      </c>
      <c r="AB315" s="12">
        <f t="shared" si="56"/>
        <v>2</v>
      </c>
      <c r="AC315" s="11">
        <f t="shared" si="57"/>
        <v>1</v>
      </c>
      <c r="AD315" s="12">
        <f t="shared" si="57"/>
        <v>2</v>
      </c>
      <c r="AE315" s="13">
        <f t="shared" si="58"/>
        <v>3</v>
      </c>
      <c r="AF315" s="14">
        <f t="shared" si="59"/>
        <v>1</v>
      </c>
      <c r="AG315" s="15">
        <f t="shared" si="60"/>
        <v>0</v>
      </c>
      <c r="AH315" s="14">
        <f t="shared" si="61"/>
        <v>0</v>
      </c>
      <c r="AI315" s="15">
        <f t="shared" si="62"/>
        <v>2</v>
      </c>
      <c r="AJ315" s="14">
        <f t="shared" si="63"/>
        <v>1</v>
      </c>
      <c r="AK315" s="15">
        <f t="shared" si="63"/>
        <v>2</v>
      </c>
      <c r="AL315" s="16">
        <f t="shared" si="64"/>
        <v>3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</v>
      </c>
      <c r="BI315">
        <v>1</v>
      </c>
      <c r="BJ315">
        <v>0</v>
      </c>
      <c r="BK315">
        <v>5.2</v>
      </c>
      <c r="BL315">
        <v>5.2</v>
      </c>
      <c r="BM315">
        <v>5.2</v>
      </c>
      <c r="BN315">
        <v>20.521999999999998</v>
      </c>
      <c r="BO315">
        <v>174</v>
      </c>
      <c r="BP315" t="s">
        <v>2709</v>
      </c>
      <c r="BQ315">
        <v>1</v>
      </c>
      <c r="BR315">
        <v>3</v>
      </c>
      <c r="BS315">
        <v>0</v>
      </c>
      <c r="BT315">
        <v>6.5884999999999998</v>
      </c>
      <c r="BU315">
        <v>0</v>
      </c>
      <c r="BV315">
        <v>5.2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5.2</v>
      </c>
      <c r="CE315">
        <v>5.2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 t="s">
        <v>2710</v>
      </c>
      <c r="CY315">
        <v>325</v>
      </c>
      <c r="CZ315">
        <v>408</v>
      </c>
      <c r="DA315" t="b">
        <v>1</v>
      </c>
      <c r="DB315">
        <v>425</v>
      </c>
      <c r="DC315" t="s">
        <v>2711</v>
      </c>
      <c r="DD315" t="s">
        <v>2712</v>
      </c>
      <c r="DE315">
        <v>3852</v>
      </c>
      <c r="DH315">
        <v>381</v>
      </c>
      <c r="DK315">
        <v>171</v>
      </c>
      <c r="DL315" t="s">
        <v>201</v>
      </c>
      <c r="DM315" t="s">
        <v>202</v>
      </c>
    </row>
    <row r="316" spans="1:117" x14ac:dyDescent="0.35">
      <c r="A316" t="s">
        <v>2713</v>
      </c>
      <c r="B316" t="s">
        <v>2713</v>
      </c>
      <c r="C316" t="s">
        <v>2714</v>
      </c>
      <c r="D316" t="s">
        <v>2714</v>
      </c>
      <c r="E316" t="s">
        <v>2714</v>
      </c>
      <c r="F316" t="s">
        <v>2715</v>
      </c>
      <c r="G316" t="s">
        <v>2716</v>
      </c>
      <c r="H316" t="s">
        <v>2717</v>
      </c>
      <c r="I316">
        <v>3</v>
      </c>
      <c r="J316">
        <v>2</v>
      </c>
      <c r="K316">
        <v>2</v>
      </c>
      <c r="L316">
        <v>2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2</v>
      </c>
      <c r="Y316" s="11">
        <f t="shared" si="53"/>
        <v>0</v>
      </c>
      <c r="Z316" s="12">
        <f t="shared" si="54"/>
        <v>2</v>
      </c>
      <c r="AA316" s="11">
        <f t="shared" si="55"/>
        <v>0</v>
      </c>
      <c r="AB316" s="12">
        <f t="shared" si="56"/>
        <v>2</v>
      </c>
      <c r="AC316" s="11">
        <f t="shared" si="57"/>
        <v>0</v>
      </c>
      <c r="AD316" s="12">
        <f t="shared" si="57"/>
        <v>4</v>
      </c>
      <c r="AE316" s="13">
        <f t="shared" si="58"/>
        <v>4</v>
      </c>
      <c r="AF316" s="14">
        <f t="shared" si="59"/>
        <v>0</v>
      </c>
      <c r="AG316" s="15">
        <f t="shared" si="60"/>
        <v>1</v>
      </c>
      <c r="AH316" s="14">
        <f t="shared" si="61"/>
        <v>0</v>
      </c>
      <c r="AI316" s="15">
        <f t="shared" si="62"/>
        <v>1</v>
      </c>
      <c r="AJ316" s="14">
        <f t="shared" si="63"/>
        <v>0</v>
      </c>
      <c r="AK316" s="15">
        <f t="shared" si="63"/>
        <v>2</v>
      </c>
      <c r="AL316" s="16">
        <f t="shared" si="64"/>
        <v>2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2</v>
      </c>
      <c r="AY316">
        <v>0</v>
      </c>
      <c r="AZ316">
        <v>0</v>
      </c>
      <c r="BA316">
        <v>0</v>
      </c>
      <c r="BB316">
        <v>1</v>
      </c>
      <c r="BC316">
        <v>0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1</v>
      </c>
      <c r="BJ316">
        <v>2</v>
      </c>
      <c r="BK316">
        <v>8.9</v>
      </c>
      <c r="BL316">
        <v>8.9</v>
      </c>
      <c r="BM316">
        <v>8.9</v>
      </c>
      <c r="BN316">
        <v>35.503</v>
      </c>
      <c r="BO316">
        <v>338</v>
      </c>
      <c r="BP316" t="s">
        <v>2718</v>
      </c>
      <c r="BQ316">
        <v>1</v>
      </c>
      <c r="BR316">
        <v>5</v>
      </c>
      <c r="BS316">
        <v>0</v>
      </c>
      <c r="BT316">
        <v>98.635000000000005</v>
      </c>
      <c r="BU316">
        <v>0</v>
      </c>
      <c r="BV316">
        <v>0</v>
      </c>
      <c r="BW316">
        <v>0</v>
      </c>
      <c r="BX316">
        <v>5.6</v>
      </c>
      <c r="BY316">
        <v>0</v>
      </c>
      <c r="BZ316">
        <v>5.6</v>
      </c>
      <c r="CA316">
        <v>0</v>
      </c>
      <c r="CB316">
        <v>0</v>
      </c>
      <c r="CC316">
        <v>0</v>
      </c>
      <c r="CD316">
        <v>0</v>
      </c>
      <c r="CE316">
        <v>5.6</v>
      </c>
      <c r="CF316">
        <v>8.9</v>
      </c>
      <c r="CG316">
        <v>10085000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2155100</v>
      </c>
      <c r="CO316">
        <v>0</v>
      </c>
      <c r="CP316">
        <v>679250</v>
      </c>
      <c r="CQ316">
        <v>0</v>
      </c>
      <c r="CR316">
        <v>4432500</v>
      </c>
      <c r="CS316">
        <v>2818600</v>
      </c>
      <c r="CT316">
        <v>5</v>
      </c>
      <c r="CU316" t="s">
        <v>2719</v>
      </c>
      <c r="CY316">
        <v>326</v>
      </c>
      <c r="CZ316" t="s">
        <v>2720</v>
      </c>
      <c r="DA316" t="s">
        <v>193</v>
      </c>
      <c r="DB316" t="s">
        <v>2721</v>
      </c>
      <c r="DC316" t="s">
        <v>2722</v>
      </c>
      <c r="DD316" t="s">
        <v>2723</v>
      </c>
      <c r="DE316" t="s">
        <v>2724</v>
      </c>
      <c r="DL316" t="s">
        <v>201</v>
      </c>
      <c r="DM316" t="s">
        <v>202</v>
      </c>
    </row>
    <row r="317" spans="1:117" x14ac:dyDescent="0.35">
      <c r="A317" t="s">
        <v>2725</v>
      </c>
      <c r="B317" t="s">
        <v>2725</v>
      </c>
      <c r="C317" t="s">
        <v>204</v>
      </c>
      <c r="D317" t="s">
        <v>204</v>
      </c>
      <c r="E317" t="s">
        <v>204</v>
      </c>
      <c r="F317" t="s">
        <v>2726</v>
      </c>
      <c r="G317" t="s">
        <v>2727</v>
      </c>
      <c r="H317" t="s">
        <v>2728</v>
      </c>
      <c r="I317">
        <v>3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 s="11">
        <f t="shared" si="53"/>
        <v>0</v>
      </c>
      <c r="Z317" s="12">
        <f t="shared" si="54"/>
        <v>0</v>
      </c>
      <c r="AA317" s="11">
        <f t="shared" si="55"/>
        <v>1</v>
      </c>
      <c r="AB317" s="12">
        <f t="shared" si="56"/>
        <v>0</v>
      </c>
      <c r="AC317" s="11">
        <f t="shared" si="57"/>
        <v>1</v>
      </c>
      <c r="AD317" s="12">
        <f t="shared" si="57"/>
        <v>0</v>
      </c>
      <c r="AE317" s="13">
        <f t="shared" si="58"/>
        <v>1</v>
      </c>
      <c r="AF317" s="14">
        <f t="shared" si="59"/>
        <v>0</v>
      </c>
      <c r="AG317" s="15">
        <f t="shared" si="60"/>
        <v>0</v>
      </c>
      <c r="AH317" s="14">
        <f t="shared" si="61"/>
        <v>1</v>
      </c>
      <c r="AI317" s="15">
        <f t="shared" si="62"/>
        <v>0</v>
      </c>
      <c r="AJ317" s="14">
        <f t="shared" si="63"/>
        <v>1</v>
      </c>
      <c r="AK317" s="15">
        <f t="shared" si="63"/>
        <v>0</v>
      </c>
      <c r="AL317" s="16">
        <f t="shared" si="64"/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3.4</v>
      </c>
      <c r="BL317">
        <v>3.4</v>
      </c>
      <c r="BM317">
        <v>3.4</v>
      </c>
      <c r="BN317">
        <v>57.073</v>
      </c>
      <c r="BO317">
        <v>502</v>
      </c>
      <c r="BP317" t="s">
        <v>2729</v>
      </c>
      <c r="BQ317">
        <v>1</v>
      </c>
      <c r="BR317">
        <v>1</v>
      </c>
      <c r="BS317">
        <v>1</v>
      </c>
      <c r="BT317">
        <v>-2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3.4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 t="s">
        <v>2730</v>
      </c>
      <c r="CV317" t="s">
        <v>110</v>
      </c>
      <c r="CY317">
        <v>327</v>
      </c>
      <c r="CZ317">
        <v>189</v>
      </c>
      <c r="DA317" t="b">
        <v>1</v>
      </c>
      <c r="DB317">
        <v>196</v>
      </c>
      <c r="DC317">
        <v>514</v>
      </c>
      <c r="DD317">
        <v>569</v>
      </c>
      <c r="DE317">
        <v>569</v>
      </c>
      <c r="DF317" t="s">
        <v>2731</v>
      </c>
      <c r="DI317" t="s">
        <v>2732</v>
      </c>
      <c r="DL317" t="s">
        <v>201</v>
      </c>
      <c r="DM317" t="s">
        <v>202</v>
      </c>
    </row>
    <row r="318" spans="1:117" x14ac:dyDescent="0.35">
      <c r="A318" t="s">
        <v>2733</v>
      </c>
      <c r="B318" t="s">
        <v>2733</v>
      </c>
      <c r="C318">
        <v>1</v>
      </c>
      <c r="D318">
        <v>1</v>
      </c>
      <c r="E318">
        <v>1</v>
      </c>
      <c r="H318" t="s">
        <v>2734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 s="11">
        <f t="shared" si="53"/>
        <v>0</v>
      </c>
      <c r="Z318" s="12">
        <f t="shared" si="54"/>
        <v>0</v>
      </c>
      <c r="AA318" s="11">
        <f t="shared" si="55"/>
        <v>0</v>
      </c>
      <c r="AB318" s="12">
        <f t="shared" si="56"/>
        <v>1</v>
      </c>
      <c r="AC318" s="11">
        <f t="shared" si="57"/>
        <v>0</v>
      </c>
      <c r="AD318" s="12">
        <f t="shared" si="57"/>
        <v>1</v>
      </c>
      <c r="AE318" s="13">
        <f t="shared" si="58"/>
        <v>1</v>
      </c>
      <c r="AF318" s="14">
        <f t="shared" si="59"/>
        <v>0</v>
      </c>
      <c r="AG318" s="15">
        <f t="shared" si="60"/>
        <v>0</v>
      </c>
      <c r="AH318" s="14">
        <f t="shared" si="61"/>
        <v>0</v>
      </c>
      <c r="AI318" s="15">
        <f t="shared" si="62"/>
        <v>0</v>
      </c>
      <c r="AJ318" s="14">
        <f t="shared" si="63"/>
        <v>0</v>
      </c>
      <c r="AK318" s="15">
        <f t="shared" si="63"/>
        <v>0</v>
      </c>
      <c r="AL318" s="16">
        <f t="shared" si="64"/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4</v>
      </c>
      <c r="BL318">
        <v>4</v>
      </c>
      <c r="BM318">
        <v>4</v>
      </c>
      <c r="BN318">
        <v>45.179000000000002</v>
      </c>
      <c r="BO318">
        <v>400</v>
      </c>
      <c r="BP318">
        <v>400</v>
      </c>
      <c r="BQ318">
        <v>1</v>
      </c>
      <c r="BR318">
        <v>1</v>
      </c>
      <c r="BS318">
        <v>1</v>
      </c>
      <c r="BT318">
        <v>-2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4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 t="s">
        <v>2735</v>
      </c>
      <c r="CV318" t="s">
        <v>110</v>
      </c>
      <c r="CY318">
        <v>328</v>
      </c>
      <c r="CZ318">
        <v>63</v>
      </c>
      <c r="DA318" t="b">
        <v>1</v>
      </c>
      <c r="DB318">
        <v>63</v>
      </c>
      <c r="DC318">
        <v>157</v>
      </c>
      <c r="DD318">
        <v>171</v>
      </c>
      <c r="DE318">
        <v>171</v>
      </c>
      <c r="DF318">
        <v>119</v>
      </c>
      <c r="DI318">
        <v>7</v>
      </c>
      <c r="DL318">
        <v>-1</v>
      </c>
    </row>
    <row r="319" spans="1:117" x14ac:dyDescent="0.35">
      <c r="A319" t="s">
        <v>2736</v>
      </c>
      <c r="B319" t="s">
        <v>2736</v>
      </c>
      <c r="C319">
        <v>1</v>
      </c>
      <c r="D319">
        <v>1</v>
      </c>
      <c r="E319">
        <v>1</v>
      </c>
      <c r="H319" t="s">
        <v>2737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s="11">
        <f t="shared" si="53"/>
        <v>0</v>
      </c>
      <c r="Z319" s="12">
        <f t="shared" si="54"/>
        <v>1</v>
      </c>
      <c r="AA319" s="11">
        <f t="shared" si="55"/>
        <v>0</v>
      </c>
      <c r="AB319" s="12">
        <f t="shared" si="56"/>
        <v>0</v>
      </c>
      <c r="AC319" s="11">
        <f t="shared" si="57"/>
        <v>0</v>
      </c>
      <c r="AD319" s="12">
        <f t="shared" si="57"/>
        <v>1</v>
      </c>
      <c r="AE319" s="13">
        <f t="shared" si="58"/>
        <v>1</v>
      </c>
      <c r="AF319" s="14">
        <f t="shared" si="59"/>
        <v>0</v>
      </c>
      <c r="AG319" s="15">
        <f t="shared" si="60"/>
        <v>0</v>
      </c>
      <c r="AH319" s="14">
        <f t="shared" si="61"/>
        <v>0</v>
      </c>
      <c r="AI319" s="15">
        <f t="shared" si="62"/>
        <v>0</v>
      </c>
      <c r="AJ319" s="14">
        <f t="shared" si="63"/>
        <v>0</v>
      </c>
      <c r="AK319" s="15">
        <f t="shared" si="63"/>
        <v>0</v>
      </c>
      <c r="AL319" s="16">
        <f t="shared" si="64"/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1.8</v>
      </c>
      <c r="BL319">
        <v>1.8</v>
      </c>
      <c r="BM319">
        <v>1.8</v>
      </c>
      <c r="BN319">
        <v>138.66</v>
      </c>
      <c r="BO319">
        <v>1259</v>
      </c>
      <c r="BP319">
        <v>1259</v>
      </c>
      <c r="BQ319">
        <v>1</v>
      </c>
      <c r="BR319">
        <v>1</v>
      </c>
      <c r="BS319">
        <v>1</v>
      </c>
      <c r="BT319">
        <v>-2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1.8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 t="s">
        <v>2738</v>
      </c>
      <c r="CV319" t="s">
        <v>110</v>
      </c>
      <c r="CY319">
        <v>329</v>
      </c>
      <c r="CZ319">
        <v>2</v>
      </c>
      <c r="DA319" t="b">
        <v>1</v>
      </c>
      <c r="DB319">
        <v>2</v>
      </c>
      <c r="DC319">
        <v>12</v>
      </c>
      <c r="DD319">
        <v>12</v>
      </c>
      <c r="DE319">
        <v>12</v>
      </c>
      <c r="DF319" t="s">
        <v>2739</v>
      </c>
      <c r="DH319">
        <v>301</v>
      </c>
      <c r="DI319" t="s">
        <v>2740</v>
      </c>
      <c r="DK319">
        <v>195</v>
      </c>
      <c r="DL319">
        <v>-1</v>
      </c>
    </row>
    <row r="320" spans="1:117" x14ac:dyDescent="0.35">
      <c r="A320" t="s">
        <v>2741</v>
      </c>
      <c r="B320" t="s">
        <v>2741</v>
      </c>
      <c r="C320" t="s">
        <v>204</v>
      </c>
      <c r="D320" t="s">
        <v>204</v>
      </c>
      <c r="E320" t="s">
        <v>204</v>
      </c>
      <c r="F320" t="s">
        <v>2742</v>
      </c>
      <c r="G320" t="s">
        <v>2743</v>
      </c>
      <c r="H320" t="s">
        <v>2744</v>
      </c>
      <c r="I320">
        <v>3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s="11">
        <f t="shared" si="53"/>
        <v>0</v>
      </c>
      <c r="Z320" s="12">
        <f t="shared" si="54"/>
        <v>1</v>
      </c>
      <c r="AA320" s="11">
        <f t="shared" si="55"/>
        <v>0</v>
      </c>
      <c r="AB320" s="12">
        <f t="shared" si="56"/>
        <v>0</v>
      </c>
      <c r="AC320" s="11">
        <f t="shared" si="57"/>
        <v>0</v>
      </c>
      <c r="AD320" s="12">
        <f t="shared" si="57"/>
        <v>1</v>
      </c>
      <c r="AE320" s="13">
        <f t="shared" si="58"/>
        <v>1</v>
      </c>
      <c r="AF320" s="14">
        <f t="shared" si="59"/>
        <v>0</v>
      </c>
      <c r="AG320" s="15">
        <f t="shared" si="60"/>
        <v>0</v>
      </c>
      <c r="AH320" s="14">
        <f t="shared" si="61"/>
        <v>0</v>
      </c>
      <c r="AI320" s="15">
        <f t="shared" si="62"/>
        <v>0</v>
      </c>
      <c r="AJ320" s="14">
        <f t="shared" si="63"/>
        <v>0</v>
      </c>
      <c r="AK320" s="15">
        <f t="shared" si="63"/>
        <v>0</v>
      </c>
      <c r="AL320" s="16">
        <f t="shared" si="64"/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1.9</v>
      </c>
      <c r="BL320">
        <v>1.9</v>
      </c>
      <c r="BM320">
        <v>1.9</v>
      </c>
      <c r="BN320">
        <v>84.572000000000003</v>
      </c>
      <c r="BO320">
        <v>752</v>
      </c>
      <c r="BP320" t="s">
        <v>2745</v>
      </c>
      <c r="BQ320">
        <v>1</v>
      </c>
      <c r="BR320">
        <v>1</v>
      </c>
      <c r="BS320">
        <v>1</v>
      </c>
      <c r="BT320">
        <v>-2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1.9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 t="s">
        <v>2746</v>
      </c>
      <c r="CV320" t="s">
        <v>110</v>
      </c>
      <c r="CY320">
        <v>330</v>
      </c>
      <c r="CZ320">
        <v>535</v>
      </c>
      <c r="DA320" t="b">
        <v>1</v>
      </c>
      <c r="DB320">
        <v>552</v>
      </c>
      <c r="DC320">
        <v>2604</v>
      </c>
      <c r="DD320">
        <v>4093</v>
      </c>
      <c r="DE320">
        <v>4093</v>
      </c>
      <c r="DF320">
        <v>364</v>
      </c>
      <c r="DH320" t="s">
        <v>2747</v>
      </c>
      <c r="DI320">
        <v>696</v>
      </c>
      <c r="DK320" t="s">
        <v>2748</v>
      </c>
      <c r="DL320" t="s">
        <v>201</v>
      </c>
      <c r="DM320" t="s">
        <v>202</v>
      </c>
    </row>
    <row r="321" spans="1:117" x14ac:dyDescent="0.35">
      <c r="A321" t="s">
        <v>2749</v>
      </c>
      <c r="B321" t="s">
        <v>2749</v>
      </c>
      <c r="C321">
        <v>1</v>
      </c>
      <c r="D321">
        <v>1</v>
      </c>
      <c r="E321">
        <v>1</v>
      </c>
      <c r="F321" t="s">
        <v>2750</v>
      </c>
      <c r="G321" t="s">
        <v>2751</v>
      </c>
      <c r="H321" t="s">
        <v>2752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11">
        <f t="shared" si="53"/>
        <v>1</v>
      </c>
      <c r="Z321" s="12">
        <f t="shared" si="54"/>
        <v>0</v>
      </c>
      <c r="AA321" s="11">
        <f t="shared" si="55"/>
        <v>0</v>
      </c>
      <c r="AB321" s="12">
        <f t="shared" si="56"/>
        <v>0</v>
      </c>
      <c r="AC321" s="11">
        <f t="shared" si="57"/>
        <v>1</v>
      </c>
      <c r="AD321" s="12">
        <f t="shared" si="57"/>
        <v>0</v>
      </c>
      <c r="AE321" s="13">
        <f t="shared" si="58"/>
        <v>1</v>
      </c>
      <c r="AF321" s="14">
        <f t="shared" si="59"/>
        <v>0</v>
      </c>
      <c r="AG321" s="15">
        <f t="shared" si="60"/>
        <v>0</v>
      </c>
      <c r="AH321" s="14">
        <f t="shared" si="61"/>
        <v>0</v>
      </c>
      <c r="AI321" s="15">
        <f t="shared" si="62"/>
        <v>0</v>
      </c>
      <c r="AJ321" s="14">
        <f t="shared" si="63"/>
        <v>0</v>
      </c>
      <c r="AK321" s="15">
        <f t="shared" si="63"/>
        <v>0</v>
      </c>
      <c r="AL321" s="16">
        <f t="shared" si="64"/>
        <v>0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2.6</v>
      </c>
      <c r="BL321">
        <v>2.6</v>
      </c>
      <c r="BM321">
        <v>2.6</v>
      </c>
      <c r="BN321">
        <v>57.61</v>
      </c>
      <c r="BO321">
        <v>502</v>
      </c>
      <c r="BP321">
        <v>502</v>
      </c>
      <c r="BQ321">
        <v>1</v>
      </c>
      <c r="BR321">
        <v>1</v>
      </c>
      <c r="BS321">
        <v>1</v>
      </c>
      <c r="BT321">
        <v>-2</v>
      </c>
      <c r="BU321">
        <v>0</v>
      </c>
      <c r="BV321">
        <v>0</v>
      </c>
      <c r="BW321">
        <v>2.6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 t="s">
        <v>2753</v>
      </c>
      <c r="CV321" t="s">
        <v>110</v>
      </c>
      <c r="CY321">
        <v>331</v>
      </c>
      <c r="CZ321">
        <v>156</v>
      </c>
      <c r="DA321" t="b">
        <v>1</v>
      </c>
      <c r="DB321">
        <v>162</v>
      </c>
      <c r="DC321">
        <v>400</v>
      </c>
      <c r="DD321">
        <v>443</v>
      </c>
      <c r="DE321">
        <v>443</v>
      </c>
      <c r="DF321">
        <v>120</v>
      </c>
      <c r="DH321">
        <v>141</v>
      </c>
      <c r="DI321">
        <v>488</v>
      </c>
      <c r="DK321">
        <v>490</v>
      </c>
      <c r="DL321">
        <v>-1</v>
      </c>
    </row>
    <row r="322" spans="1:117" x14ac:dyDescent="0.35">
      <c r="A322" t="s">
        <v>2754</v>
      </c>
      <c r="B322" t="s">
        <v>2754</v>
      </c>
      <c r="C322" t="s">
        <v>141</v>
      </c>
      <c r="D322" t="s">
        <v>141</v>
      </c>
      <c r="E322" t="s">
        <v>141</v>
      </c>
      <c r="F322" t="s">
        <v>2755</v>
      </c>
      <c r="G322" t="s">
        <v>2756</v>
      </c>
      <c r="H322" t="s">
        <v>2757</v>
      </c>
      <c r="I322">
        <v>2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s="11">
        <f t="shared" si="53"/>
        <v>1</v>
      </c>
      <c r="Z322" s="12">
        <f t="shared" si="54"/>
        <v>0</v>
      </c>
      <c r="AA322" s="11">
        <f t="shared" si="55"/>
        <v>0</v>
      </c>
      <c r="AB322" s="12">
        <f t="shared" si="56"/>
        <v>0</v>
      </c>
      <c r="AC322" s="11">
        <f t="shared" si="57"/>
        <v>1</v>
      </c>
      <c r="AD322" s="12">
        <f t="shared" si="57"/>
        <v>0</v>
      </c>
      <c r="AE322" s="13">
        <f t="shared" si="58"/>
        <v>1</v>
      </c>
      <c r="AF322" s="14">
        <f t="shared" si="59"/>
        <v>0</v>
      </c>
      <c r="AG322" s="15">
        <f t="shared" si="60"/>
        <v>0</v>
      </c>
      <c r="AH322" s="14">
        <f t="shared" si="61"/>
        <v>0</v>
      </c>
      <c r="AI322" s="15">
        <f t="shared" si="62"/>
        <v>0</v>
      </c>
      <c r="AJ322" s="14">
        <f t="shared" si="63"/>
        <v>0</v>
      </c>
      <c r="AK322" s="15">
        <f t="shared" si="63"/>
        <v>0</v>
      </c>
      <c r="AL322" s="16">
        <f t="shared" si="64"/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3</v>
      </c>
      <c r="BL322">
        <v>3</v>
      </c>
      <c r="BM322">
        <v>3</v>
      </c>
      <c r="BN322">
        <v>51.872</v>
      </c>
      <c r="BO322">
        <v>470</v>
      </c>
      <c r="BP322" t="s">
        <v>2758</v>
      </c>
      <c r="BQ322">
        <v>1</v>
      </c>
      <c r="BR322">
        <v>1</v>
      </c>
      <c r="BS322">
        <v>0</v>
      </c>
      <c r="BT322">
        <v>6.9729000000000001</v>
      </c>
      <c r="BU322">
        <v>0</v>
      </c>
      <c r="BV322">
        <v>0</v>
      </c>
      <c r="BW322">
        <v>3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1</v>
      </c>
      <c r="CU322" t="s">
        <v>2759</v>
      </c>
      <c r="CY322">
        <v>332</v>
      </c>
      <c r="CZ322">
        <v>456</v>
      </c>
      <c r="DA322" t="b">
        <v>1</v>
      </c>
      <c r="DB322">
        <v>473</v>
      </c>
      <c r="DC322">
        <v>2470</v>
      </c>
      <c r="DD322">
        <v>3956</v>
      </c>
      <c r="DE322">
        <v>3956</v>
      </c>
      <c r="DL322" t="s">
        <v>147</v>
      </c>
      <c r="DM322" t="s">
        <v>148</v>
      </c>
    </row>
    <row r="323" spans="1:117" x14ac:dyDescent="0.35">
      <c r="A323" t="s">
        <v>2760</v>
      </c>
      <c r="B323" t="s">
        <v>2760</v>
      </c>
      <c r="C323">
        <v>1</v>
      </c>
      <c r="D323">
        <v>1</v>
      </c>
      <c r="E323">
        <v>1</v>
      </c>
      <c r="F323" t="s">
        <v>2761</v>
      </c>
      <c r="G323" t="s">
        <v>2762</v>
      </c>
      <c r="H323" t="s">
        <v>2763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 s="11">
        <f t="shared" si="53"/>
        <v>0</v>
      </c>
      <c r="Z323" s="12">
        <f t="shared" si="54"/>
        <v>0</v>
      </c>
      <c r="AA323" s="11">
        <f t="shared" si="55"/>
        <v>1</v>
      </c>
      <c r="AB323" s="12">
        <f t="shared" si="56"/>
        <v>0</v>
      </c>
      <c r="AC323" s="11">
        <f t="shared" si="57"/>
        <v>1</v>
      </c>
      <c r="AD323" s="12">
        <f t="shared" si="57"/>
        <v>0</v>
      </c>
      <c r="AE323" s="13">
        <f t="shared" si="58"/>
        <v>1</v>
      </c>
      <c r="AF323" s="14">
        <f t="shared" si="59"/>
        <v>0</v>
      </c>
      <c r="AG323" s="15">
        <f t="shared" si="60"/>
        <v>0</v>
      </c>
      <c r="AH323" s="14">
        <f t="shared" si="61"/>
        <v>0</v>
      </c>
      <c r="AI323" s="15">
        <f t="shared" si="62"/>
        <v>0</v>
      </c>
      <c r="AJ323" s="14">
        <f t="shared" si="63"/>
        <v>0</v>
      </c>
      <c r="AK323" s="15">
        <f t="shared" si="63"/>
        <v>0</v>
      </c>
      <c r="AL323" s="16">
        <f t="shared" si="64"/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0</v>
      </c>
      <c r="BK323">
        <v>5.5</v>
      </c>
      <c r="BL323">
        <v>5.5</v>
      </c>
      <c r="BM323">
        <v>5.5</v>
      </c>
      <c r="BN323">
        <v>39.409999999999997</v>
      </c>
      <c r="BO323">
        <v>361</v>
      </c>
      <c r="BP323">
        <v>361</v>
      </c>
      <c r="BQ323">
        <v>1</v>
      </c>
      <c r="BR323">
        <v>1</v>
      </c>
      <c r="BS323">
        <v>1</v>
      </c>
      <c r="BT323">
        <v>-2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5.5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 t="s">
        <v>2764</v>
      </c>
      <c r="CV323" t="s">
        <v>110</v>
      </c>
      <c r="CY323">
        <v>333</v>
      </c>
      <c r="CZ323">
        <v>548</v>
      </c>
      <c r="DA323" t="b">
        <v>1</v>
      </c>
      <c r="DB323">
        <v>565</v>
      </c>
      <c r="DC323">
        <v>2622</v>
      </c>
      <c r="DD323">
        <v>4111</v>
      </c>
      <c r="DE323">
        <v>4111</v>
      </c>
      <c r="DF323">
        <v>365</v>
      </c>
      <c r="DG323" t="s">
        <v>2765</v>
      </c>
      <c r="DI323">
        <v>247</v>
      </c>
      <c r="DJ323" t="s">
        <v>2766</v>
      </c>
      <c r="DL323">
        <v>-1</v>
      </c>
    </row>
    <row r="324" spans="1:117" x14ac:dyDescent="0.35">
      <c r="A324" t="s">
        <v>2767</v>
      </c>
      <c r="B324" t="s">
        <v>2767</v>
      </c>
      <c r="C324">
        <v>1</v>
      </c>
      <c r="D324">
        <v>1</v>
      </c>
      <c r="E324">
        <v>1</v>
      </c>
      <c r="F324" t="s">
        <v>2768</v>
      </c>
      <c r="G324" t="s">
        <v>2769</v>
      </c>
      <c r="H324" t="s">
        <v>2770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s="11">
        <f t="shared" si="53"/>
        <v>1</v>
      </c>
      <c r="Z324" s="12">
        <f t="shared" si="54"/>
        <v>0</v>
      </c>
      <c r="AA324" s="11">
        <f t="shared" si="55"/>
        <v>0</v>
      </c>
      <c r="AB324" s="12">
        <f t="shared" si="56"/>
        <v>0</v>
      </c>
      <c r="AC324" s="11">
        <f t="shared" si="57"/>
        <v>1</v>
      </c>
      <c r="AD324" s="12">
        <f t="shared" si="57"/>
        <v>0</v>
      </c>
      <c r="AE324" s="13">
        <f t="shared" si="58"/>
        <v>1</v>
      </c>
      <c r="AF324" s="14">
        <f t="shared" si="59"/>
        <v>0</v>
      </c>
      <c r="AG324" s="15">
        <f t="shared" si="60"/>
        <v>0</v>
      </c>
      <c r="AH324" s="14">
        <f t="shared" si="61"/>
        <v>0</v>
      </c>
      <c r="AI324" s="15">
        <f t="shared" si="62"/>
        <v>0</v>
      </c>
      <c r="AJ324" s="14">
        <f t="shared" si="63"/>
        <v>0</v>
      </c>
      <c r="AK324" s="15">
        <f t="shared" si="63"/>
        <v>0</v>
      </c>
      <c r="AL324" s="16">
        <f t="shared" si="64"/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1.7</v>
      </c>
      <c r="BL324">
        <v>1.7</v>
      </c>
      <c r="BM324">
        <v>1.7</v>
      </c>
      <c r="BN324">
        <v>49.886000000000003</v>
      </c>
      <c r="BO324">
        <v>472</v>
      </c>
      <c r="BP324">
        <v>472</v>
      </c>
      <c r="BQ324">
        <v>1</v>
      </c>
      <c r="BR324">
        <v>1</v>
      </c>
      <c r="BS324">
        <v>1</v>
      </c>
      <c r="BT324">
        <v>-2</v>
      </c>
      <c r="BU324">
        <v>0</v>
      </c>
      <c r="BV324">
        <v>0</v>
      </c>
      <c r="BW324">
        <v>1.7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 t="s">
        <v>2771</v>
      </c>
      <c r="CV324" t="s">
        <v>110</v>
      </c>
      <c r="CY324">
        <v>334</v>
      </c>
      <c r="CZ324">
        <v>249</v>
      </c>
      <c r="DA324" t="b">
        <v>1</v>
      </c>
      <c r="DB324">
        <v>259</v>
      </c>
      <c r="DC324">
        <v>707</v>
      </c>
      <c r="DD324">
        <v>780</v>
      </c>
      <c r="DE324">
        <v>780</v>
      </c>
      <c r="DH324">
        <v>304</v>
      </c>
      <c r="DK324">
        <v>97</v>
      </c>
      <c r="DL324">
        <v>-1</v>
      </c>
    </row>
    <row r="325" spans="1:117" x14ac:dyDescent="0.35">
      <c r="A325" t="s">
        <v>2772</v>
      </c>
      <c r="B325" t="s">
        <v>2773</v>
      </c>
      <c r="C325" t="s">
        <v>2774</v>
      </c>
      <c r="D325" t="s">
        <v>2774</v>
      </c>
      <c r="E325" t="s">
        <v>2774</v>
      </c>
      <c r="F325" t="s">
        <v>2775</v>
      </c>
      <c r="G325" t="s">
        <v>2776</v>
      </c>
      <c r="H325" t="s">
        <v>2777</v>
      </c>
      <c r="I325">
        <v>6</v>
      </c>
      <c r="J325">
        <v>8</v>
      </c>
      <c r="K325">
        <v>8</v>
      </c>
      <c r="L325">
        <v>8</v>
      </c>
      <c r="M325">
        <v>0</v>
      </c>
      <c r="N325">
        <v>0</v>
      </c>
      <c r="O325">
        <v>0</v>
      </c>
      <c r="P325">
        <v>3</v>
      </c>
      <c r="Q325">
        <v>2</v>
      </c>
      <c r="R325">
        <v>4</v>
      </c>
      <c r="S325">
        <v>0</v>
      </c>
      <c r="T325">
        <v>0</v>
      </c>
      <c r="U325">
        <v>0</v>
      </c>
      <c r="V325">
        <v>6</v>
      </c>
      <c r="W325">
        <v>3</v>
      </c>
      <c r="X325">
        <v>6</v>
      </c>
      <c r="Y325" s="11">
        <f t="shared" ref="Y325:Y388" si="65">COUNTIF(M325:O325,"&gt;0")</f>
        <v>0</v>
      </c>
      <c r="Z325" s="12">
        <f t="shared" ref="Z325:Z388" si="66">COUNTIF(P325:R325,"&gt;0")</f>
        <v>3</v>
      </c>
      <c r="AA325" s="11">
        <f t="shared" ref="AA325:AA388" si="67">COUNTIF(S325:U325,"&gt;0")</f>
        <v>0</v>
      </c>
      <c r="AB325" s="12">
        <f t="shared" ref="AB325:AB388" si="68">COUNTIF(V325:X325,"&gt;0")</f>
        <v>3</v>
      </c>
      <c r="AC325" s="11">
        <f t="shared" ref="AC325:AD388" si="69">Y325+AA325</f>
        <v>0</v>
      </c>
      <c r="AD325" s="12">
        <f t="shared" si="69"/>
        <v>6</v>
      </c>
      <c r="AE325" s="13">
        <f t="shared" ref="AE325:AE388" si="70">AC325+AD325</f>
        <v>6</v>
      </c>
      <c r="AF325" s="14">
        <f t="shared" ref="AF325:AF388" si="71">COUNTIF(M325:N325,"&gt;0")</f>
        <v>0</v>
      </c>
      <c r="AG325" s="15">
        <f t="shared" ref="AG325:AG388" si="72">COUNTIF(P325:Q325,"&gt;0")</f>
        <v>2</v>
      </c>
      <c r="AH325" s="14">
        <f t="shared" ref="AH325:AH388" si="73">COUNTIF(S325:T325,"&gt;0")</f>
        <v>0</v>
      </c>
      <c r="AI325" s="15">
        <f t="shared" ref="AI325:AI388" si="74">COUNTIF(V325:W325,"&gt;0")</f>
        <v>2</v>
      </c>
      <c r="AJ325" s="14">
        <f t="shared" ref="AJ325:AK388" si="75">AF325+AH325</f>
        <v>0</v>
      </c>
      <c r="AK325" s="15">
        <f t="shared" si="75"/>
        <v>4</v>
      </c>
      <c r="AL325" s="16">
        <f t="shared" ref="AL325:AL388" si="76">AJ325+AK325</f>
        <v>4</v>
      </c>
      <c r="AM325">
        <v>0</v>
      </c>
      <c r="AN325">
        <v>0</v>
      </c>
      <c r="AO325">
        <v>0</v>
      </c>
      <c r="AP325">
        <v>3</v>
      </c>
      <c r="AQ325">
        <v>2</v>
      </c>
      <c r="AR325">
        <v>4</v>
      </c>
      <c r="AS325">
        <v>0</v>
      </c>
      <c r="AT325">
        <v>0</v>
      </c>
      <c r="AU325">
        <v>0</v>
      </c>
      <c r="AV325">
        <v>6</v>
      </c>
      <c r="AW325">
        <v>3</v>
      </c>
      <c r="AX325">
        <v>6</v>
      </c>
      <c r="AY325">
        <v>0</v>
      </c>
      <c r="AZ325">
        <v>0</v>
      </c>
      <c r="BA325">
        <v>0</v>
      </c>
      <c r="BB325">
        <v>3</v>
      </c>
      <c r="BC325">
        <v>2</v>
      </c>
      <c r="BD325">
        <v>4</v>
      </c>
      <c r="BE325">
        <v>0</v>
      </c>
      <c r="BF325">
        <v>0</v>
      </c>
      <c r="BG325">
        <v>0</v>
      </c>
      <c r="BH325">
        <v>6</v>
      </c>
      <c r="BI325">
        <v>3</v>
      </c>
      <c r="BJ325">
        <v>6</v>
      </c>
      <c r="BK325">
        <v>48.2</v>
      </c>
      <c r="BL325">
        <v>48.2</v>
      </c>
      <c r="BM325">
        <v>48.2</v>
      </c>
      <c r="BN325">
        <v>26.669</v>
      </c>
      <c r="BO325">
        <v>249</v>
      </c>
      <c r="BP325" t="s">
        <v>2778</v>
      </c>
      <c r="BQ325">
        <v>1</v>
      </c>
      <c r="BR325">
        <v>24</v>
      </c>
      <c r="BS325">
        <v>0</v>
      </c>
      <c r="BT325">
        <v>323.31</v>
      </c>
      <c r="BU325">
        <v>0</v>
      </c>
      <c r="BV325">
        <v>0</v>
      </c>
      <c r="BW325">
        <v>0</v>
      </c>
      <c r="BX325">
        <v>23.7</v>
      </c>
      <c r="BY325">
        <v>11.6</v>
      </c>
      <c r="BZ325">
        <v>28.5</v>
      </c>
      <c r="CA325">
        <v>0</v>
      </c>
      <c r="CB325">
        <v>0</v>
      </c>
      <c r="CC325">
        <v>0</v>
      </c>
      <c r="CD325">
        <v>38.200000000000003</v>
      </c>
      <c r="CE325">
        <v>23.3</v>
      </c>
      <c r="CF325">
        <v>39</v>
      </c>
      <c r="CG325">
        <v>448080000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53999000</v>
      </c>
      <c r="CO325">
        <v>41964000</v>
      </c>
      <c r="CP325">
        <v>38777000</v>
      </c>
      <c r="CQ325">
        <v>150040000</v>
      </c>
      <c r="CR325">
        <v>91687000</v>
      </c>
      <c r="CS325">
        <v>71618000</v>
      </c>
      <c r="CT325">
        <v>23</v>
      </c>
      <c r="CU325" t="s">
        <v>2779</v>
      </c>
      <c r="CY325">
        <v>335</v>
      </c>
      <c r="CZ325" t="s">
        <v>2780</v>
      </c>
      <c r="DA325" t="s">
        <v>766</v>
      </c>
      <c r="DB325" t="s">
        <v>2781</v>
      </c>
      <c r="DC325" t="s">
        <v>2782</v>
      </c>
      <c r="DD325" t="s">
        <v>2783</v>
      </c>
      <c r="DE325" t="s">
        <v>2784</v>
      </c>
      <c r="DL325" t="s">
        <v>336</v>
      </c>
      <c r="DM325" t="s">
        <v>337</v>
      </c>
    </row>
    <row r="326" spans="1:117" x14ac:dyDescent="0.35">
      <c r="A326" t="s">
        <v>2785</v>
      </c>
      <c r="B326" t="s">
        <v>2785</v>
      </c>
      <c r="C326">
        <v>1</v>
      </c>
      <c r="D326">
        <v>1</v>
      </c>
      <c r="E326">
        <v>1</v>
      </c>
      <c r="F326" t="s">
        <v>2786</v>
      </c>
      <c r="G326" t="s">
        <v>2787</v>
      </c>
      <c r="H326" t="s">
        <v>2788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s="11">
        <f t="shared" si="65"/>
        <v>1</v>
      </c>
      <c r="Z326" s="12">
        <f t="shared" si="66"/>
        <v>0</v>
      </c>
      <c r="AA326" s="11">
        <f t="shared" si="67"/>
        <v>0</v>
      </c>
      <c r="AB326" s="12">
        <f t="shared" si="68"/>
        <v>0</v>
      </c>
      <c r="AC326" s="11">
        <f t="shared" si="69"/>
        <v>1</v>
      </c>
      <c r="AD326" s="12">
        <f t="shared" si="69"/>
        <v>0</v>
      </c>
      <c r="AE326" s="13">
        <f t="shared" si="70"/>
        <v>1</v>
      </c>
      <c r="AF326" s="14">
        <f t="shared" si="71"/>
        <v>0</v>
      </c>
      <c r="AG326" s="15">
        <f t="shared" si="72"/>
        <v>0</v>
      </c>
      <c r="AH326" s="14">
        <f t="shared" si="73"/>
        <v>0</v>
      </c>
      <c r="AI326" s="15">
        <f t="shared" si="74"/>
        <v>0</v>
      </c>
      <c r="AJ326" s="14">
        <f t="shared" si="75"/>
        <v>0</v>
      </c>
      <c r="AK326" s="15">
        <f t="shared" si="75"/>
        <v>0</v>
      </c>
      <c r="AL326" s="16">
        <f t="shared" si="76"/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6.8</v>
      </c>
      <c r="BL326">
        <v>6.8</v>
      </c>
      <c r="BM326">
        <v>6.8</v>
      </c>
      <c r="BN326">
        <v>18.402000000000001</v>
      </c>
      <c r="BO326">
        <v>161</v>
      </c>
      <c r="BP326">
        <v>161</v>
      </c>
      <c r="BQ326">
        <v>1</v>
      </c>
      <c r="BR326">
        <v>1</v>
      </c>
      <c r="BS326">
        <v>0</v>
      </c>
      <c r="BT326">
        <v>11.704000000000001</v>
      </c>
      <c r="BU326">
        <v>0</v>
      </c>
      <c r="BV326">
        <v>0</v>
      </c>
      <c r="BW326">
        <v>6.8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805380</v>
      </c>
      <c r="CH326">
        <v>0</v>
      </c>
      <c r="CI326">
        <v>0</v>
      </c>
      <c r="CJ326">
        <v>805380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1</v>
      </c>
      <c r="CU326" t="s">
        <v>2789</v>
      </c>
      <c r="CY326">
        <v>336</v>
      </c>
      <c r="CZ326">
        <v>247</v>
      </c>
      <c r="DA326" t="b">
        <v>1</v>
      </c>
      <c r="DB326">
        <v>257</v>
      </c>
      <c r="DC326">
        <v>704</v>
      </c>
      <c r="DD326">
        <v>777</v>
      </c>
      <c r="DE326">
        <v>777</v>
      </c>
      <c r="DL326">
        <v>-1</v>
      </c>
    </row>
    <row r="327" spans="1:117" x14ac:dyDescent="0.35">
      <c r="A327" t="s">
        <v>2790</v>
      </c>
      <c r="B327" t="s">
        <v>2791</v>
      </c>
      <c r="C327" t="s">
        <v>2792</v>
      </c>
      <c r="D327" t="s">
        <v>2792</v>
      </c>
      <c r="E327" t="s">
        <v>2792</v>
      </c>
      <c r="F327" t="s">
        <v>2793</v>
      </c>
      <c r="G327" t="s">
        <v>2794</v>
      </c>
      <c r="H327" t="s">
        <v>2795</v>
      </c>
      <c r="I327">
        <v>15</v>
      </c>
      <c r="J327">
        <v>9</v>
      </c>
      <c r="K327">
        <v>9</v>
      </c>
      <c r="L327">
        <v>9</v>
      </c>
      <c r="M327">
        <v>0</v>
      </c>
      <c r="N327">
        <v>0</v>
      </c>
      <c r="O327">
        <v>0</v>
      </c>
      <c r="P327">
        <v>6</v>
      </c>
      <c r="Q327">
        <v>6</v>
      </c>
      <c r="R327">
        <v>6</v>
      </c>
      <c r="S327">
        <v>0</v>
      </c>
      <c r="T327">
        <v>0</v>
      </c>
      <c r="U327">
        <v>0</v>
      </c>
      <c r="V327">
        <v>5</v>
      </c>
      <c r="W327">
        <v>9</v>
      </c>
      <c r="X327">
        <v>6</v>
      </c>
      <c r="Y327" s="11">
        <f t="shared" si="65"/>
        <v>0</v>
      </c>
      <c r="Z327" s="12">
        <f t="shared" si="66"/>
        <v>3</v>
      </c>
      <c r="AA327" s="11">
        <f t="shared" si="67"/>
        <v>0</v>
      </c>
      <c r="AB327" s="12">
        <f t="shared" si="68"/>
        <v>3</v>
      </c>
      <c r="AC327" s="11">
        <f t="shared" si="69"/>
        <v>0</v>
      </c>
      <c r="AD327" s="12">
        <f t="shared" si="69"/>
        <v>6</v>
      </c>
      <c r="AE327" s="13">
        <f t="shared" si="70"/>
        <v>6</v>
      </c>
      <c r="AF327" s="14">
        <f t="shared" si="71"/>
        <v>0</v>
      </c>
      <c r="AG327" s="15">
        <f t="shared" si="72"/>
        <v>2</v>
      </c>
      <c r="AH327" s="14">
        <f t="shared" si="73"/>
        <v>0</v>
      </c>
      <c r="AI327" s="15">
        <f t="shared" si="74"/>
        <v>2</v>
      </c>
      <c r="AJ327" s="14">
        <f t="shared" si="75"/>
        <v>0</v>
      </c>
      <c r="AK327" s="15">
        <f t="shared" si="75"/>
        <v>4</v>
      </c>
      <c r="AL327" s="16">
        <f t="shared" si="76"/>
        <v>4</v>
      </c>
      <c r="AM327">
        <v>0</v>
      </c>
      <c r="AN327">
        <v>0</v>
      </c>
      <c r="AO327">
        <v>0</v>
      </c>
      <c r="AP327">
        <v>6</v>
      </c>
      <c r="AQ327">
        <v>6</v>
      </c>
      <c r="AR327">
        <v>6</v>
      </c>
      <c r="AS327">
        <v>0</v>
      </c>
      <c r="AT327">
        <v>0</v>
      </c>
      <c r="AU327">
        <v>0</v>
      </c>
      <c r="AV327">
        <v>5</v>
      </c>
      <c r="AW327">
        <v>9</v>
      </c>
      <c r="AX327">
        <v>6</v>
      </c>
      <c r="AY327">
        <v>0</v>
      </c>
      <c r="AZ327">
        <v>0</v>
      </c>
      <c r="BA327">
        <v>0</v>
      </c>
      <c r="BB327">
        <v>6</v>
      </c>
      <c r="BC327">
        <v>6</v>
      </c>
      <c r="BD327">
        <v>6</v>
      </c>
      <c r="BE327">
        <v>0</v>
      </c>
      <c r="BF327">
        <v>0</v>
      </c>
      <c r="BG327">
        <v>0</v>
      </c>
      <c r="BH327">
        <v>5</v>
      </c>
      <c r="BI327">
        <v>9</v>
      </c>
      <c r="BJ327">
        <v>6</v>
      </c>
      <c r="BK327">
        <v>68</v>
      </c>
      <c r="BL327">
        <v>68</v>
      </c>
      <c r="BM327">
        <v>68</v>
      </c>
      <c r="BN327">
        <v>15.997999999999999</v>
      </c>
      <c r="BO327">
        <v>147</v>
      </c>
      <c r="BP327" t="s">
        <v>2796</v>
      </c>
      <c r="BQ327">
        <v>1</v>
      </c>
      <c r="BR327">
        <v>42</v>
      </c>
      <c r="BS327">
        <v>0</v>
      </c>
      <c r="BT327">
        <v>323.31</v>
      </c>
      <c r="BU327">
        <v>0</v>
      </c>
      <c r="BV327">
        <v>0</v>
      </c>
      <c r="BW327">
        <v>0</v>
      </c>
      <c r="BX327">
        <v>52.4</v>
      </c>
      <c r="BY327">
        <v>53.1</v>
      </c>
      <c r="BZ327">
        <v>54.4</v>
      </c>
      <c r="CA327">
        <v>0</v>
      </c>
      <c r="CB327">
        <v>0</v>
      </c>
      <c r="CC327">
        <v>0</v>
      </c>
      <c r="CD327">
        <v>37.4</v>
      </c>
      <c r="CE327">
        <v>68</v>
      </c>
      <c r="CF327">
        <v>47.6</v>
      </c>
      <c r="CG327">
        <v>2490200000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334270000</v>
      </c>
      <c r="CO327">
        <v>306300000</v>
      </c>
      <c r="CP327">
        <v>144080000</v>
      </c>
      <c r="CQ327">
        <v>576960000</v>
      </c>
      <c r="CR327">
        <v>828870000</v>
      </c>
      <c r="CS327">
        <v>299680000</v>
      </c>
      <c r="CT327">
        <v>42</v>
      </c>
      <c r="CU327" t="s">
        <v>2797</v>
      </c>
      <c r="CY327">
        <v>337</v>
      </c>
      <c r="CZ327" t="s">
        <v>2798</v>
      </c>
      <c r="DA327" t="s">
        <v>1172</v>
      </c>
      <c r="DB327" t="s">
        <v>2799</v>
      </c>
      <c r="DC327" t="s">
        <v>2800</v>
      </c>
      <c r="DD327" t="s">
        <v>2801</v>
      </c>
      <c r="DE327" t="s">
        <v>2802</v>
      </c>
      <c r="DL327" t="s">
        <v>911</v>
      </c>
      <c r="DM327" t="s">
        <v>912</v>
      </c>
    </row>
    <row r="328" spans="1:117" x14ac:dyDescent="0.35">
      <c r="A328" t="s">
        <v>2803</v>
      </c>
      <c r="B328" t="s">
        <v>2804</v>
      </c>
      <c r="C328" t="s">
        <v>2805</v>
      </c>
      <c r="D328" t="s">
        <v>2805</v>
      </c>
      <c r="E328" t="s">
        <v>2805</v>
      </c>
      <c r="F328" t="s">
        <v>2806</v>
      </c>
      <c r="G328" t="s">
        <v>2807</v>
      </c>
      <c r="H328" t="s">
        <v>2808</v>
      </c>
      <c r="I328">
        <v>4</v>
      </c>
      <c r="J328">
        <v>5</v>
      </c>
      <c r="K328">
        <v>5</v>
      </c>
      <c r="L328">
        <v>5</v>
      </c>
      <c r="M328">
        <v>0</v>
      </c>
      <c r="N328">
        <v>0</v>
      </c>
      <c r="O328">
        <v>0</v>
      </c>
      <c r="P328">
        <v>5</v>
      </c>
      <c r="Q328">
        <v>4</v>
      </c>
      <c r="R328">
        <v>4</v>
      </c>
      <c r="S328">
        <v>0</v>
      </c>
      <c r="T328">
        <v>0</v>
      </c>
      <c r="U328">
        <v>0</v>
      </c>
      <c r="V328">
        <v>3</v>
      </c>
      <c r="W328">
        <v>5</v>
      </c>
      <c r="X328">
        <v>4</v>
      </c>
      <c r="Y328" s="11">
        <f t="shared" si="65"/>
        <v>0</v>
      </c>
      <c r="Z328" s="12">
        <f t="shared" si="66"/>
        <v>3</v>
      </c>
      <c r="AA328" s="11">
        <f t="shared" si="67"/>
        <v>0</v>
      </c>
      <c r="AB328" s="12">
        <f t="shared" si="68"/>
        <v>3</v>
      </c>
      <c r="AC328" s="11">
        <f t="shared" si="69"/>
        <v>0</v>
      </c>
      <c r="AD328" s="12">
        <f t="shared" si="69"/>
        <v>6</v>
      </c>
      <c r="AE328" s="13">
        <f t="shared" si="70"/>
        <v>6</v>
      </c>
      <c r="AF328" s="14">
        <f t="shared" si="71"/>
        <v>0</v>
      </c>
      <c r="AG328" s="15">
        <f t="shared" si="72"/>
        <v>2</v>
      </c>
      <c r="AH328" s="14">
        <f t="shared" si="73"/>
        <v>0</v>
      </c>
      <c r="AI328" s="15">
        <f t="shared" si="74"/>
        <v>2</v>
      </c>
      <c r="AJ328" s="14">
        <f t="shared" si="75"/>
        <v>0</v>
      </c>
      <c r="AK328" s="15">
        <f t="shared" si="75"/>
        <v>4</v>
      </c>
      <c r="AL328" s="16">
        <f t="shared" si="76"/>
        <v>4</v>
      </c>
      <c r="AM328">
        <v>0</v>
      </c>
      <c r="AN328">
        <v>0</v>
      </c>
      <c r="AO328">
        <v>0</v>
      </c>
      <c r="AP328">
        <v>5</v>
      </c>
      <c r="AQ328">
        <v>4</v>
      </c>
      <c r="AR328">
        <v>4</v>
      </c>
      <c r="AS328">
        <v>0</v>
      </c>
      <c r="AT328">
        <v>0</v>
      </c>
      <c r="AU328">
        <v>0</v>
      </c>
      <c r="AV328">
        <v>3</v>
      </c>
      <c r="AW328">
        <v>5</v>
      </c>
      <c r="AX328">
        <v>4</v>
      </c>
      <c r="AY328">
        <v>0</v>
      </c>
      <c r="AZ328">
        <v>0</v>
      </c>
      <c r="BA328">
        <v>0</v>
      </c>
      <c r="BB328">
        <v>5</v>
      </c>
      <c r="BC328">
        <v>4</v>
      </c>
      <c r="BD328">
        <v>4</v>
      </c>
      <c r="BE328">
        <v>0</v>
      </c>
      <c r="BF328">
        <v>0</v>
      </c>
      <c r="BG328">
        <v>0</v>
      </c>
      <c r="BH328">
        <v>3</v>
      </c>
      <c r="BI328">
        <v>5</v>
      </c>
      <c r="BJ328">
        <v>4</v>
      </c>
      <c r="BK328">
        <v>57</v>
      </c>
      <c r="BL328">
        <v>57</v>
      </c>
      <c r="BM328">
        <v>57</v>
      </c>
      <c r="BN328">
        <v>15.257</v>
      </c>
      <c r="BO328">
        <v>142</v>
      </c>
      <c r="BP328" t="s">
        <v>2809</v>
      </c>
      <c r="BQ328">
        <v>1</v>
      </c>
      <c r="BR328">
        <v>36</v>
      </c>
      <c r="BS328">
        <v>0</v>
      </c>
      <c r="BT328">
        <v>323.31</v>
      </c>
      <c r="BU328">
        <v>0</v>
      </c>
      <c r="BV328">
        <v>0</v>
      </c>
      <c r="BW328">
        <v>0</v>
      </c>
      <c r="BX328">
        <v>57</v>
      </c>
      <c r="BY328">
        <v>46.5</v>
      </c>
      <c r="BZ328">
        <v>48.6</v>
      </c>
      <c r="CA328">
        <v>0</v>
      </c>
      <c r="CB328">
        <v>0</v>
      </c>
      <c r="CC328">
        <v>0</v>
      </c>
      <c r="CD328">
        <v>38</v>
      </c>
      <c r="CE328">
        <v>57</v>
      </c>
      <c r="CF328">
        <v>50.7</v>
      </c>
      <c r="CG328">
        <v>1295100000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178180000</v>
      </c>
      <c r="CO328">
        <v>114070000</v>
      </c>
      <c r="CP328">
        <v>50299000</v>
      </c>
      <c r="CQ328">
        <v>366370000</v>
      </c>
      <c r="CR328">
        <v>420020000</v>
      </c>
      <c r="CS328">
        <v>166190000</v>
      </c>
      <c r="CT328">
        <v>35</v>
      </c>
      <c r="CU328" t="s">
        <v>2810</v>
      </c>
      <c r="CY328">
        <v>338</v>
      </c>
      <c r="CZ328" t="s">
        <v>2811</v>
      </c>
      <c r="DA328" t="s">
        <v>664</v>
      </c>
      <c r="DB328" t="s">
        <v>2812</v>
      </c>
      <c r="DC328" t="s">
        <v>2813</v>
      </c>
      <c r="DD328" t="s">
        <v>2814</v>
      </c>
      <c r="DE328" t="s">
        <v>2815</v>
      </c>
      <c r="DG328">
        <v>86</v>
      </c>
      <c r="DJ328">
        <v>77</v>
      </c>
      <c r="DL328" t="s">
        <v>250</v>
      </c>
      <c r="DM328" t="s">
        <v>251</v>
      </c>
    </row>
    <row r="329" spans="1:117" x14ac:dyDescent="0.35">
      <c r="A329" t="s">
        <v>2816</v>
      </c>
      <c r="B329" t="s">
        <v>2816</v>
      </c>
      <c r="C329">
        <v>1</v>
      </c>
      <c r="D329">
        <v>1</v>
      </c>
      <c r="E329">
        <v>1</v>
      </c>
      <c r="H329" t="s">
        <v>2817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s="11">
        <f t="shared" si="65"/>
        <v>1</v>
      </c>
      <c r="Z329" s="12">
        <f t="shared" si="66"/>
        <v>0</v>
      </c>
      <c r="AA329" s="11">
        <f t="shared" si="67"/>
        <v>0</v>
      </c>
      <c r="AB329" s="12">
        <f t="shared" si="68"/>
        <v>0</v>
      </c>
      <c r="AC329" s="11">
        <f t="shared" si="69"/>
        <v>1</v>
      </c>
      <c r="AD329" s="12">
        <f t="shared" si="69"/>
        <v>0</v>
      </c>
      <c r="AE329" s="13">
        <f t="shared" si="70"/>
        <v>1</v>
      </c>
      <c r="AF329" s="14">
        <f t="shared" si="71"/>
        <v>0</v>
      </c>
      <c r="AG329" s="15">
        <f t="shared" si="72"/>
        <v>0</v>
      </c>
      <c r="AH329" s="14">
        <f t="shared" si="73"/>
        <v>0</v>
      </c>
      <c r="AI329" s="15">
        <f t="shared" si="74"/>
        <v>0</v>
      </c>
      <c r="AJ329" s="14">
        <f t="shared" si="75"/>
        <v>0</v>
      </c>
      <c r="AK329" s="15">
        <f t="shared" si="75"/>
        <v>0</v>
      </c>
      <c r="AL329" s="16">
        <f t="shared" si="76"/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1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4.7</v>
      </c>
      <c r="BL329">
        <v>4.7</v>
      </c>
      <c r="BM329">
        <v>4.7</v>
      </c>
      <c r="BN329">
        <v>32.838000000000001</v>
      </c>
      <c r="BO329">
        <v>297</v>
      </c>
      <c r="BP329">
        <v>297</v>
      </c>
      <c r="BQ329">
        <v>1</v>
      </c>
      <c r="BR329">
        <v>1</v>
      </c>
      <c r="BS329">
        <v>1</v>
      </c>
      <c r="BT329">
        <v>-2</v>
      </c>
      <c r="BU329">
        <v>0</v>
      </c>
      <c r="BV329">
        <v>0</v>
      </c>
      <c r="BW329">
        <v>4.7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 t="s">
        <v>2818</v>
      </c>
      <c r="CV329" t="s">
        <v>110</v>
      </c>
      <c r="CY329">
        <v>339</v>
      </c>
      <c r="CZ329">
        <v>381</v>
      </c>
      <c r="DA329" t="b">
        <v>1</v>
      </c>
      <c r="DB329">
        <v>397</v>
      </c>
      <c r="DC329">
        <v>2172</v>
      </c>
      <c r="DD329">
        <v>3645</v>
      </c>
      <c r="DE329">
        <v>3645</v>
      </c>
      <c r="DF329">
        <v>121</v>
      </c>
      <c r="DI329">
        <v>3</v>
      </c>
      <c r="DL329">
        <v>-1</v>
      </c>
    </row>
    <row r="330" spans="1:117" x14ac:dyDescent="0.35">
      <c r="A330" t="s">
        <v>2819</v>
      </c>
      <c r="B330" t="s">
        <v>2819</v>
      </c>
      <c r="C330" t="s">
        <v>141</v>
      </c>
      <c r="D330" t="s">
        <v>141</v>
      </c>
      <c r="E330" t="s">
        <v>141</v>
      </c>
      <c r="F330" t="s">
        <v>2820</v>
      </c>
      <c r="G330" t="s">
        <v>2821</v>
      </c>
      <c r="H330" t="s">
        <v>2822</v>
      </c>
      <c r="I330">
        <v>2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 s="11">
        <f t="shared" si="65"/>
        <v>0</v>
      </c>
      <c r="Z330" s="12">
        <f t="shared" si="66"/>
        <v>0</v>
      </c>
      <c r="AA330" s="11">
        <f t="shared" si="67"/>
        <v>0</v>
      </c>
      <c r="AB330" s="12">
        <f t="shared" si="68"/>
        <v>1</v>
      </c>
      <c r="AC330" s="11">
        <f t="shared" si="69"/>
        <v>0</v>
      </c>
      <c r="AD330" s="12">
        <f t="shared" si="69"/>
        <v>1</v>
      </c>
      <c r="AE330" s="13">
        <f t="shared" si="70"/>
        <v>1</v>
      </c>
      <c r="AF330" s="14">
        <f t="shared" si="71"/>
        <v>0</v>
      </c>
      <c r="AG330" s="15">
        <f t="shared" si="72"/>
        <v>0</v>
      </c>
      <c r="AH330" s="14">
        <f t="shared" si="73"/>
        <v>0</v>
      </c>
      <c r="AI330" s="15">
        <f t="shared" si="74"/>
        <v>0</v>
      </c>
      <c r="AJ330" s="14">
        <f t="shared" si="75"/>
        <v>0</v>
      </c>
      <c r="AK330" s="15">
        <f t="shared" si="75"/>
        <v>0</v>
      </c>
      <c r="AL330" s="16">
        <f t="shared" si="76"/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</v>
      </c>
      <c r="BK330">
        <v>11.8</v>
      </c>
      <c r="BL330">
        <v>11.8</v>
      </c>
      <c r="BM330">
        <v>11.8</v>
      </c>
      <c r="BN330">
        <v>19.042999999999999</v>
      </c>
      <c r="BO330">
        <v>169</v>
      </c>
      <c r="BP330" t="s">
        <v>2823</v>
      </c>
      <c r="BQ330">
        <v>1</v>
      </c>
      <c r="BR330">
        <v>1</v>
      </c>
      <c r="BS330">
        <v>0</v>
      </c>
      <c r="BT330">
        <v>7.0829000000000004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11.8</v>
      </c>
      <c r="CG330">
        <v>67323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67323</v>
      </c>
      <c r="CT330">
        <v>2</v>
      </c>
      <c r="CU330" t="s">
        <v>2824</v>
      </c>
      <c r="CY330">
        <v>340</v>
      </c>
      <c r="CZ330">
        <v>185</v>
      </c>
      <c r="DA330" t="b">
        <v>1</v>
      </c>
      <c r="DB330">
        <v>192</v>
      </c>
      <c r="DC330">
        <v>503</v>
      </c>
      <c r="DD330" t="s">
        <v>2825</v>
      </c>
      <c r="DE330">
        <v>554</v>
      </c>
      <c r="DL330" t="s">
        <v>147</v>
      </c>
      <c r="DM330" t="s">
        <v>148</v>
      </c>
    </row>
    <row r="331" spans="1:117" x14ac:dyDescent="0.35">
      <c r="A331" t="s">
        <v>2826</v>
      </c>
      <c r="B331" t="s">
        <v>2826</v>
      </c>
      <c r="C331" t="s">
        <v>141</v>
      </c>
      <c r="D331" t="s">
        <v>141</v>
      </c>
      <c r="E331" t="s">
        <v>141</v>
      </c>
      <c r="F331" t="s">
        <v>2827</v>
      </c>
      <c r="G331" t="s">
        <v>2828</v>
      </c>
      <c r="H331" t="s">
        <v>2829</v>
      </c>
      <c r="I331">
        <v>2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1</v>
      </c>
      <c r="Y331" s="11">
        <f t="shared" si="65"/>
        <v>0</v>
      </c>
      <c r="Z331" s="12">
        <f t="shared" si="66"/>
        <v>1</v>
      </c>
      <c r="AA331" s="11">
        <f t="shared" si="67"/>
        <v>1</v>
      </c>
      <c r="AB331" s="12">
        <f t="shared" si="68"/>
        <v>1</v>
      </c>
      <c r="AC331" s="11">
        <f t="shared" si="69"/>
        <v>1</v>
      </c>
      <c r="AD331" s="12">
        <f t="shared" si="69"/>
        <v>2</v>
      </c>
      <c r="AE331" s="13">
        <f t="shared" si="70"/>
        <v>3</v>
      </c>
      <c r="AF331" s="14">
        <f t="shared" si="71"/>
        <v>0</v>
      </c>
      <c r="AG331" s="15">
        <f t="shared" si="72"/>
        <v>0</v>
      </c>
      <c r="AH331" s="14">
        <f t="shared" si="73"/>
        <v>0</v>
      </c>
      <c r="AI331" s="15">
        <f t="shared" si="74"/>
        <v>0</v>
      </c>
      <c r="AJ331" s="14">
        <f t="shared" si="75"/>
        <v>0</v>
      </c>
      <c r="AK331" s="15">
        <f t="shared" si="75"/>
        <v>0</v>
      </c>
      <c r="AL331" s="16">
        <f t="shared" si="76"/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1</v>
      </c>
      <c r="BH331">
        <v>0</v>
      </c>
      <c r="BI331">
        <v>0</v>
      </c>
      <c r="BJ331">
        <v>1</v>
      </c>
      <c r="BK331">
        <v>2.1</v>
      </c>
      <c r="BL331">
        <v>2.1</v>
      </c>
      <c r="BM331">
        <v>2.1</v>
      </c>
      <c r="BN331">
        <v>93.834000000000003</v>
      </c>
      <c r="BO331">
        <v>840</v>
      </c>
      <c r="BP331" t="s">
        <v>2830</v>
      </c>
      <c r="BQ331">
        <v>1</v>
      </c>
      <c r="BR331">
        <v>6</v>
      </c>
      <c r="BS331">
        <v>0</v>
      </c>
      <c r="BT331">
        <v>6.3265000000000002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2.1</v>
      </c>
      <c r="CA331">
        <v>0</v>
      </c>
      <c r="CB331">
        <v>0</v>
      </c>
      <c r="CC331">
        <v>2.1</v>
      </c>
      <c r="CD331">
        <v>0</v>
      </c>
      <c r="CE331">
        <v>0</v>
      </c>
      <c r="CF331">
        <v>2.1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 t="s">
        <v>2831</v>
      </c>
      <c r="CY331">
        <v>341</v>
      </c>
      <c r="CZ331">
        <v>635</v>
      </c>
      <c r="DA331" t="b">
        <v>1</v>
      </c>
      <c r="DB331" t="s">
        <v>2832</v>
      </c>
      <c r="DC331" t="s">
        <v>2833</v>
      </c>
      <c r="DD331" t="s">
        <v>2834</v>
      </c>
      <c r="DE331">
        <v>4272</v>
      </c>
      <c r="DF331" t="s">
        <v>2835</v>
      </c>
      <c r="DG331">
        <v>87</v>
      </c>
      <c r="DI331" t="s">
        <v>2836</v>
      </c>
      <c r="DJ331">
        <v>782</v>
      </c>
      <c r="DL331" t="s">
        <v>147</v>
      </c>
      <c r="DM331" t="s">
        <v>148</v>
      </c>
    </row>
    <row r="332" spans="1:117" x14ac:dyDescent="0.35">
      <c r="A332" t="s">
        <v>2837</v>
      </c>
      <c r="B332" t="s">
        <v>2837</v>
      </c>
      <c r="C332" t="s">
        <v>141</v>
      </c>
      <c r="D332" t="s">
        <v>141</v>
      </c>
      <c r="E332" t="s">
        <v>141</v>
      </c>
      <c r="F332" t="s">
        <v>2838</v>
      </c>
      <c r="G332" t="s">
        <v>2839</v>
      </c>
      <c r="H332" t="s">
        <v>2840</v>
      </c>
      <c r="I332">
        <v>2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s="11">
        <f t="shared" si="65"/>
        <v>0</v>
      </c>
      <c r="Z332" s="12">
        <f t="shared" si="66"/>
        <v>1</v>
      </c>
      <c r="AA332" s="11">
        <f t="shared" si="67"/>
        <v>0</v>
      </c>
      <c r="AB332" s="12">
        <f t="shared" si="68"/>
        <v>0</v>
      </c>
      <c r="AC332" s="11">
        <f t="shared" si="69"/>
        <v>0</v>
      </c>
      <c r="AD332" s="12">
        <f t="shared" si="69"/>
        <v>1</v>
      </c>
      <c r="AE332" s="13">
        <f t="shared" si="70"/>
        <v>1</v>
      </c>
      <c r="AF332" s="14">
        <f t="shared" si="71"/>
        <v>0</v>
      </c>
      <c r="AG332" s="15">
        <f t="shared" si="72"/>
        <v>0</v>
      </c>
      <c r="AH332" s="14">
        <f t="shared" si="73"/>
        <v>0</v>
      </c>
      <c r="AI332" s="15">
        <f t="shared" si="74"/>
        <v>0</v>
      </c>
      <c r="AJ332" s="14">
        <f t="shared" si="75"/>
        <v>0</v>
      </c>
      <c r="AK332" s="15">
        <f t="shared" si="75"/>
        <v>0</v>
      </c>
      <c r="AL332" s="16">
        <f t="shared" si="76"/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1.5</v>
      </c>
      <c r="BL332">
        <v>1.5</v>
      </c>
      <c r="BM332">
        <v>1.5</v>
      </c>
      <c r="BN332">
        <v>93.19</v>
      </c>
      <c r="BO332">
        <v>824</v>
      </c>
      <c r="BP332" t="s">
        <v>2841</v>
      </c>
      <c r="BQ332">
        <v>1</v>
      </c>
      <c r="BR332">
        <v>1</v>
      </c>
      <c r="BS332">
        <v>1</v>
      </c>
      <c r="BT332">
        <v>-2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1.5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 t="s">
        <v>2842</v>
      </c>
      <c r="CV332" t="s">
        <v>110</v>
      </c>
      <c r="CY332">
        <v>342</v>
      </c>
      <c r="CZ332">
        <v>637</v>
      </c>
      <c r="DA332" t="b">
        <v>1</v>
      </c>
      <c r="DB332">
        <v>656</v>
      </c>
      <c r="DC332">
        <v>2784</v>
      </c>
      <c r="DD332">
        <v>4280</v>
      </c>
      <c r="DE332">
        <v>4280</v>
      </c>
      <c r="DH332" t="s">
        <v>2843</v>
      </c>
      <c r="DK332" t="s">
        <v>908</v>
      </c>
      <c r="DL332" t="s">
        <v>147</v>
      </c>
      <c r="DM332" t="s">
        <v>148</v>
      </c>
    </row>
    <row r="333" spans="1:117" x14ac:dyDescent="0.35">
      <c r="A333" t="s">
        <v>2844</v>
      </c>
      <c r="B333" t="s">
        <v>2844</v>
      </c>
      <c r="C333">
        <v>1</v>
      </c>
      <c r="D333">
        <v>1</v>
      </c>
      <c r="E333">
        <v>1</v>
      </c>
      <c r="F333" t="s">
        <v>2845</v>
      </c>
      <c r="G333" t="s">
        <v>2846</v>
      </c>
      <c r="H333" t="s">
        <v>2847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s="11">
        <f t="shared" si="65"/>
        <v>0</v>
      </c>
      <c r="Z333" s="12">
        <f t="shared" si="66"/>
        <v>1</v>
      </c>
      <c r="AA333" s="11">
        <f t="shared" si="67"/>
        <v>0</v>
      </c>
      <c r="AB333" s="12">
        <f t="shared" si="68"/>
        <v>0</v>
      </c>
      <c r="AC333" s="11">
        <f t="shared" si="69"/>
        <v>0</v>
      </c>
      <c r="AD333" s="12">
        <f t="shared" si="69"/>
        <v>1</v>
      </c>
      <c r="AE333" s="13">
        <f t="shared" si="70"/>
        <v>1</v>
      </c>
      <c r="AF333" s="14">
        <f t="shared" si="71"/>
        <v>0</v>
      </c>
      <c r="AG333" s="15">
        <f t="shared" si="72"/>
        <v>0</v>
      </c>
      <c r="AH333" s="14">
        <f t="shared" si="73"/>
        <v>0</v>
      </c>
      <c r="AI333" s="15">
        <f t="shared" si="74"/>
        <v>0</v>
      </c>
      <c r="AJ333" s="14">
        <f t="shared" si="75"/>
        <v>0</v>
      </c>
      <c r="AK333" s="15">
        <f t="shared" si="75"/>
        <v>0</v>
      </c>
      <c r="AL333" s="16">
        <f t="shared" si="76"/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1.3</v>
      </c>
      <c r="BL333">
        <v>1.3</v>
      </c>
      <c r="BM333">
        <v>1.3</v>
      </c>
      <c r="BN333">
        <v>166.37</v>
      </c>
      <c r="BO333">
        <v>1484</v>
      </c>
      <c r="BP333">
        <v>1484</v>
      </c>
      <c r="BQ333">
        <v>1</v>
      </c>
      <c r="BR333">
        <v>1</v>
      </c>
      <c r="BS333">
        <v>1</v>
      </c>
      <c r="BT333">
        <v>-2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1.3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 t="s">
        <v>2848</v>
      </c>
      <c r="CV333" t="s">
        <v>110</v>
      </c>
      <c r="CY333">
        <v>343</v>
      </c>
      <c r="CZ333">
        <v>550</v>
      </c>
      <c r="DA333" t="b">
        <v>1</v>
      </c>
      <c r="DB333">
        <v>567</v>
      </c>
      <c r="DC333">
        <v>2626</v>
      </c>
      <c r="DD333">
        <v>4115</v>
      </c>
      <c r="DE333">
        <v>4115</v>
      </c>
      <c r="DF333">
        <v>123</v>
      </c>
      <c r="DH333" t="s">
        <v>2849</v>
      </c>
      <c r="DI333">
        <v>1227</v>
      </c>
      <c r="DK333" t="s">
        <v>2850</v>
      </c>
      <c r="DL333">
        <v>-1</v>
      </c>
    </row>
    <row r="334" spans="1:117" x14ac:dyDescent="0.35">
      <c r="A334" t="s">
        <v>2851</v>
      </c>
      <c r="B334" t="s">
        <v>2851</v>
      </c>
      <c r="C334">
        <v>1</v>
      </c>
      <c r="D334">
        <v>1</v>
      </c>
      <c r="E334">
        <v>1</v>
      </c>
      <c r="F334" t="s">
        <v>2852</v>
      </c>
      <c r="G334" t="s">
        <v>2853</v>
      </c>
      <c r="H334" t="s">
        <v>2854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 s="11">
        <f t="shared" si="65"/>
        <v>1</v>
      </c>
      <c r="Z334" s="12">
        <f t="shared" si="66"/>
        <v>0</v>
      </c>
      <c r="AA334" s="11">
        <f t="shared" si="67"/>
        <v>0</v>
      </c>
      <c r="AB334" s="12">
        <f t="shared" si="68"/>
        <v>0</v>
      </c>
      <c r="AC334" s="11">
        <f t="shared" si="69"/>
        <v>1</v>
      </c>
      <c r="AD334" s="12">
        <f t="shared" si="69"/>
        <v>0</v>
      </c>
      <c r="AE334" s="13">
        <f t="shared" si="70"/>
        <v>1</v>
      </c>
      <c r="AF334" s="14">
        <f t="shared" si="71"/>
        <v>0</v>
      </c>
      <c r="AG334" s="15">
        <f t="shared" si="72"/>
        <v>0</v>
      </c>
      <c r="AH334" s="14">
        <f t="shared" si="73"/>
        <v>0</v>
      </c>
      <c r="AI334" s="15">
        <f t="shared" si="74"/>
        <v>0</v>
      </c>
      <c r="AJ334" s="14">
        <f t="shared" si="75"/>
        <v>0</v>
      </c>
      <c r="AK334" s="15">
        <f t="shared" si="75"/>
        <v>0</v>
      </c>
      <c r="AL334" s="16">
        <f t="shared" si="76"/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0.6</v>
      </c>
      <c r="BL334">
        <v>0.6</v>
      </c>
      <c r="BM334">
        <v>0.6</v>
      </c>
      <c r="BN334">
        <v>164.47</v>
      </c>
      <c r="BO334">
        <v>1512</v>
      </c>
      <c r="BP334">
        <v>1512</v>
      </c>
      <c r="BQ334">
        <v>1</v>
      </c>
      <c r="BR334">
        <v>1</v>
      </c>
      <c r="BS334">
        <v>1</v>
      </c>
      <c r="BT334">
        <v>-2</v>
      </c>
      <c r="BU334">
        <v>0</v>
      </c>
      <c r="BV334">
        <v>0</v>
      </c>
      <c r="BW334">
        <v>0.6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 t="s">
        <v>2855</v>
      </c>
      <c r="CV334" t="s">
        <v>110</v>
      </c>
      <c r="CY334">
        <v>344</v>
      </c>
      <c r="CZ334">
        <v>36</v>
      </c>
      <c r="DA334" t="b">
        <v>1</v>
      </c>
      <c r="DB334">
        <v>37</v>
      </c>
      <c r="DC334">
        <v>116</v>
      </c>
      <c r="DD334">
        <v>130</v>
      </c>
      <c r="DE334">
        <v>130</v>
      </c>
      <c r="DF334" t="s">
        <v>2856</v>
      </c>
      <c r="DI334" t="s">
        <v>2857</v>
      </c>
      <c r="DL334">
        <v>-1</v>
      </c>
    </row>
    <row r="335" spans="1:117" x14ac:dyDescent="0.35">
      <c r="A335" t="s">
        <v>2858</v>
      </c>
      <c r="B335" t="s">
        <v>2858</v>
      </c>
      <c r="C335">
        <v>1</v>
      </c>
      <c r="D335">
        <v>1</v>
      </c>
      <c r="E335">
        <v>1</v>
      </c>
      <c r="F335" t="s">
        <v>2859</v>
      </c>
      <c r="G335" t="s">
        <v>2860</v>
      </c>
      <c r="H335" t="s">
        <v>2861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s="11">
        <f t="shared" si="65"/>
        <v>1</v>
      </c>
      <c r="Z335" s="12">
        <f t="shared" si="66"/>
        <v>0</v>
      </c>
      <c r="AA335" s="11">
        <f t="shared" si="67"/>
        <v>0</v>
      </c>
      <c r="AB335" s="12">
        <f t="shared" si="68"/>
        <v>0</v>
      </c>
      <c r="AC335" s="11">
        <f t="shared" si="69"/>
        <v>1</v>
      </c>
      <c r="AD335" s="12">
        <f t="shared" si="69"/>
        <v>0</v>
      </c>
      <c r="AE335" s="13">
        <f t="shared" si="70"/>
        <v>1</v>
      </c>
      <c r="AF335" s="14">
        <f t="shared" si="71"/>
        <v>0</v>
      </c>
      <c r="AG335" s="15">
        <f t="shared" si="72"/>
        <v>0</v>
      </c>
      <c r="AH335" s="14">
        <f t="shared" si="73"/>
        <v>0</v>
      </c>
      <c r="AI335" s="15">
        <f t="shared" si="74"/>
        <v>0</v>
      </c>
      <c r="AJ335" s="14">
        <f t="shared" si="75"/>
        <v>0</v>
      </c>
      <c r="AK335" s="15">
        <f t="shared" si="75"/>
        <v>0</v>
      </c>
      <c r="AL335" s="16">
        <f t="shared" si="76"/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1.4</v>
      </c>
      <c r="BL335">
        <v>1.4</v>
      </c>
      <c r="BM335">
        <v>1.4</v>
      </c>
      <c r="BN335">
        <v>97.349000000000004</v>
      </c>
      <c r="BO335">
        <v>861</v>
      </c>
      <c r="BP335">
        <v>861</v>
      </c>
      <c r="BQ335">
        <v>1</v>
      </c>
      <c r="BR335">
        <v>1</v>
      </c>
      <c r="BS335">
        <v>1</v>
      </c>
      <c r="BT335">
        <v>-2</v>
      </c>
      <c r="BU335">
        <v>0</v>
      </c>
      <c r="BV335">
        <v>0</v>
      </c>
      <c r="BW335">
        <v>1.4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 t="s">
        <v>2862</v>
      </c>
      <c r="CV335" t="s">
        <v>110</v>
      </c>
      <c r="CY335">
        <v>345</v>
      </c>
      <c r="CZ335">
        <v>623</v>
      </c>
      <c r="DA335" t="b">
        <v>1</v>
      </c>
      <c r="DB335">
        <v>640</v>
      </c>
      <c r="DC335">
        <v>2760</v>
      </c>
      <c r="DD335">
        <v>4251</v>
      </c>
      <c r="DE335">
        <v>4251</v>
      </c>
      <c r="DF335">
        <v>125</v>
      </c>
      <c r="DH335">
        <v>143</v>
      </c>
      <c r="DI335">
        <v>153</v>
      </c>
      <c r="DK335">
        <v>159</v>
      </c>
      <c r="DL335">
        <v>-1</v>
      </c>
    </row>
    <row r="336" spans="1:117" x14ac:dyDescent="0.35">
      <c r="A336" t="s">
        <v>2863</v>
      </c>
      <c r="B336" t="s">
        <v>2863</v>
      </c>
      <c r="C336" t="s">
        <v>2864</v>
      </c>
      <c r="D336" t="s">
        <v>2864</v>
      </c>
      <c r="E336" t="s">
        <v>2864</v>
      </c>
      <c r="F336" t="s">
        <v>2865</v>
      </c>
      <c r="G336" t="s">
        <v>2866</v>
      </c>
      <c r="H336" t="s">
        <v>2867</v>
      </c>
      <c r="I336">
        <v>17</v>
      </c>
      <c r="J336">
        <v>2</v>
      </c>
      <c r="K336">
        <v>2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2</v>
      </c>
      <c r="W336">
        <v>1</v>
      </c>
      <c r="X336">
        <v>1</v>
      </c>
      <c r="Y336" s="11">
        <f t="shared" si="65"/>
        <v>0</v>
      </c>
      <c r="Z336" s="12">
        <f t="shared" si="66"/>
        <v>1</v>
      </c>
      <c r="AA336" s="11">
        <f t="shared" si="67"/>
        <v>0</v>
      </c>
      <c r="AB336" s="12">
        <f t="shared" si="68"/>
        <v>3</v>
      </c>
      <c r="AC336" s="11">
        <f t="shared" si="69"/>
        <v>0</v>
      </c>
      <c r="AD336" s="12">
        <f t="shared" si="69"/>
        <v>4</v>
      </c>
      <c r="AE336" s="13">
        <f t="shared" si="70"/>
        <v>4</v>
      </c>
      <c r="AF336" s="14">
        <f t="shared" si="71"/>
        <v>0</v>
      </c>
      <c r="AG336" s="15">
        <f t="shared" si="72"/>
        <v>0</v>
      </c>
      <c r="AH336" s="14">
        <f t="shared" si="73"/>
        <v>0</v>
      </c>
      <c r="AI336" s="15">
        <f t="shared" si="74"/>
        <v>2</v>
      </c>
      <c r="AJ336" s="14">
        <f t="shared" si="75"/>
        <v>0</v>
      </c>
      <c r="AK336" s="15">
        <f t="shared" si="75"/>
        <v>2</v>
      </c>
      <c r="AL336" s="16">
        <f t="shared" si="76"/>
        <v>2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1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2</v>
      </c>
      <c r="BI336">
        <v>1</v>
      </c>
      <c r="BJ336">
        <v>1</v>
      </c>
      <c r="BK336">
        <v>6.8</v>
      </c>
      <c r="BL336">
        <v>6.8</v>
      </c>
      <c r="BM336">
        <v>6.8</v>
      </c>
      <c r="BN336">
        <v>33.578000000000003</v>
      </c>
      <c r="BO336">
        <v>296</v>
      </c>
      <c r="BP336" t="s">
        <v>2868</v>
      </c>
      <c r="BQ336">
        <v>1</v>
      </c>
      <c r="BR336">
        <v>5</v>
      </c>
      <c r="BS336">
        <v>0</v>
      </c>
      <c r="BT336">
        <v>43.350999999999999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4.0999999999999996</v>
      </c>
      <c r="CA336">
        <v>0</v>
      </c>
      <c r="CB336">
        <v>0</v>
      </c>
      <c r="CC336">
        <v>0</v>
      </c>
      <c r="CD336">
        <v>6.8</v>
      </c>
      <c r="CE336">
        <v>4.0999999999999996</v>
      </c>
      <c r="CF336">
        <v>4.0999999999999996</v>
      </c>
      <c r="CG336">
        <v>70146000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10829000</v>
      </c>
      <c r="CQ336">
        <v>28690000</v>
      </c>
      <c r="CR336">
        <v>20807000</v>
      </c>
      <c r="CS336">
        <v>9820300</v>
      </c>
      <c r="CT336">
        <v>5</v>
      </c>
      <c r="CU336" t="s">
        <v>2869</v>
      </c>
      <c r="CY336">
        <v>346</v>
      </c>
      <c r="CZ336" t="s">
        <v>2870</v>
      </c>
      <c r="DA336" t="s">
        <v>193</v>
      </c>
      <c r="DB336" t="s">
        <v>2871</v>
      </c>
      <c r="DC336" t="s">
        <v>2872</v>
      </c>
      <c r="DD336" t="s">
        <v>2873</v>
      </c>
      <c r="DE336" t="s">
        <v>2874</v>
      </c>
      <c r="DL336" t="s">
        <v>353</v>
      </c>
      <c r="DM336" t="s">
        <v>354</v>
      </c>
    </row>
    <row r="337" spans="1:117" x14ac:dyDescent="0.35">
      <c r="A337" t="s">
        <v>2875</v>
      </c>
      <c r="B337" t="s">
        <v>2876</v>
      </c>
      <c r="C337" t="s">
        <v>2877</v>
      </c>
      <c r="D337" t="s">
        <v>2877</v>
      </c>
      <c r="E337" t="s">
        <v>2877</v>
      </c>
      <c r="F337" t="s">
        <v>2878</v>
      </c>
      <c r="G337" t="s">
        <v>2879</v>
      </c>
      <c r="H337" t="s">
        <v>2880</v>
      </c>
      <c r="I337">
        <v>20</v>
      </c>
      <c r="J337">
        <v>10</v>
      </c>
      <c r="K337">
        <v>10</v>
      </c>
      <c r="L337">
        <v>10</v>
      </c>
      <c r="M337">
        <v>0</v>
      </c>
      <c r="N337">
        <v>0</v>
      </c>
      <c r="O337">
        <v>0</v>
      </c>
      <c r="P337">
        <v>2</v>
      </c>
      <c r="Q337">
        <v>2</v>
      </c>
      <c r="R337">
        <v>5</v>
      </c>
      <c r="S337">
        <v>0</v>
      </c>
      <c r="T337">
        <v>0</v>
      </c>
      <c r="U337">
        <v>0</v>
      </c>
      <c r="V337">
        <v>4</v>
      </c>
      <c r="W337">
        <v>2</v>
      </c>
      <c r="X337">
        <v>7</v>
      </c>
      <c r="Y337" s="11">
        <f t="shared" si="65"/>
        <v>0</v>
      </c>
      <c r="Z337" s="12">
        <f t="shared" si="66"/>
        <v>3</v>
      </c>
      <c r="AA337" s="11">
        <f t="shared" si="67"/>
        <v>0</v>
      </c>
      <c r="AB337" s="12">
        <f t="shared" si="68"/>
        <v>3</v>
      </c>
      <c r="AC337" s="11">
        <f t="shared" si="69"/>
        <v>0</v>
      </c>
      <c r="AD337" s="12">
        <f t="shared" si="69"/>
        <v>6</v>
      </c>
      <c r="AE337" s="13">
        <f t="shared" si="70"/>
        <v>6</v>
      </c>
      <c r="AF337" s="14">
        <f t="shared" si="71"/>
        <v>0</v>
      </c>
      <c r="AG337" s="15">
        <f t="shared" si="72"/>
        <v>2</v>
      </c>
      <c r="AH337" s="14">
        <f t="shared" si="73"/>
        <v>0</v>
      </c>
      <c r="AI337" s="15">
        <f t="shared" si="74"/>
        <v>2</v>
      </c>
      <c r="AJ337" s="14">
        <f t="shared" si="75"/>
        <v>0</v>
      </c>
      <c r="AK337" s="15">
        <f t="shared" si="75"/>
        <v>4</v>
      </c>
      <c r="AL337" s="16">
        <f t="shared" si="76"/>
        <v>4</v>
      </c>
      <c r="AM337">
        <v>0</v>
      </c>
      <c r="AN337">
        <v>0</v>
      </c>
      <c r="AO337">
        <v>0</v>
      </c>
      <c r="AP337">
        <v>2</v>
      </c>
      <c r="AQ337">
        <v>2</v>
      </c>
      <c r="AR337">
        <v>5</v>
      </c>
      <c r="AS337">
        <v>0</v>
      </c>
      <c r="AT337">
        <v>0</v>
      </c>
      <c r="AU337">
        <v>0</v>
      </c>
      <c r="AV337">
        <v>4</v>
      </c>
      <c r="AW337">
        <v>2</v>
      </c>
      <c r="AX337">
        <v>7</v>
      </c>
      <c r="AY337">
        <v>0</v>
      </c>
      <c r="AZ337">
        <v>0</v>
      </c>
      <c r="BA337">
        <v>0</v>
      </c>
      <c r="BB337">
        <v>2</v>
      </c>
      <c r="BC337">
        <v>2</v>
      </c>
      <c r="BD337">
        <v>5</v>
      </c>
      <c r="BE337">
        <v>0</v>
      </c>
      <c r="BF337">
        <v>0</v>
      </c>
      <c r="BG337">
        <v>0</v>
      </c>
      <c r="BH337">
        <v>4</v>
      </c>
      <c r="BI337">
        <v>2</v>
      </c>
      <c r="BJ337">
        <v>7</v>
      </c>
      <c r="BK337">
        <v>6.4</v>
      </c>
      <c r="BL337">
        <v>6.4</v>
      </c>
      <c r="BM337">
        <v>6.4</v>
      </c>
      <c r="BN337">
        <v>291.02</v>
      </c>
      <c r="BO337">
        <v>2725</v>
      </c>
      <c r="BP337" t="s">
        <v>2881</v>
      </c>
      <c r="BQ337">
        <v>1</v>
      </c>
      <c r="BR337">
        <v>22</v>
      </c>
      <c r="BS337">
        <v>0</v>
      </c>
      <c r="BT337">
        <v>109.07</v>
      </c>
      <c r="BU337">
        <v>0</v>
      </c>
      <c r="BV337">
        <v>0</v>
      </c>
      <c r="BW337">
        <v>0</v>
      </c>
      <c r="BX337">
        <v>1</v>
      </c>
      <c r="BY337">
        <v>1.3</v>
      </c>
      <c r="BZ337">
        <v>3.4</v>
      </c>
      <c r="CA337">
        <v>0</v>
      </c>
      <c r="CB337">
        <v>0</v>
      </c>
      <c r="CC337">
        <v>0</v>
      </c>
      <c r="CD337">
        <v>2.2000000000000002</v>
      </c>
      <c r="CE337">
        <v>1.3</v>
      </c>
      <c r="CF337">
        <v>4.7</v>
      </c>
      <c r="CG337">
        <v>40647000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9978800</v>
      </c>
      <c r="CO337">
        <v>2548700</v>
      </c>
      <c r="CP337">
        <v>4396000</v>
      </c>
      <c r="CQ337">
        <v>10922000</v>
      </c>
      <c r="CR337">
        <v>3278600</v>
      </c>
      <c r="CS337">
        <v>9522100</v>
      </c>
      <c r="CT337">
        <v>24</v>
      </c>
      <c r="CU337" t="s">
        <v>2882</v>
      </c>
      <c r="CY337">
        <v>347</v>
      </c>
      <c r="CZ337" t="s">
        <v>2883</v>
      </c>
      <c r="DA337" t="s">
        <v>2884</v>
      </c>
      <c r="DB337" t="s">
        <v>2885</v>
      </c>
      <c r="DC337" t="s">
        <v>2886</v>
      </c>
      <c r="DD337" t="s">
        <v>2887</v>
      </c>
      <c r="DE337" t="s">
        <v>2888</v>
      </c>
      <c r="DG337">
        <v>88</v>
      </c>
      <c r="DJ337">
        <v>2250</v>
      </c>
      <c r="DL337" t="s">
        <v>2889</v>
      </c>
      <c r="DM337" t="s">
        <v>2890</v>
      </c>
    </row>
    <row r="338" spans="1:117" x14ac:dyDescent="0.35">
      <c r="A338" t="s">
        <v>2891</v>
      </c>
      <c r="B338" t="s">
        <v>2891</v>
      </c>
      <c r="C338" t="s">
        <v>141</v>
      </c>
      <c r="D338" t="s">
        <v>141</v>
      </c>
      <c r="E338" t="s">
        <v>141</v>
      </c>
      <c r="F338" t="s">
        <v>2892</v>
      </c>
      <c r="G338" t="s">
        <v>2893</v>
      </c>
      <c r="H338" t="s">
        <v>2894</v>
      </c>
      <c r="I338">
        <v>2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s="11">
        <f t="shared" si="65"/>
        <v>0</v>
      </c>
      <c r="Z338" s="12">
        <f t="shared" si="66"/>
        <v>0</v>
      </c>
      <c r="AA338" s="11">
        <f t="shared" si="67"/>
        <v>0</v>
      </c>
      <c r="AB338" s="12">
        <f t="shared" si="68"/>
        <v>1</v>
      </c>
      <c r="AC338" s="11">
        <f t="shared" si="69"/>
        <v>0</v>
      </c>
      <c r="AD338" s="12">
        <f t="shared" si="69"/>
        <v>1</v>
      </c>
      <c r="AE338" s="13">
        <f t="shared" si="70"/>
        <v>1</v>
      </c>
      <c r="AF338" s="14">
        <f t="shared" si="71"/>
        <v>0</v>
      </c>
      <c r="AG338" s="15">
        <f t="shared" si="72"/>
        <v>0</v>
      </c>
      <c r="AH338" s="14">
        <f t="shared" si="73"/>
        <v>0</v>
      </c>
      <c r="AI338" s="15">
        <f t="shared" si="74"/>
        <v>0</v>
      </c>
      <c r="AJ338" s="14">
        <f t="shared" si="75"/>
        <v>0</v>
      </c>
      <c r="AK338" s="15">
        <f t="shared" si="75"/>
        <v>0</v>
      </c>
      <c r="AL338" s="16">
        <f t="shared" si="76"/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6.4</v>
      </c>
      <c r="BL338">
        <v>6.4</v>
      </c>
      <c r="BM338">
        <v>6.4</v>
      </c>
      <c r="BN338">
        <v>21.858000000000001</v>
      </c>
      <c r="BO338">
        <v>187</v>
      </c>
      <c r="BP338" t="s">
        <v>2895</v>
      </c>
      <c r="BQ338">
        <v>1</v>
      </c>
      <c r="BR338">
        <v>1</v>
      </c>
      <c r="BS338">
        <v>1</v>
      </c>
      <c r="BT338">
        <v>-2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6.4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 t="s">
        <v>2896</v>
      </c>
      <c r="CV338" t="s">
        <v>110</v>
      </c>
      <c r="CY338">
        <v>348</v>
      </c>
      <c r="CZ338">
        <v>736</v>
      </c>
      <c r="DA338" t="b">
        <v>1</v>
      </c>
      <c r="DB338">
        <v>759</v>
      </c>
      <c r="DC338">
        <v>4030</v>
      </c>
      <c r="DD338">
        <v>6032</v>
      </c>
      <c r="DE338">
        <v>6032</v>
      </c>
      <c r="DF338" t="s">
        <v>2897</v>
      </c>
      <c r="DH338">
        <v>382</v>
      </c>
      <c r="DI338" t="s">
        <v>2898</v>
      </c>
      <c r="DK338">
        <v>48</v>
      </c>
      <c r="DL338" t="s">
        <v>147</v>
      </c>
      <c r="DM338" t="s">
        <v>148</v>
      </c>
    </row>
    <row r="339" spans="1:117" x14ac:dyDescent="0.35">
      <c r="A339" t="s">
        <v>2899</v>
      </c>
      <c r="B339" t="s">
        <v>2899</v>
      </c>
      <c r="C339" t="s">
        <v>204</v>
      </c>
      <c r="D339" t="s">
        <v>204</v>
      </c>
      <c r="E339" t="s">
        <v>204</v>
      </c>
      <c r="F339" t="s">
        <v>2900</v>
      </c>
      <c r="G339" t="s">
        <v>2901</v>
      </c>
      <c r="H339" t="s">
        <v>2902</v>
      </c>
      <c r="I339">
        <v>3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s="11">
        <f t="shared" si="65"/>
        <v>0</v>
      </c>
      <c r="Z339" s="12">
        <f t="shared" si="66"/>
        <v>0</v>
      </c>
      <c r="AA339" s="11">
        <f t="shared" si="67"/>
        <v>0</v>
      </c>
      <c r="AB339" s="12">
        <f t="shared" si="68"/>
        <v>1</v>
      </c>
      <c r="AC339" s="11">
        <f t="shared" si="69"/>
        <v>0</v>
      </c>
      <c r="AD339" s="12">
        <f t="shared" si="69"/>
        <v>1</v>
      </c>
      <c r="AE339" s="13">
        <f t="shared" si="70"/>
        <v>1</v>
      </c>
      <c r="AF339" s="14">
        <f t="shared" si="71"/>
        <v>0</v>
      </c>
      <c r="AG339" s="15">
        <f t="shared" si="72"/>
        <v>0</v>
      </c>
      <c r="AH339" s="14">
        <f t="shared" si="73"/>
        <v>0</v>
      </c>
      <c r="AI339" s="15">
        <f t="shared" si="74"/>
        <v>0</v>
      </c>
      <c r="AJ339" s="14">
        <f t="shared" si="75"/>
        <v>0</v>
      </c>
      <c r="AK339" s="15">
        <f t="shared" si="75"/>
        <v>0</v>
      </c>
      <c r="AL339" s="16">
        <f t="shared" si="76"/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3.5</v>
      </c>
      <c r="BL339">
        <v>3.5</v>
      </c>
      <c r="BM339">
        <v>3.5</v>
      </c>
      <c r="BN339">
        <v>36.051000000000002</v>
      </c>
      <c r="BO339">
        <v>342</v>
      </c>
      <c r="BP339" t="s">
        <v>2903</v>
      </c>
      <c r="BQ339">
        <v>1</v>
      </c>
      <c r="BR339">
        <v>1</v>
      </c>
      <c r="BS339">
        <v>1</v>
      </c>
      <c r="BT339">
        <v>-2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3.5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 t="s">
        <v>2904</v>
      </c>
      <c r="CV339" t="s">
        <v>110</v>
      </c>
      <c r="CY339">
        <v>349</v>
      </c>
      <c r="CZ339">
        <v>704</v>
      </c>
      <c r="DA339" t="b">
        <v>1</v>
      </c>
      <c r="DB339">
        <v>726</v>
      </c>
      <c r="DC339">
        <v>3958</v>
      </c>
      <c r="DD339">
        <v>5959</v>
      </c>
      <c r="DE339">
        <v>5959</v>
      </c>
      <c r="DF339">
        <v>126</v>
      </c>
      <c r="DI339">
        <v>103</v>
      </c>
      <c r="DL339" t="s">
        <v>201</v>
      </c>
      <c r="DM339" t="s">
        <v>202</v>
      </c>
    </row>
    <row r="340" spans="1:117" x14ac:dyDescent="0.35">
      <c r="A340" t="s">
        <v>2905</v>
      </c>
      <c r="B340" t="s">
        <v>2905</v>
      </c>
      <c r="C340" t="s">
        <v>141</v>
      </c>
      <c r="D340" t="s">
        <v>141</v>
      </c>
      <c r="E340" t="s">
        <v>141</v>
      </c>
      <c r="F340" t="s">
        <v>2906</v>
      </c>
      <c r="G340" t="s">
        <v>2907</v>
      </c>
      <c r="H340" t="s">
        <v>2908</v>
      </c>
      <c r="I340">
        <v>2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 s="11">
        <f t="shared" si="65"/>
        <v>0</v>
      </c>
      <c r="Z340" s="12">
        <f t="shared" si="66"/>
        <v>0</v>
      </c>
      <c r="AA340" s="11">
        <f t="shared" si="67"/>
        <v>0</v>
      </c>
      <c r="AB340" s="12">
        <f t="shared" si="68"/>
        <v>1</v>
      </c>
      <c r="AC340" s="11">
        <f t="shared" si="69"/>
        <v>0</v>
      </c>
      <c r="AD340" s="12">
        <f t="shared" si="69"/>
        <v>1</v>
      </c>
      <c r="AE340" s="13">
        <f t="shared" si="70"/>
        <v>1</v>
      </c>
      <c r="AF340" s="14">
        <f t="shared" si="71"/>
        <v>0</v>
      </c>
      <c r="AG340" s="15">
        <f t="shared" si="72"/>
        <v>0</v>
      </c>
      <c r="AH340" s="14">
        <f t="shared" si="73"/>
        <v>0</v>
      </c>
      <c r="AI340" s="15">
        <f t="shared" si="74"/>
        <v>0</v>
      </c>
      <c r="AJ340" s="14">
        <f t="shared" si="75"/>
        <v>0</v>
      </c>
      <c r="AK340" s="15">
        <f t="shared" si="75"/>
        <v>0</v>
      </c>
      <c r="AL340" s="16">
        <f t="shared" si="76"/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3.8</v>
      </c>
      <c r="BL340">
        <v>3.8</v>
      </c>
      <c r="BM340">
        <v>3.8</v>
      </c>
      <c r="BN340">
        <v>34.234999999999999</v>
      </c>
      <c r="BO340">
        <v>317</v>
      </c>
      <c r="BP340" t="s">
        <v>2909</v>
      </c>
      <c r="BQ340">
        <v>1</v>
      </c>
      <c r="BR340">
        <v>1</v>
      </c>
      <c r="BS340">
        <v>1</v>
      </c>
      <c r="BT340">
        <v>-2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3.8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 t="s">
        <v>2910</v>
      </c>
      <c r="CV340" t="s">
        <v>110</v>
      </c>
      <c r="CY340">
        <v>350</v>
      </c>
      <c r="CZ340">
        <v>158</v>
      </c>
      <c r="DA340" t="b">
        <v>1</v>
      </c>
      <c r="DB340">
        <v>165</v>
      </c>
      <c r="DC340">
        <v>410</v>
      </c>
      <c r="DD340">
        <v>453</v>
      </c>
      <c r="DE340">
        <v>453</v>
      </c>
      <c r="DF340">
        <v>370</v>
      </c>
      <c r="DH340" t="s">
        <v>2911</v>
      </c>
      <c r="DI340">
        <v>174</v>
      </c>
      <c r="DK340" t="s">
        <v>2912</v>
      </c>
      <c r="DL340" t="s">
        <v>147</v>
      </c>
      <c r="DM340" t="s">
        <v>148</v>
      </c>
    </row>
    <row r="341" spans="1:117" x14ac:dyDescent="0.35">
      <c r="A341" t="s">
        <v>2913</v>
      </c>
      <c r="B341" t="s">
        <v>2913</v>
      </c>
      <c r="C341">
        <v>1</v>
      </c>
      <c r="D341">
        <v>1</v>
      </c>
      <c r="E341">
        <v>1</v>
      </c>
      <c r="F341" t="s">
        <v>2914</v>
      </c>
      <c r="G341" t="s">
        <v>2915</v>
      </c>
      <c r="H341" t="s">
        <v>2916</v>
      </c>
      <c r="I341">
        <v>1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 s="11">
        <f t="shared" si="65"/>
        <v>0</v>
      </c>
      <c r="Z341" s="12">
        <f t="shared" si="66"/>
        <v>0</v>
      </c>
      <c r="AA341" s="11">
        <f t="shared" si="67"/>
        <v>0</v>
      </c>
      <c r="AB341" s="12">
        <f t="shared" si="68"/>
        <v>1</v>
      </c>
      <c r="AC341" s="11">
        <f t="shared" si="69"/>
        <v>0</v>
      </c>
      <c r="AD341" s="12">
        <f t="shared" si="69"/>
        <v>1</v>
      </c>
      <c r="AE341" s="13">
        <f t="shared" si="70"/>
        <v>1</v>
      </c>
      <c r="AF341" s="14">
        <f t="shared" si="71"/>
        <v>0</v>
      </c>
      <c r="AG341" s="15">
        <f t="shared" si="72"/>
        <v>0</v>
      </c>
      <c r="AH341" s="14">
        <f t="shared" si="73"/>
        <v>0</v>
      </c>
      <c r="AI341" s="15">
        <f t="shared" si="74"/>
        <v>0</v>
      </c>
      <c r="AJ341" s="14">
        <f t="shared" si="75"/>
        <v>0</v>
      </c>
      <c r="AK341" s="15">
        <f t="shared" si="75"/>
        <v>0</v>
      </c>
      <c r="AL341" s="16">
        <f t="shared" si="76"/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1.8</v>
      </c>
      <c r="BL341">
        <v>1.8</v>
      </c>
      <c r="BM341">
        <v>1.8</v>
      </c>
      <c r="BN341">
        <v>105.81</v>
      </c>
      <c r="BO341">
        <v>1015</v>
      </c>
      <c r="BP341">
        <v>1015</v>
      </c>
      <c r="BQ341">
        <v>1</v>
      </c>
      <c r="BR341">
        <v>1</v>
      </c>
      <c r="BS341">
        <v>1</v>
      </c>
      <c r="BT341">
        <v>-2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1.8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 t="s">
        <v>2917</v>
      </c>
      <c r="CV341" t="s">
        <v>110</v>
      </c>
      <c r="CY341">
        <v>351</v>
      </c>
      <c r="CZ341">
        <v>100</v>
      </c>
      <c r="DA341" t="b">
        <v>1</v>
      </c>
      <c r="DB341">
        <v>103</v>
      </c>
      <c r="DC341">
        <v>245</v>
      </c>
      <c r="DD341">
        <v>273</v>
      </c>
      <c r="DE341">
        <v>273</v>
      </c>
      <c r="DF341">
        <v>371</v>
      </c>
      <c r="DG341">
        <v>89</v>
      </c>
      <c r="DI341">
        <v>1001</v>
      </c>
      <c r="DJ341">
        <v>989</v>
      </c>
      <c r="DL341">
        <v>-1</v>
      </c>
    </row>
    <row r="342" spans="1:117" x14ac:dyDescent="0.35">
      <c r="A342" t="s">
        <v>2918</v>
      </c>
      <c r="B342" t="s">
        <v>2918</v>
      </c>
      <c r="C342">
        <v>1</v>
      </c>
      <c r="D342">
        <v>1</v>
      </c>
      <c r="E342">
        <v>1</v>
      </c>
      <c r="F342" t="s">
        <v>2919</v>
      </c>
      <c r="G342" t="s">
        <v>2920</v>
      </c>
      <c r="H342" t="s">
        <v>2921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s="11">
        <f t="shared" si="65"/>
        <v>0</v>
      </c>
      <c r="Z342" s="12">
        <f t="shared" si="66"/>
        <v>1</v>
      </c>
      <c r="AA342" s="11">
        <f t="shared" si="67"/>
        <v>0</v>
      </c>
      <c r="AB342" s="12">
        <f t="shared" si="68"/>
        <v>0</v>
      </c>
      <c r="AC342" s="11">
        <f t="shared" si="69"/>
        <v>0</v>
      </c>
      <c r="AD342" s="12">
        <f t="shared" si="69"/>
        <v>1</v>
      </c>
      <c r="AE342" s="13">
        <f t="shared" si="70"/>
        <v>1</v>
      </c>
      <c r="AF342" s="14">
        <f t="shared" si="71"/>
        <v>0</v>
      </c>
      <c r="AG342" s="15">
        <f t="shared" si="72"/>
        <v>0</v>
      </c>
      <c r="AH342" s="14">
        <f t="shared" si="73"/>
        <v>0</v>
      </c>
      <c r="AI342" s="15">
        <f t="shared" si="74"/>
        <v>0</v>
      </c>
      <c r="AJ342" s="14">
        <f t="shared" si="75"/>
        <v>0</v>
      </c>
      <c r="AK342" s="15">
        <f t="shared" si="75"/>
        <v>0</v>
      </c>
      <c r="AL342" s="16">
        <f t="shared" si="76"/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1.4</v>
      </c>
      <c r="BL342">
        <v>1.4</v>
      </c>
      <c r="BM342">
        <v>1.4</v>
      </c>
      <c r="BN342">
        <v>209.31</v>
      </c>
      <c r="BO342">
        <v>1857</v>
      </c>
      <c r="BP342">
        <v>1857</v>
      </c>
      <c r="BQ342">
        <v>1</v>
      </c>
      <c r="BR342">
        <v>1</v>
      </c>
      <c r="BS342">
        <v>1</v>
      </c>
      <c r="BT342">
        <v>-2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1.4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 t="s">
        <v>2922</v>
      </c>
      <c r="CV342" t="s">
        <v>110</v>
      </c>
      <c r="CY342">
        <v>352</v>
      </c>
      <c r="CZ342">
        <v>258</v>
      </c>
      <c r="DA342" t="b">
        <v>1</v>
      </c>
      <c r="DB342">
        <v>269</v>
      </c>
      <c r="DC342">
        <v>741</v>
      </c>
      <c r="DD342">
        <v>816</v>
      </c>
      <c r="DE342">
        <v>816</v>
      </c>
      <c r="DF342" t="s">
        <v>2923</v>
      </c>
      <c r="DH342" t="s">
        <v>2924</v>
      </c>
      <c r="DI342" t="s">
        <v>2925</v>
      </c>
      <c r="DK342" t="s">
        <v>2926</v>
      </c>
      <c r="DL342">
        <v>-1</v>
      </c>
    </row>
    <row r="343" spans="1:117" x14ac:dyDescent="0.35">
      <c r="A343" t="s">
        <v>2927</v>
      </c>
      <c r="B343" t="s">
        <v>2927</v>
      </c>
      <c r="C343">
        <v>1</v>
      </c>
      <c r="D343">
        <v>1</v>
      </c>
      <c r="E343">
        <v>1</v>
      </c>
      <c r="F343" t="s">
        <v>2928</v>
      </c>
      <c r="G343" t="s">
        <v>2929</v>
      </c>
      <c r="H343" t="s">
        <v>2930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s="11">
        <f t="shared" si="65"/>
        <v>1</v>
      </c>
      <c r="Z343" s="12">
        <f t="shared" si="66"/>
        <v>0</v>
      </c>
      <c r="AA343" s="11">
        <f t="shared" si="67"/>
        <v>0</v>
      </c>
      <c r="AB343" s="12">
        <f t="shared" si="68"/>
        <v>0</v>
      </c>
      <c r="AC343" s="11">
        <f t="shared" si="69"/>
        <v>1</v>
      </c>
      <c r="AD343" s="12">
        <f t="shared" si="69"/>
        <v>0</v>
      </c>
      <c r="AE343" s="13">
        <f t="shared" si="70"/>
        <v>1</v>
      </c>
      <c r="AF343" s="14">
        <f t="shared" si="71"/>
        <v>0</v>
      </c>
      <c r="AG343" s="15">
        <f t="shared" si="72"/>
        <v>0</v>
      </c>
      <c r="AH343" s="14">
        <f t="shared" si="73"/>
        <v>0</v>
      </c>
      <c r="AI343" s="15">
        <f t="shared" si="74"/>
        <v>0</v>
      </c>
      <c r="AJ343" s="14">
        <f t="shared" si="75"/>
        <v>0</v>
      </c>
      <c r="AK343" s="15">
        <f t="shared" si="75"/>
        <v>0</v>
      </c>
      <c r="AL343" s="16">
        <f t="shared" si="76"/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7.8</v>
      </c>
      <c r="BL343">
        <v>7.8</v>
      </c>
      <c r="BM343">
        <v>7.8</v>
      </c>
      <c r="BN343">
        <v>11.544</v>
      </c>
      <c r="BO343">
        <v>102</v>
      </c>
      <c r="BP343">
        <v>102</v>
      </c>
      <c r="BQ343">
        <v>1</v>
      </c>
      <c r="BR343">
        <v>1</v>
      </c>
      <c r="BS343">
        <v>1</v>
      </c>
      <c r="BT343">
        <v>-2</v>
      </c>
      <c r="BU343">
        <v>0</v>
      </c>
      <c r="BV343">
        <v>0</v>
      </c>
      <c r="BW343">
        <v>7.8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 t="s">
        <v>2931</v>
      </c>
      <c r="CV343" t="s">
        <v>110</v>
      </c>
      <c r="CY343">
        <v>353</v>
      </c>
      <c r="CZ343">
        <v>279</v>
      </c>
      <c r="DA343" t="b">
        <v>1</v>
      </c>
      <c r="DB343">
        <v>293</v>
      </c>
      <c r="DC343">
        <v>1364</v>
      </c>
      <c r="DD343">
        <v>2006</v>
      </c>
      <c r="DE343">
        <v>2006</v>
      </c>
      <c r="DH343" t="s">
        <v>2932</v>
      </c>
      <c r="DK343" t="s">
        <v>2933</v>
      </c>
      <c r="DL343">
        <v>-1</v>
      </c>
    </row>
    <row r="344" spans="1:117" x14ac:dyDescent="0.35">
      <c r="A344" t="s">
        <v>2934</v>
      </c>
      <c r="B344" t="s">
        <v>2934</v>
      </c>
      <c r="C344">
        <v>1</v>
      </c>
      <c r="D344">
        <v>1</v>
      </c>
      <c r="E344">
        <v>1</v>
      </c>
      <c r="H344" t="s">
        <v>2935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s="11">
        <f t="shared" si="65"/>
        <v>0</v>
      </c>
      <c r="Z344" s="12">
        <f t="shared" si="66"/>
        <v>1</v>
      </c>
      <c r="AA344" s="11">
        <f t="shared" si="67"/>
        <v>0</v>
      </c>
      <c r="AB344" s="12">
        <f t="shared" si="68"/>
        <v>0</v>
      </c>
      <c r="AC344" s="11">
        <f t="shared" si="69"/>
        <v>0</v>
      </c>
      <c r="AD344" s="12">
        <f t="shared" si="69"/>
        <v>1</v>
      </c>
      <c r="AE344" s="13">
        <f t="shared" si="70"/>
        <v>1</v>
      </c>
      <c r="AF344" s="14">
        <f t="shared" si="71"/>
        <v>0</v>
      </c>
      <c r="AG344" s="15">
        <f t="shared" si="72"/>
        <v>0</v>
      </c>
      <c r="AH344" s="14">
        <f t="shared" si="73"/>
        <v>0</v>
      </c>
      <c r="AI344" s="15">
        <f t="shared" si="74"/>
        <v>0</v>
      </c>
      <c r="AJ344" s="14">
        <f t="shared" si="75"/>
        <v>0</v>
      </c>
      <c r="AK344" s="15">
        <f t="shared" si="75"/>
        <v>0</v>
      </c>
      <c r="AL344" s="16">
        <f t="shared" si="76"/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26.2</v>
      </c>
      <c r="BL344">
        <v>26.2</v>
      </c>
      <c r="BM344">
        <v>26.2</v>
      </c>
      <c r="BN344">
        <v>13.298999999999999</v>
      </c>
      <c r="BO344">
        <v>126</v>
      </c>
      <c r="BP344">
        <v>126</v>
      </c>
      <c r="BQ344">
        <v>1</v>
      </c>
      <c r="BR344">
        <v>1</v>
      </c>
      <c r="BS344">
        <v>1</v>
      </c>
      <c r="BT344">
        <v>-2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26.2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 t="s">
        <v>2936</v>
      </c>
      <c r="CV344" t="s">
        <v>110</v>
      </c>
      <c r="CY344">
        <v>354</v>
      </c>
      <c r="CZ344">
        <v>672</v>
      </c>
      <c r="DA344" t="b">
        <v>1</v>
      </c>
      <c r="DB344">
        <v>692</v>
      </c>
      <c r="DC344">
        <v>3841</v>
      </c>
      <c r="DD344">
        <v>5834</v>
      </c>
      <c r="DE344">
        <v>5834</v>
      </c>
      <c r="DH344" t="s">
        <v>2937</v>
      </c>
      <c r="DK344" t="s">
        <v>2938</v>
      </c>
      <c r="DL344">
        <v>-1</v>
      </c>
    </row>
    <row r="345" spans="1:117" x14ac:dyDescent="0.35">
      <c r="A345" t="s">
        <v>2939</v>
      </c>
      <c r="B345" t="s">
        <v>2939</v>
      </c>
      <c r="C345">
        <v>1</v>
      </c>
      <c r="D345">
        <v>1</v>
      </c>
      <c r="E345">
        <v>1</v>
      </c>
      <c r="H345" t="s">
        <v>2940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1</v>
      </c>
      <c r="Y345" s="11">
        <f t="shared" si="65"/>
        <v>0</v>
      </c>
      <c r="Z345" s="12">
        <f t="shared" si="66"/>
        <v>0</v>
      </c>
      <c r="AA345" s="11">
        <f t="shared" si="67"/>
        <v>1</v>
      </c>
      <c r="AB345" s="12">
        <f t="shared" si="68"/>
        <v>1</v>
      </c>
      <c r="AC345" s="11">
        <f t="shared" si="69"/>
        <v>1</v>
      </c>
      <c r="AD345" s="12">
        <f t="shared" si="69"/>
        <v>1</v>
      </c>
      <c r="AE345" s="13">
        <f t="shared" si="70"/>
        <v>2</v>
      </c>
      <c r="AF345" s="14">
        <f t="shared" si="71"/>
        <v>0</v>
      </c>
      <c r="AG345" s="15">
        <f t="shared" si="72"/>
        <v>0</v>
      </c>
      <c r="AH345" s="14">
        <f t="shared" si="73"/>
        <v>0</v>
      </c>
      <c r="AI345" s="15">
        <f t="shared" si="74"/>
        <v>0</v>
      </c>
      <c r="AJ345" s="14">
        <f t="shared" si="75"/>
        <v>0</v>
      </c>
      <c r="AK345" s="15">
        <f t="shared" si="75"/>
        <v>0</v>
      </c>
      <c r="AL345" s="16">
        <f t="shared" si="76"/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1</v>
      </c>
      <c r="BK345">
        <v>5.8</v>
      </c>
      <c r="BL345">
        <v>5.8</v>
      </c>
      <c r="BM345">
        <v>5.8</v>
      </c>
      <c r="BN345">
        <v>22.68</v>
      </c>
      <c r="BO345">
        <v>207</v>
      </c>
      <c r="BP345">
        <v>207</v>
      </c>
      <c r="BQ345">
        <v>1</v>
      </c>
      <c r="BR345">
        <v>2</v>
      </c>
      <c r="BS345">
        <v>1</v>
      </c>
      <c r="BT345">
        <v>-2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5.8</v>
      </c>
      <c r="CD345">
        <v>0</v>
      </c>
      <c r="CE345">
        <v>0</v>
      </c>
      <c r="CF345">
        <v>5.8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 t="s">
        <v>2941</v>
      </c>
      <c r="CV345" t="s">
        <v>110</v>
      </c>
      <c r="CY345">
        <v>355</v>
      </c>
      <c r="CZ345">
        <v>422</v>
      </c>
      <c r="DA345" t="b">
        <v>1</v>
      </c>
      <c r="DB345">
        <v>439</v>
      </c>
      <c r="DC345" t="s">
        <v>2942</v>
      </c>
      <c r="DD345" t="s">
        <v>2943</v>
      </c>
      <c r="DE345">
        <v>3870</v>
      </c>
      <c r="DH345">
        <v>309</v>
      </c>
      <c r="DK345">
        <v>4</v>
      </c>
      <c r="DL345">
        <v>-1</v>
      </c>
    </row>
    <row r="346" spans="1:117" x14ac:dyDescent="0.35">
      <c r="A346" t="s">
        <v>2944</v>
      </c>
      <c r="B346" t="s">
        <v>2944</v>
      </c>
      <c r="C346">
        <v>1</v>
      </c>
      <c r="D346">
        <v>1</v>
      </c>
      <c r="E346">
        <v>1</v>
      </c>
      <c r="F346" t="s">
        <v>2945</v>
      </c>
      <c r="G346" t="s">
        <v>2946</v>
      </c>
      <c r="H346" t="s">
        <v>2947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s="11">
        <f t="shared" si="65"/>
        <v>1</v>
      </c>
      <c r="Z346" s="12">
        <f t="shared" si="66"/>
        <v>0</v>
      </c>
      <c r="AA346" s="11">
        <f t="shared" si="67"/>
        <v>0</v>
      </c>
      <c r="AB346" s="12">
        <f t="shared" si="68"/>
        <v>0</v>
      </c>
      <c r="AC346" s="11">
        <f t="shared" si="69"/>
        <v>1</v>
      </c>
      <c r="AD346" s="12">
        <f t="shared" si="69"/>
        <v>0</v>
      </c>
      <c r="AE346" s="13">
        <f t="shared" si="70"/>
        <v>1</v>
      </c>
      <c r="AF346" s="14">
        <f t="shared" si="71"/>
        <v>0</v>
      </c>
      <c r="AG346" s="15">
        <f t="shared" si="72"/>
        <v>0</v>
      </c>
      <c r="AH346" s="14">
        <f t="shared" si="73"/>
        <v>0</v>
      </c>
      <c r="AI346" s="15">
        <f t="shared" si="74"/>
        <v>0</v>
      </c>
      <c r="AJ346" s="14">
        <f t="shared" si="75"/>
        <v>0</v>
      </c>
      <c r="AK346" s="15">
        <f t="shared" si="75"/>
        <v>0</v>
      </c>
      <c r="AL346" s="16">
        <f t="shared" si="76"/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1.7</v>
      </c>
      <c r="BL346">
        <v>1.7</v>
      </c>
      <c r="BM346">
        <v>1.7</v>
      </c>
      <c r="BN346">
        <v>51.287999999999997</v>
      </c>
      <c r="BO346">
        <v>460</v>
      </c>
      <c r="BP346">
        <v>460</v>
      </c>
      <c r="BQ346">
        <v>1</v>
      </c>
      <c r="BR346">
        <v>1</v>
      </c>
      <c r="BS346">
        <v>1</v>
      </c>
      <c r="BT346">
        <v>-2</v>
      </c>
      <c r="BU346">
        <v>0</v>
      </c>
      <c r="BV346">
        <v>0</v>
      </c>
      <c r="BW346">
        <v>1.7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 t="s">
        <v>2948</v>
      </c>
      <c r="CV346" t="s">
        <v>110</v>
      </c>
      <c r="CY346">
        <v>356</v>
      </c>
      <c r="CZ346">
        <v>351</v>
      </c>
      <c r="DA346" t="b">
        <v>1</v>
      </c>
      <c r="DB346">
        <v>367</v>
      </c>
      <c r="DC346">
        <v>1902</v>
      </c>
      <c r="DD346">
        <v>2991</v>
      </c>
      <c r="DE346">
        <v>2991</v>
      </c>
      <c r="DF346" t="s">
        <v>2949</v>
      </c>
      <c r="DI346" t="s">
        <v>2950</v>
      </c>
      <c r="DL346">
        <v>-1</v>
      </c>
    </row>
    <row r="347" spans="1:117" x14ac:dyDescent="0.35">
      <c r="A347" t="s">
        <v>2951</v>
      </c>
      <c r="B347" t="s">
        <v>2951</v>
      </c>
      <c r="C347" t="s">
        <v>204</v>
      </c>
      <c r="D347" t="s">
        <v>204</v>
      </c>
      <c r="E347" t="s">
        <v>204</v>
      </c>
      <c r="F347" t="s">
        <v>2952</v>
      </c>
      <c r="G347" t="s">
        <v>2953</v>
      </c>
      <c r="H347" t="s">
        <v>2954</v>
      </c>
      <c r="I347">
        <v>3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 s="11">
        <f t="shared" si="65"/>
        <v>0</v>
      </c>
      <c r="Z347" s="12">
        <f t="shared" si="66"/>
        <v>0</v>
      </c>
      <c r="AA347" s="11">
        <f t="shared" si="67"/>
        <v>1</v>
      </c>
      <c r="AB347" s="12">
        <f t="shared" si="68"/>
        <v>0</v>
      </c>
      <c r="AC347" s="11">
        <f t="shared" si="69"/>
        <v>1</v>
      </c>
      <c r="AD347" s="12">
        <f t="shared" si="69"/>
        <v>0</v>
      </c>
      <c r="AE347" s="13">
        <f t="shared" si="70"/>
        <v>1</v>
      </c>
      <c r="AF347" s="14">
        <f t="shared" si="71"/>
        <v>0</v>
      </c>
      <c r="AG347" s="15">
        <f t="shared" si="72"/>
        <v>0</v>
      </c>
      <c r="AH347" s="14">
        <f t="shared" si="73"/>
        <v>0</v>
      </c>
      <c r="AI347" s="15">
        <f t="shared" si="74"/>
        <v>0</v>
      </c>
      <c r="AJ347" s="14">
        <f t="shared" si="75"/>
        <v>0</v>
      </c>
      <c r="AK347" s="15">
        <f t="shared" si="75"/>
        <v>0</v>
      </c>
      <c r="AL347" s="16">
        <f t="shared" si="76"/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4</v>
      </c>
      <c r="BL347">
        <v>4</v>
      </c>
      <c r="BM347">
        <v>4</v>
      </c>
      <c r="BN347">
        <v>34.725999999999999</v>
      </c>
      <c r="BO347">
        <v>302</v>
      </c>
      <c r="BP347" t="s">
        <v>2955</v>
      </c>
      <c r="BQ347">
        <v>1</v>
      </c>
      <c r="BR347">
        <v>1</v>
      </c>
      <c r="BS347">
        <v>1</v>
      </c>
      <c r="BT347">
        <v>-2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4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 t="s">
        <v>2956</v>
      </c>
      <c r="CV347" t="s">
        <v>110</v>
      </c>
      <c r="CY347">
        <v>357</v>
      </c>
      <c r="CZ347">
        <v>77</v>
      </c>
      <c r="DA347" t="b">
        <v>1</v>
      </c>
      <c r="DB347">
        <v>77</v>
      </c>
      <c r="DC347">
        <v>184</v>
      </c>
      <c r="DD347">
        <v>204</v>
      </c>
      <c r="DE347">
        <v>204</v>
      </c>
      <c r="DG347">
        <v>90</v>
      </c>
      <c r="DH347">
        <v>310</v>
      </c>
      <c r="DJ347">
        <v>260</v>
      </c>
      <c r="DK347">
        <v>266</v>
      </c>
      <c r="DL347" t="s">
        <v>201</v>
      </c>
      <c r="DM347" t="s">
        <v>202</v>
      </c>
    </row>
    <row r="348" spans="1:117" x14ac:dyDescent="0.35">
      <c r="A348" t="s">
        <v>2957</v>
      </c>
      <c r="B348" t="s">
        <v>2957</v>
      </c>
      <c r="C348" t="s">
        <v>141</v>
      </c>
      <c r="D348" t="s">
        <v>141</v>
      </c>
      <c r="E348" t="s">
        <v>141</v>
      </c>
      <c r="F348" t="s">
        <v>2958</v>
      </c>
      <c r="G348" t="s">
        <v>2959</v>
      </c>
      <c r="H348" t="s">
        <v>2960</v>
      </c>
      <c r="I348">
        <v>2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s="11">
        <f t="shared" si="65"/>
        <v>0</v>
      </c>
      <c r="Z348" s="12">
        <f t="shared" si="66"/>
        <v>1</v>
      </c>
      <c r="AA348" s="11">
        <f t="shared" si="67"/>
        <v>0</v>
      </c>
      <c r="AB348" s="12">
        <f t="shared" si="68"/>
        <v>0</v>
      </c>
      <c r="AC348" s="11">
        <f t="shared" si="69"/>
        <v>0</v>
      </c>
      <c r="AD348" s="12">
        <f t="shared" si="69"/>
        <v>1</v>
      </c>
      <c r="AE348" s="13">
        <f t="shared" si="70"/>
        <v>1</v>
      </c>
      <c r="AF348" s="14">
        <f t="shared" si="71"/>
        <v>0</v>
      </c>
      <c r="AG348" s="15">
        <f t="shared" si="72"/>
        <v>0</v>
      </c>
      <c r="AH348" s="14">
        <f t="shared" si="73"/>
        <v>0</v>
      </c>
      <c r="AI348" s="15">
        <f t="shared" si="74"/>
        <v>0</v>
      </c>
      <c r="AJ348" s="14">
        <f t="shared" si="75"/>
        <v>0</v>
      </c>
      <c r="AK348" s="15">
        <f t="shared" si="75"/>
        <v>0</v>
      </c>
      <c r="AL348" s="16">
        <f t="shared" si="76"/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0.9</v>
      </c>
      <c r="BL348">
        <v>0.9</v>
      </c>
      <c r="BM348">
        <v>0.9</v>
      </c>
      <c r="BN348">
        <v>224.54</v>
      </c>
      <c r="BO348">
        <v>2073</v>
      </c>
      <c r="BP348" t="s">
        <v>2961</v>
      </c>
      <c r="BQ348">
        <v>1</v>
      </c>
      <c r="BR348">
        <v>1</v>
      </c>
      <c r="BS348">
        <v>1</v>
      </c>
      <c r="BT348">
        <v>-2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0.9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 t="s">
        <v>2962</v>
      </c>
      <c r="CV348" t="s">
        <v>110</v>
      </c>
      <c r="CY348">
        <v>358</v>
      </c>
      <c r="CZ348">
        <v>630</v>
      </c>
      <c r="DA348" t="b">
        <v>1</v>
      </c>
      <c r="DB348">
        <v>648</v>
      </c>
      <c r="DC348">
        <v>2771</v>
      </c>
      <c r="DD348">
        <v>4262</v>
      </c>
      <c r="DE348">
        <v>4262</v>
      </c>
      <c r="DF348" t="s">
        <v>2963</v>
      </c>
      <c r="DI348" t="s">
        <v>2964</v>
      </c>
      <c r="DL348" t="s">
        <v>147</v>
      </c>
      <c r="DM348" t="s">
        <v>148</v>
      </c>
    </row>
    <row r="349" spans="1:117" x14ac:dyDescent="0.35">
      <c r="A349" t="s">
        <v>2965</v>
      </c>
      <c r="B349" t="s">
        <v>2965</v>
      </c>
      <c r="C349">
        <v>1</v>
      </c>
      <c r="D349">
        <v>1</v>
      </c>
      <c r="E349">
        <v>1</v>
      </c>
      <c r="F349" t="s">
        <v>2966</v>
      </c>
      <c r="G349" t="s">
        <v>2967</v>
      </c>
      <c r="H349" t="s">
        <v>2968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s="11">
        <f t="shared" si="65"/>
        <v>1</v>
      </c>
      <c r="Z349" s="12">
        <f t="shared" si="66"/>
        <v>0</v>
      </c>
      <c r="AA349" s="11">
        <f t="shared" si="67"/>
        <v>0</v>
      </c>
      <c r="AB349" s="12">
        <f t="shared" si="68"/>
        <v>0</v>
      </c>
      <c r="AC349" s="11">
        <f t="shared" si="69"/>
        <v>1</v>
      </c>
      <c r="AD349" s="12">
        <f t="shared" si="69"/>
        <v>0</v>
      </c>
      <c r="AE349" s="13">
        <f t="shared" si="70"/>
        <v>1</v>
      </c>
      <c r="AF349" s="14">
        <f t="shared" si="71"/>
        <v>0</v>
      </c>
      <c r="AG349" s="15">
        <f t="shared" si="72"/>
        <v>0</v>
      </c>
      <c r="AH349" s="14">
        <f t="shared" si="73"/>
        <v>0</v>
      </c>
      <c r="AI349" s="15">
        <f t="shared" si="74"/>
        <v>0</v>
      </c>
      <c r="AJ349" s="14">
        <f t="shared" si="75"/>
        <v>0</v>
      </c>
      <c r="AK349" s="15">
        <f t="shared" si="75"/>
        <v>0</v>
      </c>
      <c r="AL349" s="16">
        <f t="shared" si="76"/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1.1000000000000001</v>
      </c>
      <c r="BL349">
        <v>1.1000000000000001</v>
      </c>
      <c r="BM349">
        <v>1.1000000000000001</v>
      </c>
      <c r="BN349">
        <v>133.28</v>
      </c>
      <c r="BO349">
        <v>1225</v>
      </c>
      <c r="BP349">
        <v>1225</v>
      </c>
      <c r="BQ349">
        <v>1</v>
      </c>
      <c r="BR349">
        <v>1</v>
      </c>
      <c r="BS349">
        <v>1</v>
      </c>
      <c r="BT349">
        <v>-2</v>
      </c>
      <c r="BU349">
        <v>0</v>
      </c>
      <c r="BV349">
        <v>0</v>
      </c>
      <c r="BW349">
        <v>1.1000000000000001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 t="s">
        <v>2969</v>
      </c>
      <c r="CV349" t="s">
        <v>110</v>
      </c>
      <c r="CY349">
        <v>359</v>
      </c>
      <c r="CZ349">
        <v>126</v>
      </c>
      <c r="DA349" t="b">
        <v>1</v>
      </c>
      <c r="DB349">
        <v>130</v>
      </c>
      <c r="DC349">
        <v>304</v>
      </c>
      <c r="DD349">
        <v>337</v>
      </c>
      <c r="DE349">
        <v>337</v>
      </c>
      <c r="DF349" t="s">
        <v>2970</v>
      </c>
      <c r="DH349" t="s">
        <v>2971</v>
      </c>
      <c r="DI349" t="s">
        <v>2972</v>
      </c>
      <c r="DK349" t="s">
        <v>2973</v>
      </c>
      <c r="DL349">
        <v>-1</v>
      </c>
    </row>
    <row r="350" spans="1:117" x14ac:dyDescent="0.35">
      <c r="A350" t="s">
        <v>2974</v>
      </c>
      <c r="B350" t="s">
        <v>2974</v>
      </c>
      <c r="C350" t="s">
        <v>141</v>
      </c>
      <c r="D350" t="s">
        <v>141</v>
      </c>
      <c r="E350" t="s">
        <v>141</v>
      </c>
      <c r="F350" t="s">
        <v>2975</v>
      </c>
      <c r="G350" t="s">
        <v>2976</v>
      </c>
      <c r="H350" t="s">
        <v>2977</v>
      </c>
      <c r="I350">
        <v>2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 s="11">
        <f t="shared" si="65"/>
        <v>0</v>
      </c>
      <c r="Z350" s="12">
        <f t="shared" si="66"/>
        <v>0</v>
      </c>
      <c r="AA350" s="11">
        <f t="shared" si="67"/>
        <v>0</v>
      </c>
      <c r="AB350" s="12">
        <f t="shared" si="68"/>
        <v>1</v>
      </c>
      <c r="AC350" s="11">
        <f t="shared" si="69"/>
        <v>0</v>
      </c>
      <c r="AD350" s="12">
        <f t="shared" si="69"/>
        <v>1</v>
      </c>
      <c r="AE350" s="13">
        <f t="shared" si="70"/>
        <v>1</v>
      </c>
      <c r="AF350" s="14">
        <f t="shared" si="71"/>
        <v>0</v>
      </c>
      <c r="AG350" s="15">
        <f t="shared" si="72"/>
        <v>0</v>
      </c>
      <c r="AH350" s="14">
        <f t="shared" si="73"/>
        <v>0</v>
      </c>
      <c r="AI350" s="15">
        <f t="shared" si="74"/>
        <v>0</v>
      </c>
      <c r="AJ350" s="14">
        <f t="shared" si="75"/>
        <v>0</v>
      </c>
      <c r="AK350" s="15">
        <f t="shared" si="75"/>
        <v>0</v>
      </c>
      <c r="AL350" s="16">
        <f t="shared" si="76"/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2.2000000000000002</v>
      </c>
      <c r="BL350">
        <v>2.2000000000000002</v>
      </c>
      <c r="BM350">
        <v>2.2000000000000002</v>
      </c>
      <c r="BN350">
        <v>47.996000000000002</v>
      </c>
      <c r="BO350">
        <v>412</v>
      </c>
      <c r="BP350" t="s">
        <v>2978</v>
      </c>
      <c r="BQ350">
        <v>1</v>
      </c>
      <c r="BR350">
        <v>1</v>
      </c>
      <c r="BS350">
        <v>1</v>
      </c>
      <c r="BT350">
        <v>-2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2.2000000000000002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 t="s">
        <v>2979</v>
      </c>
      <c r="CV350" t="s">
        <v>110</v>
      </c>
      <c r="CY350">
        <v>360</v>
      </c>
      <c r="CZ350">
        <v>598</v>
      </c>
      <c r="DA350" t="b">
        <v>1</v>
      </c>
      <c r="DB350">
        <v>615</v>
      </c>
      <c r="DC350">
        <v>2721</v>
      </c>
      <c r="DD350">
        <v>4211</v>
      </c>
      <c r="DE350">
        <v>4211</v>
      </c>
      <c r="DF350" t="s">
        <v>2980</v>
      </c>
      <c r="DI350" t="s">
        <v>2981</v>
      </c>
      <c r="DL350" t="s">
        <v>147</v>
      </c>
      <c r="DM350" t="s">
        <v>148</v>
      </c>
    </row>
    <row r="351" spans="1:117" x14ac:dyDescent="0.35">
      <c r="A351" t="s">
        <v>2982</v>
      </c>
      <c r="B351" t="s">
        <v>2982</v>
      </c>
      <c r="C351" t="s">
        <v>141</v>
      </c>
      <c r="D351" t="s">
        <v>141</v>
      </c>
      <c r="E351" t="s">
        <v>141</v>
      </c>
      <c r="F351" t="s">
        <v>2983</v>
      </c>
      <c r="G351" t="s">
        <v>2984</v>
      </c>
      <c r="H351" t="s">
        <v>2985</v>
      </c>
      <c r="I351">
        <v>2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 s="11">
        <f t="shared" si="65"/>
        <v>0</v>
      </c>
      <c r="Z351" s="12">
        <f t="shared" si="66"/>
        <v>0</v>
      </c>
      <c r="AA351" s="11">
        <f t="shared" si="67"/>
        <v>1</v>
      </c>
      <c r="AB351" s="12">
        <f t="shared" si="68"/>
        <v>0</v>
      </c>
      <c r="AC351" s="11">
        <f t="shared" si="69"/>
        <v>1</v>
      </c>
      <c r="AD351" s="12">
        <f t="shared" si="69"/>
        <v>0</v>
      </c>
      <c r="AE351" s="13">
        <f t="shared" si="70"/>
        <v>1</v>
      </c>
      <c r="AF351" s="14">
        <f t="shared" si="71"/>
        <v>0</v>
      </c>
      <c r="AG351" s="15">
        <f t="shared" si="72"/>
        <v>0</v>
      </c>
      <c r="AH351" s="14">
        <f t="shared" si="73"/>
        <v>0</v>
      </c>
      <c r="AI351" s="15">
        <f t="shared" si="74"/>
        <v>0</v>
      </c>
      <c r="AJ351" s="14">
        <f t="shared" si="75"/>
        <v>0</v>
      </c>
      <c r="AK351" s="15">
        <f t="shared" si="75"/>
        <v>0</v>
      </c>
      <c r="AL351" s="16">
        <f t="shared" si="76"/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0.6</v>
      </c>
      <c r="BL351">
        <v>0.6</v>
      </c>
      <c r="BM351">
        <v>0.6</v>
      </c>
      <c r="BN351">
        <v>278.79000000000002</v>
      </c>
      <c r="BO351">
        <v>2476</v>
      </c>
      <c r="BP351" t="s">
        <v>2986</v>
      </c>
      <c r="BQ351">
        <v>1</v>
      </c>
      <c r="BR351">
        <v>1</v>
      </c>
      <c r="BS351">
        <v>1</v>
      </c>
      <c r="BT351">
        <v>-2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0.6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 t="s">
        <v>2987</v>
      </c>
      <c r="CV351" t="s">
        <v>110</v>
      </c>
      <c r="CY351">
        <v>361</v>
      </c>
      <c r="CZ351">
        <v>566</v>
      </c>
      <c r="DA351" t="b">
        <v>1</v>
      </c>
      <c r="DB351">
        <v>583</v>
      </c>
      <c r="DC351">
        <v>2657</v>
      </c>
      <c r="DD351">
        <v>4147</v>
      </c>
      <c r="DE351">
        <v>4147</v>
      </c>
      <c r="DH351">
        <v>312</v>
      </c>
      <c r="DK351">
        <v>1864</v>
      </c>
      <c r="DL351" t="s">
        <v>147</v>
      </c>
      <c r="DM351" t="s">
        <v>148</v>
      </c>
    </row>
    <row r="352" spans="1:117" x14ac:dyDescent="0.35">
      <c r="A352" t="s">
        <v>2988</v>
      </c>
      <c r="B352" t="s">
        <v>2988</v>
      </c>
      <c r="C352">
        <v>1</v>
      </c>
      <c r="D352">
        <v>1</v>
      </c>
      <c r="E352">
        <v>1</v>
      </c>
      <c r="F352" t="s">
        <v>2989</v>
      </c>
      <c r="G352" t="s">
        <v>2990</v>
      </c>
      <c r="H352" t="s">
        <v>2991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 s="11">
        <f t="shared" si="65"/>
        <v>0</v>
      </c>
      <c r="Z352" s="12">
        <f t="shared" si="66"/>
        <v>1</v>
      </c>
      <c r="AA352" s="11">
        <f t="shared" si="67"/>
        <v>1</v>
      </c>
      <c r="AB352" s="12">
        <f t="shared" si="68"/>
        <v>0</v>
      </c>
      <c r="AC352" s="11">
        <f t="shared" si="69"/>
        <v>1</v>
      </c>
      <c r="AD352" s="12">
        <f t="shared" si="69"/>
        <v>1</v>
      </c>
      <c r="AE352" s="13">
        <f t="shared" si="70"/>
        <v>2</v>
      </c>
      <c r="AF352" s="14">
        <f t="shared" si="71"/>
        <v>0</v>
      </c>
      <c r="AG352" s="15">
        <f t="shared" si="72"/>
        <v>0</v>
      </c>
      <c r="AH352" s="14">
        <f t="shared" si="73"/>
        <v>0</v>
      </c>
      <c r="AI352" s="15">
        <f t="shared" si="74"/>
        <v>0</v>
      </c>
      <c r="AJ352" s="14">
        <f t="shared" si="75"/>
        <v>0</v>
      </c>
      <c r="AK352" s="15">
        <f t="shared" si="75"/>
        <v>0</v>
      </c>
      <c r="AL352" s="16">
        <f t="shared" si="76"/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0.9</v>
      </c>
      <c r="BL352">
        <v>0.9</v>
      </c>
      <c r="BM352">
        <v>0.9</v>
      </c>
      <c r="BN352">
        <v>99.274000000000001</v>
      </c>
      <c r="BO352">
        <v>904</v>
      </c>
      <c r="BP352">
        <v>904</v>
      </c>
      <c r="BQ352">
        <v>1</v>
      </c>
      <c r="BR352">
        <v>3</v>
      </c>
      <c r="BS352">
        <v>1</v>
      </c>
      <c r="BT352">
        <v>-2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0.9</v>
      </c>
      <c r="CA352">
        <v>0</v>
      </c>
      <c r="CB352">
        <v>0</v>
      </c>
      <c r="CC352">
        <v>0.9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 t="s">
        <v>2992</v>
      </c>
      <c r="CV352" t="s">
        <v>110</v>
      </c>
      <c r="CY352">
        <v>362</v>
      </c>
      <c r="CZ352">
        <v>638</v>
      </c>
      <c r="DA352" t="b">
        <v>1</v>
      </c>
      <c r="DB352">
        <v>657</v>
      </c>
      <c r="DC352" t="s">
        <v>2993</v>
      </c>
      <c r="DD352" t="s">
        <v>2994</v>
      </c>
      <c r="DE352">
        <v>4283</v>
      </c>
      <c r="DF352" t="s">
        <v>2995</v>
      </c>
      <c r="DH352" t="s">
        <v>2996</v>
      </c>
      <c r="DI352" t="s">
        <v>2997</v>
      </c>
      <c r="DK352" t="s">
        <v>2998</v>
      </c>
      <c r="DL352">
        <v>-1</v>
      </c>
    </row>
    <row r="353" spans="1:117" x14ac:dyDescent="0.35">
      <c r="A353" t="s">
        <v>2999</v>
      </c>
      <c r="B353" t="s">
        <v>2999</v>
      </c>
      <c r="C353">
        <v>1</v>
      </c>
      <c r="D353">
        <v>1</v>
      </c>
      <c r="E353">
        <v>1</v>
      </c>
      <c r="G353" t="s">
        <v>230</v>
      </c>
      <c r="H353" t="s">
        <v>3000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s="11">
        <f t="shared" si="65"/>
        <v>1</v>
      </c>
      <c r="Z353" s="12">
        <f t="shared" si="66"/>
        <v>0</v>
      </c>
      <c r="AA353" s="11">
        <f t="shared" si="67"/>
        <v>0</v>
      </c>
      <c r="AB353" s="12">
        <f t="shared" si="68"/>
        <v>0</v>
      </c>
      <c r="AC353" s="11">
        <f t="shared" si="69"/>
        <v>1</v>
      </c>
      <c r="AD353" s="12">
        <f t="shared" si="69"/>
        <v>0</v>
      </c>
      <c r="AE353" s="13">
        <f t="shared" si="70"/>
        <v>1</v>
      </c>
      <c r="AF353" s="14">
        <f t="shared" si="71"/>
        <v>1</v>
      </c>
      <c r="AG353" s="15">
        <f t="shared" si="72"/>
        <v>0</v>
      </c>
      <c r="AH353" s="14">
        <f t="shared" si="73"/>
        <v>0</v>
      </c>
      <c r="AI353" s="15">
        <f t="shared" si="74"/>
        <v>0</v>
      </c>
      <c r="AJ353" s="14">
        <f t="shared" si="75"/>
        <v>1</v>
      </c>
      <c r="AK353" s="15">
        <f t="shared" si="75"/>
        <v>0</v>
      </c>
      <c r="AL353" s="16">
        <f t="shared" si="76"/>
        <v>1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13.3</v>
      </c>
      <c r="BL353">
        <v>13.3</v>
      </c>
      <c r="BM353">
        <v>13.3</v>
      </c>
      <c r="BN353">
        <v>29.327999999999999</v>
      </c>
      <c r="BO353">
        <v>270</v>
      </c>
      <c r="BP353">
        <v>270</v>
      </c>
      <c r="BQ353">
        <v>1</v>
      </c>
      <c r="BR353">
        <v>1</v>
      </c>
      <c r="BS353">
        <v>1</v>
      </c>
      <c r="BT353">
        <v>-2</v>
      </c>
      <c r="BU353">
        <v>13.3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 t="s">
        <v>3001</v>
      </c>
      <c r="CV353" t="s">
        <v>110</v>
      </c>
      <c r="CY353">
        <v>363</v>
      </c>
      <c r="CZ353">
        <v>451</v>
      </c>
      <c r="DA353" t="b">
        <v>1</v>
      </c>
      <c r="DB353">
        <v>468</v>
      </c>
      <c r="DC353">
        <v>2463</v>
      </c>
      <c r="DD353">
        <v>3949</v>
      </c>
      <c r="DE353">
        <v>3949</v>
      </c>
      <c r="DF353">
        <v>379</v>
      </c>
      <c r="DG353" t="s">
        <v>1188</v>
      </c>
      <c r="DI353">
        <v>108</v>
      </c>
      <c r="DJ353" t="s">
        <v>3002</v>
      </c>
      <c r="DL353">
        <v>-1</v>
      </c>
    </row>
    <row r="354" spans="1:117" x14ac:dyDescent="0.35">
      <c r="A354" t="s">
        <v>3003</v>
      </c>
      <c r="B354" t="s">
        <v>3003</v>
      </c>
      <c r="C354" t="s">
        <v>242</v>
      </c>
      <c r="D354" t="s">
        <v>242</v>
      </c>
      <c r="E354" t="s">
        <v>242</v>
      </c>
      <c r="F354" t="s">
        <v>3004</v>
      </c>
      <c r="G354" t="s">
        <v>3005</v>
      </c>
      <c r="H354" t="s">
        <v>3006</v>
      </c>
      <c r="I354">
        <v>4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11">
        <f t="shared" si="65"/>
        <v>1</v>
      </c>
      <c r="Z354" s="12">
        <f t="shared" si="66"/>
        <v>0</v>
      </c>
      <c r="AA354" s="11">
        <f t="shared" si="67"/>
        <v>0</v>
      </c>
      <c r="AB354" s="12">
        <f t="shared" si="68"/>
        <v>0</v>
      </c>
      <c r="AC354" s="11">
        <f t="shared" si="69"/>
        <v>1</v>
      </c>
      <c r="AD354" s="12">
        <f t="shared" si="69"/>
        <v>0</v>
      </c>
      <c r="AE354" s="13">
        <f t="shared" si="70"/>
        <v>1</v>
      </c>
      <c r="AF354" s="14">
        <f t="shared" si="71"/>
        <v>0</v>
      </c>
      <c r="AG354" s="15">
        <f t="shared" si="72"/>
        <v>0</v>
      </c>
      <c r="AH354" s="14">
        <f t="shared" si="73"/>
        <v>0</v>
      </c>
      <c r="AI354" s="15">
        <f t="shared" si="74"/>
        <v>0</v>
      </c>
      <c r="AJ354" s="14">
        <f t="shared" si="75"/>
        <v>0</v>
      </c>
      <c r="AK354" s="15">
        <f t="shared" si="75"/>
        <v>0</v>
      </c>
      <c r="AL354" s="16">
        <f t="shared" si="76"/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3</v>
      </c>
      <c r="BL354">
        <v>3</v>
      </c>
      <c r="BM354">
        <v>3</v>
      </c>
      <c r="BN354">
        <v>71.84</v>
      </c>
      <c r="BO354">
        <v>633</v>
      </c>
      <c r="BP354" t="s">
        <v>3007</v>
      </c>
      <c r="BQ354">
        <v>1</v>
      </c>
      <c r="BR354">
        <v>1</v>
      </c>
      <c r="BS354">
        <v>1</v>
      </c>
      <c r="BT354">
        <v>-2</v>
      </c>
      <c r="BU354">
        <v>0</v>
      </c>
      <c r="BV354">
        <v>0</v>
      </c>
      <c r="BW354">
        <v>3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 t="s">
        <v>3008</v>
      </c>
      <c r="CV354" t="s">
        <v>110</v>
      </c>
      <c r="CY354">
        <v>364</v>
      </c>
      <c r="CZ354">
        <v>379</v>
      </c>
      <c r="DA354" t="b">
        <v>1</v>
      </c>
      <c r="DB354">
        <v>395</v>
      </c>
      <c r="DC354">
        <v>2170</v>
      </c>
      <c r="DD354">
        <v>3643</v>
      </c>
      <c r="DE354">
        <v>3643</v>
      </c>
      <c r="DH354" t="s">
        <v>3009</v>
      </c>
      <c r="DK354" t="s">
        <v>3010</v>
      </c>
      <c r="DL354" t="s">
        <v>250</v>
      </c>
      <c r="DM354" t="s">
        <v>251</v>
      </c>
    </row>
    <row r="355" spans="1:117" x14ac:dyDescent="0.35">
      <c r="A355" t="s">
        <v>3011</v>
      </c>
      <c r="B355" t="s">
        <v>3011</v>
      </c>
      <c r="C355">
        <v>1</v>
      </c>
      <c r="D355">
        <v>1</v>
      </c>
      <c r="E355">
        <v>1</v>
      </c>
      <c r="F355" t="s">
        <v>3012</v>
      </c>
      <c r="G355" t="s">
        <v>3013</v>
      </c>
      <c r="H355" t="s">
        <v>3014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11">
        <f t="shared" si="65"/>
        <v>0</v>
      </c>
      <c r="Z355" s="12">
        <f t="shared" si="66"/>
        <v>1</v>
      </c>
      <c r="AA355" s="11">
        <f t="shared" si="67"/>
        <v>0</v>
      </c>
      <c r="AB355" s="12">
        <f t="shared" si="68"/>
        <v>0</v>
      </c>
      <c r="AC355" s="11">
        <f t="shared" si="69"/>
        <v>0</v>
      </c>
      <c r="AD355" s="12">
        <f t="shared" si="69"/>
        <v>1</v>
      </c>
      <c r="AE355" s="13">
        <f t="shared" si="70"/>
        <v>1</v>
      </c>
      <c r="AF355" s="14">
        <f t="shared" si="71"/>
        <v>0</v>
      </c>
      <c r="AG355" s="15">
        <f t="shared" si="72"/>
        <v>0</v>
      </c>
      <c r="AH355" s="14">
        <f t="shared" si="73"/>
        <v>0</v>
      </c>
      <c r="AI355" s="15">
        <f t="shared" si="74"/>
        <v>0</v>
      </c>
      <c r="AJ355" s="14">
        <f t="shared" si="75"/>
        <v>0</v>
      </c>
      <c r="AK355" s="15">
        <f t="shared" si="75"/>
        <v>0</v>
      </c>
      <c r="AL355" s="16">
        <f t="shared" si="76"/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4.4000000000000004</v>
      </c>
      <c r="BL355">
        <v>4.4000000000000004</v>
      </c>
      <c r="BM355">
        <v>4.4000000000000004</v>
      </c>
      <c r="BN355">
        <v>46.790999999999997</v>
      </c>
      <c r="BO355">
        <v>452</v>
      </c>
      <c r="BP355">
        <v>452</v>
      </c>
      <c r="BQ355">
        <v>1</v>
      </c>
      <c r="BR355">
        <v>1</v>
      </c>
      <c r="BS355">
        <v>1</v>
      </c>
      <c r="BT355">
        <v>-2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4.4000000000000004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 t="s">
        <v>3015</v>
      </c>
      <c r="CV355" t="s">
        <v>110</v>
      </c>
      <c r="CY355">
        <v>365</v>
      </c>
      <c r="CZ355">
        <v>479</v>
      </c>
      <c r="DA355" t="b">
        <v>1</v>
      </c>
      <c r="DB355">
        <v>496</v>
      </c>
      <c r="DC355">
        <v>2517</v>
      </c>
      <c r="DD355" t="s">
        <v>3016</v>
      </c>
      <c r="DE355">
        <v>4005</v>
      </c>
      <c r="DF355">
        <v>135</v>
      </c>
      <c r="DH355" t="s">
        <v>3017</v>
      </c>
      <c r="DI355">
        <v>307</v>
      </c>
      <c r="DK355" t="s">
        <v>3018</v>
      </c>
      <c r="DL355">
        <v>-1</v>
      </c>
    </row>
    <row r="356" spans="1:117" x14ac:dyDescent="0.35">
      <c r="A356" t="s">
        <v>3019</v>
      </c>
      <c r="B356" t="s">
        <v>3019</v>
      </c>
      <c r="C356">
        <v>1</v>
      </c>
      <c r="D356">
        <v>1</v>
      </c>
      <c r="E356">
        <v>1</v>
      </c>
      <c r="F356" t="s">
        <v>3020</v>
      </c>
      <c r="G356" t="s">
        <v>3021</v>
      </c>
      <c r="H356" t="s">
        <v>3022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s="11">
        <f t="shared" si="65"/>
        <v>1</v>
      </c>
      <c r="Z356" s="12">
        <f t="shared" si="66"/>
        <v>0</v>
      </c>
      <c r="AA356" s="11">
        <f t="shared" si="67"/>
        <v>0</v>
      </c>
      <c r="AB356" s="12">
        <f t="shared" si="68"/>
        <v>0</v>
      </c>
      <c r="AC356" s="11">
        <f t="shared" si="69"/>
        <v>1</v>
      </c>
      <c r="AD356" s="12">
        <f t="shared" si="69"/>
        <v>0</v>
      </c>
      <c r="AE356" s="13">
        <f t="shared" si="70"/>
        <v>1</v>
      </c>
      <c r="AF356" s="14">
        <f t="shared" si="71"/>
        <v>0</v>
      </c>
      <c r="AG356" s="15">
        <f t="shared" si="72"/>
        <v>0</v>
      </c>
      <c r="AH356" s="14">
        <f t="shared" si="73"/>
        <v>0</v>
      </c>
      <c r="AI356" s="15">
        <f t="shared" si="74"/>
        <v>0</v>
      </c>
      <c r="AJ356" s="14">
        <f t="shared" si="75"/>
        <v>0</v>
      </c>
      <c r="AK356" s="15">
        <f t="shared" si="75"/>
        <v>0</v>
      </c>
      <c r="AL356" s="16">
        <f t="shared" si="76"/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3.4</v>
      </c>
      <c r="BL356">
        <v>3.4</v>
      </c>
      <c r="BM356">
        <v>3.4</v>
      </c>
      <c r="BN356">
        <v>53.124000000000002</v>
      </c>
      <c r="BO356">
        <v>504</v>
      </c>
      <c r="BP356">
        <v>504</v>
      </c>
      <c r="BQ356">
        <v>1</v>
      </c>
      <c r="BR356">
        <v>1</v>
      </c>
      <c r="BS356">
        <v>1</v>
      </c>
      <c r="BT356">
        <v>-2</v>
      </c>
      <c r="BU356">
        <v>0</v>
      </c>
      <c r="BV356">
        <v>0</v>
      </c>
      <c r="BW356">
        <v>3.4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 t="s">
        <v>3023</v>
      </c>
      <c r="CV356" t="s">
        <v>110</v>
      </c>
      <c r="CY356">
        <v>366</v>
      </c>
      <c r="CZ356">
        <v>80</v>
      </c>
      <c r="DA356" t="b">
        <v>1</v>
      </c>
      <c r="DB356">
        <v>80</v>
      </c>
      <c r="DC356">
        <v>190</v>
      </c>
      <c r="DD356">
        <v>210</v>
      </c>
      <c r="DE356">
        <v>210</v>
      </c>
      <c r="DF356">
        <v>136</v>
      </c>
      <c r="DI356">
        <v>315</v>
      </c>
      <c r="DL356">
        <v>-1</v>
      </c>
    </row>
    <row r="357" spans="1:117" x14ac:dyDescent="0.35">
      <c r="A357" t="s">
        <v>3024</v>
      </c>
      <c r="B357" t="s">
        <v>3024</v>
      </c>
      <c r="C357" t="s">
        <v>3025</v>
      </c>
      <c r="D357" t="s">
        <v>3025</v>
      </c>
      <c r="E357" t="s">
        <v>104</v>
      </c>
      <c r="F357" t="s">
        <v>3026</v>
      </c>
      <c r="G357" t="s">
        <v>3027</v>
      </c>
      <c r="H357" t="s">
        <v>3028</v>
      </c>
      <c r="I357">
        <v>5</v>
      </c>
      <c r="J357">
        <v>2</v>
      </c>
      <c r="K357">
        <v>2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 s="11">
        <f t="shared" si="65"/>
        <v>1</v>
      </c>
      <c r="Z357" s="12">
        <f t="shared" si="66"/>
        <v>2</v>
      </c>
      <c r="AA357" s="11">
        <f t="shared" si="67"/>
        <v>0</v>
      </c>
      <c r="AB357" s="12">
        <f t="shared" si="68"/>
        <v>1</v>
      </c>
      <c r="AC357" s="11">
        <f t="shared" si="69"/>
        <v>1</v>
      </c>
      <c r="AD357" s="12">
        <f t="shared" si="69"/>
        <v>3</v>
      </c>
      <c r="AE357" s="13">
        <f t="shared" si="70"/>
        <v>4</v>
      </c>
      <c r="AF357" s="14">
        <f t="shared" si="71"/>
        <v>0</v>
      </c>
      <c r="AG357" s="15">
        <f t="shared" si="72"/>
        <v>1</v>
      </c>
      <c r="AH357" s="14">
        <f t="shared" si="73"/>
        <v>0</v>
      </c>
      <c r="AI357" s="15">
        <f t="shared" si="74"/>
        <v>0</v>
      </c>
      <c r="AJ357" s="14">
        <f t="shared" si="75"/>
        <v>0</v>
      </c>
      <c r="AK357" s="15">
        <f t="shared" si="75"/>
        <v>1</v>
      </c>
      <c r="AL357" s="16">
        <f t="shared" si="76"/>
        <v>1</v>
      </c>
      <c r="AM357">
        <v>0</v>
      </c>
      <c r="AN357">
        <v>0</v>
      </c>
      <c r="AO357">
        <v>1</v>
      </c>
      <c r="AP357">
        <v>0</v>
      </c>
      <c r="AQ357">
        <v>1</v>
      </c>
      <c r="AR357">
        <v>2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1</v>
      </c>
      <c r="BB357">
        <v>0</v>
      </c>
      <c r="BC357">
        <v>1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21.8</v>
      </c>
      <c r="BL357">
        <v>21.8</v>
      </c>
      <c r="BM357">
        <v>10.9</v>
      </c>
      <c r="BN357">
        <v>19.016999999999999</v>
      </c>
      <c r="BO357">
        <v>174</v>
      </c>
      <c r="BP357" t="s">
        <v>3029</v>
      </c>
      <c r="BQ357">
        <v>1</v>
      </c>
      <c r="BR357">
        <v>7</v>
      </c>
      <c r="BS357">
        <v>0</v>
      </c>
      <c r="BT357">
        <v>15.891999999999999</v>
      </c>
      <c r="BU357">
        <v>0</v>
      </c>
      <c r="BV357">
        <v>0</v>
      </c>
      <c r="BW357">
        <v>10.9</v>
      </c>
      <c r="BX357">
        <v>0</v>
      </c>
      <c r="BY357">
        <v>10.9</v>
      </c>
      <c r="BZ357">
        <v>21.8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10.9</v>
      </c>
      <c r="CG357">
        <v>4887400</v>
      </c>
      <c r="CH357">
        <v>0</v>
      </c>
      <c r="CI357">
        <v>0</v>
      </c>
      <c r="CJ357">
        <v>196360</v>
      </c>
      <c r="CK357">
        <v>0</v>
      </c>
      <c r="CL357">
        <v>0</v>
      </c>
      <c r="CM357">
        <v>0</v>
      </c>
      <c r="CN357">
        <v>0</v>
      </c>
      <c r="CO357">
        <v>388950</v>
      </c>
      <c r="CP357">
        <v>3595100</v>
      </c>
      <c r="CQ357">
        <v>0</v>
      </c>
      <c r="CR357">
        <v>0</v>
      </c>
      <c r="CS357">
        <v>706970</v>
      </c>
      <c r="CT357">
        <v>7</v>
      </c>
      <c r="CU357" t="s">
        <v>3030</v>
      </c>
      <c r="CY357">
        <v>367</v>
      </c>
      <c r="CZ357" t="s">
        <v>3031</v>
      </c>
      <c r="DA357" t="s">
        <v>193</v>
      </c>
      <c r="DB357" t="s">
        <v>3032</v>
      </c>
      <c r="DC357" t="s">
        <v>3033</v>
      </c>
      <c r="DD357" t="s">
        <v>3034</v>
      </c>
      <c r="DE357" t="s">
        <v>3035</v>
      </c>
      <c r="DL357" t="s">
        <v>117</v>
      </c>
      <c r="DM357" t="s">
        <v>118</v>
      </c>
    </row>
    <row r="358" spans="1:117" x14ac:dyDescent="0.35">
      <c r="A358" t="s">
        <v>3036</v>
      </c>
      <c r="B358" t="s">
        <v>3036</v>
      </c>
      <c r="C358">
        <v>1</v>
      </c>
      <c r="D358">
        <v>1</v>
      </c>
      <c r="E358">
        <v>1</v>
      </c>
      <c r="F358" t="s">
        <v>3037</v>
      </c>
      <c r="G358" t="s">
        <v>3038</v>
      </c>
      <c r="H358" t="s">
        <v>3039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1</v>
      </c>
      <c r="W358">
        <v>0</v>
      </c>
      <c r="X358">
        <v>0</v>
      </c>
      <c r="Y358" s="11">
        <f t="shared" si="65"/>
        <v>2</v>
      </c>
      <c r="Z358" s="12">
        <f t="shared" si="66"/>
        <v>1</v>
      </c>
      <c r="AA358" s="11">
        <f t="shared" si="67"/>
        <v>2</v>
      </c>
      <c r="AB358" s="12">
        <f t="shared" si="68"/>
        <v>1</v>
      </c>
      <c r="AC358" s="11">
        <f t="shared" si="69"/>
        <v>4</v>
      </c>
      <c r="AD358" s="12">
        <f t="shared" si="69"/>
        <v>2</v>
      </c>
      <c r="AE358" s="13">
        <f t="shared" si="70"/>
        <v>6</v>
      </c>
      <c r="AF358" s="14">
        <f t="shared" si="71"/>
        <v>2</v>
      </c>
      <c r="AG358" s="15">
        <f t="shared" si="72"/>
        <v>1</v>
      </c>
      <c r="AH358" s="14">
        <f t="shared" si="73"/>
        <v>2</v>
      </c>
      <c r="AI358" s="15">
        <f t="shared" si="74"/>
        <v>1</v>
      </c>
      <c r="AJ358" s="14">
        <f t="shared" si="75"/>
        <v>4</v>
      </c>
      <c r="AK358" s="15">
        <f t="shared" si="75"/>
        <v>2</v>
      </c>
      <c r="AL358" s="16">
        <f t="shared" si="76"/>
        <v>6</v>
      </c>
      <c r="AM358">
        <v>1</v>
      </c>
      <c r="AN358">
        <v>1</v>
      </c>
      <c r="AO358">
        <v>0</v>
      </c>
      <c r="AP358">
        <v>1</v>
      </c>
      <c r="AQ358">
        <v>0</v>
      </c>
      <c r="AR358">
        <v>0</v>
      </c>
      <c r="AS358">
        <v>1</v>
      </c>
      <c r="AT358">
        <v>1</v>
      </c>
      <c r="AU358">
        <v>0</v>
      </c>
      <c r="AV358">
        <v>1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1</v>
      </c>
      <c r="BC358">
        <v>0</v>
      </c>
      <c r="BD358">
        <v>0</v>
      </c>
      <c r="BE358">
        <v>1</v>
      </c>
      <c r="BF358">
        <v>1</v>
      </c>
      <c r="BG358">
        <v>0</v>
      </c>
      <c r="BH358">
        <v>1</v>
      </c>
      <c r="BI358">
        <v>0</v>
      </c>
      <c r="BJ358">
        <v>0</v>
      </c>
      <c r="BK358">
        <v>0.6</v>
      </c>
      <c r="BL358">
        <v>0.6</v>
      </c>
      <c r="BM358">
        <v>0.6</v>
      </c>
      <c r="BN358">
        <v>166.78</v>
      </c>
      <c r="BO358">
        <v>1483</v>
      </c>
      <c r="BP358">
        <v>1483</v>
      </c>
      <c r="BQ358">
        <v>1</v>
      </c>
      <c r="BR358">
        <v>156</v>
      </c>
      <c r="BS358">
        <v>0</v>
      </c>
      <c r="BT358">
        <v>6.5431999999999997</v>
      </c>
      <c r="BU358">
        <v>0.6</v>
      </c>
      <c r="BV358">
        <v>0.6</v>
      </c>
      <c r="BW358">
        <v>0</v>
      </c>
      <c r="BX358">
        <v>0.6</v>
      </c>
      <c r="BY358">
        <v>0</v>
      </c>
      <c r="BZ358">
        <v>0</v>
      </c>
      <c r="CA358">
        <v>0.6</v>
      </c>
      <c r="CB358">
        <v>0.6</v>
      </c>
      <c r="CC358">
        <v>0</v>
      </c>
      <c r="CD358">
        <v>0.6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156</v>
      </c>
      <c r="CU358" t="s">
        <v>3040</v>
      </c>
      <c r="CY358">
        <v>368</v>
      </c>
      <c r="CZ358">
        <v>395</v>
      </c>
      <c r="DA358" t="b">
        <v>1</v>
      </c>
      <c r="DB358">
        <v>411</v>
      </c>
      <c r="DC358" t="s">
        <v>3041</v>
      </c>
      <c r="DD358" t="s">
        <v>3042</v>
      </c>
      <c r="DE358">
        <v>3792</v>
      </c>
      <c r="DL358">
        <v>-1</v>
      </c>
    </row>
    <row r="359" spans="1:117" x14ac:dyDescent="0.35">
      <c r="A359" t="s">
        <v>3043</v>
      </c>
      <c r="B359" t="s">
        <v>3043</v>
      </c>
      <c r="C359" t="s">
        <v>141</v>
      </c>
      <c r="D359" t="s">
        <v>141</v>
      </c>
      <c r="E359" t="s">
        <v>141</v>
      </c>
      <c r="F359" t="s">
        <v>3044</v>
      </c>
      <c r="G359" t="s">
        <v>3045</v>
      </c>
      <c r="H359" t="s">
        <v>3046</v>
      </c>
      <c r="I359">
        <v>2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 s="11">
        <f t="shared" si="65"/>
        <v>0</v>
      </c>
      <c r="Z359" s="12">
        <f t="shared" si="66"/>
        <v>1</v>
      </c>
      <c r="AA359" s="11">
        <f t="shared" si="67"/>
        <v>0</v>
      </c>
      <c r="AB359" s="12">
        <f t="shared" si="68"/>
        <v>1</v>
      </c>
      <c r="AC359" s="11">
        <f t="shared" si="69"/>
        <v>0</v>
      </c>
      <c r="AD359" s="12">
        <f t="shared" si="69"/>
        <v>2</v>
      </c>
      <c r="AE359" s="13">
        <f t="shared" si="70"/>
        <v>2</v>
      </c>
      <c r="AF359" s="14">
        <f t="shared" si="71"/>
        <v>0</v>
      </c>
      <c r="AG359" s="15">
        <f t="shared" si="72"/>
        <v>1</v>
      </c>
      <c r="AH359" s="14">
        <f t="shared" si="73"/>
        <v>0</v>
      </c>
      <c r="AI359" s="15">
        <f t="shared" si="74"/>
        <v>1</v>
      </c>
      <c r="AJ359" s="14">
        <f t="shared" si="75"/>
        <v>0</v>
      </c>
      <c r="AK359" s="15">
        <f t="shared" si="75"/>
        <v>2</v>
      </c>
      <c r="AL359" s="16">
        <f t="shared" si="76"/>
        <v>2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0</v>
      </c>
      <c r="BA359">
        <v>0</v>
      </c>
      <c r="BB359">
        <v>1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5</v>
      </c>
      <c r="BL359">
        <v>5</v>
      </c>
      <c r="BM359">
        <v>5</v>
      </c>
      <c r="BN359">
        <v>26.594000000000001</v>
      </c>
      <c r="BO359">
        <v>240</v>
      </c>
      <c r="BP359" t="s">
        <v>3047</v>
      </c>
      <c r="BQ359">
        <v>1</v>
      </c>
      <c r="BR359">
        <v>2</v>
      </c>
      <c r="BS359">
        <v>1</v>
      </c>
      <c r="BT359">
        <v>-2</v>
      </c>
      <c r="BU359">
        <v>0</v>
      </c>
      <c r="BV359">
        <v>0</v>
      </c>
      <c r="BW359">
        <v>0</v>
      </c>
      <c r="BX359">
        <v>5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5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 t="s">
        <v>3048</v>
      </c>
      <c r="CV359" t="s">
        <v>110</v>
      </c>
      <c r="CY359">
        <v>369</v>
      </c>
      <c r="CZ359">
        <v>557</v>
      </c>
      <c r="DA359" t="b">
        <v>1</v>
      </c>
      <c r="DB359">
        <v>574</v>
      </c>
      <c r="DC359" t="s">
        <v>3049</v>
      </c>
      <c r="DD359" t="s">
        <v>3050</v>
      </c>
      <c r="DE359">
        <v>4133</v>
      </c>
      <c r="DF359" t="s">
        <v>969</v>
      </c>
      <c r="DI359" t="s">
        <v>3051</v>
      </c>
      <c r="DL359" t="s">
        <v>147</v>
      </c>
      <c r="DM359" t="s">
        <v>148</v>
      </c>
    </row>
    <row r="360" spans="1:117" x14ac:dyDescent="0.35">
      <c r="A360" t="s">
        <v>3052</v>
      </c>
      <c r="B360" t="s">
        <v>3052</v>
      </c>
      <c r="C360" t="s">
        <v>141</v>
      </c>
      <c r="D360" t="s">
        <v>141</v>
      </c>
      <c r="E360" t="s">
        <v>141</v>
      </c>
      <c r="F360" t="s">
        <v>3053</v>
      </c>
      <c r="G360" t="s">
        <v>3054</v>
      </c>
      <c r="H360" t="s">
        <v>3055</v>
      </c>
      <c r="I360">
        <v>2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s="11">
        <f t="shared" si="65"/>
        <v>1</v>
      </c>
      <c r="Z360" s="12">
        <f t="shared" si="66"/>
        <v>0</v>
      </c>
      <c r="AA360" s="11">
        <f t="shared" si="67"/>
        <v>0</v>
      </c>
      <c r="AB360" s="12">
        <f t="shared" si="68"/>
        <v>0</v>
      </c>
      <c r="AC360" s="11">
        <f t="shared" si="69"/>
        <v>1</v>
      </c>
      <c r="AD360" s="12">
        <f t="shared" si="69"/>
        <v>0</v>
      </c>
      <c r="AE360" s="13">
        <f t="shared" si="70"/>
        <v>1</v>
      </c>
      <c r="AF360" s="14">
        <f t="shared" si="71"/>
        <v>0</v>
      </c>
      <c r="AG360" s="15">
        <f t="shared" si="72"/>
        <v>0</v>
      </c>
      <c r="AH360" s="14">
        <f t="shared" si="73"/>
        <v>0</v>
      </c>
      <c r="AI360" s="15">
        <f t="shared" si="74"/>
        <v>0</v>
      </c>
      <c r="AJ360" s="14">
        <f t="shared" si="75"/>
        <v>0</v>
      </c>
      <c r="AK360" s="15">
        <f t="shared" si="75"/>
        <v>0</v>
      </c>
      <c r="AL360" s="16">
        <f t="shared" si="76"/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16.100000000000001</v>
      </c>
      <c r="BL360">
        <v>16.100000000000001</v>
      </c>
      <c r="BM360">
        <v>16.100000000000001</v>
      </c>
      <c r="BN360">
        <v>5.8131000000000004</v>
      </c>
      <c r="BO360">
        <v>56</v>
      </c>
      <c r="BP360" t="s">
        <v>3056</v>
      </c>
      <c r="BQ360">
        <v>1</v>
      </c>
      <c r="BR360">
        <v>1</v>
      </c>
      <c r="BS360">
        <v>1</v>
      </c>
      <c r="BT360">
        <v>-2</v>
      </c>
      <c r="BU360">
        <v>0</v>
      </c>
      <c r="BV360">
        <v>0</v>
      </c>
      <c r="BW360">
        <v>16.100000000000001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 t="s">
        <v>3057</v>
      </c>
      <c r="CV360" t="s">
        <v>110</v>
      </c>
      <c r="CY360">
        <v>370</v>
      </c>
      <c r="CZ360">
        <v>169</v>
      </c>
      <c r="DA360" t="b">
        <v>1</v>
      </c>
      <c r="DB360">
        <v>176</v>
      </c>
      <c r="DC360">
        <v>436</v>
      </c>
      <c r="DD360">
        <v>479</v>
      </c>
      <c r="DE360">
        <v>479</v>
      </c>
      <c r="DF360">
        <v>380</v>
      </c>
      <c r="DH360">
        <v>159</v>
      </c>
      <c r="DI360">
        <v>6</v>
      </c>
      <c r="DK360">
        <v>4</v>
      </c>
      <c r="DL360" t="s">
        <v>147</v>
      </c>
      <c r="DM360" t="s">
        <v>148</v>
      </c>
    </row>
    <row r="361" spans="1:117" x14ac:dyDescent="0.35">
      <c r="A361" t="s">
        <v>3058</v>
      </c>
      <c r="B361" t="s">
        <v>3058</v>
      </c>
      <c r="C361">
        <v>1</v>
      </c>
      <c r="D361">
        <v>1</v>
      </c>
      <c r="E361">
        <v>1</v>
      </c>
      <c r="F361" t="s">
        <v>3059</v>
      </c>
      <c r="G361" t="s">
        <v>3060</v>
      </c>
      <c r="H361" t="s">
        <v>3061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 s="11">
        <f t="shared" si="65"/>
        <v>0</v>
      </c>
      <c r="Z361" s="12">
        <f t="shared" si="66"/>
        <v>0</v>
      </c>
      <c r="AA361" s="11">
        <f t="shared" si="67"/>
        <v>0</v>
      </c>
      <c r="AB361" s="12">
        <f t="shared" si="68"/>
        <v>1</v>
      </c>
      <c r="AC361" s="11">
        <f t="shared" si="69"/>
        <v>0</v>
      </c>
      <c r="AD361" s="12">
        <f t="shared" si="69"/>
        <v>1</v>
      </c>
      <c r="AE361" s="13">
        <f t="shared" si="70"/>
        <v>1</v>
      </c>
      <c r="AF361" s="14">
        <f t="shared" si="71"/>
        <v>0</v>
      </c>
      <c r="AG361" s="15">
        <f t="shared" si="72"/>
        <v>0</v>
      </c>
      <c r="AH361" s="14">
        <f t="shared" si="73"/>
        <v>0</v>
      </c>
      <c r="AI361" s="15">
        <f t="shared" si="74"/>
        <v>0</v>
      </c>
      <c r="AJ361" s="14">
        <f t="shared" si="75"/>
        <v>0</v>
      </c>
      <c r="AK361" s="15">
        <f t="shared" si="75"/>
        <v>0</v>
      </c>
      <c r="AL361" s="16">
        <f t="shared" si="76"/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3.1</v>
      </c>
      <c r="BL361">
        <v>3.1</v>
      </c>
      <c r="BM361">
        <v>3.1</v>
      </c>
      <c r="BN361">
        <v>29.411000000000001</v>
      </c>
      <c r="BO361">
        <v>262</v>
      </c>
      <c r="BP361">
        <v>262</v>
      </c>
      <c r="BQ361">
        <v>1</v>
      </c>
      <c r="BR361">
        <v>1</v>
      </c>
      <c r="BS361">
        <v>1</v>
      </c>
      <c r="BT361">
        <v>-2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3.1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 t="s">
        <v>3062</v>
      </c>
      <c r="CV361" t="s">
        <v>110</v>
      </c>
      <c r="CY361">
        <v>371</v>
      </c>
      <c r="CZ361">
        <v>112</v>
      </c>
      <c r="DA361" t="b">
        <v>1</v>
      </c>
      <c r="DB361">
        <v>115</v>
      </c>
      <c r="DC361">
        <v>267</v>
      </c>
      <c r="DD361">
        <v>299</v>
      </c>
      <c r="DE361">
        <v>299</v>
      </c>
      <c r="DF361">
        <v>139</v>
      </c>
      <c r="DH361">
        <v>160</v>
      </c>
      <c r="DI361">
        <v>224</v>
      </c>
      <c r="DK361">
        <v>226</v>
      </c>
      <c r="DL361">
        <v>-1</v>
      </c>
    </row>
    <row r="362" spans="1:117" x14ac:dyDescent="0.35">
      <c r="A362" t="s">
        <v>3063</v>
      </c>
      <c r="B362" t="s">
        <v>3063</v>
      </c>
      <c r="C362">
        <v>1</v>
      </c>
      <c r="D362">
        <v>1</v>
      </c>
      <c r="E362">
        <v>1</v>
      </c>
      <c r="H362" t="s">
        <v>3064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 s="11">
        <f t="shared" si="65"/>
        <v>0</v>
      </c>
      <c r="Z362" s="12">
        <f t="shared" si="66"/>
        <v>0</v>
      </c>
      <c r="AA362" s="11">
        <f t="shared" si="67"/>
        <v>0</v>
      </c>
      <c r="AB362" s="12">
        <f t="shared" si="68"/>
        <v>1</v>
      </c>
      <c r="AC362" s="11">
        <f t="shared" si="69"/>
        <v>0</v>
      </c>
      <c r="AD362" s="12">
        <f t="shared" si="69"/>
        <v>1</v>
      </c>
      <c r="AE362" s="13">
        <f t="shared" si="70"/>
        <v>1</v>
      </c>
      <c r="AF362" s="14">
        <f t="shared" si="71"/>
        <v>0</v>
      </c>
      <c r="AG362" s="15">
        <f t="shared" si="72"/>
        <v>0</v>
      </c>
      <c r="AH362" s="14">
        <f t="shared" si="73"/>
        <v>0</v>
      </c>
      <c r="AI362" s="15">
        <f t="shared" si="74"/>
        <v>0</v>
      </c>
      <c r="AJ362" s="14">
        <f t="shared" si="75"/>
        <v>0</v>
      </c>
      <c r="AK362" s="15">
        <f t="shared" si="75"/>
        <v>0</v>
      </c>
      <c r="AL362" s="16">
        <f t="shared" si="76"/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1.9</v>
      </c>
      <c r="BL362">
        <v>1.9</v>
      </c>
      <c r="BM362">
        <v>1.9</v>
      </c>
      <c r="BN362">
        <v>67.588999999999999</v>
      </c>
      <c r="BO362">
        <v>624</v>
      </c>
      <c r="BP362">
        <v>624</v>
      </c>
      <c r="BQ362">
        <v>1</v>
      </c>
      <c r="BR362">
        <v>1</v>
      </c>
      <c r="BS362">
        <v>1</v>
      </c>
      <c r="BT362">
        <v>-2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1.9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 t="s">
        <v>3065</v>
      </c>
      <c r="CV362" t="s">
        <v>110</v>
      </c>
      <c r="CY362">
        <v>372</v>
      </c>
      <c r="CZ362">
        <v>310</v>
      </c>
      <c r="DA362" t="b">
        <v>1</v>
      </c>
      <c r="DB362">
        <v>324</v>
      </c>
      <c r="DC362">
        <v>1469</v>
      </c>
      <c r="DD362">
        <v>2123</v>
      </c>
      <c r="DE362">
        <v>2123</v>
      </c>
      <c r="DH362" t="s">
        <v>3066</v>
      </c>
      <c r="DK362" t="s">
        <v>3067</v>
      </c>
      <c r="DL362">
        <v>-1</v>
      </c>
    </row>
    <row r="363" spans="1:117" x14ac:dyDescent="0.35">
      <c r="A363" t="s">
        <v>3068</v>
      </c>
      <c r="B363" t="s">
        <v>3068</v>
      </c>
      <c r="C363" t="s">
        <v>204</v>
      </c>
      <c r="D363" t="s">
        <v>204</v>
      </c>
      <c r="E363" t="s">
        <v>204</v>
      </c>
      <c r="F363" t="s">
        <v>3069</v>
      </c>
      <c r="G363" t="s">
        <v>3070</v>
      </c>
      <c r="H363" t="s">
        <v>3071</v>
      </c>
      <c r="I363">
        <v>3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 s="11">
        <f t="shared" si="65"/>
        <v>0</v>
      </c>
      <c r="Z363" s="12">
        <f t="shared" si="66"/>
        <v>0</v>
      </c>
      <c r="AA363" s="11">
        <f t="shared" si="67"/>
        <v>0</v>
      </c>
      <c r="AB363" s="12">
        <f t="shared" si="68"/>
        <v>1</v>
      </c>
      <c r="AC363" s="11">
        <f t="shared" si="69"/>
        <v>0</v>
      </c>
      <c r="AD363" s="12">
        <f t="shared" si="69"/>
        <v>1</v>
      </c>
      <c r="AE363" s="13">
        <f t="shared" si="70"/>
        <v>1</v>
      </c>
      <c r="AF363" s="14">
        <f t="shared" si="71"/>
        <v>0</v>
      </c>
      <c r="AG363" s="15">
        <f t="shared" si="72"/>
        <v>0</v>
      </c>
      <c r="AH363" s="14">
        <f t="shared" si="73"/>
        <v>0</v>
      </c>
      <c r="AI363" s="15">
        <f t="shared" si="74"/>
        <v>1</v>
      </c>
      <c r="AJ363" s="14">
        <f t="shared" si="75"/>
        <v>0</v>
      </c>
      <c r="AK363" s="15">
        <f t="shared" si="75"/>
        <v>1</v>
      </c>
      <c r="AL363" s="16">
        <f t="shared" si="76"/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0.6</v>
      </c>
      <c r="BL363">
        <v>0.6</v>
      </c>
      <c r="BM363">
        <v>0.6</v>
      </c>
      <c r="BN363">
        <v>299.42</v>
      </c>
      <c r="BO363">
        <v>2644</v>
      </c>
      <c r="BP363" t="s">
        <v>3072</v>
      </c>
      <c r="BQ363">
        <v>1</v>
      </c>
      <c r="BR363">
        <v>1</v>
      </c>
      <c r="BS363">
        <v>1</v>
      </c>
      <c r="BT363">
        <v>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0.6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 t="s">
        <v>3073</v>
      </c>
      <c r="CV363" t="s">
        <v>110</v>
      </c>
      <c r="CY363">
        <v>373</v>
      </c>
      <c r="CZ363">
        <v>253</v>
      </c>
      <c r="DA363" t="b">
        <v>1</v>
      </c>
      <c r="DB363">
        <v>263</v>
      </c>
      <c r="DC363">
        <v>713</v>
      </c>
      <c r="DD363">
        <v>786</v>
      </c>
      <c r="DE363">
        <v>786</v>
      </c>
      <c r="DH363" t="s">
        <v>3074</v>
      </c>
      <c r="DK363" t="s">
        <v>3075</v>
      </c>
      <c r="DL363" t="s">
        <v>201</v>
      </c>
      <c r="DM363" t="s">
        <v>202</v>
      </c>
    </row>
    <row r="364" spans="1:117" x14ac:dyDescent="0.35">
      <c r="A364" t="s">
        <v>3076</v>
      </c>
      <c r="B364" t="s">
        <v>3076</v>
      </c>
      <c r="C364">
        <v>1</v>
      </c>
      <c r="D364">
        <v>1</v>
      </c>
      <c r="E364">
        <v>1</v>
      </c>
      <c r="F364" t="s">
        <v>3077</v>
      </c>
      <c r="G364" t="s">
        <v>3078</v>
      </c>
      <c r="H364" t="s">
        <v>3079</v>
      </c>
      <c r="I364">
        <v>1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s="11">
        <f t="shared" si="65"/>
        <v>0</v>
      </c>
      <c r="Z364" s="12">
        <f t="shared" si="66"/>
        <v>1</v>
      </c>
      <c r="AA364" s="11">
        <f t="shared" si="67"/>
        <v>0</v>
      </c>
      <c r="AB364" s="12">
        <f t="shared" si="68"/>
        <v>0</v>
      </c>
      <c r="AC364" s="11">
        <f t="shared" si="69"/>
        <v>0</v>
      </c>
      <c r="AD364" s="12">
        <f t="shared" si="69"/>
        <v>1</v>
      </c>
      <c r="AE364" s="13">
        <f t="shared" si="70"/>
        <v>1</v>
      </c>
      <c r="AF364" s="14">
        <f t="shared" si="71"/>
        <v>0</v>
      </c>
      <c r="AG364" s="15">
        <f t="shared" si="72"/>
        <v>0</v>
      </c>
      <c r="AH364" s="14">
        <f t="shared" si="73"/>
        <v>0</v>
      </c>
      <c r="AI364" s="15">
        <f t="shared" si="74"/>
        <v>0</v>
      </c>
      <c r="AJ364" s="14">
        <f t="shared" si="75"/>
        <v>0</v>
      </c>
      <c r="AK364" s="15">
        <f t="shared" si="75"/>
        <v>0</v>
      </c>
      <c r="AL364" s="16">
        <f t="shared" si="76"/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32.1</v>
      </c>
      <c r="BL364">
        <v>32.1</v>
      </c>
      <c r="BM364">
        <v>32.1</v>
      </c>
      <c r="BN364">
        <v>12.6</v>
      </c>
      <c r="BO364">
        <v>112</v>
      </c>
      <c r="BP364">
        <v>112</v>
      </c>
      <c r="BQ364">
        <v>1</v>
      </c>
      <c r="BR364">
        <v>1</v>
      </c>
      <c r="BS364">
        <v>1</v>
      </c>
      <c r="BT364">
        <v>-2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32.1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 t="s">
        <v>3080</v>
      </c>
      <c r="CV364" t="s">
        <v>110</v>
      </c>
      <c r="CY364">
        <v>374</v>
      </c>
      <c r="CZ364">
        <v>413</v>
      </c>
      <c r="DA364" t="b">
        <v>1</v>
      </c>
      <c r="DB364">
        <v>430</v>
      </c>
      <c r="DC364">
        <v>2385</v>
      </c>
      <c r="DD364">
        <v>3860</v>
      </c>
      <c r="DE364">
        <v>3860</v>
      </c>
      <c r="DF364" t="s">
        <v>3081</v>
      </c>
      <c r="DH364" t="s">
        <v>3082</v>
      </c>
      <c r="DI364" t="s">
        <v>3083</v>
      </c>
      <c r="DK364" t="s">
        <v>3084</v>
      </c>
      <c r="DL364">
        <v>-1</v>
      </c>
    </row>
    <row r="365" spans="1:117" x14ac:dyDescent="0.35">
      <c r="A365" t="s">
        <v>3085</v>
      </c>
      <c r="B365" t="s">
        <v>3085</v>
      </c>
      <c r="C365" t="s">
        <v>204</v>
      </c>
      <c r="D365" t="s">
        <v>204</v>
      </c>
      <c r="E365" t="s">
        <v>204</v>
      </c>
      <c r="F365" t="s">
        <v>3086</v>
      </c>
      <c r="G365" t="s">
        <v>3087</v>
      </c>
      <c r="H365" t="s">
        <v>3088</v>
      </c>
      <c r="I365">
        <v>3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 s="11">
        <f t="shared" si="65"/>
        <v>0</v>
      </c>
      <c r="Z365" s="12">
        <f t="shared" si="66"/>
        <v>0</v>
      </c>
      <c r="AA365" s="11">
        <f t="shared" si="67"/>
        <v>0</v>
      </c>
      <c r="AB365" s="12">
        <f t="shared" si="68"/>
        <v>1</v>
      </c>
      <c r="AC365" s="11">
        <f t="shared" si="69"/>
        <v>0</v>
      </c>
      <c r="AD365" s="12">
        <f t="shared" si="69"/>
        <v>1</v>
      </c>
      <c r="AE365" s="13">
        <f t="shared" si="70"/>
        <v>1</v>
      </c>
      <c r="AF365" s="14">
        <f t="shared" si="71"/>
        <v>0</v>
      </c>
      <c r="AG365" s="15">
        <f t="shared" si="72"/>
        <v>0</v>
      </c>
      <c r="AH365" s="14">
        <f t="shared" si="73"/>
        <v>0</v>
      </c>
      <c r="AI365" s="15">
        <f t="shared" si="74"/>
        <v>0</v>
      </c>
      <c r="AJ365" s="14">
        <f t="shared" si="75"/>
        <v>0</v>
      </c>
      <c r="AK365" s="15">
        <f t="shared" si="75"/>
        <v>0</v>
      </c>
      <c r="AL365" s="16">
        <f t="shared" si="76"/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2.8</v>
      </c>
      <c r="BL365">
        <v>2.8</v>
      </c>
      <c r="BM365">
        <v>2.8</v>
      </c>
      <c r="BN365">
        <v>86.503</v>
      </c>
      <c r="BO365">
        <v>779</v>
      </c>
      <c r="BP365" t="s">
        <v>3089</v>
      </c>
      <c r="BQ365">
        <v>1</v>
      </c>
      <c r="BR365">
        <v>1</v>
      </c>
      <c r="BS365">
        <v>1</v>
      </c>
      <c r="BT365">
        <v>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2.8</v>
      </c>
      <c r="CG365">
        <v>39490000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39490000</v>
      </c>
      <c r="CT365">
        <v>1</v>
      </c>
      <c r="CU365" t="s">
        <v>3090</v>
      </c>
      <c r="CV365" t="s">
        <v>110</v>
      </c>
      <c r="CY365">
        <v>375</v>
      </c>
      <c r="CZ365">
        <v>418</v>
      </c>
      <c r="DA365" t="b">
        <v>1</v>
      </c>
      <c r="DB365">
        <v>435</v>
      </c>
      <c r="DC365">
        <v>2390</v>
      </c>
      <c r="DD365">
        <v>3865</v>
      </c>
      <c r="DE365">
        <v>3865</v>
      </c>
      <c r="DG365">
        <v>93</v>
      </c>
      <c r="DJ365">
        <v>1</v>
      </c>
      <c r="DL365" t="s">
        <v>201</v>
      </c>
      <c r="DM365" t="s">
        <v>202</v>
      </c>
    </row>
    <row r="366" spans="1:117" x14ac:dyDescent="0.35">
      <c r="A366" t="s">
        <v>3091</v>
      </c>
      <c r="B366" t="s">
        <v>3091</v>
      </c>
      <c r="C366">
        <v>1</v>
      </c>
      <c r="D366">
        <v>1</v>
      </c>
      <c r="E366">
        <v>1</v>
      </c>
      <c r="F366" t="s">
        <v>3092</v>
      </c>
      <c r="G366" t="s">
        <v>3093</v>
      </c>
      <c r="H366" t="s">
        <v>3094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 s="11">
        <f t="shared" si="65"/>
        <v>0</v>
      </c>
      <c r="Z366" s="12">
        <f t="shared" si="66"/>
        <v>0</v>
      </c>
      <c r="AA366" s="11">
        <f t="shared" si="67"/>
        <v>0</v>
      </c>
      <c r="AB366" s="12">
        <f t="shared" si="68"/>
        <v>1</v>
      </c>
      <c r="AC366" s="11">
        <f t="shared" si="69"/>
        <v>0</v>
      </c>
      <c r="AD366" s="12">
        <f t="shared" si="69"/>
        <v>1</v>
      </c>
      <c r="AE366" s="13">
        <f t="shared" si="70"/>
        <v>1</v>
      </c>
      <c r="AF366" s="14">
        <f t="shared" si="71"/>
        <v>0</v>
      </c>
      <c r="AG366" s="15">
        <f t="shared" si="72"/>
        <v>0</v>
      </c>
      <c r="AH366" s="14">
        <f t="shared" si="73"/>
        <v>0</v>
      </c>
      <c r="AI366" s="15">
        <f t="shared" si="74"/>
        <v>0</v>
      </c>
      <c r="AJ366" s="14">
        <f t="shared" si="75"/>
        <v>0</v>
      </c>
      <c r="AK366" s="15">
        <f t="shared" si="75"/>
        <v>0</v>
      </c>
      <c r="AL366" s="16">
        <f t="shared" si="76"/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1</v>
      </c>
      <c r="BK366">
        <v>8</v>
      </c>
      <c r="BL366">
        <v>8</v>
      </c>
      <c r="BM366">
        <v>8</v>
      </c>
      <c r="BN366">
        <v>33.555999999999997</v>
      </c>
      <c r="BO366">
        <v>301</v>
      </c>
      <c r="BP366">
        <v>301</v>
      </c>
      <c r="BQ366">
        <v>1</v>
      </c>
      <c r="BR366">
        <v>1</v>
      </c>
      <c r="BS366">
        <v>1</v>
      </c>
      <c r="BT366">
        <v>-2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8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 t="s">
        <v>3095</v>
      </c>
      <c r="CV366" t="s">
        <v>110</v>
      </c>
      <c r="CY366">
        <v>376</v>
      </c>
      <c r="CZ366">
        <v>676</v>
      </c>
      <c r="DA366" t="b">
        <v>1</v>
      </c>
      <c r="DB366">
        <v>696</v>
      </c>
      <c r="DC366">
        <v>3850</v>
      </c>
      <c r="DD366">
        <v>5843</v>
      </c>
      <c r="DE366">
        <v>5843</v>
      </c>
      <c r="DF366" t="s">
        <v>3096</v>
      </c>
      <c r="DH366" t="s">
        <v>3097</v>
      </c>
      <c r="DI366" t="s">
        <v>3098</v>
      </c>
      <c r="DK366" t="s">
        <v>3099</v>
      </c>
      <c r="DL366">
        <v>-1</v>
      </c>
    </row>
    <row r="367" spans="1:117" x14ac:dyDescent="0.35">
      <c r="A367" t="s">
        <v>3100</v>
      </c>
      <c r="B367" t="s">
        <v>3100</v>
      </c>
      <c r="C367" t="s">
        <v>204</v>
      </c>
      <c r="D367" t="s">
        <v>204</v>
      </c>
      <c r="E367" t="s">
        <v>204</v>
      </c>
      <c r="F367" t="s">
        <v>3101</v>
      </c>
      <c r="G367" t="s">
        <v>3102</v>
      </c>
      <c r="H367" t="s">
        <v>3103</v>
      </c>
      <c r="I367">
        <v>3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11">
        <f t="shared" si="65"/>
        <v>0</v>
      </c>
      <c r="Z367" s="12">
        <f t="shared" si="66"/>
        <v>1</v>
      </c>
      <c r="AA367" s="11">
        <f t="shared" si="67"/>
        <v>0</v>
      </c>
      <c r="AB367" s="12">
        <f t="shared" si="68"/>
        <v>0</v>
      </c>
      <c r="AC367" s="11">
        <f t="shared" si="69"/>
        <v>0</v>
      </c>
      <c r="AD367" s="12">
        <f t="shared" si="69"/>
        <v>1</v>
      </c>
      <c r="AE367" s="13">
        <f t="shared" si="70"/>
        <v>1</v>
      </c>
      <c r="AF367" s="14">
        <f t="shared" si="71"/>
        <v>0</v>
      </c>
      <c r="AG367" s="15">
        <f t="shared" si="72"/>
        <v>0</v>
      </c>
      <c r="AH367" s="14">
        <f t="shared" si="73"/>
        <v>0</v>
      </c>
      <c r="AI367" s="15">
        <f t="shared" si="74"/>
        <v>0</v>
      </c>
      <c r="AJ367" s="14">
        <f t="shared" si="75"/>
        <v>0</v>
      </c>
      <c r="AK367" s="15">
        <f t="shared" si="75"/>
        <v>0</v>
      </c>
      <c r="AL367" s="16">
        <f t="shared" si="76"/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1</v>
      </c>
      <c r="BM367">
        <v>1</v>
      </c>
      <c r="BN367">
        <v>132.94</v>
      </c>
      <c r="BO367">
        <v>1190</v>
      </c>
      <c r="BP367" t="s">
        <v>3104</v>
      </c>
      <c r="BQ367">
        <v>1</v>
      </c>
      <c r="BR367">
        <v>1</v>
      </c>
      <c r="BS367">
        <v>1</v>
      </c>
      <c r="BT367">
        <v>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1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 t="s">
        <v>3105</v>
      </c>
      <c r="CV367" t="s">
        <v>110</v>
      </c>
      <c r="CY367">
        <v>377</v>
      </c>
      <c r="CZ367">
        <v>284</v>
      </c>
      <c r="DA367" t="b">
        <v>1</v>
      </c>
      <c r="DB367">
        <v>298</v>
      </c>
      <c r="DC367">
        <v>1374</v>
      </c>
      <c r="DD367">
        <v>2018</v>
      </c>
      <c r="DE367">
        <v>2018</v>
      </c>
      <c r="DH367">
        <v>319</v>
      </c>
      <c r="DK367">
        <v>410</v>
      </c>
      <c r="DL367" t="s">
        <v>201</v>
      </c>
      <c r="DM367" t="s">
        <v>202</v>
      </c>
    </row>
    <row r="368" spans="1:117" x14ac:dyDescent="0.35">
      <c r="A368" t="s">
        <v>3106</v>
      </c>
      <c r="B368" t="s">
        <v>3106</v>
      </c>
      <c r="C368">
        <v>1</v>
      </c>
      <c r="D368">
        <v>1</v>
      </c>
      <c r="E368">
        <v>1</v>
      </c>
      <c r="F368" t="s">
        <v>3107</v>
      </c>
      <c r="G368" t="s">
        <v>3108</v>
      </c>
      <c r="H368" t="s">
        <v>3109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 s="11">
        <f t="shared" si="65"/>
        <v>0</v>
      </c>
      <c r="Z368" s="12">
        <f t="shared" si="66"/>
        <v>0</v>
      </c>
      <c r="AA368" s="11">
        <f t="shared" si="67"/>
        <v>0</v>
      </c>
      <c r="AB368" s="12">
        <f t="shared" si="68"/>
        <v>1</v>
      </c>
      <c r="AC368" s="11">
        <f t="shared" si="69"/>
        <v>0</v>
      </c>
      <c r="AD368" s="12">
        <f t="shared" si="69"/>
        <v>1</v>
      </c>
      <c r="AE368" s="13">
        <f t="shared" si="70"/>
        <v>1</v>
      </c>
      <c r="AF368" s="14">
        <f t="shared" si="71"/>
        <v>0</v>
      </c>
      <c r="AG368" s="15">
        <f t="shared" si="72"/>
        <v>0</v>
      </c>
      <c r="AH368" s="14">
        <f t="shared" si="73"/>
        <v>0</v>
      </c>
      <c r="AI368" s="15">
        <f t="shared" si="74"/>
        <v>1</v>
      </c>
      <c r="AJ368" s="14">
        <f t="shared" si="75"/>
        <v>0</v>
      </c>
      <c r="AK368" s="15">
        <f t="shared" si="75"/>
        <v>1</v>
      </c>
      <c r="AL368" s="16">
        <f t="shared" si="76"/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0</v>
      </c>
      <c r="BJ368">
        <v>0</v>
      </c>
      <c r="BK368">
        <v>1.4</v>
      </c>
      <c r="BL368">
        <v>1.4</v>
      </c>
      <c r="BM368">
        <v>1.4</v>
      </c>
      <c r="BN368">
        <v>110.85</v>
      </c>
      <c r="BO368">
        <v>1021</v>
      </c>
      <c r="BP368">
        <v>1021</v>
      </c>
      <c r="BQ368">
        <v>1</v>
      </c>
      <c r="BR368">
        <v>1</v>
      </c>
      <c r="BS368">
        <v>1</v>
      </c>
      <c r="BT368">
        <v>-2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1.4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 t="s">
        <v>3110</v>
      </c>
      <c r="CV368" t="s">
        <v>110</v>
      </c>
      <c r="CY368">
        <v>378</v>
      </c>
      <c r="CZ368">
        <v>440</v>
      </c>
      <c r="DA368" t="b">
        <v>1</v>
      </c>
      <c r="DB368">
        <v>457</v>
      </c>
      <c r="DC368">
        <v>2440</v>
      </c>
      <c r="DD368">
        <v>3925</v>
      </c>
      <c r="DE368">
        <v>3925</v>
      </c>
      <c r="DH368" t="s">
        <v>3111</v>
      </c>
      <c r="DK368" t="s">
        <v>3112</v>
      </c>
      <c r="DL368">
        <v>-1</v>
      </c>
    </row>
    <row r="369" spans="1:117" x14ac:dyDescent="0.35">
      <c r="A369" t="s">
        <v>3113</v>
      </c>
      <c r="B369" t="s">
        <v>3113</v>
      </c>
      <c r="C369" t="s">
        <v>204</v>
      </c>
      <c r="D369" t="s">
        <v>204</v>
      </c>
      <c r="E369" t="s">
        <v>204</v>
      </c>
      <c r="F369" t="s">
        <v>3114</v>
      </c>
      <c r="G369" t="s">
        <v>3115</v>
      </c>
      <c r="H369" t="s">
        <v>3116</v>
      </c>
      <c r="I369">
        <v>3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s="11">
        <f t="shared" si="65"/>
        <v>0</v>
      </c>
      <c r="Z369" s="12">
        <f t="shared" si="66"/>
        <v>0</v>
      </c>
      <c r="AA369" s="11">
        <f t="shared" si="67"/>
        <v>0</v>
      </c>
      <c r="AB369" s="12">
        <f t="shared" si="68"/>
        <v>1</v>
      </c>
      <c r="AC369" s="11">
        <f t="shared" si="69"/>
        <v>0</v>
      </c>
      <c r="AD369" s="12">
        <f t="shared" si="69"/>
        <v>1</v>
      </c>
      <c r="AE369" s="13">
        <f t="shared" si="70"/>
        <v>1</v>
      </c>
      <c r="AF369" s="14">
        <f t="shared" si="71"/>
        <v>0</v>
      </c>
      <c r="AG369" s="15">
        <f t="shared" si="72"/>
        <v>0</v>
      </c>
      <c r="AH369" s="14">
        <f t="shared" si="73"/>
        <v>0</v>
      </c>
      <c r="AI369" s="15">
        <f t="shared" si="74"/>
        <v>0</v>
      </c>
      <c r="AJ369" s="14">
        <f t="shared" si="75"/>
        <v>0</v>
      </c>
      <c r="AK369" s="15">
        <f t="shared" si="75"/>
        <v>0</v>
      </c>
      <c r="AL369" s="16">
        <f t="shared" si="76"/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1</v>
      </c>
      <c r="BK369">
        <v>14.5</v>
      </c>
      <c r="BL369">
        <v>14.5</v>
      </c>
      <c r="BM369">
        <v>14.5</v>
      </c>
      <c r="BN369">
        <v>8.6128999999999998</v>
      </c>
      <c r="BO369">
        <v>76</v>
      </c>
      <c r="BP369" t="s">
        <v>3117</v>
      </c>
      <c r="BQ369">
        <v>1</v>
      </c>
      <c r="BR369">
        <v>1</v>
      </c>
      <c r="BS369">
        <v>1</v>
      </c>
      <c r="BT369">
        <v>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14.5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 t="s">
        <v>3118</v>
      </c>
      <c r="CV369" t="s">
        <v>110</v>
      </c>
      <c r="CY369">
        <v>379</v>
      </c>
      <c r="CZ369">
        <v>493</v>
      </c>
      <c r="DA369" t="b">
        <v>1</v>
      </c>
      <c r="DB369">
        <v>510</v>
      </c>
      <c r="DC369">
        <v>2538</v>
      </c>
      <c r="DD369">
        <v>4027</v>
      </c>
      <c r="DE369">
        <v>4027</v>
      </c>
      <c r="DF369" t="s">
        <v>3119</v>
      </c>
      <c r="DI369" t="s">
        <v>3120</v>
      </c>
      <c r="DL369" t="s">
        <v>201</v>
      </c>
      <c r="DM369" t="s">
        <v>202</v>
      </c>
    </row>
    <row r="370" spans="1:117" x14ac:dyDescent="0.35">
      <c r="A370" t="s">
        <v>3121</v>
      </c>
      <c r="B370" t="s">
        <v>3121</v>
      </c>
      <c r="C370">
        <v>1</v>
      </c>
      <c r="D370">
        <v>1</v>
      </c>
      <c r="E370">
        <v>1</v>
      </c>
      <c r="F370" t="s">
        <v>3122</v>
      </c>
      <c r="G370" t="s">
        <v>3123</v>
      </c>
      <c r="H370" t="s">
        <v>3124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 s="11">
        <f t="shared" si="65"/>
        <v>1</v>
      </c>
      <c r="Z370" s="12">
        <f t="shared" si="66"/>
        <v>0</v>
      </c>
      <c r="AA370" s="11">
        <f t="shared" si="67"/>
        <v>1</v>
      </c>
      <c r="AB370" s="12">
        <f t="shared" si="68"/>
        <v>0</v>
      </c>
      <c r="AC370" s="11">
        <f t="shared" si="69"/>
        <v>2</v>
      </c>
      <c r="AD370" s="12">
        <f t="shared" si="69"/>
        <v>0</v>
      </c>
      <c r="AE370" s="13">
        <f t="shared" si="70"/>
        <v>2</v>
      </c>
      <c r="AF370" s="14">
        <f t="shared" si="71"/>
        <v>1</v>
      </c>
      <c r="AG370" s="15">
        <f t="shared" si="72"/>
        <v>0</v>
      </c>
      <c r="AH370" s="14">
        <f t="shared" si="73"/>
        <v>0</v>
      </c>
      <c r="AI370" s="15">
        <f t="shared" si="74"/>
        <v>0</v>
      </c>
      <c r="AJ370" s="14">
        <f t="shared" si="75"/>
        <v>1</v>
      </c>
      <c r="AK370" s="15">
        <f t="shared" si="75"/>
        <v>0</v>
      </c>
      <c r="AL370" s="16">
        <f t="shared" si="76"/>
        <v>1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1.9</v>
      </c>
      <c r="BL370">
        <v>1.9</v>
      </c>
      <c r="BM370">
        <v>1.9</v>
      </c>
      <c r="BN370">
        <v>71.153000000000006</v>
      </c>
      <c r="BO370">
        <v>631</v>
      </c>
      <c r="BP370">
        <v>631</v>
      </c>
      <c r="BQ370">
        <v>1</v>
      </c>
      <c r="BR370">
        <v>2</v>
      </c>
      <c r="BS370">
        <v>1</v>
      </c>
      <c r="BT370">
        <v>-2</v>
      </c>
      <c r="BU370">
        <v>1.9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1.9</v>
      </c>
      <c r="CD370">
        <v>0</v>
      </c>
      <c r="CE370">
        <v>0</v>
      </c>
      <c r="CF370">
        <v>0</v>
      </c>
      <c r="CG370">
        <v>100850000</v>
      </c>
      <c r="CH370">
        <v>47069000</v>
      </c>
      <c r="CI370">
        <v>0</v>
      </c>
      <c r="CJ370">
        <v>0</v>
      </c>
      <c r="CK370">
        <v>0</v>
      </c>
      <c r="CL370">
        <v>0</v>
      </c>
      <c r="CM370">
        <v>53783000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1</v>
      </c>
      <c r="CU370" t="s">
        <v>3125</v>
      </c>
      <c r="CV370" t="s">
        <v>110</v>
      </c>
      <c r="CY370">
        <v>380</v>
      </c>
      <c r="CZ370">
        <v>439</v>
      </c>
      <c r="DA370" t="b">
        <v>1</v>
      </c>
      <c r="DB370">
        <v>456</v>
      </c>
      <c r="DC370" t="s">
        <v>3126</v>
      </c>
      <c r="DD370" t="s">
        <v>3127</v>
      </c>
      <c r="DE370">
        <v>3923</v>
      </c>
      <c r="DG370">
        <v>94</v>
      </c>
      <c r="DJ370">
        <v>299</v>
      </c>
      <c r="DL370">
        <v>-1</v>
      </c>
    </row>
    <row r="371" spans="1:117" x14ac:dyDescent="0.35">
      <c r="A371" t="s">
        <v>3128</v>
      </c>
      <c r="B371" t="s">
        <v>3128</v>
      </c>
      <c r="C371" t="s">
        <v>141</v>
      </c>
      <c r="D371" t="s">
        <v>141</v>
      </c>
      <c r="E371" t="s">
        <v>141</v>
      </c>
      <c r="F371" t="s">
        <v>3129</v>
      </c>
      <c r="G371" t="s">
        <v>3130</v>
      </c>
      <c r="H371" t="s">
        <v>3131</v>
      </c>
      <c r="I371">
        <v>2</v>
      </c>
      <c r="J371">
        <v>1</v>
      </c>
      <c r="K371">
        <v>1</v>
      </c>
      <c r="L371">
        <v>1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s="11">
        <f t="shared" si="65"/>
        <v>1</v>
      </c>
      <c r="Z371" s="12">
        <f t="shared" si="66"/>
        <v>0</v>
      </c>
      <c r="AA371" s="11">
        <f t="shared" si="67"/>
        <v>0</v>
      </c>
      <c r="AB371" s="12">
        <f t="shared" si="68"/>
        <v>0</v>
      </c>
      <c r="AC371" s="11">
        <f t="shared" si="69"/>
        <v>1</v>
      </c>
      <c r="AD371" s="12">
        <f t="shared" si="69"/>
        <v>0</v>
      </c>
      <c r="AE371" s="13">
        <f t="shared" si="70"/>
        <v>1</v>
      </c>
      <c r="AF371" s="14">
        <f t="shared" si="71"/>
        <v>1</v>
      </c>
      <c r="AG371" s="15">
        <f t="shared" si="72"/>
        <v>0</v>
      </c>
      <c r="AH371" s="14">
        <f t="shared" si="73"/>
        <v>0</v>
      </c>
      <c r="AI371" s="15">
        <f t="shared" si="74"/>
        <v>0</v>
      </c>
      <c r="AJ371" s="14">
        <f t="shared" si="75"/>
        <v>1</v>
      </c>
      <c r="AK371" s="15">
        <f t="shared" si="75"/>
        <v>0</v>
      </c>
      <c r="AL371" s="16">
        <f t="shared" si="76"/>
        <v>1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3.4</v>
      </c>
      <c r="BL371">
        <v>3.4</v>
      </c>
      <c r="BM371">
        <v>3.4</v>
      </c>
      <c r="BN371">
        <v>39.991999999999997</v>
      </c>
      <c r="BO371">
        <v>356</v>
      </c>
      <c r="BP371" t="s">
        <v>3132</v>
      </c>
      <c r="BQ371">
        <v>1</v>
      </c>
      <c r="BR371">
        <v>1</v>
      </c>
      <c r="BS371">
        <v>1</v>
      </c>
      <c r="BT371">
        <v>-2</v>
      </c>
      <c r="BU371">
        <v>0</v>
      </c>
      <c r="BV371">
        <v>3.4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 t="s">
        <v>3133</v>
      </c>
      <c r="CV371" t="s">
        <v>110</v>
      </c>
      <c r="CY371">
        <v>381</v>
      </c>
      <c r="CZ371">
        <v>650</v>
      </c>
      <c r="DA371" t="b">
        <v>1</v>
      </c>
      <c r="DB371">
        <v>669</v>
      </c>
      <c r="DC371">
        <v>2809</v>
      </c>
      <c r="DD371">
        <v>4307</v>
      </c>
      <c r="DE371">
        <v>4307</v>
      </c>
      <c r="DH371" t="s">
        <v>3134</v>
      </c>
      <c r="DK371" t="s">
        <v>3135</v>
      </c>
      <c r="DL371" t="s">
        <v>147</v>
      </c>
      <c r="DM371" t="s">
        <v>148</v>
      </c>
    </row>
    <row r="372" spans="1:117" x14ac:dyDescent="0.35">
      <c r="A372" t="s">
        <v>3136</v>
      </c>
      <c r="B372" t="s">
        <v>3136</v>
      </c>
      <c r="C372">
        <v>1</v>
      </c>
      <c r="D372">
        <v>1</v>
      </c>
      <c r="E372">
        <v>1</v>
      </c>
      <c r="F372" t="s">
        <v>3137</v>
      </c>
      <c r="G372" t="s">
        <v>3138</v>
      </c>
      <c r="H372" t="s">
        <v>3139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11">
        <f t="shared" si="65"/>
        <v>1</v>
      </c>
      <c r="Z372" s="12">
        <f t="shared" si="66"/>
        <v>0</v>
      </c>
      <c r="AA372" s="11">
        <f t="shared" si="67"/>
        <v>0</v>
      </c>
      <c r="AB372" s="12">
        <f t="shared" si="68"/>
        <v>0</v>
      </c>
      <c r="AC372" s="11">
        <f t="shared" si="69"/>
        <v>1</v>
      </c>
      <c r="AD372" s="12">
        <f t="shared" si="69"/>
        <v>0</v>
      </c>
      <c r="AE372" s="13">
        <f t="shared" si="70"/>
        <v>1</v>
      </c>
      <c r="AF372" s="14">
        <f t="shared" si="71"/>
        <v>0</v>
      </c>
      <c r="AG372" s="15">
        <f t="shared" si="72"/>
        <v>0</v>
      </c>
      <c r="AH372" s="14">
        <f t="shared" si="73"/>
        <v>0</v>
      </c>
      <c r="AI372" s="15">
        <f t="shared" si="74"/>
        <v>0</v>
      </c>
      <c r="AJ372" s="14">
        <f t="shared" si="75"/>
        <v>0</v>
      </c>
      <c r="AK372" s="15">
        <f t="shared" si="75"/>
        <v>0</v>
      </c>
      <c r="AL372" s="16">
        <f t="shared" si="76"/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2.5</v>
      </c>
      <c r="BL372">
        <v>2.5</v>
      </c>
      <c r="BM372">
        <v>2.5</v>
      </c>
      <c r="BN372">
        <v>128.81</v>
      </c>
      <c r="BO372">
        <v>1101</v>
      </c>
      <c r="BP372">
        <v>1101</v>
      </c>
      <c r="BQ372">
        <v>1</v>
      </c>
      <c r="BR372">
        <v>1</v>
      </c>
      <c r="BS372">
        <v>1</v>
      </c>
      <c r="BT372">
        <v>-2</v>
      </c>
      <c r="BU372">
        <v>0</v>
      </c>
      <c r="BV372">
        <v>0</v>
      </c>
      <c r="BW372">
        <v>2.5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 t="s">
        <v>3140</v>
      </c>
      <c r="CV372" t="s">
        <v>110</v>
      </c>
      <c r="CY372">
        <v>382</v>
      </c>
      <c r="CZ372">
        <v>329</v>
      </c>
      <c r="DA372" t="b">
        <v>1</v>
      </c>
      <c r="DB372">
        <v>344</v>
      </c>
      <c r="DC372">
        <v>1504</v>
      </c>
      <c r="DD372">
        <v>2160</v>
      </c>
      <c r="DE372">
        <v>2160</v>
      </c>
      <c r="DF372">
        <v>143</v>
      </c>
      <c r="DI372">
        <v>798</v>
      </c>
      <c r="DL372">
        <v>-1</v>
      </c>
    </row>
    <row r="373" spans="1:117" x14ac:dyDescent="0.35">
      <c r="A373" t="s">
        <v>3141</v>
      </c>
      <c r="B373" t="s">
        <v>3141</v>
      </c>
      <c r="C373" t="s">
        <v>204</v>
      </c>
      <c r="D373" t="s">
        <v>204</v>
      </c>
      <c r="E373" t="s">
        <v>204</v>
      </c>
      <c r="F373" t="s">
        <v>3142</v>
      </c>
      <c r="G373" t="s">
        <v>3143</v>
      </c>
      <c r="H373" t="s">
        <v>3144</v>
      </c>
      <c r="I373">
        <v>3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 s="11">
        <f t="shared" si="65"/>
        <v>0</v>
      </c>
      <c r="Z373" s="12">
        <f t="shared" si="66"/>
        <v>0</v>
      </c>
      <c r="AA373" s="11">
        <f t="shared" si="67"/>
        <v>1</v>
      </c>
      <c r="AB373" s="12">
        <f t="shared" si="68"/>
        <v>0</v>
      </c>
      <c r="AC373" s="11">
        <f t="shared" si="69"/>
        <v>1</v>
      </c>
      <c r="AD373" s="12">
        <f t="shared" si="69"/>
        <v>0</v>
      </c>
      <c r="AE373" s="13">
        <f t="shared" si="70"/>
        <v>1</v>
      </c>
      <c r="AF373" s="14">
        <f t="shared" si="71"/>
        <v>0</v>
      </c>
      <c r="AG373" s="15">
        <f t="shared" si="72"/>
        <v>0</v>
      </c>
      <c r="AH373" s="14">
        <f t="shared" si="73"/>
        <v>0</v>
      </c>
      <c r="AI373" s="15">
        <f t="shared" si="74"/>
        <v>0</v>
      </c>
      <c r="AJ373" s="14">
        <f t="shared" si="75"/>
        <v>0</v>
      </c>
      <c r="AK373" s="15">
        <f t="shared" si="75"/>
        <v>0</v>
      </c>
      <c r="AL373" s="16">
        <f t="shared" si="76"/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0</v>
      </c>
      <c r="BK373">
        <v>2</v>
      </c>
      <c r="BL373">
        <v>2</v>
      </c>
      <c r="BM373">
        <v>2</v>
      </c>
      <c r="BN373">
        <v>55.296999999999997</v>
      </c>
      <c r="BO373">
        <v>493</v>
      </c>
      <c r="BP373" t="s">
        <v>3145</v>
      </c>
      <c r="BQ373">
        <v>1</v>
      </c>
      <c r="BR373">
        <v>1</v>
      </c>
      <c r="BS373">
        <v>1</v>
      </c>
      <c r="BT373">
        <v>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2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 t="s">
        <v>3146</v>
      </c>
      <c r="CV373" t="s">
        <v>110</v>
      </c>
      <c r="CY373">
        <v>383</v>
      </c>
      <c r="CZ373">
        <v>368</v>
      </c>
      <c r="DA373" t="b">
        <v>1</v>
      </c>
      <c r="DB373">
        <v>384</v>
      </c>
      <c r="DC373">
        <v>1945</v>
      </c>
      <c r="DD373">
        <v>3036</v>
      </c>
      <c r="DE373">
        <v>3036</v>
      </c>
      <c r="DF373" t="s">
        <v>3147</v>
      </c>
      <c r="DH373">
        <v>174</v>
      </c>
      <c r="DI373" t="s">
        <v>3148</v>
      </c>
      <c r="DK373">
        <v>487</v>
      </c>
      <c r="DL373" t="s">
        <v>201</v>
      </c>
      <c r="DM373" t="s">
        <v>202</v>
      </c>
    </row>
    <row r="374" spans="1:117" x14ac:dyDescent="0.35">
      <c r="A374" t="s">
        <v>3149</v>
      </c>
      <c r="B374" t="s">
        <v>3149</v>
      </c>
      <c r="C374">
        <v>1</v>
      </c>
      <c r="D374">
        <v>1</v>
      </c>
      <c r="E374">
        <v>1</v>
      </c>
      <c r="F374" t="s">
        <v>3150</v>
      </c>
      <c r="G374" t="s">
        <v>3151</v>
      </c>
      <c r="H374" t="s">
        <v>3152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s="11">
        <f t="shared" si="65"/>
        <v>1</v>
      </c>
      <c r="Z374" s="12">
        <f t="shared" si="66"/>
        <v>0</v>
      </c>
      <c r="AA374" s="11">
        <f t="shared" si="67"/>
        <v>0</v>
      </c>
      <c r="AB374" s="12">
        <f t="shared" si="68"/>
        <v>0</v>
      </c>
      <c r="AC374" s="11">
        <f t="shared" si="69"/>
        <v>1</v>
      </c>
      <c r="AD374" s="12">
        <f t="shared" si="69"/>
        <v>0</v>
      </c>
      <c r="AE374" s="13">
        <f t="shared" si="70"/>
        <v>1</v>
      </c>
      <c r="AF374" s="14">
        <f t="shared" si="71"/>
        <v>1</v>
      </c>
      <c r="AG374" s="15">
        <f t="shared" si="72"/>
        <v>0</v>
      </c>
      <c r="AH374" s="14">
        <f t="shared" si="73"/>
        <v>0</v>
      </c>
      <c r="AI374" s="15">
        <f t="shared" si="74"/>
        <v>0</v>
      </c>
      <c r="AJ374" s="14">
        <f t="shared" si="75"/>
        <v>1</v>
      </c>
      <c r="AK374" s="15">
        <f t="shared" si="75"/>
        <v>0</v>
      </c>
      <c r="AL374" s="16">
        <f t="shared" si="76"/>
        <v>1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2.6</v>
      </c>
      <c r="BL374">
        <v>2.6</v>
      </c>
      <c r="BM374">
        <v>2.6</v>
      </c>
      <c r="BN374">
        <v>56.908000000000001</v>
      </c>
      <c r="BO374">
        <v>499</v>
      </c>
      <c r="BP374">
        <v>499</v>
      </c>
      <c r="BQ374">
        <v>1</v>
      </c>
      <c r="BR374">
        <v>1</v>
      </c>
      <c r="BS374">
        <v>1</v>
      </c>
      <c r="BT374">
        <v>-2</v>
      </c>
      <c r="BU374">
        <v>0</v>
      </c>
      <c r="BV374">
        <v>2.6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476800000</v>
      </c>
      <c r="CH374">
        <v>0</v>
      </c>
      <c r="CI374">
        <v>476800000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 t="s">
        <v>3153</v>
      </c>
      <c r="CV374" t="s">
        <v>110</v>
      </c>
      <c r="CY374">
        <v>384</v>
      </c>
      <c r="CZ374">
        <v>400</v>
      </c>
      <c r="DA374" t="b">
        <v>1</v>
      </c>
      <c r="DB374">
        <v>417</v>
      </c>
      <c r="DC374">
        <v>2361</v>
      </c>
      <c r="DD374">
        <v>3835</v>
      </c>
      <c r="DE374">
        <v>3835</v>
      </c>
      <c r="DG374">
        <v>95</v>
      </c>
      <c r="DJ374">
        <v>213</v>
      </c>
      <c r="DL374">
        <v>-1</v>
      </c>
    </row>
    <row r="375" spans="1:117" x14ac:dyDescent="0.35">
      <c r="A375" t="s">
        <v>3154</v>
      </c>
      <c r="B375" t="s">
        <v>3154</v>
      </c>
      <c r="C375" t="s">
        <v>141</v>
      </c>
      <c r="D375" t="s">
        <v>141</v>
      </c>
      <c r="E375" t="s">
        <v>141</v>
      </c>
      <c r="F375" t="s">
        <v>3155</v>
      </c>
      <c r="G375" t="s">
        <v>3156</v>
      </c>
      <c r="H375" t="s">
        <v>3157</v>
      </c>
      <c r="I375">
        <v>2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s="11">
        <f t="shared" si="65"/>
        <v>1</v>
      </c>
      <c r="Z375" s="12">
        <f t="shared" si="66"/>
        <v>0</v>
      </c>
      <c r="AA375" s="11">
        <f t="shared" si="67"/>
        <v>0</v>
      </c>
      <c r="AB375" s="12">
        <f t="shared" si="68"/>
        <v>0</v>
      </c>
      <c r="AC375" s="11">
        <f t="shared" si="69"/>
        <v>1</v>
      </c>
      <c r="AD375" s="12">
        <f t="shared" si="69"/>
        <v>0</v>
      </c>
      <c r="AE375" s="13">
        <f t="shared" si="70"/>
        <v>1</v>
      </c>
      <c r="AF375" s="14">
        <f t="shared" si="71"/>
        <v>0</v>
      </c>
      <c r="AG375" s="15">
        <f t="shared" si="72"/>
        <v>0</v>
      </c>
      <c r="AH375" s="14">
        <f t="shared" si="73"/>
        <v>0</v>
      </c>
      <c r="AI375" s="15">
        <f t="shared" si="74"/>
        <v>0</v>
      </c>
      <c r="AJ375" s="14">
        <f t="shared" si="75"/>
        <v>0</v>
      </c>
      <c r="AK375" s="15">
        <f t="shared" si="75"/>
        <v>0</v>
      </c>
      <c r="AL375" s="16">
        <f t="shared" si="76"/>
        <v>0</v>
      </c>
      <c r="AM375">
        <v>0</v>
      </c>
      <c r="AN375">
        <v>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5.8</v>
      </c>
      <c r="BL375">
        <v>5.8</v>
      </c>
      <c r="BM375">
        <v>5.8</v>
      </c>
      <c r="BN375">
        <v>34.615000000000002</v>
      </c>
      <c r="BO375">
        <v>292</v>
      </c>
      <c r="BP375" t="s">
        <v>3158</v>
      </c>
      <c r="BQ375">
        <v>1</v>
      </c>
      <c r="BR375">
        <v>2</v>
      </c>
      <c r="BS375">
        <v>1</v>
      </c>
      <c r="BT375">
        <v>-2</v>
      </c>
      <c r="BU375">
        <v>0</v>
      </c>
      <c r="BV375">
        <v>0</v>
      </c>
      <c r="BW375">
        <v>5.8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 t="s">
        <v>3159</v>
      </c>
      <c r="CV375" t="s">
        <v>110</v>
      </c>
      <c r="CY375">
        <v>385</v>
      </c>
      <c r="CZ375">
        <v>468</v>
      </c>
      <c r="DA375" t="b">
        <v>1</v>
      </c>
      <c r="DB375">
        <v>485</v>
      </c>
      <c r="DC375" t="s">
        <v>3160</v>
      </c>
      <c r="DD375" t="s">
        <v>3161</v>
      </c>
      <c r="DE375">
        <v>3975</v>
      </c>
      <c r="DF375">
        <v>387</v>
      </c>
      <c r="DH375" t="s">
        <v>3162</v>
      </c>
      <c r="DI375">
        <v>157</v>
      </c>
      <c r="DK375" t="s">
        <v>3163</v>
      </c>
      <c r="DL375" t="s">
        <v>147</v>
      </c>
      <c r="DM375" t="s">
        <v>148</v>
      </c>
    </row>
    <row r="376" spans="1:117" x14ac:dyDescent="0.35">
      <c r="A376" t="s">
        <v>3164</v>
      </c>
      <c r="B376" t="s">
        <v>3164</v>
      </c>
      <c r="C376">
        <v>2</v>
      </c>
      <c r="D376">
        <v>1</v>
      </c>
      <c r="E376">
        <v>1</v>
      </c>
      <c r="G376" t="s">
        <v>3027</v>
      </c>
      <c r="H376" t="s">
        <v>3165</v>
      </c>
      <c r="I376">
        <v>1</v>
      </c>
      <c r="J376">
        <v>2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s="11">
        <f t="shared" si="65"/>
        <v>0</v>
      </c>
      <c r="Z376" s="12">
        <f t="shared" si="66"/>
        <v>1</v>
      </c>
      <c r="AA376" s="11">
        <f t="shared" si="67"/>
        <v>0</v>
      </c>
      <c r="AB376" s="12">
        <f t="shared" si="68"/>
        <v>0</v>
      </c>
      <c r="AC376" s="11">
        <f t="shared" si="69"/>
        <v>0</v>
      </c>
      <c r="AD376" s="12">
        <f t="shared" si="69"/>
        <v>1</v>
      </c>
      <c r="AE376" s="13">
        <f t="shared" si="70"/>
        <v>1</v>
      </c>
      <c r="AF376" s="14">
        <f t="shared" si="71"/>
        <v>0</v>
      </c>
      <c r="AG376" s="15">
        <f t="shared" si="72"/>
        <v>0</v>
      </c>
      <c r="AH376" s="14">
        <f t="shared" si="73"/>
        <v>0</v>
      </c>
      <c r="AI376" s="15">
        <f t="shared" si="74"/>
        <v>0</v>
      </c>
      <c r="AJ376" s="14">
        <f t="shared" si="75"/>
        <v>0</v>
      </c>
      <c r="AK376" s="15">
        <f t="shared" si="75"/>
        <v>0</v>
      </c>
      <c r="AL376" s="16">
        <f t="shared" si="76"/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15.1</v>
      </c>
      <c r="BL376">
        <v>7.3</v>
      </c>
      <c r="BM376">
        <v>7.3</v>
      </c>
      <c r="BN376">
        <v>27.440999999999999</v>
      </c>
      <c r="BO376">
        <v>245</v>
      </c>
      <c r="BP376">
        <v>245</v>
      </c>
      <c r="BQ376">
        <v>1</v>
      </c>
      <c r="BR376">
        <v>2</v>
      </c>
      <c r="BS376">
        <v>1</v>
      </c>
      <c r="BT376">
        <v>-2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15.1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 t="s">
        <v>3166</v>
      </c>
      <c r="CV376" t="s">
        <v>110</v>
      </c>
      <c r="CY376">
        <v>386</v>
      </c>
      <c r="CZ376" t="s">
        <v>3167</v>
      </c>
      <c r="DA376" t="s">
        <v>2491</v>
      </c>
      <c r="DB376" t="s">
        <v>3168</v>
      </c>
      <c r="DC376" t="s">
        <v>3169</v>
      </c>
      <c r="DD376" t="s">
        <v>3170</v>
      </c>
      <c r="DE376" t="s">
        <v>3171</v>
      </c>
      <c r="DF376" t="s">
        <v>3172</v>
      </c>
      <c r="DH376" t="s">
        <v>3173</v>
      </c>
      <c r="DI376" t="s">
        <v>3174</v>
      </c>
      <c r="DK376" t="s">
        <v>3174</v>
      </c>
      <c r="DL376">
        <v>-1</v>
      </c>
    </row>
    <row r="377" spans="1:117" x14ac:dyDescent="0.35">
      <c r="A377" t="s">
        <v>3175</v>
      </c>
      <c r="B377" t="s">
        <v>3175</v>
      </c>
      <c r="C377" t="s">
        <v>141</v>
      </c>
      <c r="D377" t="s">
        <v>141</v>
      </c>
      <c r="E377" t="s">
        <v>141</v>
      </c>
      <c r="F377" t="s">
        <v>3176</v>
      </c>
      <c r="G377" t="s">
        <v>3177</v>
      </c>
      <c r="H377" t="s">
        <v>3178</v>
      </c>
      <c r="I377">
        <v>2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 s="11">
        <f t="shared" si="65"/>
        <v>0</v>
      </c>
      <c r="Z377" s="12">
        <f t="shared" si="66"/>
        <v>0</v>
      </c>
      <c r="AA377" s="11">
        <f t="shared" si="67"/>
        <v>1</v>
      </c>
      <c r="AB377" s="12">
        <f t="shared" si="68"/>
        <v>0</v>
      </c>
      <c r="AC377" s="11">
        <f t="shared" si="69"/>
        <v>1</v>
      </c>
      <c r="AD377" s="12">
        <f t="shared" si="69"/>
        <v>0</v>
      </c>
      <c r="AE377" s="13">
        <f t="shared" si="70"/>
        <v>1</v>
      </c>
      <c r="AF377" s="14">
        <f t="shared" si="71"/>
        <v>0</v>
      </c>
      <c r="AG377" s="15">
        <f t="shared" si="72"/>
        <v>0</v>
      </c>
      <c r="AH377" s="14">
        <f t="shared" si="73"/>
        <v>0</v>
      </c>
      <c r="AI377" s="15">
        <f t="shared" si="74"/>
        <v>0</v>
      </c>
      <c r="AJ377" s="14">
        <f t="shared" si="75"/>
        <v>0</v>
      </c>
      <c r="AK377" s="15">
        <f t="shared" si="75"/>
        <v>0</v>
      </c>
      <c r="AL377" s="16">
        <f t="shared" si="76"/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4.2</v>
      </c>
      <c r="BL377">
        <v>4.2</v>
      </c>
      <c r="BM377">
        <v>4.2</v>
      </c>
      <c r="BN377">
        <v>37.944000000000003</v>
      </c>
      <c r="BO377">
        <v>330</v>
      </c>
      <c r="BP377" t="s">
        <v>3179</v>
      </c>
      <c r="BQ377">
        <v>1</v>
      </c>
      <c r="BR377">
        <v>1</v>
      </c>
      <c r="BS377">
        <v>1</v>
      </c>
      <c r="BT377">
        <v>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4.2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 t="s">
        <v>3180</v>
      </c>
      <c r="CV377" t="s">
        <v>110</v>
      </c>
      <c r="CY377">
        <v>387</v>
      </c>
      <c r="CZ377">
        <v>403</v>
      </c>
      <c r="DA377" t="b">
        <v>1</v>
      </c>
      <c r="DB377">
        <v>420</v>
      </c>
      <c r="DC377">
        <v>2365</v>
      </c>
      <c r="DD377">
        <v>3840</v>
      </c>
      <c r="DE377">
        <v>3840</v>
      </c>
      <c r="DF377" t="s">
        <v>3181</v>
      </c>
      <c r="DG377">
        <v>96</v>
      </c>
      <c r="DI377" t="s">
        <v>3182</v>
      </c>
      <c r="DJ377">
        <v>167</v>
      </c>
      <c r="DL377" t="s">
        <v>147</v>
      </c>
      <c r="DM377" t="s">
        <v>148</v>
      </c>
    </row>
    <row r="378" spans="1:117" x14ac:dyDescent="0.35">
      <c r="A378" t="s">
        <v>3183</v>
      </c>
      <c r="B378" t="s">
        <v>3183</v>
      </c>
      <c r="C378">
        <v>1</v>
      </c>
      <c r="D378">
        <v>1</v>
      </c>
      <c r="E378">
        <v>1</v>
      </c>
      <c r="F378" t="s">
        <v>3184</v>
      </c>
      <c r="H378" t="s">
        <v>3185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11">
        <f t="shared" si="65"/>
        <v>0</v>
      </c>
      <c r="Z378" s="12">
        <f t="shared" si="66"/>
        <v>1</v>
      </c>
      <c r="AA378" s="11">
        <f t="shared" si="67"/>
        <v>0</v>
      </c>
      <c r="AB378" s="12">
        <f t="shared" si="68"/>
        <v>0</v>
      </c>
      <c r="AC378" s="11">
        <f t="shared" si="69"/>
        <v>0</v>
      </c>
      <c r="AD378" s="12">
        <f t="shared" si="69"/>
        <v>1</v>
      </c>
      <c r="AE378" s="13">
        <f t="shared" si="70"/>
        <v>1</v>
      </c>
      <c r="AF378" s="14">
        <f t="shared" si="71"/>
        <v>0</v>
      </c>
      <c r="AG378" s="15">
        <f t="shared" si="72"/>
        <v>0</v>
      </c>
      <c r="AH378" s="14">
        <f t="shared" si="73"/>
        <v>0</v>
      </c>
      <c r="AI378" s="15">
        <f t="shared" si="74"/>
        <v>0</v>
      </c>
      <c r="AJ378" s="14">
        <f t="shared" si="75"/>
        <v>0</v>
      </c>
      <c r="AK378" s="15">
        <f t="shared" si="75"/>
        <v>0</v>
      </c>
      <c r="AL378" s="16">
        <f t="shared" si="76"/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4.5999999999999996</v>
      </c>
      <c r="BL378">
        <v>4.5999999999999996</v>
      </c>
      <c r="BM378">
        <v>4.5999999999999996</v>
      </c>
      <c r="BN378">
        <v>48.314</v>
      </c>
      <c r="BO378">
        <v>452</v>
      </c>
      <c r="BP378">
        <v>452</v>
      </c>
      <c r="BQ378">
        <v>1</v>
      </c>
      <c r="BR378">
        <v>1</v>
      </c>
      <c r="BS378">
        <v>1</v>
      </c>
      <c r="BT378">
        <v>-2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4.5999999999999996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 t="s">
        <v>3186</v>
      </c>
      <c r="CV378" t="s">
        <v>110</v>
      </c>
      <c r="CY378">
        <v>388</v>
      </c>
      <c r="CZ378">
        <v>609</v>
      </c>
      <c r="DA378" t="b">
        <v>1</v>
      </c>
      <c r="DB378">
        <v>626</v>
      </c>
      <c r="DC378">
        <v>2739</v>
      </c>
      <c r="DD378">
        <v>4229</v>
      </c>
      <c r="DE378">
        <v>4229</v>
      </c>
      <c r="DF378" t="s">
        <v>3187</v>
      </c>
      <c r="DH378">
        <v>321</v>
      </c>
      <c r="DI378" t="s">
        <v>3188</v>
      </c>
      <c r="DK378">
        <v>2</v>
      </c>
      <c r="DL378">
        <v>-1</v>
      </c>
    </row>
    <row r="379" spans="1:117" x14ac:dyDescent="0.35">
      <c r="A379" t="s">
        <v>3189</v>
      </c>
      <c r="B379" t="s">
        <v>3189</v>
      </c>
      <c r="C379" t="s">
        <v>3190</v>
      </c>
      <c r="D379" t="s">
        <v>3190</v>
      </c>
      <c r="E379" t="s">
        <v>3190</v>
      </c>
      <c r="F379" t="s">
        <v>3191</v>
      </c>
      <c r="G379" t="s">
        <v>3192</v>
      </c>
      <c r="H379" t="s">
        <v>3193</v>
      </c>
      <c r="I379">
        <v>2</v>
      </c>
      <c r="J379">
        <v>2</v>
      </c>
      <c r="K379">
        <v>2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1</v>
      </c>
      <c r="Y379" s="11">
        <f t="shared" si="65"/>
        <v>0</v>
      </c>
      <c r="Z379" s="12">
        <f t="shared" si="66"/>
        <v>0</v>
      </c>
      <c r="AA379" s="11">
        <f t="shared" si="67"/>
        <v>1</v>
      </c>
      <c r="AB379" s="12">
        <f t="shared" si="68"/>
        <v>1</v>
      </c>
      <c r="AC379" s="11">
        <f t="shared" si="69"/>
        <v>1</v>
      </c>
      <c r="AD379" s="12">
        <f t="shared" si="69"/>
        <v>1</v>
      </c>
      <c r="AE379" s="13">
        <f t="shared" si="70"/>
        <v>2</v>
      </c>
      <c r="AF379" s="14">
        <f t="shared" si="71"/>
        <v>0</v>
      </c>
      <c r="AG379" s="15">
        <f t="shared" si="72"/>
        <v>0</v>
      </c>
      <c r="AH379" s="14">
        <f t="shared" si="73"/>
        <v>0</v>
      </c>
      <c r="AI379" s="15">
        <f t="shared" si="74"/>
        <v>0</v>
      </c>
      <c r="AJ379" s="14">
        <f t="shared" si="75"/>
        <v>0</v>
      </c>
      <c r="AK379" s="15">
        <f t="shared" si="75"/>
        <v>0</v>
      </c>
      <c r="AL379" s="16">
        <f t="shared" si="76"/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1</v>
      </c>
      <c r="BK379">
        <v>4.3</v>
      </c>
      <c r="BL379">
        <v>4.3</v>
      </c>
      <c r="BM379">
        <v>4.3</v>
      </c>
      <c r="BN379">
        <v>66.12</v>
      </c>
      <c r="BO379">
        <v>581</v>
      </c>
      <c r="BP379" t="s">
        <v>3194</v>
      </c>
      <c r="BQ379">
        <v>1</v>
      </c>
      <c r="BR379">
        <v>2</v>
      </c>
      <c r="BS379">
        <v>0</v>
      </c>
      <c r="BT379">
        <v>11.622999999999999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1.4</v>
      </c>
      <c r="CD379">
        <v>0</v>
      </c>
      <c r="CE379">
        <v>0</v>
      </c>
      <c r="CF379">
        <v>2.9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 t="s">
        <v>3195</v>
      </c>
      <c r="CY379">
        <v>389</v>
      </c>
      <c r="CZ379" t="s">
        <v>3196</v>
      </c>
      <c r="DA379" t="s">
        <v>193</v>
      </c>
      <c r="DB379" t="s">
        <v>3197</v>
      </c>
      <c r="DC379" t="s">
        <v>3198</v>
      </c>
      <c r="DD379" t="s">
        <v>3199</v>
      </c>
      <c r="DE379" t="s">
        <v>3199</v>
      </c>
      <c r="DF379" t="s">
        <v>3200</v>
      </c>
      <c r="DH379">
        <v>322</v>
      </c>
      <c r="DI379" t="s">
        <v>3201</v>
      </c>
      <c r="DK379">
        <v>36</v>
      </c>
      <c r="DL379" t="s">
        <v>147</v>
      </c>
      <c r="DM379" t="s">
        <v>148</v>
      </c>
    </row>
    <row r="380" spans="1:117" x14ac:dyDescent="0.35">
      <c r="A380" t="s">
        <v>3202</v>
      </c>
      <c r="B380" t="s">
        <v>3202</v>
      </c>
      <c r="C380">
        <v>1</v>
      </c>
      <c r="D380">
        <v>1</v>
      </c>
      <c r="E380">
        <v>1</v>
      </c>
      <c r="F380" t="s">
        <v>3203</v>
      </c>
      <c r="G380" t="s">
        <v>3204</v>
      </c>
      <c r="H380" t="s">
        <v>3205</v>
      </c>
      <c r="I380">
        <v>1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 s="11">
        <f t="shared" si="65"/>
        <v>0</v>
      </c>
      <c r="Z380" s="12">
        <f t="shared" si="66"/>
        <v>1</v>
      </c>
      <c r="AA380" s="11">
        <f t="shared" si="67"/>
        <v>1</v>
      </c>
      <c r="AB380" s="12">
        <f t="shared" si="68"/>
        <v>1</v>
      </c>
      <c r="AC380" s="11">
        <f t="shared" si="69"/>
        <v>1</v>
      </c>
      <c r="AD380" s="12">
        <f t="shared" si="69"/>
        <v>2</v>
      </c>
      <c r="AE380" s="13">
        <f t="shared" si="70"/>
        <v>3</v>
      </c>
      <c r="AF380" s="14">
        <f t="shared" si="71"/>
        <v>0</v>
      </c>
      <c r="AG380" s="15">
        <f t="shared" si="72"/>
        <v>0</v>
      </c>
      <c r="AH380" s="14">
        <f t="shared" si="73"/>
        <v>0</v>
      </c>
      <c r="AI380" s="15">
        <f t="shared" si="74"/>
        <v>0</v>
      </c>
      <c r="AJ380" s="14">
        <f t="shared" si="75"/>
        <v>0</v>
      </c>
      <c r="AK380" s="15">
        <f t="shared" si="75"/>
        <v>0</v>
      </c>
      <c r="AL380" s="16">
        <f t="shared" si="76"/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1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1</v>
      </c>
      <c r="BK380">
        <v>2.8</v>
      </c>
      <c r="BL380">
        <v>2.8</v>
      </c>
      <c r="BM380">
        <v>2.8</v>
      </c>
      <c r="BN380">
        <v>73.944000000000003</v>
      </c>
      <c r="BO380">
        <v>645</v>
      </c>
      <c r="BP380">
        <v>645</v>
      </c>
      <c r="BQ380">
        <v>1</v>
      </c>
      <c r="BR380">
        <v>3</v>
      </c>
      <c r="BS380">
        <v>1</v>
      </c>
      <c r="BT380">
        <v>-2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2.8</v>
      </c>
      <c r="CA380">
        <v>0</v>
      </c>
      <c r="CB380">
        <v>0</v>
      </c>
      <c r="CC380">
        <v>2.8</v>
      </c>
      <c r="CD380">
        <v>0</v>
      </c>
      <c r="CE380">
        <v>0</v>
      </c>
      <c r="CF380">
        <v>2.8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 t="s">
        <v>3206</v>
      </c>
      <c r="CV380" t="s">
        <v>110</v>
      </c>
      <c r="CY380">
        <v>390</v>
      </c>
      <c r="CZ380">
        <v>547</v>
      </c>
      <c r="DA380" t="b">
        <v>1</v>
      </c>
      <c r="DB380">
        <v>564</v>
      </c>
      <c r="DC380" t="s">
        <v>3207</v>
      </c>
      <c r="DD380" t="s">
        <v>3208</v>
      </c>
      <c r="DE380">
        <v>4109</v>
      </c>
      <c r="DF380" t="s">
        <v>3209</v>
      </c>
      <c r="DI380" t="s">
        <v>3210</v>
      </c>
      <c r="DL380">
        <v>-1</v>
      </c>
    </row>
    <row r="381" spans="1:117" x14ac:dyDescent="0.35">
      <c r="A381" t="s">
        <v>3211</v>
      </c>
      <c r="B381" t="s">
        <v>3211</v>
      </c>
      <c r="C381">
        <v>1</v>
      </c>
      <c r="D381">
        <v>1</v>
      </c>
      <c r="E381">
        <v>1</v>
      </c>
      <c r="F381" t="s">
        <v>3212</v>
      </c>
      <c r="G381" t="s">
        <v>3213</v>
      </c>
      <c r="H381" t="s">
        <v>3214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 s="11">
        <f t="shared" si="65"/>
        <v>0</v>
      </c>
      <c r="Z381" s="12">
        <f t="shared" si="66"/>
        <v>0</v>
      </c>
      <c r="AA381" s="11">
        <f t="shared" si="67"/>
        <v>0</v>
      </c>
      <c r="AB381" s="12">
        <f t="shared" si="68"/>
        <v>1</v>
      </c>
      <c r="AC381" s="11">
        <f t="shared" si="69"/>
        <v>0</v>
      </c>
      <c r="AD381" s="12">
        <f t="shared" si="69"/>
        <v>1</v>
      </c>
      <c r="AE381" s="13">
        <f t="shared" si="70"/>
        <v>1</v>
      </c>
      <c r="AF381" s="14">
        <f t="shared" si="71"/>
        <v>0</v>
      </c>
      <c r="AG381" s="15">
        <f t="shared" si="72"/>
        <v>0</v>
      </c>
      <c r="AH381" s="14">
        <f t="shared" si="73"/>
        <v>0</v>
      </c>
      <c r="AI381" s="15">
        <f t="shared" si="74"/>
        <v>0</v>
      </c>
      <c r="AJ381" s="14">
        <f t="shared" si="75"/>
        <v>0</v>
      </c>
      <c r="AK381" s="15">
        <f t="shared" si="75"/>
        <v>0</v>
      </c>
      <c r="AL381" s="16">
        <f t="shared" si="76"/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1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1</v>
      </c>
      <c r="BK381">
        <v>3.6</v>
      </c>
      <c r="BL381">
        <v>3.6</v>
      </c>
      <c r="BM381">
        <v>3.6</v>
      </c>
      <c r="BN381">
        <v>61.985999999999997</v>
      </c>
      <c r="BO381">
        <v>529</v>
      </c>
      <c r="BP381">
        <v>529</v>
      </c>
      <c r="BQ381">
        <v>1</v>
      </c>
      <c r="BR381">
        <v>1</v>
      </c>
      <c r="BS381">
        <v>1</v>
      </c>
      <c r="BT381">
        <v>-2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3.6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 t="s">
        <v>3215</v>
      </c>
      <c r="CV381" t="s">
        <v>110</v>
      </c>
      <c r="CY381">
        <v>391</v>
      </c>
      <c r="CZ381">
        <v>31</v>
      </c>
      <c r="DA381" t="b">
        <v>1</v>
      </c>
      <c r="DB381">
        <v>32</v>
      </c>
      <c r="DC381">
        <v>108</v>
      </c>
      <c r="DD381">
        <v>121</v>
      </c>
      <c r="DE381">
        <v>121</v>
      </c>
      <c r="DH381">
        <v>178</v>
      </c>
      <c r="DK381">
        <v>37</v>
      </c>
      <c r="DL381">
        <v>-1</v>
      </c>
    </row>
    <row r="382" spans="1:117" x14ac:dyDescent="0.35">
      <c r="A382" t="s">
        <v>3216</v>
      </c>
      <c r="B382" t="s">
        <v>3216</v>
      </c>
      <c r="C382" t="s">
        <v>204</v>
      </c>
      <c r="D382" t="s">
        <v>204</v>
      </c>
      <c r="E382" t="s">
        <v>204</v>
      </c>
      <c r="F382" t="s">
        <v>3217</v>
      </c>
      <c r="G382" t="s">
        <v>3218</v>
      </c>
      <c r="H382" t="s">
        <v>3219</v>
      </c>
      <c r="I382">
        <v>3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11">
        <f t="shared" si="65"/>
        <v>1</v>
      </c>
      <c r="Z382" s="12">
        <f t="shared" si="66"/>
        <v>0</v>
      </c>
      <c r="AA382" s="11">
        <f t="shared" si="67"/>
        <v>0</v>
      </c>
      <c r="AB382" s="12">
        <f t="shared" si="68"/>
        <v>0</v>
      </c>
      <c r="AC382" s="11">
        <f t="shared" si="69"/>
        <v>1</v>
      </c>
      <c r="AD382" s="12">
        <f t="shared" si="69"/>
        <v>0</v>
      </c>
      <c r="AE382" s="13">
        <f t="shared" si="70"/>
        <v>1</v>
      </c>
      <c r="AF382" s="14">
        <f t="shared" si="71"/>
        <v>0</v>
      </c>
      <c r="AG382" s="15">
        <f t="shared" si="72"/>
        <v>0</v>
      </c>
      <c r="AH382" s="14">
        <f t="shared" si="73"/>
        <v>0</v>
      </c>
      <c r="AI382" s="15">
        <f t="shared" si="74"/>
        <v>0</v>
      </c>
      <c r="AJ382" s="14">
        <f t="shared" si="75"/>
        <v>0</v>
      </c>
      <c r="AK382" s="15">
        <f t="shared" si="75"/>
        <v>0</v>
      </c>
      <c r="AL382" s="16">
        <f t="shared" si="76"/>
        <v>0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0.5</v>
      </c>
      <c r="BL382">
        <v>0.5</v>
      </c>
      <c r="BM382">
        <v>0.5</v>
      </c>
      <c r="BN382">
        <v>474.97</v>
      </c>
      <c r="BO382">
        <v>4436</v>
      </c>
      <c r="BP382" t="s">
        <v>3220</v>
      </c>
      <c r="BQ382">
        <v>1</v>
      </c>
      <c r="BR382">
        <v>1</v>
      </c>
      <c r="BS382">
        <v>1</v>
      </c>
      <c r="BT382">
        <v>-2</v>
      </c>
      <c r="BU382">
        <v>0</v>
      </c>
      <c r="BV382">
        <v>0</v>
      </c>
      <c r="BW382">
        <v>0.5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 t="s">
        <v>3221</v>
      </c>
      <c r="CV382" t="s">
        <v>110</v>
      </c>
      <c r="CY382">
        <v>392</v>
      </c>
      <c r="CZ382">
        <v>478</v>
      </c>
      <c r="DA382" t="b">
        <v>1</v>
      </c>
      <c r="DB382">
        <v>495</v>
      </c>
      <c r="DC382">
        <v>2516</v>
      </c>
      <c r="DD382">
        <v>4003</v>
      </c>
      <c r="DE382">
        <v>4003</v>
      </c>
      <c r="DF382" t="s">
        <v>3222</v>
      </c>
      <c r="DI382" t="s">
        <v>3223</v>
      </c>
      <c r="DL382" t="s">
        <v>201</v>
      </c>
      <c r="DM382" t="s">
        <v>202</v>
      </c>
    </row>
    <row r="383" spans="1:117" x14ac:dyDescent="0.35">
      <c r="A383" t="s">
        <v>3224</v>
      </c>
      <c r="B383" t="s">
        <v>3224</v>
      </c>
      <c r="C383">
        <v>1</v>
      </c>
      <c r="D383">
        <v>1</v>
      </c>
      <c r="E383">
        <v>1</v>
      </c>
      <c r="F383" t="s">
        <v>3225</v>
      </c>
      <c r="G383" t="s">
        <v>3226</v>
      </c>
      <c r="H383" t="s">
        <v>3227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 s="11">
        <f t="shared" si="65"/>
        <v>0</v>
      </c>
      <c r="Z383" s="12">
        <f t="shared" si="66"/>
        <v>0</v>
      </c>
      <c r="AA383" s="11">
        <f t="shared" si="67"/>
        <v>1</v>
      </c>
      <c r="AB383" s="12">
        <f t="shared" si="68"/>
        <v>0</v>
      </c>
      <c r="AC383" s="11">
        <f t="shared" si="69"/>
        <v>1</v>
      </c>
      <c r="AD383" s="12">
        <f t="shared" si="69"/>
        <v>0</v>
      </c>
      <c r="AE383" s="13">
        <f t="shared" si="70"/>
        <v>1</v>
      </c>
      <c r="AF383" s="14">
        <f t="shared" si="71"/>
        <v>0</v>
      </c>
      <c r="AG383" s="15">
        <f t="shared" si="72"/>
        <v>0</v>
      </c>
      <c r="AH383" s="14">
        <f t="shared" si="73"/>
        <v>1</v>
      </c>
      <c r="AI383" s="15">
        <f t="shared" si="74"/>
        <v>0</v>
      </c>
      <c r="AJ383" s="14">
        <f t="shared" si="75"/>
        <v>1</v>
      </c>
      <c r="AK383" s="15">
        <f t="shared" si="75"/>
        <v>0</v>
      </c>
      <c r="AL383" s="16">
        <f t="shared" si="76"/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4.8</v>
      </c>
      <c r="BL383">
        <v>4.8</v>
      </c>
      <c r="BM383">
        <v>4.8</v>
      </c>
      <c r="BN383">
        <v>35.262</v>
      </c>
      <c r="BO383">
        <v>313</v>
      </c>
      <c r="BP383">
        <v>313</v>
      </c>
      <c r="BQ383">
        <v>1</v>
      </c>
      <c r="BR383">
        <v>1</v>
      </c>
      <c r="BS383">
        <v>1</v>
      </c>
      <c r="BT383">
        <v>-2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4.8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 t="s">
        <v>3228</v>
      </c>
      <c r="CV383" t="s">
        <v>110</v>
      </c>
      <c r="CY383">
        <v>393</v>
      </c>
      <c r="CZ383">
        <v>366</v>
      </c>
      <c r="DA383" t="b">
        <v>1</v>
      </c>
      <c r="DB383">
        <v>382</v>
      </c>
      <c r="DC383">
        <v>1943</v>
      </c>
      <c r="DD383">
        <v>3034</v>
      </c>
      <c r="DE383">
        <v>3034</v>
      </c>
      <c r="DF383" t="s">
        <v>3229</v>
      </c>
      <c r="DI383" t="s">
        <v>3230</v>
      </c>
      <c r="DL383">
        <v>-1</v>
      </c>
    </row>
    <row r="384" spans="1:117" x14ac:dyDescent="0.35">
      <c r="A384" t="s">
        <v>3231</v>
      </c>
      <c r="B384" t="s">
        <v>3231</v>
      </c>
      <c r="C384" t="s">
        <v>141</v>
      </c>
      <c r="D384" t="s">
        <v>141</v>
      </c>
      <c r="E384" t="s">
        <v>141</v>
      </c>
      <c r="F384" t="s">
        <v>3232</v>
      </c>
      <c r="G384" t="s">
        <v>3233</v>
      </c>
      <c r="H384" t="s">
        <v>3234</v>
      </c>
      <c r="I384">
        <v>2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 s="11">
        <f t="shared" si="65"/>
        <v>0</v>
      </c>
      <c r="Z384" s="12">
        <f t="shared" si="66"/>
        <v>0</v>
      </c>
      <c r="AA384" s="11">
        <f t="shared" si="67"/>
        <v>1</v>
      </c>
      <c r="AB384" s="12">
        <f t="shared" si="68"/>
        <v>0</v>
      </c>
      <c r="AC384" s="11">
        <f t="shared" si="69"/>
        <v>1</v>
      </c>
      <c r="AD384" s="12">
        <f t="shared" si="69"/>
        <v>0</v>
      </c>
      <c r="AE384" s="13">
        <f t="shared" si="70"/>
        <v>1</v>
      </c>
      <c r="AF384" s="14">
        <f t="shared" si="71"/>
        <v>0</v>
      </c>
      <c r="AG384" s="15">
        <f t="shared" si="72"/>
        <v>0</v>
      </c>
      <c r="AH384" s="14">
        <f t="shared" si="73"/>
        <v>0</v>
      </c>
      <c r="AI384" s="15">
        <f t="shared" si="74"/>
        <v>0</v>
      </c>
      <c r="AJ384" s="14">
        <f t="shared" si="75"/>
        <v>0</v>
      </c>
      <c r="AK384" s="15">
        <f t="shared" si="75"/>
        <v>0</v>
      </c>
      <c r="AL384" s="16">
        <f t="shared" si="76"/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1</v>
      </c>
      <c r="BH384">
        <v>0</v>
      </c>
      <c r="BI384">
        <v>0</v>
      </c>
      <c r="BJ384">
        <v>0</v>
      </c>
      <c r="BK384">
        <v>5.4</v>
      </c>
      <c r="BL384">
        <v>5.4</v>
      </c>
      <c r="BM384">
        <v>5.4</v>
      </c>
      <c r="BN384">
        <v>32.918999999999997</v>
      </c>
      <c r="BO384">
        <v>299</v>
      </c>
      <c r="BP384" t="s">
        <v>3235</v>
      </c>
      <c r="BQ384">
        <v>1</v>
      </c>
      <c r="BR384">
        <v>1</v>
      </c>
      <c r="BS384">
        <v>1</v>
      </c>
      <c r="BT384">
        <v>-2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5.4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 t="s">
        <v>3236</v>
      </c>
      <c r="CV384" t="s">
        <v>110</v>
      </c>
      <c r="CY384">
        <v>394</v>
      </c>
      <c r="CZ384">
        <v>314</v>
      </c>
      <c r="DA384" t="b">
        <v>1</v>
      </c>
      <c r="DB384">
        <v>328</v>
      </c>
      <c r="DC384">
        <v>1476</v>
      </c>
      <c r="DD384">
        <v>2130</v>
      </c>
      <c r="DE384">
        <v>2130</v>
      </c>
      <c r="DF384" t="s">
        <v>3237</v>
      </c>
      <c r="DI384" t="s">
        <v>3238</v>
      </c>
      <c r="DL384" t="s">
        <v>147</v>
      </c>
      <c r="DM384" t="s">
        <v>148</v>
      </c>
    </row>
    <row r="385" spans="1:117" x14ac:dyDescent="0.35">
      <c r="A385" t="s">
        <v>3239</v>
      </c>
      <c r="B385" t="s">
        <v>3239</v>
      </c>
      <c r="C385">
        <v>1</v>
      </c>
      <c r="D385">
        <v>1</v>
      </c>
      <c r="E385">
        <v>1</v>
      </c>
      <c r="F385" t="s">
        <v>3240</v>
      </c>
      <c r="G385" t="s">
        <v>3241</v>
      </c>
      <c r="H385" t="s">
        <v>3242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11">
        <f t="shared" si="65"/>
        <v>1</v>
      </c>
      <c r="Z385" s="12">
        <f t="shared" si="66"/>
        <v>0</v>
      </c>
      <c r="AA385" s="11">
        <f t="shared" si="67"/>
        <v>0</v>
      </c>
      <c r="AB385" s="12">
        <f t="shared" si="68"/>
        <v>0</v>
      </c>
      <c r="AC385" s="11">
        <f t="shared" si="69"/>
        <v>1</v>
      </c>
      <c r="AD385" s="12">
        <f t="shared" si="69"/>
        <v>0</v>
      </c>
      <c r="AE385" s="13">
        <f t="shared" si="70"/>
        <v>1</v>
      </c>
      <c r="AF385" s="14">
        <f t="shared" si="71"/>
        <v>0</v>
      </c>
      <c r="AG385" s="15">
        <f t="shared" si="72"/>
        <v>0</v>
      </c>
      <c r="AH385" s="14">
        <f t="shared" si="73"/>
        <v>0</v>
      </c>
      <c r="AI385" s="15">
        <f t="shared" si="74"/>
        <v>0</v>
      </c>
      <c r="AJ385" s="14">
        <f t="shared" si="75"/>
        <v>0</v>
      </c>
      <c r="AK385" s="15">
        <f t="shared" si="75"/>
        <v>0</v>
      </c>
      <c r="AL385" s="16">
        <f t="shared" si="76"/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2.9</v>
      </c>
      <c r="BL385">
        <v>2.9</v>
      </c>
      <c r="BM385">
        <v>2.9</v>
      </c>
      <c r="BN385">
        <v>35.328000000000003</v>
      </c>
      <c r="BO385">
        <v>313</v>
      </c>
      <c r="BP385">
        <v>313</v>
      </c>
      <c r="BQ385">
        <v>1</v>
      </c>
      <c r="BR385">
        <v>1</v>
      </c>
      <c r="BS385">
        <v>1</v>
      </c>
      <c r="BT385">
        <v>-2</v>
      </c>
      <c r="BU385">
        <v>0</v>
      </c>
      <c r="BV385">
        <v>0</v>
      </c>
      <c r="BW385">
        <v>2.9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 t="s">
        <v>3243</v>
      </c>
      <c r="CV385" t="s">
        <v>110</v>
      </c>
      <c r="CY385">
        <v>395</v>
      </c>
      <c r="CZ385">
        <v>269</v>
      </c>
      <c r="DA385" t="b">
        <v>1</v>
      </c>
      <c r="DB385">
        <v>283</v>
      </c>
      <c r="DC385">
        <v>1350</v>
      </c>
      <c r="DD385">
        <v>1990</v>
      </c>
      <c r="DE385">
        <v>1990</v>
      </c>
      <c r="DF385" t="s">
        <v>3244</v>
      </c>
      <c r="DI385" t="s">
        <v>3245</v>
      </c>
      <c r="DL385">
        <v>-1</v>
      </c>
    </row>
    <row r="386" spans="1:117" x14ac:dyDescent="0.35">
      <c r="A386" t="s">
        <v>3246</v>
      </c>
      <c r="B386" t="s">
        <v>3246</v>
      </c>
      <c r="C386">
        <v>1</v>
      </c>
      <c r="D386">
        <v>1</v>
      </c>
      <c r="E386">
        <v>1</v>
      </c>
      <c r="F386" t="s">
        <v>3247</v>
      </c>
      <c r="G386" t="s">
        <v>3248</v>
      </c>
      <c r="H386" t="s">
        <v>3249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 s="11">
        <f t="shared" si="65"/>
        <v>0</v>
      </c>
      <c r="Z386" s="12">
        <f t="shared" si="66"/>
        <v>0</v>
      </c>
      <c r="AA386" s="11">
        <f t="shared" si="67"/>
        <v>1</v>
      </c>
      <c r="AB386" s="12">
        <f t="shared" si="68"/>
        <v>0</v>
      </c>
      <c r="AC386" s="11">
        <f t="shared" si="69"/>
        <v>1</v>
      </c>
      <c r="AD386" s="12">
        <f t="shared" si="69"/>
        <v>0</v>
      </c>
      <c r="AE386" s="13">
        <f t="shared" si="70"/>
        <v>1</v>
      </c>
      <c r="AF386" s="14">
        <f t="shared" si="71"/>
        <v>0</v>
      </c>
      <c r="AG386" s="15">
        <f t="shared" si="72"/>
        <v>0</v>
      </c>
      <c r="AH386" s="14">
        <f t="shared" si="73"/>
        <v>0</v>
      </c>
      <c r="AI386" s="15">
        <f t="shared" si="74"/>
        <v>0</v>
      </c>
      <c r="AJ386" s="14">
        <f t="shared" si="75"/>
        <v>0</v>
      </c>
      <c r="AK386" s="15">
        <f t="shared" si="75"/>
        <v>0</v>
      </c>
      <c r="AL386" s="16">
        <f t="shared" si="76"/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5.9</v>
      </c>
      <c r="BL386">
        <v>5.9</v>
      </c>
      <c r="BM386">
        <v>5.9</v>
      </c>
      <c r="BN386">
        <v>36.932000000000002</v>
      </c>
      <c r="BO386">
        <v>337</v>
      </c>
      <c r="BP386">
        <v>337</v>
      </c>
      <c r="BQ386">
        <v>1</v>
      </c>
      <c r="BR386">
        <v>1</v>
      </c>
      <c r="BS386">
        <v>1</v>
      </c>
      <c r="BT386">
        <v>-2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5.9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 t="s">
        <v>3250</v>
      </c>
      <c r="CV386" t="s">
        <v>110</v>
      </c>
      <c r="CY386">
        <v>396</v>
      </c>
      <c r="CZ386">
        <v>627</v>
      </c>
      <c r="DA386" t="b">
        <v>1</v>
      </c>
      <c r="DB386">
        <v>644</v>
      </c>
      <c r="DC386">
        <v>2764</v>
      </c>
      <c r="DD386">
        <v>4255</v>
      </c>
      <c r="DE386">
        <v>4255</v>
      </c>
      <c r="DF386">
        <v>151</v>
      </c>
      <c r="DH386">
        <v>323</v>
      </c>
      <c r="DI386">
        <v>304</v>
      </c>
      <c r="DK386">
        <v>319</v>
      </c>
      <c r="DL386">
        <v>-1</v>
      </c>
    </row>
    <row r="387" spans="1:117" x14ac:dyDescent="0.35">
      <c r="A387" t="s">
        <v>3251</v>
      </c>
      <c r="B387" t="s">
        <v>3251</v>
      </c>
      <c r="C387">
        <v>1</v>
      </c>
      <c r="D387">
        <v>1</v>
      </c>
      <c r="E387">
        <v>1</v>
      </c>
      <c r="F387" t="s">
        <v>3252</v>
      </c>
      <c r="G387" t="s">
        <v>3253</v>
      </c>
      <c r="H387" t="s">
        <v>3254</v>
      </c>
      <c r="I387">
        <v>1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11">
        <f t="shared" si="65"/>
        <v>0</v>
      </c>
      <c r="Z387" s="12">
        <f t="shared" si="66"/>
        <v>1</v>
      </c>
      <c r="AA387" s="11">
        <f t="shared" si="67"/>
        <v>0</v>
      </c>
      <c r="AB387" s="12">
        <f t="shared" si="68"/>
        <v>0</v>
      </c>
      <c r="AC387" s="11">
        <f t="shared" si="69"/>
        <v>0</v>
      </c>
      <c r="AD387" s="12">
        <f t="shared" si="69"/>
        <v>1</v>
      </c>
      <c r="AE387" s="13">
        <f t="shared" si="70"/>
        <v>1</v>
      </c>
      <c r="AF387" s="14">
        <f t="shared" si="71"/>
        <v>0</v>
      </c>
      <c r="AG387" s="15">
        <f t="shared" si="72"/>
        <v>0</v>
      </c>
      <c r="AH387" s="14">
        <f t="shared" si="73"/>
        <v>0</v>
      </c>
      <c r="AI387" s="15">
        <f t="shared" si="74"/>
        <v>0</v>
      </c>
      <c r="AJ387" s="14">
        <f t="shared" si="75"/>
        <v>0</v>
      </c>
      <c r="AK387" s="15">
        <f t="shared" si="75"/>
        <v>0</v>
      </c>
      <c r="AL387" s="16">
        <f t="shared" si="76"/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3.2</v>
      </c>
      <c r="BL387">
        <v>3.2</v>
      </c>
      <c r="BM387">
        <v>3.2</v>
      </c>
      <c r="BN387">
        <v>27.812999999999999</v>
      </c>
      <c r="BO387">
        <v>248</v>
      </c>
      <c r="BP387">
        <v>248</v>
      </c>
      <c r="BQ387">
        <v>1</v>
      </c>
      <c r="BR387">
        <v>1</v>
      </c>
      <c r="BS387">
        <v>1</v>
      </c>
      <c r="BT387">
        <v>-2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3.2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 t="s">
        <v>3255</v>
      </c>
      <c r="CV387" t="s">
        <v>110</v>
      </c>
      <c r="CY387">
        <v>397</v>
      </c>
      <c r="CZ387">
        <v>29</v>
      </c>
      <c r="DA387" t="b">
        <v>1</v>
      </c>
      <c r="DB387">
        <v>30</v>
      </c>
      <c r="DC387">
        <v>106</v>
      </c>
      <c r="DD387">
        <v>119</v>
      </c>
      <c r="DE387">
        <v>119</v>
      </c>
      <c r="DH387">
        <v>324</v>
      </c>
      <c r="DK387">
        <v>119</v>
      </c>
      <c r="DL387">
        <v>-1</v>
      </c>
    </row>
    <row r="388" spans="1:117" x14ac:dyDescent="0.35">
      <c r="A388" t="s">
        <v>3256</v>
      </c>
      <c r="B388" t="s">
        <v>3256</v>
      </c>
      <c r="C388">
        <v>1</v>
      </c>
      <c r="D388">
        <v>1</v>
      </c>
      <c r="E388">
        <v>1</v>
      </c>
      <c r="H388" t="s">
        <v>3257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 s="11">
        <f t="shared" si="65"/>
        <v>0</v>
      </c>
      <c r="Z388" s="12">
        <f t="shared" si="66"/>
        <v>0</v>
      </c>
      <c r="AA388" s="11">
        <f t="shared" si="67"/>
        <v>1</v>
      </c>
      <c r="AB388" s="12">
        <f t="shared" si="68"/>
        <v>0</v>
      </c>
      <c r="AC388" s="11">
        <f t="shared" si="69"/>
        <v>1</v>
      </c>
      <c r="AD388" s="12">
        <f t="shared" si="69"/>
        <v>0</v>
      </c>
      <c r="AE388" s="13">
        <f t="shared" si="70"/>
        <v>1</v>
      </c>
      <c r="AF388" s="14">
        <f t="shared" si="71"/>
        <v>0</v>
      </c>
      <c r="AG388" s="15">
        <f t="shared" si="72"/>
        <v>0</v>
      </c>
      <c r="AH388" s="14">
        <f t="shared" si="73"/>
        <v>1</v>
      </c>
      <c r="AI388" s="15">
        <f t="shared" si="74"/>
        <v>0</v>
      </c>
      <c r="AJ388" s="14">
        <f t="shared" si="75"/>
        <v>1</v>
      </c>
      <c r="AK388" s="15">
        <f t="shared" si="75"/>
        <v>0</v>
      </c>
      <c r="AL388" s="16">
        <f t="shared" si="76"/>
        <v>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20.2</v>
      </c>
      <c r="BL388">
        <v>20.2</v>
      </c>
      <c r="BM388">
        <v>20.2</v>
      </c>
      <c r="BN388">
        <v>19.292000000000002</v>
      </c>
      <c r="BO388">
        <v>173</v>
      </c>
      <c r="BP388">
        <v>173</v>
      </c>
      <c r="BQ388">
        <v>1</v>
      </c>
      <c r="BR388">
        <v>1</v>
      </c>
      <c r="BS388">
        <v>0</v>
      </c>
      <c r="BT388">
        <v>6.2298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20.2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 t="s">
        <v>3258</v>
      </c>
      <c r="CY388">
        <v>398</v>
      </c>
      <c r="CZ388">
        <v>238</v>
      </c>
      <c r="DA388" t="b">
        <v>1</v>
      </c>
      <c r="DB388">
        <v>248</v>
      </c>
      <c r="DC388">
        <v>690</v>
      </c>
      <c r="DD388">
        <v>763</v>
      </c>
      <c r="DE388">
        <v>763</v>
      </c>
      <c r="DF388" t="s">
        <v>3259</v>
      </c>
      <c r="DG388">
        <v>97</v>
      </c>
      <c r="DH388">
        <v>384</v>
      </c>
      <c r="DI388" t="s">
        <v>3260</v>
      </c>
      <c r="DJ388">
        <v>60</v>
      </c>
      <c r="DK388">
        <v>59</v>
      </c>
      <c r="DL388">
        <v>-1</v>
      </c>
    </row>
    <row r="389" spans="1:117" x14ac:dyDescent="0.35">
      <c r="A389" t="s">
        <v>3261</v>
      </c>
      <c r="B389" t="s">
        <v>3261</v>
      </c>
      <c r="C389">
        <v>1</v>
      </c>
      <c r="D389">
        <v>1</v>
      </c>
      <c r="E389">
        <v>1</v>
      </c>
      <c r="F389" t="s">
        <v>3262</v>
      </c>
      <c r="G389" t="s">
        <v>3263</v>
      </c>
      <c r="H389" t="s">
        <v>3264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11">
        <f t="shared" ref="Y389:Y438" si="77">COUNTIF(M389:O389,"&gt;0")</f>
        <v>0</v>
      </c>
      <c r="Z389" s="12">
        <f t="shared" ref="Z389:Z438" si="78">COUNTIF(P389:R389,"&gt;0")</f>
        <v>1</v>
      </c>
      <c r="AA389" s="11">
        <f t="shared" ref="AA389:AA438" si="79">COUNTIF(S389:U389,"&gt;0")</f>
        <v>0</v>
      </c>
      <c r="AB389" s="12">
        <f t="shared" ref="AB389:AB438" si="80">COUNTIF(V389:X389,"&gt;0")</f>
        <v>0</v>
      </c>
      <c r="AC389" s="11">
        <f t="shared" ref="AC389:AD405" si="81">Y389+AA389</f>
        <v>0</v>
      </c>
      <c r="AD389" s="12">
        <f t="shared" si="81"/>
        <v>1</v>
      </c>
      <c r="AE389" s="13">
        <f t="shared" ref="AE389:AE438" si="82">AC389+AD389</f>
        <v>1</v>
      </c>
      <c r="AF389" s="14">
        <f t="shared" ref="AF389:AF439" si="83">COUNTIF(M389:N389,"&gt;0")</f>
        <v>0</v>
      </c>
      <c r="AG389" s="15">
        <f t="shared" ref="AG389:AG439" si="84">COUNTIF(P389:Q389,"&gt;0")</f>
        <v>0</v>
      </c>
      <c r="AH389" s="14">
        <f t="shared" ref="AH389:AH439" si="85">COUNTIF(S389:T389,"&gt;0")</f>
        <v>0</v>
      </c>
      <c r="AI389" s="15">
        <f t="shared" ref="AI389:AI439" si="86">COUNTIF(V389:W389,"&gt;0")</f>
        <v>0</v>
      </c>
      <c r="AJ389" s="14">
        <f t="shared" ref="AJ389:AK439" si="87">AF389+AH389</f>
        <v>0</v>
      </c>
      <c r="AK389" s="15">
        <f t="shared" si="87"/>
        <v>0</v>
      </c>
      <c r="AL389" s="16">
        <f t="shared" ref="AL389:AL438" si="88">AJ389+AK389</f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1.1000000000000001</v>
      </c>
      <c r="BL389">
        <v>1.1000000000000001</v>
      </c>
      <c r="BM389">
        <v>1.1000000000000001</v>
      </c>
      <c r="BN389">
        <v>103.29</v>
      </c>
      <c r="BO389">
        <v>950</v>
      </c>
      <c r="BP389">
        <v>950</v>
      </c>
      <c r="BQ389">
        <v>1</v>
      </c>
      <c r="BR389">
        <v>1</v>
      </c>
      <c r="BS389">
        <v>1</v>
      </c>
      <c r="BT389">
        <v>-2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1.1000000000000001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 t="s">
        <v>3265</v>
      </c>
      <c r="CV389" t="s">
        <v>110</v>
      </c>
      <c r="CY389">
        <v>399</v>
      </c>
      <c r="CZ389">
        <v>527</v>
      </c>
      <c r="DA389" t="b">
        <v>1</v>
      </c>
      <c r="DB389">
        <v>544</v>
      </c>
      <c r="DC389">
        <v>2595</v>
      </c>
      <c r="DD389">
        <v>4084</v>
      </c>
      <c r="DE389">
        <v>4084</v>
      </c>
      <c r="DF389" t="s">
        <v>3266</v>
      </c>
      <c r="DI389" t="s">
        <v>3267</v>
      </c>
      <c r="DL389">
        <v>-1</v>
      </c>
    </row>
    <row r="390" spans="1:117" x14ac:dyDescent="0.35">
      <c r="A390" t="s">
        <v>3268</v>
      </c>
      <c r="B390" t="s">
        <v>3268</v>
      </c>
      <c r="C390" t="s">
        <v>141</v>
      </c>
      <c r="D390" t="s">
        <v>141</v>
      </c>
      <c r="E390" t="s">
        <v>141</v>
      </c>
      <c r="F390" t="s">
        <v>3269</v>
      </c>
      <c r="G390" t="s">
        <v>3270</v>
      </c>
      <c r="H390" t="s">
        <v>3271</v>
      </c>
      <c r="I390">
        <v>2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 s="11">
        <f t="shared" si="77"/>
        <v>0</v>
      </c>
      <c r="Z390" s="12">
        <f t="shared" si="78"/>
        <v>0</v>
      </c>
      <c r="AA390" s="11">
        <f t="shared" si="79"/>
        <v>0</v>
      </c>
      <c r="AB390" s="12">
        <f t="shared" si="80"/>
        <v>1</v>
      </c>
      <c r="AC390" s="11">
        <f t="shared" si="81"/>
        <v>0</v>
      </c>
      <c r="AD390" s="12">
        <f t="shared" si="81"/>
        <v>1</v>
      </c>
      <c r="AE390" s="13">
        <f t="shared" si="82"/>
        <v>1</v>
      </c>
      <c r="AF390" s="14">
        <f t="shared" si="83"/>
        <v>0</v>
      </c>
      <c r="AG390" s="15">
        <f t="shared" si="84"/>
        <v>0</v>
      </c>
      <c r="AH390" s="14">
        <f t="shared" si="85"/>
        <v>0</v>
      </c>
      <c r="AI390" s="15">
        <f t="shared" si="86"/>
        <v>0</v>
      </c>
      <c r="AJ390" s="14">
        <f t="shared" si="87"/>
        <v>0</v>
      </c>
      <c r="AK390" s="15">
        <f t="shared" si="87"/>
        <v>0</v>
      </c>
      <c r="AL390" s="16">
        <f t="shared" si="88"/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1</v>
      </c>
      <c r="BK390">
        <v>1.1000000000000001</v>
      </c>
      <c r="BL390">
        <v>1.1000000000000001</v>
      </c>
      <c r="BM390">
        <v>1.1000000000000001</v>
      </c>
      <c r="BN390">
        <v>81.748999999999995</v>
      </c>
      <c r="BO390">
        <v>725</v>
      </c>
      <c r="BP390" t="s">
        <v>3272</v>
      </c>
      <c r="BQ390">
        <v>1</v>
      </c>
      <c r="BR390">
        <v>1</v>
      </c>
      <c r="BS390">
        <v>1</v>
      </c>
      <c r="BT390">
        <v>-2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1.1000000000000001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 t="s">
        <v>3273</v>
      </c>
      <c r="CV390" t="s">
        <v>110</v>
      </c>
      <c r="CY390">
        <v>400</v>
      </c>
      <c r="CZ390">
        <v>308</v>
      </c>
      <c r="DA390" t="b">
        <v>1</v>
      </c>
      <c r="DB390">
        <v>322</v>
      </c>
      <c r="DC390">
        <v>1467</v>
      </c>
      <c r="DD390">
        <v>2121</v>
      </c>
      <c r="DE390">
        <v>2121</v>
      </c>
      <c r="DF390">
        <v>409</v>
      </c>
      <c r="DH390">
        <v>179</v>
      </c>
      <c r="DI390">
        <v>377</v>
      </c>
      <c r="DK390">
        <v>378</v>
      </c>
      <c r="DL390" t="s">
        <v>147</v>
      </c>
      <c r="DM390" t="s">
        <v>148</v>
      </c>
    </row>
    <row r="391" spans="1:117" x14ac:dyDescent="0.35">
      <c r="A391" t="s">
        <v>3274</v>
      </c>
      <c r="B391" t="s">
        <v>3274</v>
      </c>
      <c r="C391" t="s">
        <v>104</v>
      </c>
      <c r="D391" t="s">
        <v>104</v>
      </c>
      <c r="E391" t="s">
        <v>104</v>
      </c>
      <c r="F391" t="s">
        <v>3275</v>
      </c>
      <c r="G391" t="s">
        <v>3276</v>
      </c>
      <c r="H391" t="s">
        <v>3277</v>
      </c>
      <c r="I391">
        <v>5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s="11">
        <f t="shared" si="77"/>
        <v>1</v>
      </c>
      <c r="Z391" s="12">
        <f t="shared" si="78"/>
        <v>0</v>
      </c>
      <c r="AA391" s="11">
        <f t="shared" si="79"/>
        <v>0</v>
      </c>
      <c r="AB391" s="12">
        <f t="shared" si="80"/>
        <v>0</v>
      </c>
      <c r="AC391" s="11">
        <f t="shared" si="81"/>
        <v>1</v>
      </c>
      <c r="AD391" s="12">
        <f t="shared" si="81"/>
        <v>0</v>
      </c>
      <c r="AE391" s="13">
        <f t="shared" si="82"/>
        <v>1</v>
      </c>
      <c r="AF391" s="14">
        <f t="shared" si="83"/>
        <v>0</v>
      </c>
      <c r="AG391" s="15">
        <f t="shared" si="84"/>
        <v>0</v>
      </c>
      <c r="AH391" s="14">
        <f t="shared" si="85"/>
        <v>0</v>
      </c>
      <c r="AI391" s="15">
        <f t="shared" si="86"/>
        <v>0</v>
      </c>
      <c r="AJ391" s="14">
        <f t="shared" si="87"/>
        <v>0</v>
      </c>
      <c r="AK391" s="15">
        <f t="shared" si="87"/>
        <v>0</v>
      </c>
      <c r="AL391" s="16">
        <f t="shared" si="88"/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2</v>
      </c>
      <c r="BL391">
        <v>2</v>
      </c>
      <c r="BM391">
        <v>2</v>
      </c>
      <c r="BN391">
        <v>121.17</v>
      </c>
      <c r="BO391">
        <v>1104</v>
      </c>
      <c r="BP391" t="s">
        <v>3278</v>
      </c>
      <c r="BQ391">
        <v>1</v>
      </c>
      <c r="BR391">
        <v>1</v>
      </c>
      <c r="BS391">
        <v>1</v>
      </c>
      <c r="BT391">
        <v>-2</v>
      </c>
      <c r="BU391">
        <v>0</v>
      </c>
      <c r="BV391">
        <v>0</v>
      </c>
      <c r="BW391">
        <v>2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 t="s">
        <v>3279</v>
      </c>
      <c r="CV391" t="s">
        <v>110</v>
      </c>
      <c r="CY391">
        <v>401</v>
      </c>
      <c r="CZ391">
        <v>132</v>
      </c>
      <c r="DA391" t="b">
        <v>1</v>
      </c>
      <c r="DB391">
        <v>137</v>
      </c>
      <c r="DC391">
        <v>332</v>
      </c>
      <c r="DD391">
        <v>370</v>
      </c>
      <c r="DE391">
        <v>370</v>
      </c>
      <c r="DH391">
        <v>180</v>
      </c>
      <c r="DK391">
        <v>303</v>
      </c>
      <c r="DL391" t="s">
        <v>117</v>
      </c>
      <c r="DM391" t="s">
        <v>118</v>
      </c>
    </row>
    <row r="392" spans="1:117" x14ac:dyDescent="0.35">
      <c r="A392" t="s">
        <v>3280</v>
      </c>
      <c r="B392" t="s">
        <v>3280</v>
      </c>
      <c r="C392">
        <v>1</v>
      </c>
      <c r="D392">
        <v>1</v>
      </c>
      <c r="E392">
        <v>1</v>
      </c>
      <c r="F392" t="s">
        <v>3281</v>
      </c>
      <c r="G392" t="s">
        <v>3282</v>
      </c>
      <c r="H392" t="s">
        <v>3283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s="11">
        <f t="shared" si="77"/>
        <v>1</v>
      </c>
      <c r="Z392" s="12">
        <f t="shared" si="78"/>
        <v>0</v>
      </c>
      <c r="AA392" s="11">
        <f t="shared" si="79"/>
        <v>0</v>
      </c>
      <c r="AB392" s="12">
        <f t="shared" si="80"/>
        <v>0</v>
      </c>
      <c r="AC392" s="11">
        <f t="shared" si="81"/>
        <v>1</v>
      </c>
      <c r="AD392" s="12">
        <f t="shared" si="81"/>
        <v>0</v>
      </c>
      <c r="AE392" s="13">
        <f t="shared" si="82"/>
        <v>1</v>
      </c>
      <c r="AF392" s="14">
        <f t="shared" si="83"/>
        <v>0</v>
      </c>
      <c r="AG392" s="15">
        <f t="shared" si="84"/>
        <v>0</v>
      </c>
      <c r="AH392" s="14">
        <f t="shared" si="85"/>
        <v>0</v>
      </c>
      <c r="AI392" s="15">
        <f t="shared" si="86"/>
        <v>0</v>
      </c>
      <c r="AJ392" s="14">
        <f t="shared" si="87"/>
        <v>0</v>
      </c>
      <c r="AK392" s="15">
        <f t="shared" si="87"/>
        <v>0</v>
      </c>
      <c r="AL392" s="16">
        <f t="shared" si="88"/>
        <v>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3</v>
      </c>
      <c r="BL392">
        <v>3</v>
      </c>
      <c r="BM392">
        <v>3</v>
      </c>
      <c r="BN392">
        <v>90.923000000000002</v>
      </c>
      <c r="BO392">
        <v>809</v>
      </c>
      <c r="BP392">
        <v>809</v>
      </c>
      <c r="BQ392">
        <v>1</v>
      </c>
      <c r="BR392">
        <v>1</v>
      </c>
      <c r="BS392">
        <v>1</v>
      </c>
      <c r="BT392">
        <v>-2</v>
      </c>
      <c r="BU392">
        <v>0</v>
      </c>
      <c r="BV392">
        <v>0</v>
      </c>
      <c r="BW392">
        <v>3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 t="s">
        <v>3284</v>
      </c>
      <c r="CV392" t="s">
        <v>110</v>
      </c>
      <c r="CY392">
        <v>402</v>
      </c>
      <c r="CZ392">
        <v>466</v>
      </c>
      <c r="DA392" t="b">
        <v>1</v>
      </c>
      <c r="DB392">
        <v>483</v>
      </c>
      <c r="DC392">
        <v>2482</v>
      </c>
      <c r="DD392">
        <v>3968</v>
      </c>
      <c r="DE392">
        <v>3968</v>
      </c>
      <c r="DF392" t="s">
        <v>3285</v>
      </c>
      <c r="DH392" t="s">
        <v>3286</v>
      </c>
      <c r="DI392" t="s">
        <v>3287</v>
      </c>
      <c r="DK392" t="s">
        <v>3288</v>
      </c>
      <c r="DL392">
        <v>-1</v>
      </c>
    </row>
    <row r="393" spans="1:117" x14ac:dyDescent="0.35">
      <c r="A393" t="s">
        <v>3289</v>
      </c>
      <c r="B393" t="s">
        <v>3289</v>
      </c>
      <c r="C393" t="s">
        <v>204</v>
      </c>
      <c r="D393" t="s">
        <v>204</v>
      </c>
      <c r="E393" t="s">
        <v>204</v>
      </c>
      <c r="F393" t="s">
        <v>3290</v>
      </c>
      <c r="G393" t="s">
        <v>3291</v>
      </c>
      <c r="H393" t="s">
        <v>3292</v>
      </c>
      <c r="I393">
        <v>3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s="11">
        <f t="shared" si="77"/>
        <v>1</v>
      </c>
      <c r="Z393" s="12">
        <f t="shared" si="78"/>
        <v>0</v>
      </c>
      <c r="AA393" s="11">
        <f t="shared" si="79"/>
        <v>0</v>
      </c>
      <c r="AB393" s="12">
        <f t="shared" si="80"/>
        <v>0</v>
      </c>
      <c r="AC393" s="11">
        <f t="shared" si="81"/>
        <v>1</v>
      </c>
      <c r="AD393" s="12">
        <f t="shared" si="81"/>
        <v>0</v>
      </c>
      <c r="AE393" s="13">
        <f t="shared" si="82"/>
        <v>1</v>
      </c>
      <c r="AF393" s="14">
        <f t="shared" si="83"/>
        <v>0</v>
      </c>
      <c r="AG393" s="15">
        <f t="shared" si="84"/>
        <v>0</v>
      </c>
      <c r="AH393" s="14">
        <f t="shared" si="85"/>
        <v>0</v>
      </c>
      <c r="AI393" s="15">
        <f t="shared" si="86"/>
        <v>0</v>
      </c>
      <c r="AJ393" s="14">
        <f t="shared" si="87"/>
        <v>0</v>
      </c>
      <c r="AK393" s="15">
        <f t="shared" si="87"/>
        <v>0</v>
      </c>
      <c r="AL393" s="16">
        <f t="shared" si="88"/>
        <v>0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3.9</v>
      </c>
      <c r="BL393">
        <v>3.9</v>
      </c>
      <c r="BM393">
        <v>3.9</v>
      </c>
      <c r="BN393">
        <v>65.465000000000003</v>
      </c>
      <c r="BO393">
        <v>585</v>
      </c>
      <c r="BP393" t="s">
        <v>3293</v>
      </c>
      <c r="BQ393">
        <v>1</v>
      </c>
      <c r="BR393">
        <v>1</v>
      </c>
      <c r="BS393">
        <v>1</v>
      </c>
      <c r="BT393">
        <v>-2</v>
      </c>
      <c r="BU393">
        <v>0</v>
      </c>
      <c r="BV393">
        <v>0</v>
      </c>
      <c r="BW393">
        <v>3.9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 t="s">
        <v>3294</v>
      </c>
      <c r="CV393" t="s">
        <v>110</v>
      </c>
      <c r="CY393">
        <v>403</v>
      </c>
      <c r="CZ393">
        <v>371</v>
      </c>
      <c r="DA393" t="b">
        <v>1</v>
      </c>
      <c r="DB393">
        <v>387</v>
      </c>
      <c r="DC393">
        <v>1950</v>
      </c>
      <c r="DD393">
        <v>3041</v>
      </c>
      <c r="DE393">
        <v>3041</v>
      </c>
      <c r="DF393" t="s">
        <v>3295</v>
      </c>
      <c r="DH393" t="s">
        <v>3296</v>
      </c>
      <c r="DI393" t="s">
        <v>3297</v>
      </c>
      <c r="DK393" t="s">
        <v>3298</v>
      </c>
      <c r="DL393" t="s">
        <v>201</v>
      </c>
      <c r="DM393" t="s">
        <v>202</v>
      </c>
    </row>
    <row r="394" spans="1:117" x14ac:dyDescent="0.35">
      <c r="A394" t="s">
        <v>3299</v>
      </c>
      <c r="B394" t="s">
        <v>3299</v>
      </c>
      <c r="C394" t="s">
        <v>141</v>
      </c>
      <c r="D394" t="s">
        <v>141</v>
      </c>
      <c r="E394" t="s">
        <v>141</v>
      </c>
      <c r="F394" t="s">
        <v>3300</v>
      </c>
      <c r="G394" t="s">
        <v>3301</v>
      </c>
      <c r="H394" t="s">
        <v>3302</v>
      </c>
      <c r="I394">
        <v>2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 s="11">
        <f t="shared" si="77"/>
        <v>0</v>
      </c>
      <c r="Z394" s="12">
        <f t="shared" si="78"/>
        <v>0</v>
      </c>
      <c r="AA394" s="11">
        <f t="shared" si="79"/>
        <v>0</v>
      </c>
      <c r="AB394" s="12">
        <f t="shared" si="80"/>
        <v>1</v>
      </c>
      <c r="AC394" s="11">
        <f t="shared" si="81"/>
        <v>0</v>
      </c>
      <c r="AD394" s="12">
        <f t="shared" si="81"/>
        <v>1</v>
      </c>
      <c r="AE394" s="13">
        <f t="shared" si="82"/>
        <v>1</v>
      </c>
      <c r="AF394" s="14">
        <f t="shared" si="83"/>
        <v>0</v>
      </c>
      <c r="AG394" s="15">
        <f t="shared" si="84"/>
        <v>0</v>
      </c>
      <c r="AH394" s="14">
        <f t="shared" si="85"/>
        <v>0</v>
      </c>
      <c r="AI394" s="15">
        <f t="shared" si="86"/>
        <v>0</v>
      </c>
      <c r="AJ394" s="14">
        <f t="shared" si="87"/>
        <v>0</v>
      </c>
      <c r="AK394" s="15">
        <f t="shared" si="87"/>
        <v>0</v>
      </c>
      <c r="AL394" s="16">
        <f t="shared" si="88"/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1</v>
      </c>
      <c r="BK394">
        <v>3.9</v>
      </c>
      <c r="BL394">
        <v>3.9</v>
      </c>
      <c r="BM394">
        <v>3.9</v>
      </c>
      <c r="BN394">
        <v>100.16</v>
      </c>
      <c r="BO394">
        <v>895</v>
      </c>
      <c r="BP394" t="s">
        <v>3303</v>
      </c>
      <c r="BQ394">
        <v>1</v>
      </c>
      <c r="BR394">
        <v>1</v>
      </c>
      <c r="BS394">
        <v>1</v>
      </c>
      <c r="BT394">
        <v>-2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3.9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 t="s">
        <v>3304</v>
      </c>
      <c r="CV394" t="s">
        <v>110</v>
      </c>
      <c r="CY394">
        <v>404</v>
      </c>
      <c r="CZ394">
        <v>574</v>
      </c>
      <c r="DA394" t="b">
        <v>1</v>
      </c>
      <c r="DB394">
        <v>591</v>
      </c>
      <c r="DC394">
        <v>2685</v>
      </c>
      <c r="DD394">
        <v>4175</v>
      </c>
      <c r="DE394">
        <v>4175</v>
      </c>
      <c r="DF394" t="s">
        <v>3305</v>
      </c>
      <c r="DH394" t="s">
        <v>3306</v>
      </c>
      <c r="DI394" t="s">
        <v>3307</v>
      </c>
      <c r="DK394" t="s">
        <v>3308</v>
      </c>
      <c r="DL394" t="s">
        <v>147</v>
      </c>
      <c r="DM394" t="s">
        <v>148</v>
      </c>
    </row>
    <row r="395" spans="1:117" x14ac:dyDescent="0.35">
      <c r="A395" t="s">
        <v>3309</v>
      </c>
      <c r="B395" t="s">
        <v>3309</v>
      </c>
      <c r="C395" t="s">
        <v>204</v>
      </c>
      <c r="D395" t="s">
        <v>204</v>
      </c>
      <c r="E395" t="s">
        <v>204</v>
      </c>
      <c r="F395" t="s">
        <v>3310</v>
      </c>
      <c r="G395" t="s">
        <v>3311</v>
      </c>
      <c r="H395" t="s">
        <v>3312</v>
      </c>
      <c r="I395">
        <v>3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 s="11">
        <f t="shared" si="77"/>
        <v>0</v>
      </c>
      <c r="Z395" s="12">
        <f t="shared" si="78"/>
        <v>0</v>
      </c>
      <c r="AA395" s="11">
        <f t="shared" si="79"/>
        <v>0</v>
      </c>
      <c r="AB395" s="12">
        <f t="shared" si="80"/>
        <v>1</v>
      </c>
      <c r="AC395" s="11">
        <f t="shared" si="81"/>
        <v>0</v>
      </c>
      <c r="AD395" s="12">
        <f t="shared" si="81"/>
        <v>1</v>
      </c>
      <c r="AE395" s="13">
        <f t="shared" si="82"/>
        <v>1</v>
      </c>
      <c r="AF395" s="14">
        <f t="shared" si="83"/>
        <v>0</v>
      </c>
      <c r="AG395" s="15">
        <f t="shared" si="84"/>
        <v>0</v>
      </c>
      <c r="AH395" s="14">
        <f t="shared" si="85"/>
        <v>0</v>
      </c>
      <c r="AI395" s="15">
        <f t="shared" si="86"/>
        <v>0</v>
      </c>
      <c r="AJ395" s="14">
        <f t="shared" si="87"/>
        <v>0</v>
      </c>
      <c r="AK395" s="15">
        <f t="shared" si="87"/>
        <v>0</v>
      </c>
      <c r="AL395" s="16">
        <f t="shared" si="88"/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1</v>
      </c>
      <c r="BK395">
        <v>3.7</v>
      </c>
      <c r="BL395">
        <v>3.7</v>
      </c>
      <c r="BM395">
        <v>3.7</v>
      </c>
      <c r="BN395">
        <v>53.1</v>
      </c>
      <c r="BO395">
        <v>485</v>
      </c>
      <c r="BP395" t="s">
        <v>3313</v>
      </c>
      <c r="BQ395">
        <v>1</v>
      </c>
      <c r="BR395">
        <v>1</v>
      </c>
      <c r="BS395">
        <v>1</v>
      </c>
      <c r="BT395">
        <v>-2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3.7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 t="s">
        <v>3314</v>
      </c>
      <c r="CV395" t="s">
        <v>110</v>
      </c>
      <c r="CY395">
        <v>405</v>
      </c>
      <c r="CZ395">
        <v>161</v>
      </c>
      <c r="DA395" t="b">
        <v>1</v>
      </c>
      <c r="DB395">
        <v>168</v>
      </c>
      <c r="DC395">
        <v>415</v>
      </c>
      <c r="DD395">
        <v>458</v>
      </c>
      <c r="DE395">
        <v>458</v>
      </c>
      <c r="DF395">
        <v>152</v>
      </c>
      <c r="DH395">
        <v>186</v>
      </c>
      <c r="DI395">
        <v>316</v>
      </c>
      <c r="DK395">
        <v>326</v>
      </c>
      <c r="DL395" t="s">
        <v>201</v>
      </c>
      <c r="DM395" t="s">
        <v>202</v>
      </c>
    </row>
    <row r="396" spans="1:117" x14ac:dyDescent="0.35">
      <c r="A396" t="s">
        <v>3315</v>
      </c>
      <c r="B396" t="s">
        <v>3315</v>
      </c>
      <c r="C396">
        <v>1</v>
      </c>
      <c r="D396">
        <v>1</v>
      </c>
      <c r="E396">
        <v>1</v>
      </c>
      <c r="F396" t="s">
        <v>3316</v>
      </c>
      <c r="G396" t="s">
        <v>3317</v>
      </c>
      <c r="H396" t="s">
        <v>3318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11">
        <f t="shared" si="77"/>
        <v>0</v>
      </c>
      <c r="Z396" s="12">
        <f t="shared" si="78"/>
        <v>1</v>
      </c>
      <c r="AA396" s="11">
        <f t="shared" si="79"/>
        <v>0</v>
      </c>
      <c r="AB396" s="12">
        <f t="shared" si="80"/>
        <v>0</v>
      </c>
      <c r="AC396" s="11">
        <f t="shared" si="81"/>
        <v>0</v>
      </c>
      <c r="AD396" s="12">
        <f t="shared" si="81"/>
        <v>1</v>
      </c>
      <c r="AE396" s="13">
        <f t="shared" si="82"/>
        <v>1</v>
      </c>
      <c r="AF396" s="14">
        <f t="shared" si="83"/>
        <v>0</v>
      </c>
      <c r="AG396" s="15">
        <f t="shared" si="84"/>
        <v>0</v>
      </c>
      <c r="AH396" s="14">
        <f t="shared" si="85"/>
        <v>0</v>
      </c>
      <c r="AI396" s="15">
        <f t="shared" si="86"/>
        <v>0</v>
      </c>
      <c r="AJ396" s="14">
        <f t="shared" si="87"/>
        <v>0</v>
      </c>
      <c r="AK396" s="15">
        <f t="shared" si="87"/>
        <v>0</v>
      </c>
      <c r="AL396" s="16">
        <f t="shared" si="88"/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3</v>
      </c>
      <c r="BL396">
        <v>3</v>
      </c>
      <c r="BM396">
        <v>3</v>
      </c>
      <c r="BN396">
        <v>60.031999999999996</v>
      </c>
      <c r="BO396">
        <v>595</v>
      </c>
      <c r="BP396">
        <v>595</v>
      </c>
      <c r="BQ396">
        <v>1</v>
      </c>
      <c r="BR396">
        <v>1</v>
      </c>
      <c r="BS396">
        <v>0</v>
      </c>
      <c r="BT396">
        <v>6.2384000000000004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3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 t="s">
        <v>3319</v>
      </c>
      <c r="CY396">
        <v>406</v>
      </c>
      <c r="CZ396">
        <v>529</v>
      </c>
      <c r="DA396" t="b">
        <v>1</v>
      </c>
      <c r="DB396">
        <v>546</v>
      </c>
      <c r="DC396">
        <v>2597</v>
      </c>
      <c r="DD396">
        <v>4086</v>
      </c>
      <c r="DE396">
        <v>4086</v>
      </c>
      <c r="DF396">
        <v>417</v>
      </c>
      <c r="DH396">
        <v>187</v>
      </c>
      <c r="DI396">
        <v>22</v>
      </c>
      <c r="DK396">
        <v>24</v>
      </c>
      <c r="DL396">
        <v>-1</v>
      </c>
    </row>
    <row r="397" spans="1:117" x14ac:dyDescent="0.35">
      <c r="A397" t="s">
        <v>3320</v>
      </c>
      <c r="B397" t="s">
        <v>3320</v>
      </c>
      <c r="C397">
        <v>1</v>
      </c>
      <c r="D397">
        <v>1</v>
      </c>
      <c r="E397">
        <v>1</v>
      </c>
      <c r="F397" t="s">
        <v>3321</v>
      </c>
      <c r="G397" t="s">
        <v>3322</v>
      </c>
      <c r="H397" t="s">
        <v>3323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 s="11">
        <f t="shared" si="77"/>
        <v>0</v>
      </c>
      <c r="Z397" s="12">
        <f t="shared" si="78"/>
        <v>0</v>
      </c>
      <c r="AA397" s="11">
        <f t="shared" si="79"/>
        <v>0</v>
      </c>
      <c r="AB397" s="12">
        <f t="shared" si="80"/>
        <v>1</v>
      </c>
      <c r="AC397" s="11">
        <f t="shared" si="81"/>
        <v>0</v>
      </c>
      <c r="AD397" s="12">
        <f t="shared" si="81"/>
        <v>1</v>
      </c>
      <c r="AE397" s="13">
        <f t="shared" si="82"/>
        <v>1</v>
      </c>
      <c r="AF397" s="14">
        <f t="shared" si="83"/>
        <v>0</v>
      </c>
      <c r="AG397" s="15">
        <f t="shared" si="84"/>
        <v>0</v>
      </c>
      <c r="AH397" s="14">
        <f t="shared" si="85"/>
        <v>0</v>
      </c>
      <c r="AI397" s="15">
        <f t="shared" si="86"/>
        <v>0</v>
      </c>
      <c r="AJ397" s="14">
        <f t="shared" si="87"/>
        <v>0</v>
      </c>
      <c r="AK397" s="15">
        <f t="shared" si="87"/>
        <v>0</v>
      </c>
      <c r="AL397" s="16">
        <f t="shared" si="88"/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</v>
      </c>
      <c r="BK397">
        <v>0.8</v>
      </c>
      <c r="BL397">
        <v>0.8</v>
      </c>
      <c r="BM397">
        <v>0.8</v>
      </c>
      <c r="BN397">
        <v>115.11</v>
      </c>
      <c r="BO397">
        <v>1021</v>
      </c>
      <c r="BP397">
        <v>1021</v>
      </c>
      <c r="BQ397">
        <v>1</v>
      </c>
      <c r="BR397">
        <v>1</v>
      </c>
      <c r="BS397">
        <v>1</v>
      </c>
      <c r="BT397">
        <v>-2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0.8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 t="s">
        <v>3324</v>
      </c>
      <c r="CV397" t="s">
        <v>110</v>
      </c>
      <c r="CY397">
        <v>407</v>
      </c>
      <c r="CZ397">
        <v>305</v>
      </c>
      <c r="DA397" t="b">
        <v>1</v>
      </c>
      <c r="DB397">
        <v>319</v>
      </c>
      <c r="DC397">
        <v>1464</v>
      </c>
      <c r="DD397">
        <v>2118</v>
      </c>
      <c r="DE397">
        <v>2118</v>
      </c>
      <c r="DF397" t="s">
        <v>3325</v>
      </c>
      <c r="DH397" t="s">
        <v>3326</v>
      </c>
      <c r="DI397" t="s">
        <v>3327</v>
      </c>
      <c r="DK397" t="s">
        <v>3327</v>
      </c>
      <c r="DL397">
        <v>-1</v>
      </c>
    </row>
    <row r="398" spans="1:117" x14ac:dyDescent="0.35">
      <c r="A398" t="s">
        <v>3328</v>
      </c>
      <c r="B398" t="s">
        <v>3328</v>
      </c>
      <c r="C398">
        <v>1</v>
      </c>
      <c r="D398">
        <v>1</v>
      </c>
      <c r="E398">
        <v>1</v>
      </c>
      <c r="F398" t="s">
        <v>3329</v>
      </c>
      <c r="G398" t="s">
        <v>3330</v>
      </c>
      <c r="H398" t="s">
        <v>3331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1</v>
      </c>
      <c r="U398">
        <v>0</v>
      </c>
      <c r="V398">
        <v>0</v>
      </c>
      <c r="W398">
        <v>0</v>
      </c>
      <c r="X398">
        <v>0</v>
      </c>
      <c r="Y398" s="11">
        <f t="shared" si="77"/>
        <v>0</v>
      </c>
      <c r="Z398" s="12">
        <f t="shared" si="78"/>
        <v>0</v>
      </c>
      <c r="AA398" s="11">
        <f t="shared" si="79"/>
        <v>2</v>
      </c>
      <c r="AB398" s="12">
        <f t="shared" si="80"/>
        <v>0</v>
      </c>
      <c r="AC398" s="11">
        <f t="shared" si="81"/>
        <v>2</v>
      </c>
      <c r="AD398" s="12">
        <f t="shared" si="81"/>
        <v>0</v>
      </c>
      <c r="AE398" s="13">
        <f t="shared" si="82"/>
        <v>2</v>
      </c>
      <c r="AF398" s="14">
        <f t="shared" si="83"/>
        <v>0</v>
      </c>
      <c r="AG398" s="15">
        <f t="shared" si="84"/>
        <v>0</v>
      </c>
      <c r="AH398" s="14">
        <f t="shared" si="85"/>
        <v>2</v>
      </c>
      <c r="AI398" s="15">
        <f t="shared" si="86"/>
        <v>0</v>
      </c>
      <c r="AJ398" s="14">
        <f t="shared" si="87"/>
        <v>2</v>
      </c>
      <c r="AK398" s="15">
        <f t="shared" si="87"/>
        <v>0</v>
      </c>
      <c r="AL398" s="16">
        <f t="shared" si="88"/>
        <v>2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1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1</v>
      </c>
      <c r="BF398">
        <v>1</v>
      </c>
      <c r="BG398">
        <v>0</v>
      </c>
      <c r="BH398">
        <v>0</v>
      </c>
      <c r="BI398">
        <v>0</v>
      </c>
      <c r="BJ398">
        <v>0</v>
      </c>
      <c r="BK398">
        <v>2.2000000000000002</v>
      </c>
      <c r="BL398">
        <v>2.2000000000000002</v>
      </c>
      <c r="BM398">
        <v>2.2000000000000002</v>
      </c>
      <c r="BN398">
        <v>90.953999999999994</v>
      </c>
      <c r="BO398">
        <v>780</v>
      </c>
      <c r="BP398">
        <v>780</v>
      </c>
      <c r="BQ398">
        <v>1</v>
      </c>
      <c r="BR398">
        <v>3</v>
      </c>
      <c r="BS398">
        <v>1</v>
      </c>
      <c r="BT398">
        <v>-2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2.2000000000000002</v>
      </c>
      <c r="CB398">
        <v>2.2000000000000002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 t="s">
        <v>3332</v>
      </c>
      <c r="CV398" t="s">
        <v>110</v>
      </c>
      <c r="CY398">
        <v>408</v>
      </c>
      <c r="CZ398">
        <v>490</v>
      </c>
      <c r="DA398" t="b">
        <v>1</v>
      </c>
      <c r="DB398">
        <v>507</v>
      </c>
      <c r="DC398" t="s">
        <v>3333</v>
      </c>
      <c r="DD398" t="s">
        <v>3334</v>
      </c>
      <c r="DE398">
        <v>4023</v>
      </c>
      <c r="DF398" t="s">
        <v>3335</v>
      </c>
      <c r="DI398" t="s">
        <v>3336</v>
      </c>
      <c r="DL398">
        <v>-1</v>
      </c>
    </row>
    <row r="399" spans="1:117" x14ac:dyDescent="0.35">
      <c r="A399" t="s">
        <v>3337</v>
      </c>
      <c r="B399" t="s">
        <v>3337</v>
      </c>
      <c r="C399" t="s">
        <v>242</v>
      </c>
      <c r="D399" t="s">
        <v>242</v>
      </c>
      <c r="E399" t="s">
        <v>242</v>
      </c>
      <c r="F399" t="s">
        <v>3338</v>
      </c>
      <c r="G399" t="s">
        <v>3339</v>
      </c>
      <c r="H399" t="s">
        <v>3340</v>
      </c>
      <c r="I399">
        <v>4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s="11">
        <f t="shared" si="77"/>
        <v>0</v>
      </c>
      <c r="Z399" s="12">
        <f t="shared" si="78"/>
        <v>1</v>
      </c>
      <c r="AA399" s="11">
        <f t="shared" si="79"/>
        <v>0</v>
      </c>
      <c r="AB399" s="12">
        <f t="shared" si="80"/>
        <v>0</v>
      </c>
      <c r="AC399" s="11">
        <f t="shared" si="81"/>
        <v>0</v>
      </c>
      <c r="AD399" s="12">
        <f t="shared" si="81"/>
        <v>1</v>
      </c>
      <c r="AE399" s="13">
        <f t="shared" si="82"/>
        <v>1</v>
      </c>
      <c r="AF399" s="14">
        <f t="shared" si="83"/>
        <v>0</v>
      </c>
      <c r="AG399" s="15">
        <f t="shared" si="84"/>
        <v>0</v>
      </c>
      <c r="AH399" s="14">
        <f t="shared" si="85"/>
        <v>0</v>
      </c>
      <c r="AI399" s="15">
        <f t="shared" si="86"/>
        <v>0</v>
      </c>
      <c r="AJ399" s="14">
        <f t="shared" si="87"/>
        <v>0</v>
      </c>
      <c r="AK399" s="15">
        <f t="shared" si="87"/>
        <v>0</v>
      </c>
      <c r="AL399" s="16">
        <f t="shared" si="88"/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1.4</v>
      </c>
      <c r="BL399">
        <v>1.4</v>
      </c>
      <c r="BM399">
        <v>1.4</v>
      </c>
      <c r="BN399">
        <v>64.94</v>
      </c>
      <c r="BO399">
        <v>579</v>
      </c>
      <c r="BP399" t="s">
        <v>3341</v>
      </c>
      <c r="BQ399">
        <v>1</v>
      </c>
      <c r="BR399">
        <v>1</v>
      </c>
      <c r="BS399">
        <v>1</v>
      </c>
      <c r="BT399">
        <v>-2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1.4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 t="s">
        <v>3342</v>
      </c>
      <c r="CV399" t="s">
        <v>110</v>
      </c>
      <c r="CY399">
        <v>409</v>
      </c>
      <c r="CZ399">
        <v>629</v>
      </c>
      <c r="DA399" t="b">
        <v>1</v>
      </c>
      <c r="DB399">
        <v>647</v>
      </c>
      <c r="DC399">
        <v>2770</v>
      </c>
      <c r="DD399">
        <v>4261</v>
      </c>
      <c r="DE399">
        <v>4261</v>
      </c>
      <c r="DF399">
        <v>420</v>
      </c>
      <c r="DH399" t="s">
        <v>3343</v>
      </c>
      <c r="DI399">
        <v>104</v>
      </c>
      <c r="DK399" t="s">
        <v>3344</v>
      </c>
      <c r="DL399" t="s">
        <v>250</v>
      </c>
      <c r="DM399" t="s">
        <v>251</v>
      </c>
    </row>
    <row r="400" spans="1:117" x14ac:dyDescent="0.35">
      <c r="A400" t="s">
        <v>3345</v>
      </c>
      <c r="B400" t="s">
        <v>3345</v>
      </c>
      <c r="C400">
        <v>1</v>
      </c>
      <c r="D400">
        <v>1</v>
      </c>
      <c r="E400">
        <v>1</v>
      </c>
      <c r="H400" t="s">
        <v>3346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1</v>
      </c>
      <c r="T400">
        <v>1</v>
      </c>
      <c r="U400">
        <v>0</v>
      </c>
      <c r="V400">
        <v>1</v>
      </c>
      <c r="W400">
        <v>1</v>
      </c>
      <c r="X400">
        <v>0</v>
      </c>
      <c r="Y400" s="11">
        <f t="shared" si="77"/>
        <v>1</v>
      </c>
      <c r="Z400" s="12">
        <f t="shared" si="78"/>
        <v>2</v>
      </c>
      <c r="AA400" s="11">
        <f t="shared" si="79"/>
        <v>2</v>
      </c>
      <c r="AB400" s="12">
        <f t="shared" si="80"/>
        <v>2</v>
      </c>
      <c r="AC400" s="11">
        <f t="shared" si="81"/>
        <v>3</v>
      </c>
      <c r="AD400" s="12">
        <f t="shared" si="81"/>
        <v>4</v>
      </c>
      <c r="AE400" s="13">
        <f t="shared" si="82"/>
        <v>7</v>
      </c>
      <c r="AF400" s="14">
        <f t="shared" si="83"/>
        <v>1</v>
      </c>
      <c r="AG400" s="15">
        <f t="shared" si="84"/>
        <v>2</v>
      </c>
      <c r="AH400" s="14">
        <f t="shared" si="85"/>
        <v>2</v>
      </c>
      <c r="AI400" s="15">
        <f t="shared" si="86"/>
        <v>2</v>
      </c>
      <c r="AJ400" s="14">
        <f t="shared" si="87"/>
        <v>3</v>
      </c>
      <c r="AK400" s="15">
        <f t="shared" si="87"/>
        <v>4</v>
      </c>
      <c r="AL400" s="16">
        <f t="shared" si="88"/>
        <v>7</v>
      </c>
      <c r="AM400">
        <v>1</v>
      </c>
      <c r="AN400">
        <v>0</v>
      </c>
      <c r="AO400">
        <v>0</v>
      </c>
      <c r="AP400">
        <v>1</v>
      </c>
      <c r="AQ400">
        <v>1</v>
      </c>
      <c r="AR400">
        <v>0</v>
      </c>
      <c r="AS400">
        <v>1</v>
      </c>
      <c r="AT400">
        <v>1</v>
      </c>
      <c r="AU400">
        <v>0</v>
      </c>
      <c r="AV400">
        <v>1</v>
      </c>
      <c r="AW400">
        <v>1</v>
      </c>
      <c r="AX400">
        <v>0</v>
      </c>
      <c r="AY400">
        <v>1</v>
      </c>
      <c r="AZ400">
        <v>0</v>
      </c>
      <c r="BA400">
        <v>0</v>
      </c>
      <c r="BB400">
        <v>1</v>
      </c>
      <c r="BC400">
        <v>1</v>
      </c>
      <c r="BD400">
        <v>0</v>
      </c>
      <c r="BE400">
        <v>1</v>
      </c>
      <c r="BF400">
        <v>1</v>
      </c>
      <c r="BG400">
        <v>0</v>
      </c>
      <c r="BH400">
        <v>1</v>
      </c>
      <c r="BI400">
        <v>1</v>
      </c>
      <c r="BJ400">
        <v>0</v>
      </c>
      <c r="BK400">
        <v>5.5</v>
      </c>
      <c r="BL400">
        <v>5.5</v>
      </c>
      <c r="BM400">
        <v>5.5</v>
      </c>
      <c r="BN400">
        <v>32.723999999999997</v>
      </c>
      <c r="BO400">
        <v>291</v>
      </c>
      <c r="BP400">
        <v>291</v>
      </c>
      <c r="BQ400">
        <v>1</v>
      </c>
      <c r="BR400">
        <v>14</v>
      </c>
      <c r="BS400">
        <v>1</v>
      </c>
      <c r="BT400">
        <v>-2</v>
      </c>
      <c r="BU400">
        <v>5.5</v>
      </c>
      <c r="BV400">
        <v>0</v>
      </c>
      <c r="BW400">
        <v>0</v>
      </c>
      <c r="BX400">
        <v>5.5</v>
      </c>
      <c r="BY400">
        <v>5.5</v>
      </c>
      <c r="BZ400">
        <v>0</v>
      </c>
      <c r="CA400">
        <v>5.5</v>
      </c>
      <c r="CB400">
        <v>5.5</v>
      </c>
      <c r="CC400">
        <v>0</v>
      </c>
      <c r="CD400">
        <v>5.5</v>
      </c>
      <c r="CE400">
        <v>5.5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 t="s">
        <v>3347</v>
      </c>
      <c r="CV400" t="s">
        <v>110</v>
      </c>
      <c r="CY400">
        <v>410</v>
      </c>
      <c r="CZ400">
        <v>430</v>
      </c>
      <c r="DA400" t="b">
        <v>1</v>
      </c>
      <c r="DB400">
        <v>447</v>
      </c>
      <c r="DC400" t="s">
        <v>3348</v>
      </c>
      <c r="DD400" t="s">
        <v>3349</v>
      </c>
      <c r="DE400">
        <v>3901</v>
      </c>
      <c r="DF400" t="s">
        <v>3350</v>
      </c>
      <c r="DG400">
        <v>98</v>
      </c>
      <c r="DH400" t="s">
        <v>3351</v>
      </c>
      <c r="DI400" t="s">
        <v>3352</v>
      </c>
      <c r="DJ400">
        <v>1</v>
      </c>
      <c r="DK400" t="s">
        <v>3353</v>
      </c>
      <c r="DL400">
        <v>-1</v>
      </c>
    </row>
    <row r="401" spans="1:117" x14ac:dyDescent="0.35">
      <c r="A401" t="s">
        <v>3354</v>
      </c>
      <c r="B401" t="s">
        <v>3354</v>
      </c>
      <c r="C401" t="s">
        <v>141</v>
      </c>
      <c r="D401" t="s">
        <v>141</v>
      </c>
      <c r="E401" t="s">
        <v>141</v>
      </c>
      <c r="F401" t="s">
        <v>3355</v>
      </c>
      <c r="G401" t="s">
        <v>3356</v>
      </c>
      <c r="H401" t="s">
        <v>3357</v>
      </c>
      <c r="I401">
        <v>2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 s="11">
        <f t="shared" si="77"/>
        <v>0</v>
      </c>
      <c r="Z401" s="12">
        <f t="shared" si="78"/>
        <v>0</v>
      </c>
      <c r="AA401" s="11">
        <f t="shared" si="79"/>
        <v>0</v>
      </c>
      <c r="AB401" s="12">
        <f t="shared" si="80"/>
        <v>1</v>
      </c>
      <c r="AC401" s="11">
        <f t="shared" si="81"/>
        <v>0</v>
      </c>
      <c r="AD401" s="12">
        <f t="shared" si="81"/>
        <v>1</v>
      </c>
      <c r="AE401" s="13">
        <f t="shared" si="82"/>
        <v>1</v>
      </c>
      <c r="AF401" s="14">
        <f t="shared" si="83"/>
        <v>0</v>
      </c>
      <c r="AG401" s="15">
        <f t="shared" si="84"/>
        <v>0</v>
      </c>
      <c r="AH401" s="14">
        <f t="shared" si="85"/>
        <v>0</v>
      </c>
      <c r="AI401" s="15">
        <f t="shared" si="86"/>
        <v>1</v>
      </c>
      <c r="AJ401" s="14">
        <f t="shared" si="87"/>
        <v>0</v>
      </c>
      <c r="AK401" s="15">
        <f t="shared" si="87"/>
        <v>1</v>
      </c>
      <c r="AL401" s="16">
        <f t="shared" si="88"/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0.5</v>
      </c>
      <c r="BL401">
        <v>0.5</v>
      </c>
      <c r="BM401">
        <v>0.5</v>
      </c>
      <c r="BN401">
        <v>284.68</v>
      </c>
      <c r="BO401">
        <v>2506</v>
      </c>
      <c r="BP401" t="s">
        <v>3358</v>
      </c>
      <c r="BQ401">
        <v>1</v>
      </c>
      <c r="BR401">
        <v>1</v>
      </c>
      <c r="BS401">
        <v>1</v>
      </c>
      <c r="BT401">
        <v>-2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0.5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 t="s">
        <v>3359</v>
      </c>
      <c r="CV401" t="s">
        <v>110</v>
      </c>
      <c r="CY401">
        <v>411</v>
      </c>
      <c r="CZ401">
        <v>306</v>
      </c>
      <c r="DA401" t="b">
        <v>1</v>
      </c>
      <c r="DB401">
        <v>320</v>
      </c>
      <c r="DC401">
        <v>1465</v>
      </c>
      <c r="DD401">
        <v>2119</v>
      </c>
      <c r="DE401">
        <v>2119</v>
      </c>
      <c r="DH401">
        <v>190</v>
      </c>
      <c r="DK401">
        <v>666</v>
      </c>
      <c r="DL401" t="s">
        <v>147</v>
      </c>
      <c r="DM401" t="s">
        <v>148</v>
      </c>
    </row>
    <row r="402" spans="1:117" x14ac:dyDescent="0.35">
      <c r="A402" t="s">
        <v>3360</v>
      </c>
      <c r="B402" t="s">
        <v>3360</v>
      </c>
      <c r="C402">
        <v>1</v>
      </c>
      <c r="D402">
        <v>1</v>
      </c>
      <c r="E402">
        <v>1</v>
      </c>
      <c r="F402" t="s">
        <v>3361</v>
      </c>
      <c r="G402" t="s">
        <v>3362</v>
      </c>
      <c r="H402" t="s">
        <v>3363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s="11">
        <f t="shared" si="77"/>
        <v>0</v>
      </c>
      <c r="Z402" s="12">
        <f t="shared" si="78"/>
        <v>1</v>
      </c>
      <c r="AA402" s="11">
        <f t="shared" si="79"/>
        <v>0</v>
      </c>
      <c r="AB402" s="12">
        <f t="shared" si="80"/>
        <v>0</v>
      </c>
      <c r="AC402" s="11">
        <f t="shared" si="81"/>
        <v>0</v>
      </c>
      <c r="AD402" s="12">
        <f t="shared" si="81"/>
        <v>1</v>
      </c>
      <c r="AE402" s="13">
        <f t="shared" si="82"/>
        <v>1</v>
      </c>
      <c r="AF402" s="14">
        <f t="shared" si="83"/>
        <v>0</v>
      </c>
      <c r="AG402" s="15">
        <f t="shared" si="84"/>
        <v>0</v>
      </c>
      <c r="AH402" s="14">
        <f t="shared" si="85"/>
        <v>0</v>
      </c>
      <c r="AI402" s="15">
        <f t="shared" si="86"/>
        <v>0</v>
      </c>
      <c r="AJ402" s="14">
        <f t="shared" si="87"/>
        <v>0</v>
      </c>
      <c r="AK402" s="15">
        <f t="shared" si="87"/>
        <v>0</v>
      </c>
      <c r="AL402" s="16">
        <f t="shared" si="88"/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1.8</v>
      </c>
      <c r="BL402">
        <v>1.8</v>
      </c>
      <c r="BM402">
        <v>1.8</v>
      </c>
      <c r="BN402">
        <v>117.01</v>
      </c>
      <c r="BO402">
        <v>1074</v>
      </c>
      <c r="BP402">
        <v>1074</v>
      </c>
      <c r="BQ402">
        <v>1</v>
      </c>
      <c r="BR402">
        <v>1</v>
      </c>
      <c r="BS402">
        <v>1</v>
      </c>
      <c r="BT402">
        <v>-2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1.8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 t="s">
        <v>3364</v>
      </c>
      <c r="CV402" t="s">
        <v>110</v>
      </c>
      <c r="CY402">
        <v>412</v>
      </c>
      <c r="CZ402">
        <v>288</v>
      </c>
      <c r="DA402" t="b">
        <v>1</v>
      </c>
      <c r="DB402">
        <v>302</v>
      </c>
      <c r="DC402">
        <v>1379</v>
      </c>
      <c r="DD402">
        <v>2023</v>
      </c>
      <c r="DE402">
        <v>2023</v>
      </c>
      <c r="DF402" t="s">
        <v>3365</v>
      </c>
      <c r="DH402" t="s">
        <v>3366</v>
      </c>
      <c r="DI402" t="s">
        <v>3367</v>
      </c>
      <c r="DK402" t="s">
        <v>3368</v>
      </c>
      <c r="DL402">
        <v>-1</v>
      </c>
    </row>
    <row r="403" spans="1:117" x14ac:dyDescent="0.35">
      <c r="A403" t="s">
        <v>3369</v>
      </c>
      <c r="B403" t="s">
        <v>3369</v>
      </c>
      <c r="C403" t="s">
        <v>242</v>
      </c>
      <c r="D403" t="s">
        <v>242</v>
      </c>
      <c r="E403" t="s">
        <v>242</v>
      </c>
      <c r="F403" t="s">
        <v>3370</v>
      </c>
      <c r="G403" t="s">
        <v>3371</v>
      </c>
      <c r="H403" t="s">
        <v>3372</v>
      </c>
      <c r="I403">
        <v>4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s="11">
        <f t="shared" si="77"/>
        <v>1</v>
      </c>
      <c r="Z403" s="12">
        <f t="shared" si="78"/>
        <v>0</v>
      </c>
      <c r="AA403" s="11">
        <f t="shared" si="79"/>
        <v>0</v>
      </c>
      <c r="AB403" s="12">
        <f t="shared" si="80"/>
        <v>0</v>
      </c>
      <c r="AC403" s="11">
        <f t="shared" si="81"/>
        <v>1</v>
      </c>
      <c r="AD403" s="12">
        <f t="shared" si="81"/>
        <v>0</v>
      </c>
      <c r="AE403" s="13">
        <f t="shared" si="82"/>
        <v>1</v>
      </c>
      <c r="AF403" s="14">
        <f t="shared" si="83"/>
        <v>0</v>
      </c>
      <c r="AG403" s="15">
        <f t="shared" si="84"/>
        <v>0</v>
      </c>
      <c r="AH403" s="14">
        <f t="shared" si="85"/>
        <v>0</v>
      </c>
      <c r="AI403" s="15">
        <f t="shared" si="86"/>
        <v>0</v>
      </c>
      <c r="AJ403" s="14">
        <f t="shared" si="87"/>
        <v>0</v>
      </c>
      <c r="AK403" s="15">
        <f t="shared" si="87"/>
        <v>0</v>
      </c>
      <c r="AL403" s="16">
        <f t="shared" si="88"/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4.0999999999999996</v>
      </c>
      <c r="BL403">
        <v>4.0999999999999996</v>
      </c>
      <c r="BM403">
        <v>4.0999999999999996</v>
      </c>
      <c r="BN403">
        <v>44.084000000000003</v>
      </c>
      <c r="BO403">
        <v>418</v>
      </c>
      <c r="BP403" t="s">
        <v>3373</v>
      </c>
      <c r="BQ403">
        <v>1</v>
      </c>
      <c r="BR403">
        <v>1</v>
      </c>
      <c r="BS403">
        <v>0</v>
      </c>
      <c r="BT403">
        <v>9.1047999999999991</v>
      </c>
      <c r="BU403">
        <v>0</v>
      </c>
      <c r="BV403">
        <v>0</v>
      </c>
      <c r="BW403">
        <v>4.0999999999999996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93240</v>
      </c>
      <c r="CH403">
        <v>0</v>
      </c>
      <c r="CI403">
        <v>0</v>
      </c>
      <c r="CJ403">
        <v>93240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1</v>
      </c>
      <c r="CU403" t="s">
        <v>3374</v>
      </c>
      <c r="CY403">
        <v>413</v>
      </c>
      <c r="CZ403">
        <v>520</v>
      </c>
      <c r="DA403" t="b">
        <v>1</v>
      </c>
      <c r="DB403">
        <v>537</v>
      </c>
      <c r="DC403">
        <v>2585</v>
      </c>
      <c r="DD403">
        <v>4074</v>
      </c>
      <c r="DE403">
        <v>4074</v>
      </c>
      <c r="DL403" t="s">
        <v>250</v>
      </c>
      <c r="DM403" t="s">
        <v>251</v>
      </c>
    </row>
    <row r="404" spans="1:117" x14ac:dyDescent="0.35">
      <c r="A404" t="s">
        <v>3375</v>
      </c>
      <c r="B404" t="s">
        <v>3375</v>
      </c>
      <c r="C404" t="s">
        <v>242</v>
      </c>
      <c r="D404" t="s">
        <v>242</v>
      </c>
      <c r="E404" t="s">
        <v>242</v>
      </c>
      <c r="F404" t="s">
        <v>3376</v>
      </c>
      <c r="G404" t="s">
        <v>3377</v>
      </c>
      <c r="H404" t="s">
        <v>3378</v>
      </c>
      <c r="I404">
        <v>4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 s="11">
        <f t="shared" si="77"/>
        <v>0</v>
      </c>
      <c r="Z404" s="12">
        <f t="shared" si="78"/>
        <v>0</v>
      </c>
      <c r="AA404" s="11">
        <f t="shared" si="79"/>
        <v>0</v>
      </c>
      <c r="AB404" s="12">
        <f t="shared" si="80"/>
        <v>1</v>
      </c>
      <c r="AC404" s="11">
        <f t="shared" si="81"/>
        <v>0</v>
      </c>
      <c r="AD404" s="12">
        <f t="shared" si="81"/>
        <v>1</v>
      </c>
      <c r="AE404" s="13">
        <f t="shared" si="82"/>
        <v>1</v>
      </c>
      <c r="AF404" s="14">
        <f t="shared" si="83"/>
        <v>0</v>
      </c>
      <c r="AG404" s="15">
        <f t="shared" si="84"/>
        <v>0</v>
      </c>
      <c r="AH404" s="14">
        <f t="shared" si="85"/>
        <v>0</v>
      </c>
      <c r="AI404" s="15">
        <f t="shared" si="86"/>
        <v>0</v>
      </c>
      <c r="AJ404" s="14">
        <f t="shared" si="87"/>
        <v>0</v>
      </c>
      <c r="AK404" s="15">
        <f t="shared" si="87"/>
        <v>0</v>
      </c>
      <c r="AL404" s="16">
        <f t="shared" si="88"/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1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2.8</v>
      </c>
      <c r="BL404">
        <v>2.8</v>
      </c>
      <c r="BM404">
        <v>2.8</v>
      </c>
      <c r="BN404">
        <v>76.647000000000006</v>
      </c>
      <c r="BO404">
        <v>680</v>
      </c>
      <c r="BP404" t="s">
        <v>3379</v>
      </c>
      <c r="BQ404">
        <v>1</v>
      </c>
      <c r="BR404">
        <v>1</v>
      </c>
      <c r="BS404">
        <v>1</v>
      </c>
      <c r="BT404">
        <v>-2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2.8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 t="s">
        <v>3380</v>
      </c>
      <c r="CV404" t="s">
        <v>110</v>
      </c>
      <c r="CY404">
        <v>414</v>
      </c>
      <c r="CZ404">
        <v>483</v>
      </c>
      <c r="DA404" t="b">
        <v>1</v>
      </c>
      <c r="DB404">
        <v>500</v>
      </c>
      <c r="DC404">
        <v>2521</v>
      </c>
      <c r="DD404" t="s">
        <v>3381</v>
      </c>
      <c r="DE404">
        <v>4009</v>
      </c>
      <c r="DF404" t="s">
        <v>3382</v>
      </c>
      <c r="DH404">
        <v>331</v>
      </c>
      <c r="DI404" t="s">
        <v>3383</v>
      </c>
      <c r="DK404">
        <v>246</v>
      </c>
      <c r="DL404" t="s">
        <v>250</v>
      </c>
      <c r="DM404" t="s">
        <v>251</v>
      </c>
    </row>
    <row r="405" spans="1:117" x14ac:dyDescent="0.35">
      <c r="A405" t="s">
        <v>3384</v>
      </c>
      <c r="B405" t="s">
        <v>3384</v>
      </c>
      <c r="C405">
        <v>1</v>
      </c>
      <c r="D405">
        <v>1</v>
      </c>
      <c r="E405">
        <v>1</v>
      </c>
      <c r="H405" t="s">
        <v>3385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s="11">
        <f t="shared" si="77"/>
        <v>0</v>
      </c>
      <c r="Z405" s="12">
        <f t="shared" si="78"/>
        <v>1</v>
      </c>
      <c r="AA405" s="11">
        <f t="shared" si="79"/>
        <v>0</v>
      </c>
      <c r="AB405" s="12">
        <f t="shared" si="80"/>
        <v>0</v>
      </c>
      <c r="AC405" s="11">
        <f t="shared" si="81"/>
        <v>0</v>
      </c>
      <c r="AD405" s="12">
        <f t="shared" si="81"/>
        <v>1</v>
      </c>
      <c r="AE405" s="13">
        <f t="shared" si="82"/>
        <v>1</v>
      </c>
      <c r="AF405" s="14">
        <f t="shared" si="83"/>
        <v>0</v>
      </c>
      <c r="AG405" s="15">
        <f t="shared" si="84"/>
        <v>0</v>
      </c>
      <c r="AH405" s="14">
        <f t="shared" si="85"/>
        <v>0</v>
      </c>
      <c r="AI405" s="15">
        <f t="shared" si="86"/>
        <v>0</v>
      </c>
      <c r="AJ405" s="14">
        <f t="shared" si="87"/>
        <v>0</v>
      </c>
      <c r="AK405" s="15">
        <f t="shared" si="87"/>
        <v>0</v>
      </c>
      <c r="AL405" s="16">
        <f t="shared" si="88"/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2.2000000000000002</v>
      </c>
      <c r="BL405">
        <v>2.2000000000000002</v>
      </c>
      <c r="BM405">
        <v>2.2000000000000002</v>
      </c>
      <c r="BN405">
        <v>50.615000000000002</v>
      </c>
      <c r="BO405">
        <v>454</v>
      </c>
      <c r="BP405">
        <v>454</v>
      </c>
      <c r="BQ405">
        <v>1</v>
      </c>
      <c r="BR405">
        <v>1</v>
      </c>
      <c r="BS405">
        <v>1</v>
      </c>
      <c r="BT405">
        <v>-2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2.2000000000000002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 t="s">
        <v>3386</v>
      </c>
      <c r="CV405" t="s">
        <v>110</v>
      </c>
      <c r="CY405">
        <v>415</v>
      </c>
      <c r="CZ405">
        <v>149</v>
      </c>
      <c r="DA405" t="b">
        <v>1</v>
      </c>
      <c r="DB405">
        <v>155</v>
      </c>
      <c r="DC405">
        <v>374</v>
      </c>
      <c r="DD405">
        <v>416</v>
      </c>
      <c r="DE405">
        <v>416</v>
      </c>
      <c r="DF405" t="s">
        <v>3387</v>
      </c>
      <c r="DH405" t="s">
        <v>3388</v>
      </c>
      <c r="DI405" t="s">
        <v>3389</v>
      </c>
      <c r="DK405" t="s">
        <v>3390</v>
      </c>
      <c r="DL405">
        <v>-1</v>
      </c>
    </row>
    <row r="406" spans="1:117" x14ac:dyDescent="0.35">
      <c r="A406" t="s">
        <v>3391</v>
      </c>
      <c r="B406" t="s">
        <v>3391</v>
      </c>
      <c r="C406">
        <v>1</v>
      </c>
      <c r="D406">
        <v>1</v>
      </c>
      <c r="E406">
        <v>1</v>
      </c>
      <c r="F406" t="s">
        <v>3392</v>
      </c>
      <c r="G406" t="s">
        <v>3393</v>
      </c>
      <c r="H406" t="s">
        <v>3394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11">
        <f t="shared" si="77"/>
        <v>0</v>
      </c>
      <c r="Z406" s="12">
        <f t="shared" si="78"/>
        <v>1</v>
      </c>
      <c r="AA406" s="11">
        <f t="shared" si="79"/>
        <v>0</v>
      </c>
      <c r="AB406" s="12">
        <f t="shared" si="80"/>
        <v>0</v>
      </c>
      <c r="AC406" s="11">
        <f t="shared" ref="AC406:AD437" si="89">Y406+AA406</f>
        <v>0</v>
      </c>
      <c r="AD406" s="12">
        <f t="shared" si="89"/>
        <v>1</v>
      </c>
      <c r="AE406" s="13">
        <f t="shared" si="82"/>
        <v>1</v>
      </c>
      <c r="AF406" s="14">
        <f t="shared" si="83"/>
        <v>0</v>
      </c>
      <c r="AG406" s="15">
        <f t="shared" si="84"/>
        <v>0</v>
      </c>
      <c r="AH406" s="14">
        <f t="shared" si="85"/>
        <v>0</v>
      </c>
      <c r="AI406" s="15">
        <f t="shared" si="86"/>
        <v>0</v>
      </c>
      <c r="AJ406" s="14">
        <f t="shared" si="87"/>
        <v>0</v>
      </c>
      <c r="AK406" s="15">
        <f t="shared" si="87"/>
        <v>0</v>
      </c>
      <c r="AL406" s="16">
        <f t="shared" si="88"/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10.1</v>
      </c>
      <c r="BL406">
        <v>10.1</v>
      </c>
      <c r="BM406">
        <v>10.1</v>
      </c>
      <c r="BN406">
        <v>25.001999999999999</v>
      </c>
      <c r="BO406">
        <v>218</v>
      </c>
      <c r="BP406">
        <v>218</v>
      </c>
      <c r="BQ406">
        <v>1</v>
      </c>
      <c r="BR406">
        <v>1</v>
      </c>
      <c r="BS406">
        <v>1</v>
      </c>
      <c r="BT406">
        <v>-2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10.1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 t="s">
        <v>3395</v>
      </c>
      <c r="CV406" t="s">
        <v>110</v>
      </c>
      <c r="CY406">
        <v>416</v>
      </c>
      <c r="CZ406">
        <v>275</v>
      </c>
      <c r="DA406" t="b">
        <v>1</v>
      </c>
      <c r="DB406">
        <v>289</v>
      </c>
      <c r="DC406">
        <v>1359</v>
      </c>
      <c r="DD406">
        <v>2000</v>
      </c>
      <c r="DE406">
        <v>2000</v>
      </c>
      <c r="DF406" t="s">
        <v>3396</v>
      </c>
      <c r="DH406" t="s">
        <v>651</v>
      </c>
      <c r="DI406" t="s">
        <v>3397</v>
      </c>
      <c r="DK406" t="s">
        <v>3398</v>
      </c>
      <c r="DL406">
        <v>-1</v>
      </c>
    </row>
    <row r="407" spans="1:117" x14ac:dyDescent="0.35">
      <c r="A407" t="s">
        <v>3399</v>
      </c>
      <c r="B407" t="s">
        <v>3399</v>
      </c>
      <c r="C407">
        <v>1</v>
      </c>
      <c r="D407">
        <v>1</v>
      </c>
      <c r="E407">
        <v>1</v>
      </c>
      <c r="F407" t="s">
        <v>3400</v>
      </c>
      <c r="G407" t="s">
        <v>3401</v>
      </c>
      <c r="H407" t="s">
        <v>3402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s="11">
        <f t="shared" si="77"/>
        <v>1</v>
      </c>
      <c r="Z407" s="12">
        <f t="shared" si="78"/>
        <v>0</v>
      </c>
      <c r="AA407" s="11">
        <f t="shared" si="79"/>
        <v>0</v>
      </c>
      <c r="AB407" s="12">
        <f t="shared" si="80"/>
        <v>0</v>
      </c>
      <c r="AC407" s="11">
        <f t="shared" si="89"/>
        <v>1</v>
      </c>
      <c r="AD407" s="12">
        <f t="shared" si="89"/>
        <v>0</v>
      </c>
      <c r="AE407" s="13">
        <f t="shared" si="82"/>
        <v>1</v>
      </c>
      <c r="AF407" s="14">
        <f t="shared" si="83"/>
        <v>0</v>
      </c>
      <c r="AG407" s="15">
        <f t="shared" si="84"/>
        <v>0</v>
      </c>
      <c r="AH407" s="14">
        <f t="shared" si="85"/>
        <v>0</v>
      </c>
      <c r="AI407" s="15">
        <f t="shared" si="86"/>
        <v>0</v>
      </c>
      <c r="AJ407" s="14">
        <f t="shared" si="87"/>
        <v>0</v>
      </c>
      <c r="AK407" s="15">
        <f t="shared" si="87"/>
        <v>0</v>
      </c>
      <c r="AL407" s="16">
        <f t="shared" si="88"/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4.7</v>
      </c>
      <c r="BL407">
        <v>4.7</v>
      </c>
      <c r="BM407">
        <v>4.7</v>
      </c>
      <c r="BN407">
        <v>41.036000000000001</v>
      </c>
      <c r="BO407">
        <v>381</v>
      </c>
      <c r="BP407">
        <v>381</v>
      </c>
      <c r="BQ407">
        <v>1</v>
      </c>
      <c r="BR407">
        <v>1</v>
      </c>
      <c r="BS407">
        <v>1</v>
      </c>
      <c r="BT407">
        <v>-2</v>
      </c>
      <c r="BU407">
        <v>0</v>
      </c>
      <c r="BV407">
        <v>0</v>
      </c>
      <c r="BW407">
        <v>4.7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 t="s">
        <v>3403</v>
      </c>
      <c r="CV407" t="s">
        <v>110</v>
      </c>
      <c r="CY407">
        <v>417</v>
      </c>
      <c r="CZ407">
        <v>577</v>
      </c>
      <c r="DA407" t="b">
        <v>1</v>
      </c>
      <c r="DB407">
        <v>594</v>
      </c>
      <c r="DC407">
        <v>2688</v>
      </c>
      <c r="DD407">
        <v>4178</v>
      </c>
      <c r="DE407">
        <v>4178</v>
      </c>
      <c r="DF407" t="s">
        <v>3404</v>
      </c>
      <c r="DI407" t="s">
        <v>3405</v>
      </c>
      <c r="DL407">
        <v>-1</v>
      </c>
    </row>
    <row r="408" spans="1:117" x14ac:dyDescent="0.35">
      <c r="A408" t="s">
        <v>3406</v>
      </c>
      <c r="B408" t="s">
        <v>3406</v>
      </c>
      <c r="C408" t="s">
        <v>104</v>
      </c>
      <c r="D408" t="s">
        <v>104</v>
      </c>
      <c r="E408" t="s">
        <v>104</v>
      </c>
      <c r="F408" t="s">
        <v>3407</v>
      </c>
      <c r="G408" t="s">
        <v>3408</v>
      </c>
      <c r="H408" t="s">
        <v>3409</v>
      </c>
      <c r="I408">
        <v>5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 s="11">
        <f t="shared" si="77"/>
        <v>0</v>
      </c>
      <c r="Z408" s="12">
        <f t="shared" si="78"/>
        <v>0</v>
      </c>
      <c r="AA408" s="11">
        <f t="shared" si="79"/>
        <v>0</v>
      </c>
      <c r="AB408" s="12">
        <f t="shared" si="80"/>
        <v>1</v>
      </c>
      <c r="AC408" s="11">
        <f t="shared" si="89"/>
        <v>0</v>
      </c>
      <c r="AD408" s="12">
        <f t="shared" si="89"/>
        <v>1</v>
      </c>
      <c r="AE408" s="13">
        <f t="shared" si="82"/>
        <v>1</v>
      </c>
      <c r="AF408" s="14">
        <f t="shared" si="83"/>
        <v>0</v>
      </c>
      <c r="AG408" s="15">
        <f t="shared" si="84"/>
        <v>0</v>
      </c>
      <c r="AH408" s="14">
        <f t="shared" si="85"/>
        <v>0</v>
      </c>
      <c r="AI408" s="15">
        <f t="shared" si="86"/>
        <v>0</v>
      </c>
      <c r="AJ408" s="14">
        <f t="shared" si="87"/>
        <v>0</v>
      </c>
      <c r="AK408" s="15">
        <f t="shared" si="87"/>
        <v>0</v>
      </c>
      <c r="AL408" s="16">
        <f t="shared" si="88"/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4.0999999999999996</v>
      </c>
      <c r="BL408">
        <v>4.0999999999999996</v>
      </c>
      <c r="BM408">
        <v>4.0999999999999996</v>
      </c>
      <c r="BN408">
        <v>52.56</v>
      </c>
      <c r="BO408">
        <v>491</v>
      </c>
      <c r="BP408" t="s">
        <v>3410</v>
      </c>
      <c r="BQ408">
        <v>1</v>
      </c>
      <c r="BR408">
        <v>1</v>
      </c>
      <c r="BS408">
        <v>1</v>
      </c>
      <c r="BT408">
        <v>-2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4.0999999999999996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 t="s">
        <v>3411</v>
      </c>
      <c r="CV408" t="s">
        <v>110</v>
      </c>
      <c r="CY408">
        <v>418</v>
      </c>
      <c r="CZ408">
        <v>45</v>
      </c>
      <c r="DA408" t="b">
        <v>1</v>
      </c>
      <c r="DB408">
        <v>46</v>
      </c>
      <c r="DC408">
        <v>126</v>
      </c>
      <c r="DD408">
        <v>140</v>
      </c>
      <c r="DE408">
        <v>140</v>
      </c>
      <c r="DF408" t="s">
        <v>3412</v>
      </c>
      <c r="DH408">
        <v>195</v>
      </c>
      <c r="DI408" t="s">
        <v>388</v>
      </c>
      <c r="DK408">
        <v>101</v>
      </c>
      <c r="DL408" t="s">
        <v>117</v>
      </c>
      <c r="DM408" t="s">
        <v>118</v>
      </c>
    </row>
    <row r="409" spans="1:117" x14ac:dyDescent="0.35">
      <c r="A409" t="s">
        <v>3413</v>
      </c>
      <c r="B409" t="s">
        <v>3413</v>
      </c>
      <c r="C409">
        <v>1</v>
      </c>
      <c r="D409">
        <v>1</v>
      </c>
      <c r="E409">
        <v>1</v>
      </c>
      <c r="F409" t="s">
        <v>3414</v>
      </c>
      <c r="G409" t="s">
        <v>3415</v>
      </c>
      <c r="H409" t="s">
        <v>3416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 s="11">
        <f t="shared" si="77"/>
        <v>0</v>
      </c>
      <c r="Z409" s="12">
        <f t="shared" si="78"/>
        <v>0</v>
      </c>
      <c r="AA409" s="11">
        <f t="shared" si="79"/>
        <v>1</v>
      </c>
      <c r="AB409" s="12">
        <f t="shared" si="80"/>
        <v>0</v>
      </c>
      <c r="AC409" s="11">
        <f t="shared" si="89"/>
        <v>1</v>
      </c>
      <c r="AD409" s="12">
        <f t="shared" si="89"/>
        <v>0</v>
      </c>
      <c r="AE409" s="13">
        <f t="shared" si="82"/>
        <v>1</v>
      </c>
      <c r="AF409" s="14">
        <f t="shared" si="83"/>
        <v>0</v>
      </c>
      <c r="AG409" s="15">
        <f t="shared" si="84"/>
        <v>0</v>
      </c>
      <c r="AH409" s="14">
        <f t="shared" si="85"/>
        <v>0</v>
      </c>
      <c r="AI409" s="15">
        <f t="shared" si="86"/>
        <v>0</v>
      </c>
      <c r="AJ409" s="14">
        <f t="shared" si="87"/>
        <v>0</v>
      </c>
      <c r="AK409" s="15">
        <f t="shared" si="87"/>
        <v>0</v>
      </c>
      <c r="AL409" s="16">
        <f t="shared" si="88"/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0</v>
      </c>
      <c r="BJ409">
        <v>0</v>
      </c>
      <c r="BK409">
        <v>9.6999999999999993</v>
      </c>
      <c r="BL409">
        <v>9.6999999999999993</v>
      </c>
      <c r="BM409">
        <v>9.6999999999999993</v>
      </c>
      <c r="BN409">
        <v>41.942</v>
      </c>
      <c r="BO409">
        <v>381</v>
      </c>
      <c r="BP409">
        <v>381</v>
      </c>
      <c r="BQ409">
        <v>1</v>
      </c>
      <c r="BR409">
        <v>1</v>
      </c>
      <c r="BS409">
        <v>1</v>
      </c>
      <c r="BT409">
        <v>-2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9.6999999999999993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 t="s">
        <v>3417</v>
      </c>
      <c r="CV409" t="s">
        <v>110</v>
      </c>
      <c r="CY409">
        <v>419</v>
      </c>
      <c r="CZ409">
        <v>533</v>
      </c>
      <c r="DA409" t="b">
        <v>1</v>
      </c>
      <c r="DB409">
        <v>550</v>
      </c>
      <c r="DC409">
        <v>2602</v>
      </c>
      <c r="DD409">
        <v>4091</v>
      </c>
      <c r="DE409">
        <v>4091</v>
      </c>
      <c r="DF409">
        <v>157</v>
      </c>
      <c r="DH409" t="s">
        <v>3418</v>
      </c>
      <c r="DI409">
        <v>324</v>
      </c>
      <c r="DK409" t="s">
        <v>3419</v>
      </c>
      <c r="DL409">
        <v>-1</v>
      </c>
    </row>
    <row r="410" spans="1:117" x14ac:dyDescent="0.35">
      <c r="A410" t="s">
        <v>3420</v>
      </c>
      <c r="B410" t="s">
        <v>3420</v>
      </c>
      <c r="C410">
        <v>1</v>
      </c>
      <c r="D410">
        <v>1</v>
      </c>
      <c r="E410">
        <v>1</v>
      </c>
      <c r="F410" t="s">
        <v>3421</v>
      </c>
      <c r="G410" t="s">
        <v>3422</v>
      </c>
      <c r="H410" t="s">
        <v>3423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s="11">
        <f t="shared" si="77"/>
        <v>0</v>
      </c>
      <c r="Z410" s="12">
        <f t="shared" si="78"/>
        <v>1</v>
      </c>
      <c r="AA410" s="11">
        <f t="shared" si="79"/>
        <v>0</v>
      </c>
      <c r="AB410" s="12">
        <f t="shared" si="80"/>
        <v>0</v>
      </c>
      <c r="AC410" s="11">
        <f t="shared" si="89"/>
        <v>0</v>
      </c>
      <c r="AD410" s="12">
        <f t="shared" si="89"/>
        <v>1</v>
      </c>
      <c r="AE410" s="13">
        <f t="shared" si="82"/>
        <v>1</v>
      </c>
      <c r="AF410" s="14">
        <f t="shared" si="83"/>
        <v>0</v>
      </c>
      <c r="AG410" s="15">
        <f t="shared" si="84"/>
        <v>0</v>
      </c>
      <c r="AH410" s="14">
        <f t="shared" si="85"/>
        <v>0</v>
      </c>
      <c r="AI410" s="15">
        <f t="shared" si="86"/>
        <v>0</v>
      </c>
      <c r="AJ410" s="14">
        <f t="shared" si="87"/>
        <v>0</v>
      </c>
      <c r="AK410" s="15">
        <f t="shared" si="87"/>
        <v>0</v>
      </c>
      <c r="AL410" s="16">
        <f t="shared" si="88"/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1.7</v>
      </c>
      <c r="BL410">
        <v>1.7</v>
      </c>
      <c r="BM410">
        <v>1.7</v>
      </c>
      <c r="BN410">
        <v>130.13999999999999</v>
      </c>
      <c r="BO410">
        <v>1151</v>
      </c>
      <c r="BP410">
        <v>1151</v>
      </c>
      <c r="BQ410">
        <v>1</v>
      </c>
      <c r="BR410">
        <v>1</v>
      </c>
      <c r="BS410">
        <v>1</v>
      </c>
      <c r="BT410">
        <v>-2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1.7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 t="s">
        <v>3424</v>
      </c>
      <c r="CV410" t="s">
        <v>110</v>
      </c>
      <c r="CY410">
        <v>420</v>
      </c>
      <c r="CZ410">
        <v>625</v>
      </c>
      <c r="DA410" t="b">
        <v>1</v>
      </c>
      <c r="DB410">
        <v>642</v>
      </c>
      <c r="DC410">
        <v>2762</v>
      </c>
      <c r="DD410">
        <v>4253</v>
      </c>
      <c r="DE410">
        <v>4253</v>
      </c>
      <c r="DF410" t="s">
        <v>3425</v>
      </c>
      <c r="DG410">
        <v>99</v>
      </c>
      <c r="DI410" t="s">
        <v>3426</v>
      </c>
      <c r="DJ410">
        <v>752</v>
      </c>
      <c r="DL410">
        <v>-1</v>
      </c>
    </row>
    <row r="411" spans="1:117" x14ac:dyDescent="0.35">
      <c r="A411" t="s">
        <v>3427</v>
      </c>
      <c r="B411" t="s">
        <v>3427</v>
      </c>
      <c r="C411" t="s">
        <v>242</v>
      </c>
      <c r="D411" t="s">
        <v>242</v>
      </c>
      <c r="E411" t="s">
        <v>242</v>
      </c>
      <c r="F411" t="s">
        <v>3428</v>
      </c>
      <c r="G411" t="s">
        <v>3429</v>
      </c>
      <c r="H411" t="s">
        <v>3430</v>
      </c>
      <c r="I411">
        <v>4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 s="11">
        <f t="shared" si="77"/>
        <v>0</v>
      </c>
      <c r="Z411" s="12">
        <f t="shared" si="78"/>
        <v>0</v>
      </c>
      <c r="AA411" s="11">
        <f t="shared" si="79"/>
        <v>0</v>
      </c>
      <c r="AB411" s="12">
        <f t="shared" si="80"/>
        <v>1</v>
      </c>
      <c r="AC411" s="11">
        <f t="shared" si="89"/>
        <v>0</v>
      </c>
      <c r="AD411" s="12">
        <f t="shared" si="89"/>
        <v>1</v>
      </c>
      <c r="AE411" s="13">
        <f t="shared" si="82"/>
        <v>1</v>
      </c>
      <c r="AF411" s="14">
        <f t="shared" si="83"/>
        <v>0</v>
      </c>
      <c r="AG411" s="15">
        <f t="shared" si="84"/>
        <v>0</v>
      </c>
      <c r="AH411" s="14">
        <f t="shared" si="85"/>
        <v>0</v>
      </c>
      <c r="AI411" s="15">
        <f t="shared" si="86"/>
        <v>0</v>
      </c>
      <c r="AJ411" s="14">
        <f t="shared" si="87"/>
        <v>0</v>
      </c>
      <c r="AK411" s="15">
        <f t="shared" si="87"/>
        <v>0</v>
      </c>
      <c r="AL411" s="16">
        <f t="shared" si="88"/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3.7</v>
      </c>
      <c r="BL411">
        <v>3.7</v>
      </c>
      <c r="BM411">
        <v>3.7</v>
      </c>
      <c r="BN411">
        <v>60.902000000000001</v>
      </c>
      <c r="BO411">
        <v>546</v>
      </c>
      <c r="BP411" t="s">
        <v>3431</v>
      </c>
      <c r="BQ411">
        <v>1</v>
      </c>
      <c r="BR411">
        <v>1</v>
      </c>
      <c r="BS411">
        <v>1</v>
      </c>
      <c r="BT411">
        <v>-2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3.7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 t="s">
        <v>3432</v>
      </c>
      <c r="CV411" t="s">
        <v>110</v>
      </c>
      <c r="CY411">
        <v>421</v>
      </c>
      <c r="CZ411">
        <v>291</v>
      </c>
      <c r="DA411" t="b">
        <v>1</v>
      </c>
      <c r="DB411">
        <v>305</v>
      </c>
      <c r="DC411">
        <v>1382</v>
      </c>
      <c r="DD411">
        <v>2027</v>
      </c>
      <c r="DE411">
        <v>2027</v>
      </c>
      <c r="DF411">
        <v>160</v>
      </c>
      <c r="DH411">
        <v>335</v>
      </c>
      <c r="DI411">
        <v>82</v>
      </c>
      <c r="DK411">
        <v>86</v>
      </c>
      <c r="DL411" t="s">
        <v>250</v>
      </c>
      <c r="DM411" t="s">
        <v>251</v>
      </c>
    </row>
    <row r="412" spans="1:117" x14ac:dyDescent="0.35">
      <c r="A412" t="s">
        <v>3433</v>
      </c>
      <c r="B412" t="s">
        <v>3433</v>
      </c>
      <c r="C412" t="s">
        <v>176</v>
      </c>
      <c r="D412" t="s">
        <v>176</v>
      </c>
      <c r="E412" t="s">
        <v>176</v>
      </c>
      <c r="F412" t="s">
        <v>3434</v>
      </c>
      <c r="G412" t="s">
        <v>3435</v>
      </c>
      <c r="H412" t="s">
        <v>3436</v>
      </c>
      <c r="I412">
        <v>8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s="11">
        <f t="shared" si="77"/>
        <v>1</v>
      </c>
      <c r="Z412" s="12">
        <f t="shared" si="78"/>
        <v>0</v>
      </c>
      <c r="AA412" s="11">
        <f t="shared" si="79"/>
        <v>0</v>
      </c>
      <c r="AB412" s="12">
        <f t="shared" si="80"/>
        <v>0</v>
      </c>
      <c r="AC412" s="11">
        <f t="shared" si="89"/>
        <v>1</v>
      </c>
      <c r="AD412" s="12">
        <f t="shared" si="89"/>
        <v>0</v>
      </c>
      <c r="AE412" s="13">
        <f t="shared" si="82"/>
        <v>1</v>
      </c>
      <c r="AF412" s="14">
        <f t="shared" si="83"/>
        <v>0</v>
      </c>
      <c r="AG412" s="15">
        <f t="shared" si="84"/>
        <v>0</v>
      </c>
      <c r="AH412" s="14">
        <f t="shared" si="85"/>
        <v>0</v>
      </c>
      <c r="AI412" s="15">
        <f t="shared" si="86"/>
        <v>0</v>
      </c>
      <c r="AJ412" s="14">
        <f t="shared" si="87"/>
        <v>0</v>
      </c>
      <c r="AK412" s="15">
        <f t="shared" si="87"/>
        <v>0</v>
      </c>
      <c r="AL412" s="16">
        <f t="shared" si="88"/>
        <v>0</v>
      </c>
      <c r="AM412">
        <v>0</v>
      </c>
      <c r="AN412">
        <v>0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3.7</v>
      </c>
      <c r="BL412">
        <v>3.7</v>
      </c>
      <c r="BM412">
        <v>3.7</v>
      </c>
      <c r="BN412">
        <v>64.775000000000006</v>
      </c>
      <c r="BO412">
        <v>575</v>
      </c>
      <c r="BP412" t="s">
        <v>3437</v>
      </c>
      <c r="BQ412">
        <v>1</v>
      </c>
      <c r="BR412">
        <v>1</v>
      </c>
      <c r="BS412">
        <v>1</v>
      </c>
      <c r="BT412">
        <v>-2</v>
      </c>
      <c r="BU412">
        <v>0</v>
      </c>
      <c r="BV412">
        <v>0</v>
      </c>
      <c r="BW412">
        <v>3.7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 t="s">
        <v>3438</v>
      </c>
      <c r="CV412" t="s">
        <v>110</v>
      </c>
      <c r="CY412">
        <v>422</v>
      </c>
      <c r="CZ412">
        <v>545</v>
      </c>
      <c r="DA412" t="b">
        <v>1</v>
      </c>
      <c r="DB412">
        <v>562</v>
      </c>
      <c r="DC412">
        <v>2617</v>
      </c>
      <c r="DD412">
        <v>4106</v>
      </c>
      <c r="DE412">
        <v>4106</v>
      </c>
      <c r="DF412" t="s">
        <v>3439</v>
      </c>
      <c r="DH412" t="s">
        <v>3440</v>
      </c>
      <c r="DI412" t="s">
        <v>3441</v>
      </c>
      <c r="DK412" t="s">
        <v>3442</v>
      </c>
      <c r="DL412" t="s">
        <v>183</v>
      </c>
      <c r="DM412" t="s">
        <v>184</v>
      </c>
    </row>
    <row r="413" spans="1:117" x14ac:dyDescent="0.35">
      <c r="A413" t="s">
        <v>3443</v>
      </c>
      <c r="B413" t="s">
        <v>3443</v>
      </c>
      <c r="C413">
        <v>1</v>
      </c>
      <c r="D413">
        <v>1</v>
      </c>
      <c r="E413">
        <v>1</v>
      </c>
      <c r="F413" t="s">
        <v>3444</v>
      </c>
      <c r="G413" t="s">
        <v>3445</v>
      </c>
      <c r="H413" t="s">
        <v>3446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s="11">
        <f t="shared" si="77"/>
        <v>1</v>
      </c>
      <c r="Z413" s="12">
        <f t="shared" si="78"/>
        <v>0</v>
      </c>
      <c r="AA413" s="11">
        <f t="shared" si="79"/>
        <v>0</v>
      </c>
      <c r="AB413" s="12">
        <f t="shared" si="80"/>
        <v>0</v>
      </c>
      <c r="AC413" s="11">
        <f t="shared" si="89"/>
        <v>1</v>
      </c>
      <c r="AD413" s="12">
        <f t="shared" si="89"/>
        <v>0</v>
      </c>
      <c r="AE413" s="13">
        <f t="shared" si="82"/>
        <v>1</v>
      </c>
      <c r="AF413" s="14">
        <f t="shared" si="83"/>
        <v>0</v>
      </c>
      <c r="AG413" s="15">
        <f t="shared" si="84"/>
        <v>0</v>
      </c>
      <c r="AH413" s="14">
        <f t="shared" si="85"/>
        <v>0</v>
      </c>
      <c r="AI413" s="15">
        <f t="shared" si="86"/>
        <v>0</v>
      </c>
      <c r="AJ413" s="14">
        <f t="shared" si="87"/>
        <v>0</v>
      </c>
      <c r="AK413" s="15">
        <f t="shared" si="87"/>
        <v>0</v>
      </c>
      <c r="AL413" s="16">
        <f t="shared" si="88"/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3.3</v>
      </c>
      <c r="BL413">
        <v>3.3</v>
      </c>
      <c r="BM413">
        <v>3.3</v>
      </c>
      <c r="BN413">
        <v>40.018999999999998</v>
      </c>
      <c r="BO413">
        <v>363</v>
      </c>
      <c r="BP413">
        <v>363</v>
      </c>
      <c r="BQ413">
        <v>1</v>
      </c>
      <c r="BR413">
        <v>1</v>
      </c>
      <c r="BS413">
        <v>1</v>
      </c>
      <c r="BT413">
        <v>-2</v>
      </c>
      <c r="BU413">
        <v>0</v>
      </c>
      <c r="BV413">
        <v>0</v>
      </c>
      <c r="BW413">
        <v>3.3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 t="s">
        <v>3447</v>
      </c>
      <c r="CV413" t="s">
        <v>110</v>
      </c>
      <c r="CY413">
        <v>423</v>
      </c>
      <c r="CZ413">
        <v>19</v>
      </c>
      <c r="DA413" t="b">
        <v>1</v>
      </c>
      <c r="DB413">
        <v>20</v>
      </c>
      <c r="DC413">
        <v>81</v>
      </c>
      <c r="DD413">
        <v>93</v>
      </c>
      <c r="DE413">
        <v>93</v>
      </c>
      <c r="DH413" t="s">
        <v>3448</v>
      </c>
      <c r="DK413" t="s">
        <v>3449</v>
      </c>
      <c r="DL413">
        <v>-1</v>
      </c>
    </row>
    <row r="414" spans="1:117" x14ac:dyDescent="0.35">
      <c r="A414" t="s">
        <v>3450</v>
      </c>
      <c r="B414" t="s">
        <v>3450</v>
      </c>
      <c r="C414">
        <v>1</v>
      </c>
      <c r="D414">
        <v>1</v>
      </c>
      <c r="E414">
        <v>1</v>
      </c>
      <c r="F414" t="s">
        <v>3451</v>
      </c>
      <c r="G414" t="s">
        <v>3452</v>
      </c>
      <c r="H414" t="s">
        <v>3453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 s="11">
        <f t="shared" si="77"/>
        <v>0</v>
      </c>
      <c r="Z414" s="12">
        <f t="shared" si="78"/>
        <v>0</v>
      </c>
      <c r="AA414" s="11">
        <f t="shared" si="79"/>
        <v>1</v>
      </c>
      <c r="AB414" s="12">
        <f t="shared" si="80"/>
        <v>0</v>
      </c>
      <c r="AC414" s="11">
        <f t="shared" si="89"/>
        <v>1</v>
      </c>
      <c r="AD414" s="12">
        <f t="shared" si="89"/>
        <v>0</v>
      </c>
      <c r="AE414" s="13">
        <f t="shared" si="82"/>
        <v>1</v>
      </c>
      <c r="AF414" s="14">
        <f t="shared" si="83"/>
        <v>0</v>
      </c>
      <c r="AG414" s="15">
        <f t="shared" si="84"/>
        <v>0</v>
      </c>
      <c r="AH414" s="14">
        <f t="shared" si="85"/>
        <v>0</v>
      </c>
      <c r="AI414" s="15">
        <f t="shared" si="86"/>
        <v>0</v>
      </c>
      <c r="AJ414" s="14">
        <f t="shared" si="87"/>
        <v>0</v>
      </c>
      <c r="AK414" s="15">
        <f t="shared" si="87"/>
        <v>0</v>
      </c>
      <c r="AL414" s="16">
        <f t="shared" si="88"/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0</v>
      </c>
      <c r="BJ414">
        <v>0</v>
      </c>
      <c r="BK414">
        <v>0.7</v>
      </c>
      <c r="BL414">
        <v>0.7</v>
      </c>
      <c r="BM414">
        <v>0.7</v>
      </c>
      <c r="BN414">
        <v>215.31</v>
      </c>
      <c r="BO414">
        <v>1870</v>
      </c>
      <c r="BP414">
        <v>1870</v>
      </c>
      <c r="BQ414">
        <v>1</v>
      </c>
      <c r="BR414">
        <v>1</v>
      </c>
      <c r="BS414">
        <v>1</v>
      </c>
      <c r="BT414">
        <v>-2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0.7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 t="s">
        <v>3454</v>
      </c>
      <c r="CV414" t="s">
        <v>110</v>
      </c>
      <c r="CY414">
        <v>424</v>
      </c>
      <c r="CZ414">
        <v>41</v>
      </c>
      <c r="DA414" t="b">
        <v>1</v>
      </c>
      <c r="DB414">
        <v>42</v>
      </c>
      <c r="DC414">
        <v>122</v>
      </c>
      <c r="DD414">
        <v>136</v>
      </c>
      <c r="DE414">
        <v>136</v>
      </c>
      <c r="DF414">
        <v>436</v>
      </c>
      <c r="DI414">
        <v>1766</v>
      </c>
      <c r="DL414">
        <v>-1</v>
      </c>
    </row>
    <row r="415" spans="1:117" x14ac:dyDescent="0.35">
      <c r="A415" t="s">
        <v>3455</v>
      </c>
      <c r="B415" t="s">
        <v>3455</v>
      </c>
      <c r="C415">
        <v>1</v>
      </c>
      <c r="D415">
        <v>1</v>
      </c>
      <c r="E415">
        <v>1</v>
      </c>
      <c r="F415" t="s">
        <v>3456</v>
      </c>
      <c r="G415" t="s">
        <v>3457</v>
      </c>
      <c r="H415" t="s">
        <v>3458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 s="11">
        <f t="shared" si="77"/>
        <v>0</v>
      </c>
      <c r="Z415" s="12">
        <f t="shared" si="78"/>
        <v>0</v>
      </c>
      <c r="AA415" s="11">
        <f t="shared" si="79"/>
        <v>0</v>
      </c>
      <c r="AB415" s="12">
        <f t="shared" si="80"/>
        <v>1</v>
      </c>
      <c r="AC415" s="11">
        <f t="shared" si="89"/>
        <v>0</v>
      </c>
      <c r="AD415" s="12">
        <f t="shared" si="89"/>
        <v>1</v>
      </c>
      <c r="AE415" s="13">
        <f t="shared" si="82"/>
        <v>1</v>
      </c>
      <c r="AF415" s="14">
        <f t="shared" si="83"/>
        <v>0</v>
      </c>
      <c r="AG415" s="15">
        <f t="shared" si="84"/>
        <v>0</v>
      </c>
      <c r="AH415" s="14">
        <f t="shared" si="85"/>
        <v>0</v>
      </c>
      <c r="AI415" s="15">
        <f t="shared" si="86"/>
        <v>0</v>
      </c>
      <c r="AJ415" s="14">
        <f t="shared" si="87"/>
        <v>0</v>
      </c>
      <c r="AK415" s="15">
        <f t="shared" si="87"/>
        <v>0</v>
      </c>
      <c r="AL415" s="16">
        <f t="shared" si="88"/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3.8</v>
      </c>
      <c r="BL415">
        <v>3.8</v>
      </c>
      <c r="BM415">
        <v>3.8</v>
      </c>
      <c r="BN415">
        <v>43.991999999999997</v>
      </c>
      <c r="BO415">
        <v>391</v>
      </c>
      <c r="BP415">
        <v>391</v>
      </c>
      <c r="BQ415">
        <v>1</v>
      </c>
      <c r="BR415">
        <v>1</v>
      </c>
      <c r="BS415">
        <v>1</v>
      </c>
      <c r="BT415">
        <v>-2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3.8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 t="s">
        <v>3459</v>
      </c>
      <c r="CV415" t="s">
        <v>110</v>
      </c>
      <c r="CY415">
        <v>425</v>
      </c>
      <c r="CZ415">
        <v>391</v>
      </c>
      <c r="DA415" t="b">
        <v>1</v>
      </c>
      <c r="DB415">
        <v>407</v>
      </c>
      <c r="DC415">
        <v>2194</v>
      </c>
      <c r="DD415">
        <v>3668</v>
      </c>
      <c r="DE415">
        <v>3668</v>
      </c>
      <c r="DF415" t="s">
        <v>3460</v>
      </c>
      <c r="DH415" t="s">
        <v>3461</v>
      </c>
      <c r="DI415" t="s">
        <v>3462</v>
      </c>
      <c r="DK415" t="s">
        <v>3462</v>
      </c>
      <c r="DL415">
        <v>-1</v>
      </c>
    </row>
    <row r="416" spans="1:117" x14ac:dyDescent="0.35">
      <c r="A416" t="s">
        <v>3463</v>
      </c>
      <c r="B416" t="s">
        <v>3463</v>
      </c>
      <c r="C416">
        <v>1</v>
      </c>
      <c r="D416">
        <v>1</v>
      </c>
      <c r="E416">
        <v>1</v>
      </c>
      <c r="F416" t="s">
        <v>3464</v>
      </c>
      <c r="G416" t="s">
        <v>3465</v>
      </c>
      <c r="H416" t="s">
        <v>3466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11">
        <f t="shared" si="77"/>
        <v>0</v>
      </c>
      <c r="Z416" s="12">
        <f t="shared" si="78"/>
        <v>1</v>
      </c>
      <c r="AA416" s="11">
        <f t="shared" si="79"/>
        <v>0</v>
      </c>
      <c r="AB416" s="12">
        <f t="shared" si="80"/>
        <v>0</v>
      </c>
      <c r="AC416" s="11">
        <f t="shared" si="89"/>
        <v>0</v>
      </c>
      <c r="AD416" s="12">
        <f t="shared" si="89"/>
        <v>1</v>
      </c>
      <c r="AE416" s="13">
        <f t="shared" si="82"/>
        <v>1</v>
      </c>
      <c r="AF416" s="14">
        <f t="shared" si="83"/>
        <v>0</v>
      </c>
      <c r="AG416" s="15">
        <f t="shared" si="84"/>
        <v>0</v>
      </c>
      <c r="AH416" s="14">
        <f t="shared" si="85"/>
        <v>0</v>
      </c>
      <c r="AI416" s="15">
        <f t="shared" si="86"/>
        <v>0</v>
      </c>
      <c r="AJ416" s="14">
        <f t="shared" si="87"/>
        <v>0</v>
      </c>
      <c r="AK416" s="15">
        <f t="shared" si="87"/>
        <v>0</v>
      </c>
      <c r="AL416" s="16">
        <f t="shared" si="88"/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3.3</v>
      </c>
      <c r="BL416">
        <v>3.3</v>
      </c>
      <c r="BM416">
        <v>3.3</v>
      </c>
      <c r="BN416">
        <v>66.317999999999998</v>
      </c>
      <c r="BO416">
        <v>570</v>
      </c>
      <c r="BP416">
        <v>570</v>
      </c>
      <c r="BQ416">
        <v>1</v>
      </c>
      <c r="BR416">
        <v>1</v>
      </c>
      <c r="BS416">
        <v>1</v>
      </c>
      <c r="BT416">
        <v>-2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3.3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 t="s">
        <v>3467</v>
      </c>
      <c r="CV416" t="s">
        <v>110</v>
      </c>
      <c r="CY416">
        <v>426</v>
      </c>
      <c r="CZ416">
        <v>10</v>
      </c>
      <c r="DA416" t="b">
        <v>1</v>
      </c>
      <c r="DB416">
        <v>11</v>
      </c>
      <c r="DC416">
        <v>55</v>
      </c>
      <c r="DD416">
        <v>63</v>
      </c>
      <c r="DE416">
        <v>63</v>
      </c>
      <c r="DF416">
        <v>437</v>
      </c>
      <c r="DH416" t="s">
        <v>3468</v>
      </c>
      <c r="DI416">
        <v>525</v>
      </c>
      <c r="DK416" t="s">
        <v>3469</v>
      </c>
      <c r="DL416">
        <v>-1</v>
      </c>
    </row>
    <row r="417" spans="1:117" x14ac:dyDescent="0.35">
      <c r="A417" t="s">
        <v>3470</v>
      </c>
      <c r="B417" t="s">
        <v>3470</v>
      </c>
      <c r="C417">
        <v>1</v>
      </c>
      <c r="D417">
        <v>1</v>
      </c>
      <c r="E417">
        <v>1</v>
      </c>
      <c r="F417" t="s">
        <v>3471</v>
      </c>
      <c r="G417" t="s">
        <v>3472</v>
      </c>
      <c r="H417" t="s">
        <v>3473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 s="11">
        <f t="shared" si="77"/>
        <v>0</v>
      </c>
      <c r="Z417" s="12">
        <f t="shared" si="78"/>
        <v>0</v>
      </c>
      <c r="AA417" s="11">
        <f t="shared" si="79"/>
        <v>0</v>
      </c>
      <c r="AB417" s="12">
        <f t="shared" si="80"/>
        <v>1</v>
      </c>
      <c r="AC417" s="11">
        <f t="shared" si="89"/>
        <v>0</v>
      </c>
      <c r="AD417" s="12">
        <f t="shared" si="89"/>
        <v>1</v>
      </c>
      <c r="AE417" s="13">
        <f t="shared" si="82"/>
        <v>1</v>
      </c>
      <c r="AF417" s="14">
        <f t="shared" si="83"/>
        <v>0</v>
      </c>
      <c r="AG417" s="15">
        <f t="shared" si="84"/>
        <v>0</v>
      </c>
      <c r="AH417" s="14">
        <f t="shared" si="85"/>
        <v>0</v>
      </c>
      <c r="AI417" s="15">
        <f t="shared" si="86"/>
        <v>0</v>
      </c>
      <c r="AJ417" s="14">
        <f t="shared" si="87"/>
        <v>0</v>
      </c>
      <c r="AK417" s="15">
        <f t="shared" si="87"/>
        <v>0</v>
      </c>
      <c r="AL417" s="16">
        <f t="shared" si="88"/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1</v>
      </c>
      <c r="BK417">
        <v>7.7</v>
      </c>
      <c r="BL417">
        <v>7.7</v>
      </c>
      <c r="BM417">
        <v>7.7</v>
      </c>
      <c r="BN417">
        <v>20.361000000000001</v>
      </c>
      <c r="BO417">
        <v>182</v>
      </c>
      <c r="BP417">
        <v>182</v>
      </c>
      <c r="BQ417">
        <v>1</v>
      </c>
      <c r="BR417">
        <v>1</v>
      </c>
      <c r="BS417">
        <v>1</v>
      </c>
      <c r="BT417">
        <v>-2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7.7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 t="s">
        <v>3474</v>
      </c>
      <c r="CV417" t="s">
        <v>110</v>
      </c>
      <c r="CY417">
        <v>427</v>
      </c>
      <c r="CZ417">
        <v>86</v>
      </c>
      <c r="DA417" t="b">
        <v>1</v>
      </c>
      <c r="DB417">
        <v>86</v>
      </c>
      <c r="DC417">
        <v>200</v>
      </c>
      <c r="DD417">
        <v>220</v>
      </c>
      <c r="DE417">
        <v>220</v>
      </c>
      <c r="DG417">
        <v>100</v>
      </c>
      <c r="DH417">
        <v>341</v>
      </c>
      <c r="DJ417">
        <v>110</v>
      </c>
      <c r="DK417">
        <v>112</v>
      </c>
      <c r="DL417">
        <v>-1</v>
      </c>
    </row>
    <row r="418" spans="1:117" x14ac:dyDescent="0.35">
      <c r="A418" t="s">
        <v>3475</v>
      </c>
      <c r="B418" t="s">
        <v>3475</v>
      </c>
      <c r="C418">
        <v>1</v>
      </c>
      <c r="D418">
        <v>1</v>
      </c>
      <c r="E418">
        <v>1</v>
      </c>
      <c r="F418" t="s">
        <v>3476</v>
      </c>
      <c r="G418" t="s">
        <v>3477</v>
      </c>
      <c r="H418" t="s">
        <v>3478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 s="11">
        <f t="shared" si="77"/>
        <v>0</v>
      </c>
      <c r="Z418" s="12">
        <f t="shared" si="78"/>
        <v>0</v>
      </c>
      <c r="AA418" s="11">
        <f t="shared" si="79"/>
        <v>0</v>
      </c>
      <c r="AB418" s="12">
        <f t="shared" si="80"/>
        <v>1</v>
      </c>
      <c r="AC418" s="11">
        <f t="shared" si="89"/>
        <v>0</v>
      </c>
      <c r="AD418" s="12">
        <f t="shared" si="89"/>
        <v>1</v>
      </c>
      <c r="AE418" s="13">
        <f t="shared" si="82"/>
        <v>1</v>
      </c>
      <c r="AF418" s="14">
        <f t="shared" si="83"/>
        <v>0</v>
      </c>
      <c r="AG418" s="15">
        <f t="shared" si="84"/>
        <v>0</v>
      </c>
      <c r="AH418" s="14">
        <f t="shared" si="85"/>
        <v>0</v>
      </c>
      <c r="AI418" s="15">
        <f t="shared" si="86"/>
        <v>0</v>
      </c>
      <c r="AJ418" s="14">
        <f t="shared" si="87"/>
        <v>0</v>
      </c>
      <c r="AK418" s="15">
        <f t="shared" si="87"/>
        <v>0</v>
      </c>
      <c r="AL418" s="16">
        <f t="shared" si="88"/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3</v>
      </c>
      <c r="BL418">
        <v>3</v>
      </c>
      <c r="BM418">
        <v>3</v>
      </c>
      <c r="BN418">
        <v>56.222000000000001</v>
      </c>
      <c r="BO418">
        <v>495</v>
      </c>
      <c r="BP418">
        <v>495</v>
      </c>
      <c r="BQ418">
        <v>1</v>
      </c>
      <c r="BR418">
        <v>1</v>
      </c>
      <c r="BS418">
        <v>1</v>
      </c>
      <c r="BT418">
        <v>-2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3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 t="s">
        <v>3479</v>
      </c>
      <c r="CV418" t="s">
        <v>110</v>
      </c>
      <c r="CY418">
        <v>428</v>
      </c>
      <c r="CZ418">
        <v>321</v>
      </c>
      <c r="DA418" t="b">
        <v>1</v>
      </c>
      <c r="DB418">
        <v>336</v>
      </c>
      <c r="DC418">
        <v>1492</v>
      </c>
      <c r="DD418">
        <v>2147</v>
      </c>
      <c r="DE418">
        <v>2147</v>
      </c>
      <c r="DF418" t="s">
        <v>3480</v>
      </c>
      <c r="DI418" t="s">
        <v>3481</v>
      </c>
      <c r="DL418">
        <v>-1</v>
      </c>
    </row>
    <row r="419" spans="1:117" x14ac:dyDescent="0.35">
      <c r="A419" t="s">
        <v>3482</v>
      </c>
      <c r="B419" t="s">
        <v>3482</v>
      </c>
      <c r="C419">
        <v>1</v>
      </c>
      <c r="D419">
        <v>1</v>
      </c>
      <c r="E419">
        <v>1</v>
      </c>
      <c r="F419" t="s">
        <v>3483</v>
      </c>
      <c r="G419" t="s">
        <v>3484</v>
      </c>
      <c r="H419" t="s">
        <v>3485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s="11">
        <f t="shared" si="77"/>
        <v>1</v>
      </c>
      <c r="Z419" s="12">
        <f t="shared" si="78"/>
        <v>0</v>
      </c>
      <c r="AA419" s="11">
        <f t="shared" si="79"/>
        <v>0</v>
      </c>
      <c r="AB419" s="12">
        <f t="shared" si="80"/>
        <v>0</v>
      </c>
      <c r="AC419" s="11">
        <f t="shared" si="89"/>
        <v>1</v>
      </c>
      <c r="AD419" s="12">
        <f t="shared" si="89"/>
        <v>0</v>
      </c>
      <c r="AE419" s="13">
        <f t="shared" si="82"/>
        <v>1</v>
      </c>
      <c r="AF419" s="14">
        <f t="shared" si="83"/>
        <v>0</v>
      </c>
      <c r="AG419" s="15">
        <f t="shared" si="84"/>
        <v>0</v>
      </c>
      <c r="AH419" s="14">
        <f t="shared" si="85"/>
        <v>0</v>
      </c>
      <c r="AI419" s="15">
        <f t="shared" si="86"/>
        <v>0</v>
      </c>
      <c r="AJ419" s="14">
        <f t="shared" si="87"/>
        <v>0</v>
      </c>
      <c r="AK419" s="15">
        <f t="shared" si="87"/>
        <v>0</v>
      </c>
      <c r="AL419" s="16">
        <f t="shared" si="88"/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1.5</v>
      </c>
      <c r="BL419">
        <v>1.5</v>
      </c>
      <c r="BM419">
        <v>1.5</v>
      </c>
      <c r="BN419">
        <v>49.18</v>
      </c>
      <c r="BO419">
        <v>453</v>
      </c>
      <c r="BP419">
        <v>453</v>
      </c>
      <c r="BQ419">
        <v>1</v>
      </c>
      <c r="BR419">
        <v>1</v>
      </c>
      <c r="BS419">
        <v>1</v>
      </c>
      <c r="BT419">
        <v>-2</v>
      </c>
      <c r="BU419">
        <v>0</v>
      </c>
      <c r="BV419">
        <v>0</v>
      </c>
      <c r="BW419">
        <v>1.5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 t="s">
        <v>3486</v>
      </c>
      <c r="CV419" t="s">
        <v>110</v>
      </c>
      <c r="CY419">
        <v>429</v>
      </c>
      <c r="CZ419">
        <v>42</v>
      </c>
      <c r="DA419" t="b">
        <v>1</v>
      </c>
      <c r="DB419">
        <v>43</v>
      </c>
      <c r="DC419">
        <v>123</v>
      </c>
      <c r="DD419">
        <v>137</v>
      </c>
      <c r="DE419">
        <v>137</v>
      </c>
      <c r="DF419" t="s">
        <v>3487</v>
      </c>
      <c r="DI419" t="s">
        <v>3488</v>
      </c>
      <c r="DL419">
        <v>-1</v>
      </c>
    </row>
    <row r="420" spans="1:117" x14ac:dyDescent="0.35">
      <c r="A420" t="s">
        <v>3489</v>
      </c>
      <c r="B420" t="s">
        <v>3489</v>
      </c>
      <c r="C420">
        <v>1</v>
      </c>
      <c r="D420">
        <v>1</v>
      </c>
      <c r="E420">
        <v>1</v>
      </c>
      <c r="F420" t="s">
        <v>3490</v>
      </c>
      <c r="G420" t="s">
        <v>3491</v>
      </c>
      <c r="H420" t="s">
        <v>3492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 s="11">
        <f t="shared" si="77"/>
        <v>1</v>
      </c>
      <c r="Z420" s="12">
        <f t="shared" si="78"/>
        <v>1</v>
      </c>
      <c r="AA420" s="11">
        <f t="shared" si="79"/>
        <v>1</v>
      </c>
      <c r="AB420" s="12">
        <f t="shared" si="80"/>
        <v>0</v>
      </c>
      <c r="AC420" s="11">
        <f t="shared" si="89"/>
        <v>2</v>
      </c>
      <c r="AD420" s="12">
        <f t="shared" si="89"/>
        <v>1</v>
      </c>
      <c r="AE420" s="13">
        <f t="shared" si="82"/>
        <v>3</v>
      </c>
      <c r="AF420" s="14">
        <f t="shared" si="83"/>
        <v>0</v>
      </c>
      <c r="AG420" s="15">
        <f t="shared" si="84"/>
        <v>0</v>
      </c>
      <c r="AH420" s="14">
        <f t="shared" si="85"/>
        <v>0</v>
      </c>
      <c r="AI420" s="15">
        <f t="shared" si="86"/>
        <v>0</v>
      </c>
      <c r="AJ420" s="14">
        <f t="shared" si="87"/>
        <v>0</v>
      </c>
      <c r="AK420" s="15">
        <f t="shared" si="87"/>
        <v>0</v>
      </c>
      <c r="AL420" s="16">
        <f t="shared" si="88"/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1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1</v>
      </c>
      <c r="BH420">
        <v>0</v>
      </c>
      <c r="BI420">
        <v>0</v>
      </c>
      <c r="BJ420">
        <v>0</v>
      </c>
      <c r="BK420">
        <v>2</v>
      </c>
      <c r="BL420">
        <v>2</v>
      </c>
      <c r="BM420">
        <v>2</v>
      </c>
      <c r="BN420">
        <v>112.23</v>
      </c>
      <c r="BO420">
        <v>1053</v>
      </c>
      <c r="BP420">
        <v>1053</v>
      </c>
      <c r="BQ420">
        <v>1</v>
      </c>
      <c r="BR420">
        <v>3</v>
      </c>
      <c r="BS420">
        <v>7.4627000000000001E-3</v>
      </c>
      <c r="BT420">
        <v>6.1287000000000003</v>
      </c>
      <c r="BU420">
        <v>0</v>
      </c>
      <c r="BV420">
        <v>0</v>
      </c>
      <c r="BW420">
        <v>2</v>
      </c>
      <c r="BX420">
        <v>0</v>
      </c>
      <c r="BY420">
        <v>0</v>
      </c>
      <c r="BZ420">
        <v>2</v>
      </c>
      <c r="CA420">
        <v>0</v>
      </c>
      <c r="CB420">
        <v>0</v>
      </c>
      <c r="CC420">
        <v>2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 t="s">
        <v>3493</v>
      </c>
      <c r="CY420">
        <v>430</v>
      </c>
      <c r="CZ420">
        <v>485</v>
      </c>
      <c r="DA420" t="b">
        <v>1</v>
      </c>
      <c r="DB420">
        <v>502</v>
      </c>
      <c r="DC420" t="s">
        <v>3494</v>
      </c>
      <c r="DD420" t="s">
        <v>3495</v>
      </c>
      <c r="DE420">
        <v>4013</v>
      </c>
      <c r="DH420" t="s">
        <v>3496</v>
      </c>
      <c r="DK420" t="s">
        <v>3497</v>
      </c>
      <c r="DL420">
        <v>-1</v>
      </c>
    </row>
    <row r="421" spans="1:117" x14ac:dyDescent="0.35">
      <c r="A421" t="s">
        <v>3498</v>
      </c>
      <c r="B421" t="s">
        <v>3498</v>
      </c>
      <c r="C421" t="s">
        <v>141</v>
      </c>
      <c r="D421" t="s">
        <v>141</v>
      </c>
      <c r="E421" t="s">
        <v>141</v>
      </c>
      <c r="F421" t="s">
        <v>3499</v>
      </c>
      <c r="G421" t="s">
        <v>3500</v>
      </c>
      <c r="H421" t="s">
        <v>3501</v>
      </c>
      <c r="I421">
        <v>2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 s="11">
        <f t="shared" si="77"/>
        <v>0</v>
      </c>
      <c r="Z421" s="12">
        <f t="shared" si="78"/>
        <v>0</v>
      </c>
      <c r="AA421" s="11">
        <f t="shared" si="79"/>
        <v>1</v>
      </c>
      <c r="AB421" s="12">
        <f t="shared" si="80"/>
        <v>0</v>
      </c>
      <c r="AC421" s="11">
        <f t="shared" si="89"/>
        <v>1</v>
      </c>
      <c r="AD421" s="12">
        <f t="shared" si="89"/>
        <v>0</v>
      </c>
      <c r="AE421" s="13">
        <f t="shared" si="82"/>
        <v>1</v>
      </c>
      <c r="AF421" s="14">
        <f t="shared" si="83"/>
        <v>0</v>
      </c>
      <c r="AG421" s="15">
        <f t="shared" si="84"/>
        <v>0</v>
      </c>
      <c r="AH421" s="14">
        <f t="shared" si="85"/>
        <v>0</v>
      </c>
      <c r="AI421" s="15">
        <f t="shared" si="86"/>
        <v>0</v>
      </c>
      <c r="AJ421" s="14">
        <f t="shared" si="87"/>
        <v>0</v>
      </c>
      <c r="AK421" s="15">
        <f t="shared" si="87"/>
        <v>0</v>
      </c>
      <c r="AL421" s="16">
        <f t="shared" si="88"/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0</v>
      </c>
      <c r="BJ421">
        <v>0</v>
      </c>
      <c r="BK421">
        <v>1.9</v>
      </c>
      <c r="BL421">
        <v>1.9</v>
      </c>
      <c r="BM421">
        <v>1.9</v>
      </c>
      <c r="BN421">
        <v>93.619</v>
      </c>
      <c r="BO421">
        <v>825</v>
      </c>
      <c r="BP421" t="s">
        <v>3502</v>
      </c>
      <c r="BQ421">
        <v>1</v>
      </c>
      <c r="BR421">
        <v>1</v>
      </c>
      <c r="BS421">
        <v>1</v>
      </c>
      <c r="BT421">
        <v>-2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1.9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 t="s">
        <v>3503</v>
      </c>
      <c r="CV421" t="s">
        <v>110</v>
      </c>
      <c r="CY421">
        <v>431</v>
      </c>
      <c r="CZ421">
        <v>297</v>
      </c>
      <c r="DA421" t="b">
        <v>1</v>
      </c>
      <c r="DB421">
        <v>311</v>
      </c>
      <c r="DC421">
        <v>1400</v>
      </c>
      <c r="DD421">
        <v>2047</v>
      </c>
      <c r="DE421">
        <v>2047</v>
      </c>
      <c r="DF421" t="s">
        <v>3504</v>
      </c>
      <c r="DH421">
        <v>344</v>
      </c>
      <c r="DI421" t="s">
        <v>3505</v>
      </c>
      <c r="DK421">
        <v>361</v>
      </c>
      <c r="DL421" t="s">
        <v>147</v>
      </c>
      <c r="DM421" t="s">
        <v>148</v>
      </c>
    </row>
    <row r="422" spans="1:117" x14ac:dyDescent="0.35">
      <c r="A422" t="s">
        <v>3506</v>
      </c>
      <c r="B422" t="s">
        <v>3507</v>
      </c>
      <c r="C422" t="s">
        <v>3508</v>
      </c>
      <c r="D422" t="s">
        <v>3508</v>
      </c>
      <c r="E422" t="s">
        <v>3509</v>
      </c>
      <c r="F422" t="s">
        <v>3510</v>
      </c>
      <c r="G422" t="s">
        <v>3511</v>
      </c>
      <c r="H422" t="s">
        <v>3512</v>
      </c>
      <c r="I422">
        <v>7</v>
      </c>
      <c r="J422">
        <v>14</v>
      </c>
      <c r="K422">
        <v>14</v>
      </c>
      <c r="L422">
        <v>9</v>
      </c>
      <c r="M422">
        <v>7</v>
      </c>
      <c r="N422">
        <v>4</v>
      </c>
      <c r="O422">
        <v>6</v>
      </c>
      <c r="P422">
        <v>0</v>
      </c>
      <c r="Q422">
        <v>0</v>
      </c>
      <c r="R422">
        <v>1</v>
      </c>
      <c r="S422">
        <v>4</v>
      </c>
      <c r="T422">
        <v>4</v>
      </c>
      <c r="U422">
        <v>11</v>
      </c>
      <c r="V422">
        <v>0</v>
      </c>
      <c r="W422">
        <v>0</v>
      </c>
      <c r="X422">
        <v>2</v>
      </c>
      <c r="Y422" s="11">
        <f t="shared" si="77"/>
        <v>3</v>
      </c>
      <c r="Z422" s="12">
        <f t="shared" si="78"/>
        <v>1</v>
      </c>
      <c r="AA422" s="11">
        <f t="shared" si="79"/>
        <v>3</v>
      </c>
      <c r="AB422" s="12">
        <f t="shared" si="80"/>
        <v>1</v>
      </c>
      <c r="AC422" s="11">
        <f t="shared" si="89"/>
        <v>6</v>
      </c>
      <c r="AD422" s="12">
        <f t="shared" si="89"/>
        <v>2</v>
      </c>
      <c r="AE422" s="13">
        <f t="shared" si="82"/>
        <v>8</v>
      </c>
      <c r="AF422" s="14">
        <f t="shared" si="83"/>
        <v>2</v>
      </c>
      <c r="AG422" s="15">
        <f t="shared" si="84"/>
        <v>0</v>
      </c>
      <c r="AH422" s="14">
        <f t="shared" si="85"/>
        <v>2</v>
      </c>
      <c r="AI422" s="15">
        <f t="shared" si="86"/>
        <v>0</v>
      </c>
      <c r="AJ422" s="14">
        <f t="shared" si="87"/>
        <v>4</v>
      </c>
      <c r="AK422" s="15">
        <f t="shared" si="87"/>
        <v>0</v>
      </c>
      <c r="AL422" s="16">
        <f t="shared" si="88"/>
        <v>4</v>
      </c>
      <c r="AM422">
        <v>7</v>
      </c>
      <c r="AN422">
        <v>4</v>
      </c>
      <c r="AO422">
        <v>6</v>
      </c>
      <c r="AP422">
        <v>0</v>
      </c>
      <c r="AQ422">
        <v>0</v>
      </c>
      <c r="AR422">
        <v>1</v>
      </c>
      <c r="AS422">
        <v>4</v>
      </c>
      <c r="AT422">
        <v>4</v>
      </c>
      <c r="AU422">
        <v>11</v>
      </c>
      <c r="AV422">
        <v>0</v>
      </c>
      <c r="AW422">
        <v>0</v>
      </c>
      <c r="AX422">
        <v>2</v>
      </c>
      <c r="AY422">
        <v>4</v>
      </c>
      <c r="AZ422">
        <v>2</v>
      </c>
      <c r="BA422">
        <v>3</v>
      </c>
      <c r="BB422">
        <v>0</v>
      </c>
      <c r="BC422">
        <v>0</v>
      </c>
      <c r="BD422">
        <v>0</v>
      </c>
      <c r="BE422">
        <v>3</v>
      </c>
      <c r="BF422">
        <v>3</v>
      </c>
      <c r="BG422">
        <v>8</v>
      </c>
      <c r="BH422">
        <v>0</v>
      </c>
      <c r="BI422">
        <v>0</v>
      </c>
      <c r="BJ422">
        <v>1</v>
      </c>
      <c r="BK422">
        <v>11.5</v>
      </c>
      <c r="BL422">
        <v>11.5</v>
      </c>
      <c r="BM422">
        <v>8</v>
      </c>
      <c r="BN422">
        <v>223.04</v>
      </c>
      <c r="BO422">
        <v>1941</v>
      </c>
      <c r="BP422" t="s">
        <v>3513</v>
      </c>
      <c r="BQ422">
        <v>1</v>
      </c>
      <c r="BR422">
        <v>42</v>
      </c>
      <c r="BS422">
        <v>0</v>
      </c>
      <c r="BT422">
        <v>323.31</v>
      </c>
      <c r="BU422">
        <v>5.7</v>
      </c>
      <c r="BV422">
        <v>2.9</v>
      </c>
      <c r="BW422">
        <v>4.7</v>
      </c>
      <c r="BX422">
        <v>0</v>
      </c>
      <c r="BY422">
        <v>0</v>
      </c>
      <c r="BZ422">
        <v>0.8</v>
      </c>
      <c r="CA422">
        <v>3.5</v>
      </c>
      <c r="CB422">
        <v>3.6</v>
      </c>
      <c r="CC422">
        <v>8.8000000000000007</v>
      </c>
      <c r="CD422">
        <v>0</v>
      </c>
      <c r="CE422">
        <v>0</v>
      </c>
      <c r="CF422">
        <v>2</v>
      </c>
      <c r="CG422">
        <v>170760000</v>
      </c>
      <c r="CH422">
        <v>74120000</v>
      </c>
      <c r="CI422">
        <v>21860000</v>
      </c>
      <c r="CJ422">
        <v>28098000</v>
      </c>
      <c r="CK422">
        <v>16345000</v>
      </c>
      <c r="CL422">
        <v>7836400</v>
      </c>
      <c r="CM422">
        <v>20160000</v>
      </c>
      <c r="CN422">
        <v>0</v>
      </c>
      <c r="CO422">
        <v>0</v>
      </c>
      <c r="CP422">
        <v>1045900</v>
      </c>
      <c r="CQ422">
        <v>0</v>
      </c>
      <c r="CR422">
        <v>0</v>
      </c>
      <c r="CS422">
        <v>1290200</v>
      </c>
      <c r="CT422">
        <v>44</v>
      </c>
      <c r="CU422" t="s">
        <v>3514</v>
      </c>
      <c r="CY422">
        <v>432</v>
      </c>
      <c r="CZ422" t="s">
        <v>3515</v>
      </c>
      <c r="DA422" t="s">
        <v>3516</v>
      </c>
      <c r="DB422" t="s">
        <v>3517</v>
      </c>
      <c r="DC422" t="s">
        <v>3518</v>
      </c>
      <c r="DD422" t="s">
        <v>3519</v>
      </c>
      <c r="DE422" t="s">
        <v>3520</v>
      </c>
      <c r="DG422">
        <v>101</v>
      </c>
      <c r="DJ422">
        <v>1169</v>
      </c>
      <c r="DL422" t="s">
        <v>367</v>
      </c>
      <c r="DM422" t="s">
        <v>368</v>
      </c>
    </row>
    <row r="423" spans="1:117" x14ac:dyDescent="0.35">
      <c r="A423" t="s">
        <v>3521</v>
      </c>
      <c r="B423" t="s">
        <v>3521</v>
      </c>
      <c r="C423">
        <v>1</v>
      </c>
      <c r="D423">
        <v>1</v>
      </c>
      <c r="E423">
        <v>1</v>
      </c>
      <c r="F423" t="s">
        <v>3522</v>
      </c>
      <c r="G423" t="s">
        <v>3523</v>
      </c>
      <c r="H423" t="s">
        <v>3524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 s="11">
        <f t="shared" si="77"/>
        <v>0</v>
      </c>
      <c r="Z423" s="12">
        <f t="shared" si="78"/>
        <v>1</v>
      </c>
      <c r="AA423" s="11">
        <f t="shared" si="79"/>
        <v>0</v>
      </c>
      <c r="AB423" s="12">
        <f t="shared" si="80"/>
        <v>1</v>
      </c>
      <c r="AC423" s="11">
        <f t="shared" si="89"/>
        <v>0</v>
      </c>
      <c r="AD423" s="12">
        <f t="shared" si="89"/>
        <v>2</v>
      </c>
      <c r="AE423" s="13">
        <f t="shared" si="82"/>
        <v>2</v>
      </c>
      <c r="AF423" s="14">
        <f t="shared" si="83"/>
        <v>0</v>
      </c>
      <c r="AG423" s="15">
        <f t="shared" si="84"/>
        <v>0</v>
      </c>
      <c r="AH423" s="14">
        <f t="shared" si="85"/>
        <v>0</v>
      </c>
      <c r="AI423" s="15">
        <f t="shared" si="86"/>
        <v>0</v>
      </c>
      <c r="AJ423" s="14">
        <f t="shared" si="87"/>
        <v>0</v>
      </c>
      <c r="AK423" s="15">
        <f t="shared" si="87"/>
        <v>0</v>
      </c>
      <c r="AL423" s="16">
        <f t="shared" si="88"/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1</v>
      </c>
      <c r="BK423">
        <v>1.5</v>
      </c>
      <c r="BL423">
        <v>1.5</v>
      </c>
      <c r="BM423">
        <v>1.5</v>
      </c>
      <c r="BN423">
        <v>135.75</v>
      </c>
      <c r="BO423">
        <v>1222</v>
      </c>
      <c r="BP423">
        <v>1222</v>
      </c>
      <c r="BQ423">
        <v>1</v>
      </c>
      <c r="BR423">
        <v>2</v>
      </c>
      <c r="BS423">
        <v>1</v>
      </c>
      <c r="BT423">
        <v>-2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1.5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1.5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 t="s">
        <v>3525</v>
      </c>
      <c r="CV423" t="s">
        <v>110</v>
      </c>
      <c r="CY423">
        <v>433</v>
      </c>
      <c r="CZ423">
        <v>675</v>
      </c>
      <c r="DA423" t="b">
        <v>1</v>
      </c>
      <c r="DB423">
        <v>695</v>
      </c>
      <c r="DC423" t="s">
        <v>3526</v>
      </c>
      <c r="DD423" t="s">
        <v>3527</v>
      </c>
      <c r="DE423">
        <v>5842</v>
      </c>
      <c r="DH423" t="s">
        <v>3528</v>
      </c>
      <c r="DK423" t="s">
        <v>3529</v>
      </c>
      <c r="DL423">
        <v>-1</v>
      </c>
    </row>
    <row r="424" spans="1:117" x14ac:dyDescent="0.35">
      <c r="A424" t="s">
        <v>3530</v>
      </c>
      <c r="B424" t="s">
        <v>3530</v>
      </c>
      <c r="C424">
        <v>1</v>
      </c>
      <c r="D424">
        <v>1</v>
      </c>
      <c r="E424">
        <v>1</v>
      </c>
      <c r="F424" t="s">
        <v>3531</v>
      </c>
      <c r="G424" t="s">
        <v>3532</v>
      </c>
      <c r="H424" t="s">
        <v>3533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 s="11">
        <f t="shared" si="77"/>
        <v>0</v>
      </c>
      <c r="Z424" s="12">
        <f t="shared" si="78"/>
        <v>0</v>
      </c>
      <c r="AA424" s="11">
        <f t="shared" si="79"/>
        <v>0</v>
      </c>
      <c r="AB424" s="12">
        <f t="shared" si="80"/>
        <v>1</v>
      </c>
      <c r="AC424" s="11">
        <f t="shared" si="89"/>
        <v>0</v>
      </c>
      <c r="AD424" s="12">
        <f t="shared" si="89"/>
        <v>1</v>
      </c>
      <c r="AE424" s="13">
        <f t="shared" si="82"/>
        <v>1</v>
      </c>
      <c r="AF424" s="14">
        <f t="shared" si="83"/>
        <v>0</v>
      </c>
      <c r="AG424" s="15">
        <f t="shared" si="84"/>
        <v>0</v>
      </c>
      <c r="AH424" s="14">
        <f t="shared" si="85"/>
        <v>0</v>
      </c>
      <c r="AI424" s="15">
        <f t="shared" si="86"/>
        <v>0</v>
      </c>
      <c r="AJ424" s="14">
        <f t="shared" si="87"/>
        <v>0</v>
      </c>
      <c r="AK424" s="15">
        <f t="shared" si="87"/>
        <v>0</v>
      </c>
      <c r="AL424" s="16">
        <f t="shared" si="88"/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1</v>
      </c>
      <c r="BK424">
        <v>2.1</v>
      </c>
      <c r="BL424">
        <v>2.1</v>
      </c>
      <c r="BM424">
        <v>2.1</v>
      </c>
      <c r="BN424">
        <v>38.54</v>
      </c>
      <c r="BO424">
        <v>337</v>
      </c>
      <c r="BP424">
        <v>337</v>
      </c>
      <c r="BQ424">
        <v>1</v>
      </c>
      <c r="BR424">
        <v>1</v>
      </c>
      <c r="BS424">
        <v>1</v>
      </c>
      <c r="BT424">
        <v>-2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2.1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 t="s">
        <v>3534</v>
      </c>
      <c r="CV424" t="s">
        <v>110</v>
      </c>
      <c r="CY424">
        <v>434</v>
      </c>
      <c r="CZ424">
        <v>299</v>
      </c>
      <c r="DA424" t="b">
        <v>1</v>
      </c>
      <c r="DB424">
        <v>313</v>
      </c>
      <c r="DC424">
        <v>1402</v>
      </c>
      <c r="DD424">
        <v>2049</v>
      </c>
      <c r="DE424">
        <v>2049</v>
      </c>
      <c r="DF424" t="s">
        <v>3535</v>
      </c>
      <c r="DI424" t="s">
        <v>3536</v>
      </c>
      <c r="DL424">
        <v>-1</v>
      </c>
    </row>
    <row r="425" spans="1:117" x14ac:dyDescent="0.35">
      <c r="A425" t="s">
        <v>3537</v>
      </c>
      <c r="B425" t="s">
        <v>3537</v>
      </c>
      <c r="C425" t="s">
        <v>3538</v>
      </c>
      <c r="D425" t="s">
        <v>3538</v>
      </c>
      <c r="E425" t="s">
        <v>3538</v>
      </c>
      <c r="F425" t="s">
        <v>3539</v>
      </c>
      <c r="G425" t="s">
        <v>3540</v>
      </c>
      <c r="H425" t="s">
        <v>3541</v>
      </c>
      <c r="I425">
        <v>7</v>
      </c>
      <c r="J425">
        <v>2</v>
      </c>
      <c r="K425">
        <v>2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1</v>
      </c>
      <c r="Y425" s="11">
        <f t="shared" si="77"/>
        <v>0</v>
      </c>
      <c r="Z425" s="12">
        <f t="shared" si="78"/>
        <v>0</v>
      </c>
      <c r="AA425" s="11">
        <f t="shared" si="79"/>
        <v>0</v>
      </c>
      <c r="AB425" s="12">
        <f t="shared" si="80"/>
        <v>2</v>
      </c>
      <c r="AC425" s="11">
        <f t="shared" si="89"/>
        <v>0</v>
      </c>
      <c r="AD425" s="12">
        <f t="shared" si="89"/>
        <v>2</v>
      </c>
      <c r="AE425" s="13">
        <f t="shared" si="82"/>
        <v>2</v>
      </c>
      <c r="AF425" s="14">
        <f t="shared" si="83"/>
        <v>0</v>
      </c>
      <c r="AG425" s="15">
        <f t="shared" si="84"/>
        <v>0</v>
      </c>
      <c r="AH425" s="14">
        <f t="shared" si="85"/>
        <v>0</v>
      </c>
      <c r="AI425" s="15">
        <f t="shared" si="86"/>
        <v>1</v>
      </c>
      <c r="AJ425" s="14">
        <f t="shared" si="87"/>
        <v>0</v>
      </c>
      <c r="AK425" s="15">
        <f t="shared" si="87"/>
        <v>1</v>
      </c>
      <c r="AL425" s="16">
        <f t="shared" si="88"/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</v>
      </c>
      <c r="BI425">
        <v>0</v>
      </c>
      <c r="BJ425">
        <v>1</v>
      </c>
      <c r="BK425">
        <v>19.5</v>
      </c>
      <c r="BL425">
        <v>19.5</v>
      </c>
      <c r="BM425">
        <v>19.5</v>
      </c>
      <c r="BN425">
        <v>16.916</v>
      </c>
      <c r="BO425">
        <v>149</v>
      </c>
      <c r="BP425" t="s">
        <v>3542</v>
      </c>
      <c r="BQ425">
        <v>1</v>
      </c>
      <c r="BR425">
        <v>2</v>
      </c>
      <c r="BS425">
        <v>0</v>
      </c>
      <c r="BT425">
        <v>87.311999999999998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11.4</v>
      </c>
      <c r="CE425">
        <v>0</v>
      </c>
      <c r="CF425">
        <v>8.1</v>
      </c>
      <c r="CG425">
        <v>3101300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1513400</v>
      </c>
      <c r="CR425">
        <v>0</v>
      </c>
      <c r="CS425">
        <v>1587900</v>
      </c>
      <c r="CT425">
        <v>2</v>
      </c>
      <c r="CU425" t="s">
        <v>3543</v>
      </c>
      <c r="CY425">
        <v>435</v>
      </c>
      <c r="CZ425" t="s">
        <v>3544</v>
      </c>
      <c r="DA425" t="s">
        <v>193</v>
      </c>
      <c r="DB425" t="s">
        <v>3545</v>
      </c>
      <c r="DC425" t="s">
        <v>3546</v>
      </c>
      <c r="DD425" t="s">
        <v>3547</v>
      </c>
      <c r="DE425" t="s">
        <v>3547</v>
      </c>
      <c r="DL425" t="s">
        <v>367</v>
      </c>
      <c r="DM425" t="s">
        <v>368</v>
      </c>
    </row>
    <row r="426" spans="1:117" x14ac:dyDescent="0.35">
      <c r="A426" t="s">
        <v>3548</v>
      </c>
      <c r="B426" t="s">
        <v>3548</v>
      </c>
      <c r="C426">
        <v>1</v>
      </c>
      <c r="D426">
        <v>1</v>
      </c>
      <c r="E426">
        <v>1</v>
      </c>
      <c r="F426" t="s">
        <v>3549</v>
      </c>
      <c r="G426" t="s">
        <v>3550</v>
      </c>
      <c r="H426" t="s">
        <v>3551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 s="11">
        <f t="shared" si="77"/>
        <v>0</v>
      </c>
      <c r="Z426" s="12">
        <f t="shared" si="78"/>
        <v>0</v>
      </c>
      <c r="AA426" s="11">
        <f t="shared" si="79"/>
        <v>1</v>
      </c>
      <c r="AB426" s="12">
        <f t="shared" si="80"/>
        <v>0</v>
      </c>
      <c r="AC426" s="11">
        <f t="shared" si="89"/>
        <v>1</v>
      </c>
      <c r="AD426" s="12">
        <f t="shared" si="89"/>
        <v>0</v>
      </c>
      <c r="AE426" s="13">
        <f t="shared" si="82"/>
        <v>1</v>
      </c>
      <c r="AF426" s="14">
        <f t="shared" si="83"/>
        <v>0</v>
      </c>
      <c r="AG426" s="15">
        <f t="shared" si="84"/>
        <v>0</v>
      </c>
      <c r="AH426" s="14">
        <f t="shared" si="85"/>
        <v>1</v>
      </c>
      <c r="AI426" s="15">
        <f t="shared" si="86"/>
        <v>0</v>
      </c>
      <c r="AJ426" s="14">
        <f t="shared" si="87"/>
        <v>1</v>
      </c>
      <c r="AK426" s="15">
        <f t="shared" si="87"/>
        <v>0</v>
      </c>
      <c r="AL426" s="16">
        <f t="shared" si="88"/>
        <v>1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3</v>
      </c>
      <c r="BL426">
        <v>3</v>
      </c>
      <c r="BM426">
        <v>3</v>
      </c>
      <c r="BN426">
        <v>49.975000000000001</v>
      </c>
      <c r="BO426">
        <v>429</v>
      </c>
      <c r="BP426">
        <v>429</v>
      </c>
      <c r="BQ426">
        <v>1</v>
      </c>
      <c r="BR426">
        <v>1</v>
      </c>
      <c r="BS426">
        <v>1</v>
      </c>
      <c r="BT426">
        <v>-2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3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 t="s">
        <v>3552</v>
      </c>
      <c r="CV426" t="s">
        <v>110</v>
      </c>
      <c r="CY426">
        <v>436</v>
      </c>
      <c r="CZ426">
        <v>109</v>
      </c>
      <c r="DA426" t="b">
        <v>1</v>
      </c>
      <c r="DB426">
        <v>112</v>
      </c>
      <c r="DC426">
        <v>263</v>
      </c>
      <c r="DD426">
        <v>295</v>
      </c>
      <c r="DE426">
        <v>295</v>
      </c>
      <c r="DH426" t="s">
        <v>3553</v>
      </c>
      <c r="DK426" t="s">
        <v>3554</v>
      </c>
      <c r="DL426">
        <v>-1</v>
      </c>
    </row>
    <row r="427" spans="1:117" x14ac:dyDescent="0.35">
      <c r="A427" t="s">
        <v>3555</v>
      </c>
      <c r="B427" t="s">
        <v>3555</v>
      </c>
      <c r="C427">
        <v>1</v>
      </c>
      <c r="D427">
        <v>1</v>
      </c>
      <c r="E427">
        <v>1</v>
      </c>
      <c r="F427" t="s">
        <v>3556</v>
      </c>
      <c r="G427" t="s">
        <v>3557</v>
      </c>
      <c r="H427" t="s">
        <v>3558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s="11">
        <f t="shared" si="77"/>
        <v>0</v>
      </c>
      <c r="Z427" s="12">
        <f t="shared" si="78"/>
        <v>1</v>
      </c>
      <c r="AA427" s="11">
        <f t="shared" si="79"/>
        <v>0</v>
      </c>
      <c r="AB427" s="12">
        <f t="shared" si="80"/>
        <v>1</v>
      </c>
      <c r="AC427" s="11">
        <f t="shared" si="89"/>
        <v>0</v>
      </c>
      <c r="AD427" s="12">
        <f t="shared" si="89"/>
        <v>2</v>
      </c>
      <c r="AE427" s="13">
        <f t="shared" si="82"/>
        <v>2</v>
      </c>
      <c r="AF427" s="14">
        <f t="shared" si="83"/>
        <v>0</v>
      </c>
      <c r="AG427" s="15">
        <f t="shared" si="84"/>
        <v>0</v>
      </c>
      <c r="AH427" s="14">
        <f t="shared" si="85"/>
        <v>0</v>
      </c>
      <c r="AI427" s="15">
        <f t="shared" si="86"/>
        <v>0</v>
      </c>
      <c r="AJ427" s="14">
        <f t="shared" si="87"/>
        <v>0</v>
      </c>
      <c r="AK427" s="15">
        <f t="shared" si="87"/>
        <v>0</v>
      </c>
      <c r="AL427" s="16">
        <f t="shared" si="88"/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1</v>
      </c>
      <c r="BK427">
        <v>2.6</v>
      </c>
      <c r="BL427">
        <v>2.6</v>
      </c>
      <c r="BM427">
        <v>2.6</v>
      </c>
      <c r="BN427">
        <v>75.563000000000002</v>
      </c>
      <c r="BO427">
        <v>665</v>
      </c>
      <c r="BP427">
        <v>665</v>
      </c>
      <c r="BQ427">
        <v>1</v>
      </c>
      <c r="BR427">
        <v>2</v>
      </c>
      <c r="BS427">
        <v>0</v>
      </c>
      <c r="BT427">
        <v>18.2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2.6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2.6</v>
      </c>
      <c r="CG427">
        <v>155440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52793</v>
      </c>
      <c r="CQ427">
        <v>0</v>
      </c>
      <c r="CR427">
        <v>0</v>
      </c>
      <c r="CS427">
        <v>102650</v>
      </c>
      <c r="CT427">
        <v>2</v>
      </c>
      <c r="CU427" t="s">
        <v>3559</v>
      </c>
      <c r="CY427">
        <v>437</v>
      </c>
      <c r="CZ427">
        <v>116</v>
      </c>
      <c r="DA427" t="b">
        <v>1</v>
      </c>
      <c r="DB427">
        <v>119</v>
      </c>
      <c r="DC427" t="s">
        <v>3560</v>
      </c>
      <c r="DD427" t="s">
        <v>1894</v>
      </c>
      <c r="DE427">
        <v>314</v>
      </c>
      <c r="DL427">
        <v>-1</v>
      </c>
    </row>
    <row r="428" spans="1:117" x14ac:dyDescent="0.35">
      <c r="A428" t="s">
        <v>3561</v>
      </c>
      <c r="B428" t="s">
        <v>3561</v>
      </c>
      <c r="C428">
        <v>1</v>
      </c>
      <c r="D428">
        <v>1</v>
      </c>
      <c r="E428">
        <v>1</v>
      </c>
      <c r="F428" t="s">
        <v>3562</v>
      </c>
      <c r="G428" t="s">
        <v>3563</v>
      </c>
      <c r="H428" t="s">
        <v>3564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s="11">
        <f t="shared" si="77"/>
        <v>0</v>
      </c>
      <c r="Z428" s="12">
        <f t="shared" si="78"/>
        <v>0</v>
      </c>
      <c r="AA428" s="11">
        <f t="shared" si="79"/>
        <v>0</v>
      </c>
      <c r="AB428" s="12">
        <f t="shared" si="80"/>
        <v>1</v>
      </c>
      <c r="AC428" s="11">
        <f t="shared" si="89"/>
        <v>0</v>
      </c>
      <c r="AD428" s="12">
        <f t="shared" si="89"/>
        <v>1</v>
      </c>
      <c r="AE428" s="13">
        <f t="shared" si="82"/>
        <v>1</v>
      </c>
      <c r="AF428" s="14">
        <f t="shared" si="83"/>
        <v>0</v>
      </c>
      <c r="AG428" s="15">
        <f t="shared" si="84"/>
        <v>0</v>
      </c>
      <c r="AH428" s="14">
        <f t="shared" si="85"/>
        <v>0</v>
      </c>
      <c r="AI428" s="15">
        <f t="shared" si="86"/>
        <v>0</v>
      </c>
      <c r="AJ428" s="14">
        <f t="shared" si="87"/>
        <v>0</v>
      </c>
      <c r="AK428" s="15">
        <f t="shared" si="87"/>
        <v>0</v>
      </c>
      <c r="AL428" s="16">
        <f t="shared" si="88"/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1</v>
      </c>
      <c r="BK428">
        <v>1.7</v>
      </c>
      <c r="BL428">
        <v>1.7</v>
      </c>
      <c r="BM428">
        <v>1.7</v>
      </c>
      <c r="BN428">
        <v>67.465000000000003</v>
      </c>
      <c r="BO428">
        <v>599</v>
      </c>
      <c r="BP428">
        <v>599</v>
      </c>
      <c r="BQ428">
        <v>1</v>
      </c>
      <c r="BR428">
        <v>1</v>
      </c>
      <c r="BS428">
        <v>1</v>
      </c>
      <c r="BT428">
        <v>-2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1.7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 t="s">
        <v>3565</v>
      </c>
      <c r="CV428" t="s">
        <v>110</v>
      </c>
      <c r="CY428">
        <v>438</v>
      </c>
      <c r="CZ428">
        <v>382</v>
      </c>
      <c r="DA428" t="b">
        <v>1</v>
      </c>
      <c r="DB428">
        <v>398</v>
      </c>
      <c r="DC428">
        <v>2173</v>
      </c>
      <c r="DD428">
        <v>3646</v>
      </c>
      <c r="DE428">
        <v>3646</v>
      </c>
      <c r="DF428">
        <v>167</v>
      </c>
      <c r="DH428">
        <v>200</v>
      </c>
      <c r="DI428">
        <v>128</v>
      </c>
      <c r="DK428">
        <v>129</v>
      </c>
      <c r="DL428">
        <v>-1</v>
      </c>
    </row>
    <row r="429" spans="1:117" x14ac:dyDescent="0.35">
      <c r="A429" t="s">
        <v>3566</v>
      </c>
      <c r="B429" t="s">
        <v>3566</v>
      </c>
      <c r="C429" t="s">
        <v>204</v>
      </c>
      <c r="D429" t="s">
        <v>204</v>
      </c>
      <c r="E429" t="s">
        <v>204</v>
      </c>
      <c r="F429" t="s">
        <v>3567</v>
      </c>
      <c r="G429" t="s">
        <v>3568</v>
      </c>
      <c r="H429" t="s">
        <v>3569</v>
      </c>
      <c r="I429">
        <v>3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 s="11">
        <f t="shared" si="77"/>
        <v>0</v>
      </c>
      <c r="Z429" s="12">
        <f t="shared" si="78"/>
        <v>1</v>
      </c>
      <c r="AA429" s="11">
        <f t="shared" si="79"/>
        <v>0</v>
      </c>
      <c r="AB429" s="12">
        <f t="shared" si="80"/>
        <v>1</v>
      </c>
      <c r="AC429" s="11">
        <f t="shared" si="89"/>
        <v>0</v>
      </c>
      <c r="AD429" s="12">
        <f t="shared" si="89"/>
        <v>2</v>
      </c>
      <c r="AE429" s="13">
        <f t="shared" si="82"/>
        <v>2</v>
      </c>
      <c r="AF429" s="14">
        <f t="shared" si="83"/>
        <v>0</v>
      </c>
      <c r="AG429" s="15">
        <f t="shared" si="84"/>
        <v>0</v>
      </c>
      <c r="AH429" s="14">
        <f t="shared" si="85"/>
        <v>0</v>
      </c>
      <c r="AI429" s="15">
        <f t="shared" si="86"/>
        <v>0</v>
      </c>
      <c r="AJ429" s="14">
        <f t="shared" si="87"/>
        <v>0</v>
      </c>
      <c r="AK429" s="15">
        <f t="shared" si="87"/>
        <v>0</v>
      </c>
      <c r="AL429" s="16">
        <f t="shared" si="88"/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1</v>
      </c>
      <c r="BK429">
        <v>3.7</v>
      </c>
      <c r="BL429">
        <v>3.7</v>
      </c>
      <c r="BM429">
        <v>3.7</v>
      </c>
      <c r="BN429">
        <v>58.612000000000002</v>
      </c>
      <c r="BO429">
        <v>541</v>
      </c>
      <c r="BP429" t="s">
        <v>3570</v>
      </c>
      <c r="BQ429">
        <v>1</v>
      </c>
      <c r="BR429">
        <v>2</v>
      </c>
      <c r="BS429">
        <v>1</v>
      </c>
      <c r="BT429">
        <v>-2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3.7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3.7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 t="s">
        <v>3571</v>
      </c>
      <c r="CV429" t="s">
        <v>110</v>
      </c>
      <c r="CY429">
        <v>439</v>
      </c>
      <c r="CZ429">
        <v>648</v>
      </c>
      <c r="DA429" t="b">
        <v>1</v>
      </c>
      <c r="DB429">
        <v>667</v>
      </c>
      <c r="DC429" t="s">
        <v>3572</v>
      </c>
      <c r="DD429" t="s">
        <v>3573</v>
      </c>
      <c r="DE429">
        <v>4297</v>
      </c>
      <c r="DF429" t="s">
        <v>3574</v>
      </c>
      <c r="DG429">
        <v>102</v>
      </c>
      <c r="DI429" t="s">
        <v>3575</v>
      </c>
      <c r="DJ429">
        <v>256</v>
      </c>
      <c r="DL429" t="s">
        <v>201</v>
      </c>
      <c r="DM429" t="s">
        <v>202</v>
      </c>
    </row>
    <row r="430" spans="1:117" x14ac:dyDescent="0.35">
      <c r="A430" t="s">
        <v>3576</v>
      </c>
      <c r="B430" t="s">
        <v>3576</v>
      </c>
      <c r="C430">
        <v>1</v>
      </c>
      <c r="D430">
        <v>1</v>
      </c>
      <c r="E430">
        <v>1</v>
      </c>
      <c r="G430" t="s">
        <v>3577</v>
      </c>
      <c r="H430" t="s">
        <v>3578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 s="11">
        <f t="shared" si="77"/>
        <v>0</v>
      </c>
      <c r="Z430" s="12">
        <f t="shared" si="78"/>
        <v>1</v>
      </c>
      <c r="AA430" s="11">
        <f t="shared" si="79"/>
        <v>0</v>
      </c>
      <c r="AB430" s="12">
        <f t="shared" si="80"/>
        <v>0</v>
      </c>
      <c r="AC430" s="11">
        <f t="shared" si="89"/>
        <v>0</v>
      </c>
      <c r="AD430" s="12">
        <f t="shared" si="89"/>
        <v>1</v>
      </c>
      <c r="AE430" s="13">
        <f t="shared" si="82"/>
        <v>1</v>
      </c>
      <c r="AF430" s="14">
        <f t="shared" si="83"/>
        <v>0</v>
      </c>
      <c r="AG430" s="15">
        <f t="shared" si="84"/>
        <v>1</v>
      </c>
      <c r="AH430" s="14">
        <f t="shared" si="85"/>
        <v>0</v>
      </c>
      <c r="AI430" s="15">
        <f t="shared" si="86"/>
        <v>0</v>
      </c>
      <c r="AJ430" s="14">
        <f t="shared" si="87"/>
        <v>0</v>
      </c>
      <c r="AK430" s="15">
        <f t="shared" si="87"/>
        <v>1</v>
      </c>
      <c r="AL430" s="16">
        <f t="shared" si="88"/>
        <v>1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14.5</v>
      </c>
      <c r="BL430">
        <v>14.5</v>
      </c>
      <c r="BM430">
        <v>14.5</v>
      </c>
      <c r="BN430">
        <v>12.218</v>
      </c>
      <c r="BO430">
        <v>110</v>
      </c>
      <c r="BP430">
        <v>110</v>
      </c>
      <c r="BQ430">
        <v>1</v>
      </c>
      <c r="BR430">
        <v>1</v>
      </c>
      <c r="BS430">
        <v>1</v>
      </c>
      <c r="BT430">
        <v>-2</v>
      </c>
      <c r="BU430">
        <v>0</v>
      </c>
      <c r="BV430">
        <v>0</v>
      </c>
      <c r="BW430">
        <v>0</v>
      </c>
      <c r="BX430">
        <v>14.5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 t="s">
        <v>3579</v>
      </c>
      <c r="CV430" t="s">
        <v>110</v>
      </c>
      <c r="CY430">
        <v>440</v>
      </c>
      <c r="CZ430">
        <v>602</v>
      </c>
      <c r="DA430" t="b">
        <v>1</v>
      </c>
      <c r="DB430">
        <v>619</v>
      </c>
      <c r="DC430">
        <v>2728</v>
      </c>
      <c r="DD430">
        <v>4218</v>
      </c>
      <c r="DE430">
        <v>4218</v>
      </c>
      <c r="DF430" t="s">
        <v>3580</v>
      </c>
      <c r="DH430" t="s">
        <v>3581</v>
      </c>
      <c r="DI430" t="s">
        <v>2933</v>
      </c>
      <c r="DK430" t="s">
        <v>3582</v>
      </c>
      <c r="DL430">
        <v>-1</v>
      </c>
    </row>
  </sheetData>
  <autoFilter ref="A1:DM430" xr:uid="{B87864A1-280D-4F7A-9137-F453B6296D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Zhengping Yi</cp:lastModifiedBy>
  <cp:revision/>
  <dcterms:created xsi:type="dcterms:W3CDTF">2025-10-08T18:55:21Z</dcterms:created>
  <dcterms:modified xsi:type="dcterms:W3CDTF">2025-10-10T14:09:26Z</dcterms:modified>
  <cp:category/>
  <cp:contentStatus/>
</cp:coreProperties>
</file>