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6"/>
  </bookViews>
  <sheets>
    <sheet name="Home" sheetId="1" r:id="rId1"/>
    <sheet name="Permissions" sheetId="2" r:id="rId2"/>
    <sheet name="TransactionStatuses" sheetId="3" r:id="rId3"/>
    <sheet name="Genders" sheetId="4" r:id="rId4"/>
    <sheet name="Municipalities" sheetId="5" r:id="rId5"/>
    <sheet name="Companies" sheetId="6" r:id="rId6"/>
    <sheet name="PartnerPermission" sheetId="7" r:id="rId7"/>
  </sheets>
  <calcPr calcId="125725"/>
</workbook>
</file>

<file path=xl/calcChain.xml><?xml version="1.0" encoding="utf-8"?>
<calcChain xmlns="http://schemas.openxmlformats.org/spreadsheetml/2006/main">
  <c r="R25" i="7"/>
  <c r="R26"/>
  <c r="R27"/>
  <c r="E25"/>
  <c r="E26"/>
  <c r="E27"/>
  <c r="E24"/>
  <c r="R24"/>
  <c r="E9"/>
  <c r="R9"/>
  <c r="R4"/>
  <c r="R5"/>
  <c r="R6"/>
  <c r="R7"/>
  <c r="R8"/>
  <c r="R10"/>
  <c r="R11"/>
  <c r="R12"/>
  <c r="R13"/>
  <c r="R14"/>
  <c r="R15"/>
  <c r="R16"/>
  <c r="R17"/>
  <c r="R18"/>
  <c r="R19"/>
  <c r="R20"/>
  <c r="R21"/>
  <c r="R22"/>
  <c r="R23"/>
  <c r="R3"/>
  <c r="E23"/>
  <c r="E22"/>
  <c r="E21"/>
  <c r="E20"/>
  <c r="E19"/>
  <c r="E18"/>
  <c r="E17"/>
  <c r="E2"/>
  <c r="E4"/>
  <c r="E5"/>
  <c r="E6"/>
  <c r="E7"/>
  <c r="E8"/>
  <c r="E10"/>
  <c r="E11"/>
  <c r="E12"/>
  <c r="E13"/>
  <c r="E14"/>
  <c r="E15"/>
  <c r="E16"/>
  <c r="E3"/>
  <c r="E4" i="2"/>
  <c r="E5"/>
  <c r="E6"/>
  <c r="E7"/>
  <c r="E8"/>
  <c r="E9"/>
  <c r="E10"/>
  <c r="E11"/>
  <c r="E12"/>
  <c r="E13"/>
  <c r="E14"/>
  <c r="E15"/>
  <c r="E16"/>
  <c r="E17"/>
  <c r="E3"/>
  <c r="E2"/>
  <c r="C4" i="5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3"/>
  <c r="C2"/>
  <c r="D4" i="4"/>
  <c r="D3"/>
  <c r="D2"/>
  <c r="E4" i="3"/>
  <c r="E3"/>
  <c r="E2"/>
</calcChain>
</file>

<file path=xl/sharedStrings.xml><?xml version="1.0" encoding="utf-8"?>
<sst xmlns="http://schemas.openxmlformats.org/spreadsheetml/2006/main" count="287" uniqueCount="261">
  <si>
    <t>Permissions</t>
  </si>
  <si>
    <t>Name</t>
  </si>
  <si>
    <t>Description</t>
  </si>
  <si>
    <t>Code</t>
  </si>
  <si>
    <t>NameLatin</t>
  </si>
  <si>
    <t>Id</t>
  </si>
  <si>
    <t>ReadRole</t>
  </si>
  <si>
    <t>InsertRole</t>
  </si>
  <si>
    <t>DeleteRole</t>
  </si>
  <si>
    <t>ReadUserExtended</t>
  </si>
  <si>
    <t>DeleteUserExtended</t>
  </si>
  <si>
    <t>TransactionStatuses</t>
  </si>
  <si>
    <t>Completed</t>
  </si>
  <si>
    <t>Kompletirana</t>
  </si>
  <si>
    <t>Otkazana</t>
  </si>
  <si>
    <t>Cancelled</t>
  </si>
  <si>
    <t>InsertTier</t>
  </si>
  <si>
    <t>ReadTier</t>
  </si>
  <si>
    <t>DeleteTier</t>
  </si>
  <si>
    <t>Pregled notifikacija</t>
  </si>
  <si>
    <t>Brisanje notifikacija</t>
  </si>
  <si>
    <t>ReadNotification</t>
  </si>
  <si>
    <t>InsertNotification</t>
  </si>
  <si>
    <t>DeleteNotification</t>
  </si>
  <si>
    <t>Genders</t>
  </si>
  <si>
    <t>Male</t>
  </si>
  <si>
    <t>Female</t>
  </si>
  <si>
    <t>Muški</t>
  </si>
  <si>
    <t>Ženski</t>
  </si>
  <si>
    <t>Municipalities</t>
  </si>
  <si>
    <t>Ada</t>
  </si>
  <si>
    <t>Aleksandrovac</t>
  </si>
  <si>
    <t>Aleksinac</t>
  </si>
  <si>
    <t>Alibunar</t>
  </si>
  <si>
    <t>Apatin</t>
  </si>
  <si>
    <t>Aranđelovac</t>
  </si>
  <si>
    <t>Arilje</t>
  </si>
  <si>
    <t>Babušnica</t>
  </si>
  <si>
    <t>Bajina Bašta</t>
  </si>
  <si>
    <t>Batočina</t>
  </si>
  <si>
    <t>Bač</t>
  </si>
  <si>
    <t>Bačka Palanka</t>
  </si>
  <si>
    <t>Bačka Topola</t>
  </si>
  <si>
    <t>Bački Petrovac</t>
  </si>
  <si>
    <t>Bela Palanka</t>
  </si>
  <si>
    <t>Bela Crkva</t>
  </si>
  <si>
    <t>Beograd - grad</t>
  </si>
  <si>
    <t>Beočin</t>
  </si>
  <si>
    <t>Bečej</t>
  </si>
  <si>
    <t>Blace</t>
  </si>
  <si>
    <t>Bogatić</t>
  </si>
  <si>
    <t>Bojnik</t>
  </si>
  <si>
    <t>Boljevac</t>
  </si>
  <si>
    <t>Bor</t>
  </si>
  <si>
    <t>Bosilegrad</t>
  </si>
  <si>
    <t>Brus</t>
  </si>
  <si>
    <t>Bujanovac</t>
  </si>
  <si>
    <t>Valjevo - grad</t>
  </si>
  <si>
    <t>Varvarin</t>
  </si>
  <si>
    <t>Velika Plana</t>
  </si>
  <si>
    <t>Veliko Gradište</t>
  </si>
  <si>
    <t>Vladimirci</t>
  </si>
  <si>
    <t>Vladičin Han</t>
  </si>
  <si>
    <t>Vlasotince</t>
  </si>
  <si>
    <t>Vranje - grad</t>
  </si>
  <si>
    <t>Vrbas</t>
  </si>
  <si>
    <t>Vrnjačka Banja</t>
  </si>
  <si>
    <t>Vršac - grad</t>
  </si>
  <si>
    <t>Gadžin Han</t>
  </si>
  <si>
    <t>Golubac</t>
  </si>
  <si>
    <t>Gornji Milanovac</t>
  </si>
  <si>
    <t>Despotovac</t>
  </si>
  <si>
    <t>Dimitrovgrad</t>
  </si>
  <si>
    <t>Doljevac</t>
  </si>
  <si>
    <t>Žabalj</t>
  </si>
  <si>
    <t>Žabari</t>
  </si>
  <si>
    <t>Žagubica</t>
  </si>
  <si>
    <t>Žitište</t>
  </si>
  <si>
    <t>Žitorađa</t>
  </si>
  <si>
    <t>Zaječar - grad</t>
  </si>
  <si>
    <t>Zrenjanin - grad</t>
  </si>
  <si>
    <t>Ivanjica</t>
  </si>
  <si>
    <t>Inđija</t>
  </si>
  <si>
    <t>Irig</t>
  </si>
  <si>
    <t>Jagodina - grad</t>
  </si>
  <si>
    <t>Kanjiža</t>
  </si>
  <si>
    <t>Kikinda - grad</t>
  </si>
  <si>
    <t>Kladovo</t>
  </si>
  <si>
    <t>Knić</t>
  </si>
  <si>
    <t>Knjaževac</t>
  </si>
  <si>
    <t>Kovačica</t>
  </si>
  <si>
    <t>Kovin</t>
  </si>
  <si>
    <t>Kosjerić</t>
  </si>
  <si>
    <t>Koceljeva</t>
  </si>
  <si>
    <t>Kragujevac - grad</t>
  </si>
  <si>
    <t>Kraljevo - grad</t>
  </si>
  <si>
    <t>Krupanj</t>
  </si>
  <si>
    <t>Kruševac - grad</t>
  </si>
  <si>
    <t>Kula</t>
  </si>
  <si>
    <t>Kuršumlija</t>
  </si>
  <si>
    <t>Kučevo</t>
  </si>
  <si>
    <t>Lajkovac</t>
  </si>
  <si>
    <t>Lapovo</t>
  </si>
  <si>
    <t>Lebane</t>
  </si>
  <si>
    <t>Leskovac - grad</t>
  </si>
  <si>
    <t>Loznica - grad</t>
  </si>
  <si>
    <t>Lučani</t>
  </si>
  <si>
    <t>Ljig</t>
  </si>
  <si>
    <t>Ljubovija</t>
  </si>
  <si>
    <t>Majdanpek</t>
  </si>
  <si>
    <t>Mali Zvornik</t>
  </si>
  <si>
    <t>Mali Iđoš</t>
  </si>
  <si>
    <t>Malo Crniće</t>
  </si>
  <si>
    <t>Medveđa</t>
  </si>
  <si>
    <t>Merošina</t>
  </si>
  <si>
    <t>Mionica</t>
  </si>
  <si>
    <t>Negotin</t>
  </si>
  <si>
    <t>Niš - grad</t>
  </si>
  <si>
    <t>Nova Varoš</t>
  </si>
  <si>
    <t>Nova Crnja</t>
  </si>
  <si>
    <t>Novi Bečej</t>
  </si>
  <si>
    <t>Novi Kneževac</t>
  </si>
  <si>
    <t>Novi Pazar - grad</t>
  </si>
  <si>
    <t>Novi Sad - grad</t>
  </si>
  <si>
    <t>Opovo</t>
  </si>
  <si>
    <t>Osečina</t>
  </si>
  <si>
    <t>Odžaci</t>
  </si>
  <si>
    <t>Pančevo</t>
  </si>
  <si>
    <t>Paraćin</t>
  </si>
  <si>
    <t>Petrovac na Mlavi</t>
  </si>
  <si>
    <t>Pećinci</t>
  </si>
  <si>
    <t>Pirot - grad</t>
  </si>
  <si>
    <t>Plandište</t>
  </si>
  <si>
    <t>Požarevac - grad</t>
  </si>
  <si>
    <t>Požega</t>
  </si>
  <si>
    <t>Preševo</t>
  </si>
  <si>
    <t>Priboj</t>
  </si>
  <si>
    <t>Prijepolje</t>
  </si>
  <si>
    <t>Prokuplje</t>
  </si>
  <si>
    <t>Ražanj</t>
  </si>
  <si>
    <t>Rača</t>
  </si>
  <si>
    <t>Raška</t>
  </si>
  <si>
    <t>Rekovac</t>
  </si>
  <si>
    <t>Ruma</t>
  </si>
  <si>
    <t>Svilajnac</t>
  </si>
  <si>
    <t>Svrjig</t>
  </si>
  <si>
    <t>Senta</t>
  </si>
  <si>
    <t>Sečanj</t>
  </si>
  <si>
    <t>Sjenica</t>
  </si>
  <si>
    <t>Smederevo - grad</t>
  </si>
  <si>
    <t>Smederevska Palanka</t>
  </si>
  <si>
    <t>Sokobanja</t>
  </si>
  <si>
    <t>Sombor - grad</t>
  </si>
  <si>
    <t>Srbobran</t>
  </si>
  <si>
    <t>Sremska Mitrovica - grad</t>
  </si>
  <si>
    <t>Sremski Karlovci</t>
  </si>
  <si>
    <t>Stara Pazova</t>
  </si>
  <si>
    <t>Subotica - grad</t>
  </si>
  <si>
    <t>Surdulica</t>
  </si>
  <si>
    <t>Temerin</t>
  </si>
  <si>
    <t>Titel</t>
  </si>
  <si>
    <t>Topola</t>
  </si>
  <si>
    <t>Trgovište</t>
  </si>
  <si>
    <t>Trstenik</t>
  </si>
  <si>
    <t>Tutin</t>
  </si>
  <si>
    <t>Ćićevac</t>
  </si>
  <si>
    <t>Ćuprija</t>
  </si>
  <si>
    <t>Ub</t>
  </si>
  <si>
    <t>Užice - grad</t>
  </si>
  <si>
    <t>Crna Trava</t>
  </si>
  <si>
    <t>Čajetina</t>
  </si>
  <si>
    <t>Čačak - grad</t>
  </si>
  <si>
    <t>Čoka</t>
  </si>
  <si>
    <t>Šabac - grad</t>
  </si>
  <si>
    <t>Šid</t>
  </si>
  <si>
    <t>Užice - Sevojno</t>
  </si>
  <si>
    <t>Užice - Užice</t>
  </si>
  <si>
    <t>Požarevac - Požarevac</t>
  </si>
  <si>
    <t>Požarevac - Kostolac</t>
  </si>
  <si>
    <t>Novi Sad - Petrovaradin</t>
  </si>
  <si>
    <t>Novi Sad - Novi Sad</t>
  </si>
  <si>
    <t>Niš - Medijana</t>
  </si>
  <si>
    <t>Niš - Niška Banja</t>
  </si>
  <si>
    <t>Niš - Palilula</t>
  </si>
  <si>
    <t>Niš - Pantelej</t>
  </si>
  <si>
    <t>Niš - Crveni Krst</t>
  </si>
  <si>
    <t>Vranje - Vranjska Banja</t>
  </si>
  <si>
    <t>Vranje - Vranje</t>
  </si>
  <si>
    <t>Beograd - Čukarica</t>
  </si>
  <si>
    <t>Beograd - Surčin</t>
  </si>
  <si>
    <t>Beograd - Stari Grad</t>
  </si>
  <si>
    <t>Beograd - Sopot</t>
  </si>
  <si>
    <t>Beograd - Savski Venac</t>
  </si>
  <si>
    <t>Beograd - Rakovica</t>
  </si>
  <si>
    <t>Beograd - Palilula</t>
  </si>
  <si>
    <t>Beograd - Obrenovac</t>
  </si>
  <si>
    <t>Beograd - Novi Beograd</t>
  </si>
  <si>
    <t>Beograd - Mladenovac</t>
  </si>
  <si>
    <t>Beograd - Lazarevac</t>
  </si>
  <si>
    <t>Beograd - Zemun</t>
  </si>
  <si>
    <t>Beograd - Zvezdara</t>
  </si>
  <si>
    <t>Beograd - Grocka</t>
  </si>
  <si>
    <t>Beograd - Vračar</t>
  </si>
  <si>
    <t>Beograd - Vozdovac</t>
  </si>
  <si>
    <t>Beograd - Barajevo</t>
  </si>
  <si>
    <t>ReadPartner</t>
  </si>
  <si>
    <t>InsertPartner</t>
  </si>
  <si>
    <t>DeletePartner</t>
  </si>
  <si>
    <t>Pregled korisnika</t>
  </si>
  <si>
    <t>Brisanje korisnika</t>
  </si>
  <si>
    <t>Dodavanje novih notifikacija</t>
  </si>
  <si>
    <t>Promena postojećih notifikacija</t>
  </si>
  <si>
    <t>Promena postojećih korisnika</t>
  </si>
  <si>
    <t>Pregled partnera</t>
  </si>
  <si>
    <t>Promena postojećih partnera</t>
  </si>
  <si>
    <t>Dodavanje novih partnera</t>
  </si>
  <si>
    <t>Brisanje partnera</t>
  </si>
  <si>
    <t>Pregled uloga</t>
  </si>
  <si>
    <t>Promena postojećih uloga</t>
  </si>
  <si>
    <t>Dodavanje novih uloga</t>
  </si>
  <si>
    <t>Brisanje uloga</t>
  </si>
  <si>
    <t>ReadPartnerRole</t>
  </si>
  <si>
    <t>InsertPartnerRole</t>
  </si>
  <si>
    <t>DeletePartnerRole</t>
  </si>
  <si>
    <t>ReadPartnerUser</t>
  </si>
  <si>
    <t>ReadPartnerNotification</t>
  </si>
  <si>
    <t>InsertPartnerNotification</t>
  </si>
  <si>
    <t>DeletePartnerNotification</t>
  </si>
  <si>
    <t>ReadSegmentation</t>
  </si>
  <si>
    <t>InsertSegmentation</t>
  </si>
  <si>
    <t>DeleteSegmentation</t>
  </si>
  <si>
    <t>Promena partnera</t>
  </si>
  <si>
    <t>Pregled segmentacija</t>
  </si>
  <si>
    <t>Promena postojećih segmentacija</t>
  </si>
  <si>
    <t>Dodavanje novih segmentacija</t>
  </si>
  <si>
    <t>Brisanje segmentacija</t>
  </si>
  <si>
    <t>DeletePartnerUser</t>
  </si>
  <si>
    <t>PartnerPermission</t>
  </si>
  <si>
    <t>Pregled poslovnih sistema</t>
  </si>
  <si>
    <t>ReadBusinessSystem</t>
  </si>
  <si>
    <t>Promena postojećih poslovnih sistema</t>
  </si>
  <si>
    <t>Dodavanje novih poslovnih sistema</t>
  </si>
  <si>
    <t>Brisanje poslovnih sistema</t>
  </si>
  <si>
    <t>UpdatePartnerRole</t>
  </si>
  <si>
    <t>UpdatePartnerUser</t>
  </si>
  <si>
    <t>UpdatePartnerNotification</t>
  </si>
  <si>
    <t>UpdatePartner</t>
  </si>
  <si>
    <t>UpdateTier</t>
  </si>
  <si>
    <t>UpdateSegmentation</t>
  </si>
  <si>
    <t>UpdateBusinessSystem</t>
  </si>
  <si>
    <t>InsertBusinessSystem</t>
  </si>
  <si>
    <t>DeleteBusinessSystem</t>
  </si>
  <si>
    <t>Pregled nivoa lojalnosti</t>
  </si>
  <si>
    <t>Promena postojećih nivoa lojalnosti</t>
  </si>
  <si>
    <t>Dodavanje novih nivoa lojalnosti</t>
  </si>
  <si>
    <t>Brisanje nivoa lojalnosti</t>
  </si>
  <si>
    <t>UpdateUserExtended</t>
  </si>
  <si>
    <t>UpdateNotification</t>
  </si>
  <si>
    <t>UpdateRole</t>
  </si>
  <si>
    <t>ReadCurrentPartner</t>
  </si>
  <si>
    <t>UpdateCurrentPartner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</si>
</sst>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9C65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2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5" fillId="3" borderId="0" applyNumberFormat="0" applyBorder="0" applyAlignment="0" applyProtection="0"/>
    <xf numFmtId="0" fontId="1" fillId="0" borderId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/>
  </cellStyleXfs>
  <cellXfs count="2">
    <xf numFmtId="0" fontId="0" fillId="0" borderId="0" xfId="0"/>
    <xf numFmtId="0" fontId="0" fillId="0" borderId="0" xfId="0"/>
  </cellXfs>
  <cellStyles count="11">
    <cellStyle name="Bad 2" xfId="7"/>
    <cellStyle name="Hyperlink" xfId="2"/>
    <cellStyle name="Hyperlink 2" xfId="8"/>
    <cellStyle name="Neutral 2" xfId="5"/>
    <cellStyle name="Normal" xfId="0" builtinId="0"/>
    <cellStyle name="Normal 2" xfId="1"/>
    <cellStyle name="Normal 2 2" xfId="6"/>
    <cellStyle name="Normal 3" xfId="3"/>
    <cellStyle name="Normal 4" xfId="4"/>
    <cellStyle name="Normal 4 2" xfId="9"/>
    <cellStyle name="Normal 5" xf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selection activeCell="D11" sqref="D11"/>
    </sheetView>
  </sheetViews>
  <sheetFormatPr defaultRowHeight="15"/>
  <cols>
    <col min="1" max="1" width="14.85546875" customWidth="1"/>
    <col min="2" max="2" width="37" customWidth="1"/>
    <col min="3" max="3" width="28.42578125" customWidth="1"/>
    <col min="4" max="4" width="24.7109375" customWidth="1"/>
  </cols>
  <sheetData>
    <row r="1" spans="1:5">
      <c r="A1" t="s">
        <v>0</v>
      </c>
    </row>
    <row r="2" spans="1:5">
      <c r="A2" s="1" t="s">
        <v>5</v>
      </c>
      <c r="B2" t="s">
        <v>1</v>
      </c>
      <c r="C2" t="s">
        <v>2</v>
      </c>
      <c r="D2" t="s">
        <v>3</v>
      </c>
      <c r="E2" s="1" t="str">
        <f>CONCATENATE("delete from ",$A$1,"; dbcc checkident (",$A$1,", reseed, 0);")</f>
        <v>delete from Permissions; dbcc checkident (Permissions, reseed, 0);</v>
      </c>
    </row>
    <row r="3" spans="1:5">
      <c r="A3">
        <v>1</v>
      </c>
      <c r="B3" s="1" t="s">
        <v>208</v>
      </c>
      <c r="D3" s="1" t="s">
        <v>9</v>
      </c>
      <c r="E3" t="str">
        <f>CONCATENATE("insert into ",$A$1,"(",$B$2,", ",$C$2,", ",$D$2,") values(N'",B3,"', ",IF(TRIM(C3)&lt;&gt;"","N'"&amp;C3&amp;"'","null"),", N'",D3,"');")</f>
        <v>insert into Permissions(Name, Description, Code) values(N'Pregled korisnika', null, N'ReadUserExtended');</v>
      </c>
    </row>
    <row r="4" spans="1:5">
      <c r="A4" s="1">
        <v>2</v>
      </c>
      <c r="B4" s="1" t="s">
        <v>212</v>
      </c>
      <c r="D4" s="1" t="s">
        <v>256</v>
      </c>
      <c r="E4" s="1" t="str">
        <f t="shared" ref="E4:E17" si="0">CONCATENATE("insert into ",$A$1,"(",$B$2,", ",$C$2,", ",$D$2,") values(N'",B4,"', ",IF(TRIM(C4)&lt;&gt;"","N'"&amp;C4&amp;"'","null"),", N'",D4,"');")</f>
        <v>insert into Permissions(Name, Description, Code) values(N'Promena postojećih korisnika', null, N'UpdateUserExtended');</v>
      </c>
    </row>
    <row r="5" spans="1:5">
      <c r="A5" s="1">
        <v>3</v>
      </c>
      <c r="B5" s="1" t="s">
        <v>209</v>
      </c>
      <c r="D5" s="1" t="s">
        <v>10</v>
      </c>
      <c r="E5" s="1" t="str">
        <f t="shared" si="0"/>
        <v>insert into Permissions(Name, Description, Code) values(N'Brisanje korisnika', null, N'DeleteUserExtended');</v>
      </c>
    </row>
    <row r="6" spans="1:5">
      <c r="A6" s="1">
        <v>4</v>
      </c>
      <c r="B6" s="1" t="s">
        <v>19</v>
      </c>
      <c r="D6" s="1" t="s">
        <v>21</v>
      </c>
      <c r="E6" s="1" t="str">
        <f t="shared" si="0"/>
        <v>insert into Permissions(Name, Description, Code) values(N'Pregled notifikacija', null, N'ReadNotification');</v>
      </c>
    </row>
    <row r="7" spans="1:5">
      <c r="A7" s="1">
        <v>5</v>
      </c>
      <c r="B7" s="1" t="s">
        <v>211</v>
      </c>
      <c r="D7" s="1" t="s">
        <v>257</v>
      </c>
      <c r="E7" s="1" t="str">
        <f t="shared" si="0"/>
        <v>insert into Permissions(Name, Description, Code) values(N'Promena postojećih notifikacija', null, N'UpdateNotification');</v>
      </c>
    </row>
    <row r="8" spans="1:5">
      <c r="A8" s="1">
        <v>6</v>
      </c>
      <c r="B8" s="1" t="s">
        <v>210</v>
      </c>
      <c r="D8" s="1" t="s">
        <v>22</v>
      </c>
      <c r="E8" s="1" t="str">
        <f t="shared" si="0"/>
        <v>insert into Permissions(Name, Description, Code) values(N'Dodavanje novih notifikacija', null, N'InsertNotification');</v>
      </c>
    </row>
    <row r="9" spans="1:5">
      <c r="A9" s="1">
        <v>7</v>
      </c>
      <c r="B9" s="1" t="s">
        <v>20</v>
      </c>
      <c r="D9" s="1" t="s">
        <v>23</v>
      </c>
      <c r="E9" s="1" t="str">
        <f t="shared" si="0"/>
        <v>insert into Permissions(Name, Description, Code) values(N'Brisanje notifikacija', null, N'DeleteNotification');</v>
      </c>
    </row>
    <row r="10" spans="1:5">
      <c r="A10" s="1">
        <v>8</v>
      </c>
      <c r="B10" s="1" t="s">
        <v>213</v>
      </c>
      <c r="D10" s="1" t="s">
        <v>205</v>
      </c>
      <c r="E10" s="1" t="str">
        <f t="shared" si="0"/>
        <v>insert into Permissions(Name, Description, Code) values(N'Pregled partnera', null, N'ReadPartner');</v>
      </c>
    </row>
    <row r="11" spans="1:5">
      <c r="A11" s="1">
        <v>9</v>
      </c>
      <c r="B11" s="1" t="s">
        <v>214</v>
      </c>
      <c r="D11" s="1" t="s">
        <v>246</v>
      </c>
      <c r="E11" s="1" t="str">
        <f t="shared" si="0"/>
        <v>insert into Permissions(Name, Description, Code) values(N'Promena postojećih partnera', null, N'UpdatePartner');</v>
      </c>
    </row>
    <row r="12" spans="1:5">
      <c r="A12" s="1">
        <v>10</v>
      </c>
      <c r="B12" s="1" t="s">
        <v>215</v>
      </c>
      <c r="D12" s="1" t="s">
        <v>206</v>
      </c>
      <c r="E12" s="1" t="str">
        <f t="shared" si="0"/>
        <v>insert into Permissions(Name, Description, Code) values(N'Dodavanje novih partnera', null, N'InsertPartner');</v>
      </c>
    </row>
    <row r="13" spans="1:5">
      <c r="A13" s="1">
        <v>11</v>
      </c>
      <c r="B13" s="1" t="s">
        <v>216</v>
      </c>
      <c r="D13" s="1" t="s">
        <v>207</v>
      </c>
      <c r="E13" s="1" t="str">
        <f t="shared" si="0"/>
        <v>insert into Permissions(Name, Description, Code) values(N'Brisanje partnera', null, N'DeletePartner');</v>
      </c>
    </row>
    <row r="14" spans="1:5">
      <c r="A14" s="1">
        <v>12</v>
      </c>
      <c r="B14" s="1" t="s">
        <v>217</v>
      </c>
      <c r="D14" s="1" t="s">
        <v>6</v>
      </c>
      <c r="E14" s="1" t="str">
        <f t="shared" si="0"/>
        <v>insert into Permissions(Name, Description, Code) values(N'Pregled uloga', null, N'ReadRole');</v>
      </c>
    </row>
    <row r="15" spans="1:5">
      <c r="A15" s="1">
        <v>13</v>
      </c>
      <c r="B15" s="1" t="s">
        <v>218</v>
      </c>
      <c r="D15" s="1" t="s">
        <v>258</v>
      </c>
      <c r="E15" s="1" t="str">
        <f t="shared" si="0"/>
        <v>insert into Permissions(Name, Description, Code) values(N'Promena postojećih uloga', null, N'UpdateRole');</v>
      </c>
    </row>
    <row r="16" spans="1:5">
      <c r="A16" s="1">
        <v>14</v>
      </c>
      <c r="B16" s="1" t="s">
        <v>219</v>
      </c>
      <c r="D16" s="1" t="s">
        <v>7</v>
      </c>
      <c r="E16" s="1" t="str">
        <f t="shared" si="0"/>
        <v>insert into Permissions(Name, Description, Code) values(N'Dodavanje novih uloga', null, N'InsertRole');</v>
      </c>
    </row>
    <row r="17" spans="1:5">
      <c r="A17" s="1">
        <v>15</v>
      </c>
      <c r="B17" s="1" t="s">
        <v>220</v>
      </c>
      <c r="D17" s="1" t="s">
        <v>8</v>
      </c>
      <c r="E17" s="1" t="str">
        <f t="shared" si="0"/>
        <v>insert into Permissions(Name, Description, Code) values(N'Brisanje uloga', null, N'DeleteRole');</v>
      </c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</row>
    <row r="23" spans="1:5">
      <c r="A23" s="1"/>
      <c r="B23" s="1"/>
    </row>
    <row r="54" spans="2:2">
      <c r="B5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D3" sqref="D3:D4"/>
    </sheetView>
  </sheetViews>
  <sheetFormatPr defaultRowHeight="15"/>
  <cols>
    <col min="2" max="2" width="23.42578125" customWidth="1"/>
    <col min="3" max="3" width="25.7109375" customWidth="1"/>
    <col min="4" max="4" width="13.5703125" customWidth="1"/>
  </cols>
  <sheetData>
    <row r="1" spans="1:5">
      <c r="A1" s="1" t="s">
        <v>11</v>
      </c>
    </row>
    <row r="2" spans="1:5">
      <c r="A2" s="1" t="s">
        <v>5</v>
      </c>
      <c r="B2" s="1" t="s">
        <v>1</v>
      </c>
      <c r="C2" s="1" t="s">
        <v>4</v>
      </c>
      <c r="D2" s="1" t="s">
        <v>3</v>
      </c>
      <c r="E2" s="1" t="str">
        <f>CONCATENATE("delete from ",$A$1,"; dbcc checkident (",$A$1,", reseed, 0);")</f>
        <v>delete from TransactionStatuses; dbcc checkident (TransactionStatuses, reseed, 0);</v>
      </c>
    </row>
    <row r="3" spans="1:5">
      <c r="A3">
        <v>1</v>
      </c>
      <c r="B3" s="1" t="s">
        <v>12</v>
      </c>
      <c r="C3" s="1" t="s">
        <v>13</v>
      </c>
      <c r="D3" s="1" t="s">
        <v>12</v>
      </c>
      <c r="E3" s="1" t="str">
        <f>CONCATENATE("insert into ",$A$1,"(",$B$2,", ",$C$2,", ",$D$2,") values(N'",B3,"', N'",C3,"', N'",D3,"');")</f>
        <v>insert into TransactionStatuses(Name, NameLatin, Code) values(N'Completed', N'Kompletirana', N'Completed');</v>
      </c>
    </row>
    <row r="4" spans="1:5">
      <c r="A4">
        <v>2</v>
      </c>
      <c r="B4" s="1" t="s">
        <v>15</v>
      </c>
      <c r="C4" s="1" t="s">
        <v>14</v>
      </c>
      <c r="D4" s="1" t="s">
        <v>15</v>
      </c>
      <c r="E4" s="1" t="str">
        <f>CONCATENATE("insert into ",$A$1,"(",$B$2,", ",$C$2,", ",$D$2,") values(N'",B4,"', N'",C4,"', N'",D4,"');")</f>
        <v>insert into TransactionStatuses(Name, NameLatin, Code) values(N'Cancelled', N'Otkazana', N'Cancelled');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G14" sqref="G14"/>
    </sheetView>
  </sheetViews>
  <sheetFormatPr defaultRowHeight="15"/>
  <cols>
    <col min="1" max="1" width="12.5703125" customWidth="1"/>
    <col min="2" max="2" width="35.28515625" customWidth="1"/>
    <col min="3" max="3" width="34.7109375" customWidth="1"/>
  </cols>
  <sheetData>
    <row r="1" spans="1:4">
      <c r="A1" s="1" t="s">
        <v>24</v>
      </c>
      <c r="B1" s="1"/>
      <c r="C1" s="1"/>
    </row>
    <row r="2" spans="1:4">
      <c r="A2" s="1" t="s">
        <v>5</v>
      </c>
      <c r="B2" s="1" t="s">
        <v>1</v>
      </c>
      <c r="C2" s="1" t="s">
        <v>4</v>
      </c>
      <c r="D2" s="1" t="str">
        <f>CONCATENATE("delete from ",$A$1,"; dbcc checkident (",$A$1,", reseed, 0);")</f>
        <v>delete from Genders; dbcc checkident (Genders, reseed, 0);</v>
      </c>
    </row>
    <row r="3" spans="1:4">
      <c r="A3" s="1">
        <v>1</v>
      </c>
      <c r="B3" s="1" t="s">
        <v>25</v>
      </c>
      <c r="C3" s="1" t="s">
        <v>27</v>
      </c>
      <c r="D3" s="1" t="str">
        <f>CONCATENATE("insert into ",$A$1,"(",$B$2,", ",$C$2,") values(N'",B3,"', N'",C3,"');")</f>
        <v>insert into Genders(Name, NameLatin) values(N'Male', N'Muški');</v>
      </c>
    </row>
    <row r="4" spans="1:4">
      <c r="A4" s="1">
        <v>2</v>
      </c>
      <c r="B4" s="1" t="s">
        <v>26</v>
      </c>
      <c r="C4" s="1" t="s">
        <v>28</v>
      </c>
      <c r="D4" s="1" t="str">
        <f>CONCATENATE("insert into ",$A$1,"(",$B$2,", ",$C$2,") values(N'",B4,"', N'",C4,"');")</f>
        <v>insert into Genders(Name, NameLatin) values(N'Female', N'Ženski');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7"/>
  <sheetViews>
    <sheetView workbookViewId="0">
      <selection activeCell="H19" sqref="H19"/>
    </sheetView>
  </sheetViews>
  <sheetFormatPr defaultRowHeight="15"/>
  <cols>
    <col min="1" max="1" width="14.42578125" customWidth="1"/>
    <col min="2" max="2" width="25.5703125" bestFit="1" customWidth="1"/>
    <col min="3" max="3" width="23" bestFit="1" customWidth="1"/>
  </cols>
  <sheetData>
    <row r="1" spans="1:3">
      <c r="A1" s="1" t="s">
        <v>29</v>
      </c>
    </row>
    <row r="2" spans="1:3">
      <c r="A2" s="1" t="s">
        <v>5</v>
      </c>
      <c r="B2" s="1" t="s">
        <v>1</v>
      </c>
      <c r="C2" t="str">
        <f>CONCATENATE("delete from ",$A$1,"; dbcc checkident (",$A$1,", reseed, 0);")</f>
        <v>delete from Municipalities; dbcc checkident (Municipalities, reseed, 0);</v>
      </c>
    </row>
    <row r="3" spans="1:3">
      <c r="B3" t="s">
        <v>30</v>
      </c>
      <c r="C3" t="str">
        <f>CONCATENATE("insert into ",$A$1,"(",$B$2,") values(N'",B3,"');")</f>
        <v>insert into Municipalities(Name) values(N'Ada');</v>
      </c>
    </row>
    <row r="4" spans="1:3">
      <c r="B4" t="s">
        <v>31</v>
      </c>
      <c r="C4" s="1" t="str">
        <f t="shared" ref="C4:C67" si="0">CONCATENATE("insert into ",$A$1,"(",$B$2,") values(N'",B4,"');")</f>
        <v>insert into Municipalities(Name) values(N'Aleksandrovac');</v>
      </c>
    </row>
    <row r="5" spans="1:3">
      <c r="B5" t="s">
        <v>32</v>
      </c>
      <c r="C5" s="1" t="str">
        <f t="shared" si="0"/>
        <v>insert into Municipalities(Name) values(N'Aleksinac');</v>
      </c>
    </row>
    <row r="6" spans="1:3">
      <c r="B6" t="s">
        <v>33</v>
      </c>
      <c r="C6" s="1" t="str">
        <f t="shared" si="0"/>
        <v>insert into Municipalities(Name) values(N'Alibunar');</v>
      </c>
    </row>
    <row r="7" spans="1:3">
      <c r="B7" t="s">
        <v>34</v>
      </c>
      <c r="C7" s="1" t="str">
        <f t="shared" si="0"/>
        <v>insert into Municipalities(Name) values(N'Apatin');</v>
      </c>
    </row>
    <row r="8" spans="1:3">
      <c r="B8" t="s">
        <v>35</v>
      </c>
      <c r="C8" s="1" t="str">
        <f t="shared" si="0"/>
        <v>insert into Municipalities(Name) values(N'Aranđelovac');</v>
      </c>
    </row>
    <row r="9" spans="1:3">
      <c r="B9" t="s">
        <v>36</v>
      </c>
      <c r="C9" s="1" t="str">
        <f t="shared" si="0"/>
        <v>insert into Municipalities(Name) values(N'Arilje');</v>
      </c>
    </row>
    <row r="10" spans="1:3">
      <c r="B10" t="s">
        <v>37</v>
      </c>
      <c r="C10" s="1" t="str">
        <f t="shared" si="0"/>
        <v>insert into Municipalities(Name) values(N'Babušnica');</v>
      </c>
    </row>
    <row r="11" spans="1:3">
      <c r="B11" t="s">
        <v>38</v>
      </c>
      <c r="C11" s="1" t="str">
        <f t="shared" si="0"/>
        <v>insert into Municipalities(Name) values(N'Bajina Bašta');</v>
      </c>
    </row>
    <row r="12" spans="1:3">
      <c r="B12" t="s">
        <v>39</v>
      </c>
      <c r="C12" s="1" t="str">
        <f t="shared" si="0"/>
        <v>insert into Municipalities(Name) values(N'Batočina');</v>
      </c>
    </row>
    <row r="13" spans="1:3">
      <c r="B13" t="s">
        <v>40</v>
      </c>
      <c r="C13" s="1" t="str">
        <f t="shared" si="0"/>
        <v>insert into Municipalities(Name) values(N'Bač');</v>
      </c>
    </row>
    <row r="14" spans="1:3">
      <c r="B14" t="s">
        <v>41</v>
      </c>
      <c r="C14" s="1" t="str">
        <f t="shared" si="0"/>
        <v>insert into Municipalities(Name) values(N'Bačka Palanka');</v>
      </c>
    </row>
    <row r="15" spans="1:3">
      <c r="B15" t="s">
        <v>42</v>
      </c>
      <c r="C15" s="1" t="str">
        <f t="shared" si="0"/>
        <v>insert into Municipalities(Name) values(N'Bačka Topola');</v>
      </c>
    </row>
    <row r="16" spans="1:3">
      <c r="B16" t="s">
        <v>43</v>
      </c>
      <c r="C16" s="1" t="str">
        <f t="shared" si="0"/>
        <v>insert into Municipalities(Name) values(N'Bački Petrovac');</v>
      </c>
    </row>
    <row r="17" spans="2:3">
      <c r="B17" t="s">
        <v>44</v>
      </c>
      <c r="C17" s="1" t="str">
        <f t="shared" si="0"/>
        <v>insert into Municipalities(Name) values(N'Bela Palanka');</v>
      </c>
    </row>
    <row r="18" spans="2:3">
      <c r="B18" t="s">
        <v>45</v>
      </c>
      <c r="C18" s="1" t="str">
        <f t="shared" si="0"/>
        <v>insert into Municipalities(Name) values(N'Bela Crkva');</v>
      </c>
    </row>
    <row r="19" spans="2:3">
      <c r="B19" t="s">
        <v>46</v>
      </c>
      <c r="C19" s="1" t="str">
        <f t="shared" si="0"/>
        <v>insert into Municipalities(Name) values(N'Beograd - grad');</v>
      </c>
    </row>
    <row r="20" spans="2:3">
      <c r="B20" s="1" t="s">
        <v>204</v>
      </c>
      <c r="C20" s="1" t="str">
        <f t="shared" si="0"/>
        <v>insert into Municipalities(Name) values(N'Beograd - Barajevo');</v>
      </c>
    </row>
    <row r="21" spans="2:3">
      <c r="B21" s="1" t="s">
        <v>203</v>
      </c>
      <c r="C21" s="1" t="str">
        <f t="shared" si="0"/>
        <v>insert into Municipalities(Name) values(N'Beograd - Vozdovac');</v>
      </c>
    </row>
    <row r="22" spans="2:3">
      <c r="B22" s="1" t="s">
        <v>202</v>
      </c>
      <c r="C22" s="1" t="str">
        <f t="shared" si="0"/>
        <v>insert into Municipalities(Name) values(N'Beograd - Vračar');</v>
      </c>
    </row>
    <row r="23" spans="2:3">
      <c r="B23" s="1" t="s">
        <v>201</v>
      </c>
      <c r="C23" s="1" t="str">
        <f t="shared" si="0"/>
        <v>insert into Municipalities(Name) values(N'Beograd - Grocka');</v>
      </c>
    </row>
    <row r="24" spans="2:3">
      <c r="B24" s="1" t="s">
        <v>200</v>
      </c>
      <c r="C24" s="1" t="str">
        <f t="shared" si="0"/>
        <v>insert into Municipalities(Name) values(N'Beograd - Zvezdara');</v>
      </c>
    </row>
    <row r="25" spans="2:3">
      <c r="B25" s="1" t="s">
        <v>199</v>
      </c>
      <c r="C25" s="1" t="str">
        <f t="shared" si="0"/>
        <v>insert into Municipalities(Name) values(N'Beograd - Zemun');</v>
      </c>
    </row>
    <row r="26" spans="2:3">
      <c r="B26" s="1" t="s">
        <v>198</v>
      </c>
      <c r="C26" s="1" t="str">
        <f t="shared" si="0"/>
        <v>insert into Municipalities(Name) values(N'Beograd - Lazarevac');</v>
      </c>
    </row>
    <row r="27" spans="2:3">
      <c r="B27" s="1" t="s">
        <v>197</v>
      </c>
      <c r="C27" s="1" t="str">
        <f t="shared" si="0"/>
        <v>insert into Municipalities(Name) values(N'Beograd - Mladenovac');</v>
      </c>
    </row>
    <row r="28" spans="2:3">
      <c r="B28" s="1" t="s">
        <v>196</v>
      </c>
      <c r="C28" s="1" t="str">
        <f t="shared" si="0"/>
        <v>insert into Municipalities(Name) values(N'Beograd - Novi Beograd');</v>
      </c>
    </row>
    <row r="29" spans="2:3">
      <c r="B29" s="1" t="s">
        <v>195</v>
      </c>
      <c r="C29" s="1" t="str">
        <f t="shared" si="0"/>
        <v>insert into Municipalities(Name) values(N'Beograd - Obrenovac');</v>
      </c>
    </row>
    <row r="30" spans="2:3">
      <c r="B30" s="1" t="s">
        <v>194</v>
      </c>
      <c r="C30" s="1" t="str">
        <f t="shared" si="0"/>
        <v>insert into Municipalities(Name) values(N'Beograd - Palilula');</v>
      </c>
    </row>
    <row r="31" spans="2:3">
      <c r="B31" s="1" t="s">
        <v>193</v>
      </c>
      <c r="C31" s="1" t="str">
        <f t="shared" si="0"/>
        <v>insert into Municipalities(Name) values(N'Beograd - Rakovica');</v>
      </c>
    </row>
    <row r="32" spans="2:3">
      <c r="B32" s="1" t="s">
        <v>192</v>
      </c>
      <c r="C32" s="1" t="str">
        <f t="shared" si="0"/>
        <v>insert into Municipalities(Name) values(N'Beograd - Savski Venac');</v>
      </c>
    </row>
    <row r="33" spans="2:3">
      <c r="B33" s="1" t="s">
        <v>191</v>
      </c>
      <c r="C33" s="1" t="str">
        <f t="shared" si="0"/>
        <v>insert into Municipalities(Name) values(N'Beograd - Sopot');</v>
      </c>
    </row>
    <row r="34" spans="2:3">
      <c r="B34" s="1" t="s">
        <v>190</v>
      </c>
      <c r="C34" s="1" t="str">
        <f t="shared" si="0"/>
        <v>insert into Municipalities(Name) values(N'Beograd - Stari Grad');</v>
      </c>
    </row>
    <row r="35" spans="2:3">
      <c r="B35" s="1" t="s">
        <v>189</v>
      </c>
      <c r="C35" s="1" t="str">
        <f t="shared" si="0"/>
        <v>insert into Municipalities(Name) values(N'Beograd - Surčin');</v>
      </c>
    </row>
    <row r="36" spans="2:3">
      <c r="B36" s="1" t="s">
        <v>188</v>
      </c>
      <c r="C36" s="1" t="str">
        <f t="shared" si="0"/>
        <v>insert into Municipalities(Name) values(N'Beograd - Čukarica');</v>
      </c>
    </row>
    <row r="37" spans="2:3">
      <c r="B37" t="s">
        <v>47</v>
      </c>
      <c r="C37" s="1" t="str">
        <f t="shared" si="0"/>
        <v>insert into Municipalities(Name) values(N'Beočin');</v>
      </c>
    </row>
    <row r="38" spans="2:3">
      <c r="B38" t="s">
        <v>48</v>
      </c>
      <c r="C38" s="1" t="str">
        <f t="shared" si="0"/>
        <v>insert into Municipalities(Name) values(N'Bečej');</v>
      </c>
    </row>
    <row r="39" spans="2:3">
      <c r="B39" t="s">
        <v>49</v>
      </c>
      <c r="C39" s="1" t="str">
        <f t="shared" si="0"/>
        <v>insert into Municipalities(Name) values(N'Blace');</v>
      </c>
    </row>
    <row r="40" spans="2:3">
      <c r="B40" t="s">
        <v>50</v>
      </c>
      <c r="C40" s="1" t="str">
        <f t="shared" si="0"/>
        <v>insert into Municipalities(Name) values(N'Bogatić');</v>
      </c>
    </row>
    <row r="41" spans="2:3">
      <c r="B41" t="s">
        <v>51</v>
      </c>
      <c r="C41" s="1" t="str">
        <f t="shared" si="0"/>
        <v>insert into Municipalities(Name) values(N'Bojnik');</v>
      </c>
    </row>
    <row r="42" spans="2:3">
      <c r="B42" t="s">
        <v>52</v>
      </c>
      <c r="C42" s="1" t="str">
        <f t="shared" si="0"/>
        <v>insert into Municipalities(Name) values(N'Boljevac');</v>
      </c>
    </row>
    <row r="43" spans="2:3">
      <c r="B43" t="s">
        <v>53</v>
      </c>
      <c r="C43" s="1" t="str">
        <f t="shared" si="0"/>
        <v>insert into Municipalities(Name) values(N'Bor');</v>
      </c>
    </row>
    <row r="44" spans="2:3">
      <c r="B44" t="s">
        <v>54</v>
      </c>
      <c r="C44" s="1" t="str">
        <f t="shared" si="0"/>
        <v>insert into Municipalities(Name) values(N'Bosilegrad');</v>
      </c>
    </row>
    <row r="45" spans="2:3">
      <c r="B45" t="s">
        <v>55</v>
      </c>
      <c r="C45" s="1" t="str">
        <f t="shared" si="0"/>
        <v>insert into Municipalities(Name) values(N'Brus');</v>
      </c>
    </row>
    <row r="46" spans="2:3">
      <c r="B46" t="s">
        <v>56</v>
      </c>
      <c r="C46" s="1" t="str">
        <f t="shared" si="0"/>
        <v>insert into Municipalities(Name) values(N'Bujanovac');</v>
      </c>
    </row>
    <row r="47" spans="2:3">
      <c r="B47" t="s">
        <v>57</v>
      </c>
      <c r="C47" s="1" t="str">
        <f t="shared" si="0"/>
        <v>insert into Municipalities(Name) values(N'Valjevo - grad');</v>
      </c>
    </row>
    <row r="48" spans="2:3">
      <c r="B48" t="s">
        <v>58</v>
      </c>
      <c r="C48" s="1" t="str">
        <f t="shared" si="0"/>
        <v>insert into Municipalities(Name) values(N'Varvarin');</v>
      </c>
    </row>
    <row r="49" spans="2:3">
      <c r="B49" t="s">
        <v>59</v>
      </c>
      <c r="C49" s="1" t="str">
        <f t="shared" si="0"/>
        <v>insert into Municipalities(Name) values(N'Velika Plana');</v>
      </c>
    </row>
    <row r="50" spans="2:3">
      <c r="B50" t="s">
        <v>60</v>
      </c>
      <c r="C50" s="1" t="str">
        <f t="shared" si="0"/>
        <v>insert into Municipalities(Name) values(N'Veliko Gradište');</v>
      </c>
    </row>
    <row r="51" spans="2:3">
      <c r="B51" t="s">
        <v>61</v>
      </c>
      <c r="C51" s="1" t="str">
        <f t="shared" si="0"/>
        <v>insert into Municipalities(Name) values(N'Vladimirci');</v>
      </c>
    </row>
    <row r="52" spans="2:3">
      <c r="B52" t="s">
        <v>62</v>
      </c>
      <c r="C52" s="1" t="str">
        <f t="shared" si="0"/>
        <v>insert into Municipalities(Name) values(N'Vladičin Han');</v>
      </c>
    </row>
    <row r="53" spans="2:3">
      <c r="B53" t="s">
        <v>63</v>
      </c>
      <c r="C53" s="1" t="str">
        <f t="shared" si="0"/>
        <v>insert into Municipalities(Name) values(N'Vlasotince');</v>
      </c>
    </row>
    <row r="54" spans="2:3">
      <c r="B54" t="s">
        <v>64</v>
      </c>
      <c r="C54" s="1" t="str">
        <f t="shared" si="0"/>
        <v>insert into Municipalities(Name) values(N'Vranje - grad');</v>
      </c>
    </row>
    <row r="55" spans="2:3">
      <c r="B55" s="1" t="s">
        <v>187</v>
      </c>
      <c r="C55" s="1" t="str">
        <f t="shared" si="0"/>
        <v>insert into Municipalities(Name) values(N'Vranje - Vranje');</v>
      </c>
    </row>
    <row r="56" spans="2:3">
      <c r="B56" s="1" t="s">
        <v>186</v>
      </c>
      <c r="C56" s="1" t="str">
        <f t="shared" si="0"/>
        <v>insert into Municipalities(Name) values(N'Vranje - Vranjska Banja');</v>
      </c>
    </row>
    <row r="57" spans="2:3">
      <c r="B57" t="s">
        <v>65</v>
      </c>
      <c r="C57" s="1" t="str">
        <f t="shared" si="0"/>
        <v>insert into Municipalities(Name) values(N'Vrbas');</v>
      </c>
    </row>
    <row r="58" spans="2:3">
      <c r="B58" t="s">
        <v>66</v>
      </c>
      <c r="C58" s="1" t="str">
        <f t="shared" si="0"/>
        <v>insert into Municipalities(Name) values(N'Vrnjačka Banja');</v>
      </c>
    </row>
    <row r="59" spans="2:3">
      <c r="B59" t="s">
        <v>67</v>
      </c>
      <c r="C59" s="1" t="str">
        <f t="shared" si="0"/>
        <v>insert into Municipalities(Name) values(N'Vršac - grad');</v>
      </c>
    </row>
    <row r="60" spans="2:3">
      <c r="B60" t="s">
        <v>68</v>
      </c>
      <c r="C60" s="1" t="str">
        <f t="shared" si="0"/>
        <v>insert into Municipalities(Name) values(N'Gadžin Han');</v>
      </c>
    </row>
    <row r="61" spans="2:3">
      <c r="B61" t="s">
        <v>69</v>
      </c>
      <c r="C61" s="1" t="str">
        <f t="shared" si="0"/>
        <v>insert into Municipalities(Name) values(N'Golubac');</v>
      </c>
    </row>
    <row r="62" spans="2:3">
      <c r="B62" t="s">
        <v>70</v>
      </c>
      <c r="C62" s="1" t="str">
        <f t="shared" si="0"/>
        <v>insert into Municipalities(Name) values(N'Gornji Milanovac');</v>
      </c>
    </row>
    <row r="63" spans="2:3">
      <c r="B63" t="s">
        <v>71</v>
      </c>
      <c r="C63" s="1" t="str">
        <f t="shared" si="0"/>
        <v>insert into Municipalities(Name) values(N'Despotovac');</v>
      </c>
    </row>
    <row r="64" spans="2:3">
      <c r="B64" t="s">
        <v>72</v>
      </c>
      <c r="C64" s="1" t="str">
        <f t="shared" si="0"/>
        <v>insert into Municipalities(Name) values(N'Dimitrovgrad');</v>
      </c>
    </row>
    <row r="65" spans="2:3">
      <c r="B65" t="s">
        <v>73</v>
      </c>
      <c r="C65" s="1" t="str">
        <f t="shared" si="0"/>
        <v>insert into Municipalities(Name) values(N'Doljevac');</v>
      </c>
    </row>
    <row r="66" spans="2:3">
      <c r="B66" t="s">
        <v>74</v>
      </c>
      <c r="C66" s="1" t="str">
        <f t="shared" si="0"/>
        <v>insert into Municipalities(Name) values(N'Žabalj');</v>
      </c>
    </row>
    <row r="67" spans="2:3">
      <c r="B67" t="s">
        <v>75</v>
      </c>
      <c r="C67" s="1" t="str">
        <f t="shared" si="0"/>
        <v>insert into Municipalities(Name) values(N'Žabari');</v>
      </c>
    </row>
    <row r="68" spans="2:3">
      <c r="B68" t="s">
        <v>76</v>
      </c>
      <c r="C68" s="1" t="str">
        <f t="shared" ref="C68:C131" si="1">CONCATENATE("insert into ",$A$1,"(",$B$2,") values(N'",B68,"');")</f>
        <v>insert into Municipalities(Name) values(N'Žagubica');</v>
      </c>
    </row>
    <row r="69" spans="2:3">
      <c r="B69" t="s">
        <v>77</v>
      </c>
      <c r="C69" s="1" t="str">
        <f t="shared" si="1"/>
        <v>insert into Municipalities(Name) values(N'Žitište');</v>
      </c>
    </row>
    <row r="70" spans="2:3">
      <c r="B70" t="s">
        <v>78</v>
      </c>
      <c r="C70" s="1" t="str">
        <f t="shared" si="1"/>
        <v>insert into Municipalities(Name) values(N'Žitorađa');</v>
      </c>
    </row>
    <row r="71" spans="2:3">
      <c r="B71" t="s">
        <v>79</v>
      </c>
      <c r="C71" s="1" t="str">
        <f t="shared" si="1"/>
        <v>insert into Municipalities(Name) values(N'Zaječar - grad');</v>
      </c>
    </row>
    <row r="72" spans="2:3">
      <c r="B72" t="s">
        <v>80</v>
      </c>
      <c r="C72" s="1" t="str">
        <f t="shared" si="1"/>
        <v>insert into Municipalities(Name) values(N'Zrenjanin - grad');</v>
      </c>
    </row>
    <row r="73" spans="2:3">
      <c r="B73" t="s">
        <v>81</v>
      </c>
      <c r="C73" s="1" t="str">
        <f t="shared" si="1"/>
        <v>insert into Municipalities(Name) values(N'Ivanjica');</v>
      </c>
    </row>
    <row r="74" spans="2:3">
      <c r="B74" t="s">
        <v>82</v>
      </c>
      <c r="C74" s="1" t="str">
        <f t="shared" si="1"/>
        <v>insert into Municipalities(Name) values(N'Inđija');</v>
      </c>
    </row>
    <row r="75" spans="2:3">
      <c r="B75" t="s">
        <v>83</v>
      </c>
      <c r="C75" s="1" t="str">
        <f t="shared" si="1"/>
        <v>insert into Municipalities(Name) values(N'Irig');</v>
      </c>
    </row>
    <row r="76" spans="2:3">
      <c r="B76" t="s">
        <v>84</v>
      </c>
      <c r="C76" s="1" t="str">
        <f t="shared" si="1"/>
        <v>insert into Municipalities(Name) values(N'Jagodina - grad');</v>
      </c>
    </row>
    <row r="77" spans="2:3">
      <c r="B77" t="s">
        <v>85</v>
      </c>
      <c r="C77" s="1" t="str">
        <f t="shared" si="1"/>
        <v>insert into Municipalities(Name) values(N'Kanjiža');</v>
      </c>
    </row>
    <row r="78" spans="2:3">
      <c r="B78" t="s">
        <v>86</v>
      </c>
      <c r="C78" s="1" t="str">
        <f t="shared" si="1"/>
        <v>insert into Municipalities(Name) values(N'Kikinda - grad');</v>
      </c>
    </row>
    <row r="79" spans="2:3">
      <c r="B79" t="s">
        <v>87</v>
      </c>
      <c r="C79" s="1" t="str">
        <f t="shared" si="1"/>
        <v>insert into Municipalities(Name) values(N'Kladovo');</v>
      </c>
    </row>
    <row r="80" spans="2:3">
      <c r="B80" t="s">
        <v>88</v>
      </c>
      <c r="C80" s="1" t="str">
        <f t="shared" si="1"/>
        <v>insert into Municipalities(Name) values(N'Knić');</v>
      </c>
    </row>
    <row r="81" spans="2:3">
      <c r="B81" t="s">
        <v>89</v>
      </c>
      <c r="C81" s="1" t="str">
        <f t="shared" si="1"/>
        <v>insert into Municipalities(Name) values(N'Knjaževac');</v>
      </c>
    </row>
    <row r="82" spans="2:3">
      <c r="B82" t="s">
        <v>90</v>
      </c>
      <c r="C82" s="1" t="str">
        <f t="shared" si="1"/>
        <v>insert into Municipalities(Name) values(N'Kovačica');</v>
      </c>
    </row>
    <row r="83" spans="2:3">
      <c r="B83" t="s">
        <v>91</v>
      </c>
      <c r="C83" s="1" t="str">
        <f t="shared" si="1"/>
        <v>insert into Municipalities(Name) values(N'Kovin');</v>
      </c>
    </row>
    <row r="84" spans="2:3">
      <c r="B84" t="s">
        <v>92</v>
      </c>
      <c r="C84" s="1" t="str">
        <f t="shared" si="1"/>
        <v>insert into Municipalities(Name) values(N'Kosjerić');</v>
      </c>
    </row>
    <row r="85" spans="2:3">
      <c r="B85" t="s">
        <v>93</v>
      </c>
      <c r="C85" s="1" t="str">
        <f t="shared" si="1"/>
        <v>insert into Municipalities(Name) values(N'Koceljeva');</v>
      </c>
    </row>
    <row r="86" spans="2:3">
      <c r="B86" t="s">
        <v>94</v>
      </c>
      <c r="C86" s="1" t="str">
        <f t="shared" si="1"/>
        <v>insert into Municipalities(Name) values(N'Kragujevac - grad');</v>
      </c>
    </row>
    <row r="87" spans="2:3">
      <c r="B87" t="s">
        <v>95</v>
      </c>
      <c r="C87" s="1" t="str">
        <f t="shared" si="1"/>
        <v>insert into Municipalities(Name) values(N'Kraljevo - grad');</v>
      </c>
    </row>
    <row r="88" spans="2:3">
      <c r="B88" t="s">
        <v>96</v>
      </c>
      <c r="C88" s="1" t="str">
        <f t="shared" si="1"/>
        <v>insert into Municipalities(Name) values(N'Krupanj');</v>
      </c>
    </row>
    <row r="89" spans="2:3">
      <c r="B89" t="s">
        <v>97</v>
      </c>
      <c r="C89" s="1" t="str">
        <f t="shared" si="1"/>
        <v>insert into Municipalities(Name) values(N'Kruševac - grad');</v>
      </c>
    </row>
    <row r="90" spans="2:3">
      <c r="B90" t="s">
        <v>98</v>
      </c>
      <c r="C90" s="1" t="str">
        <f t="shared" si="1"/>
        <v>insert into Municipalities(Name) values(N'Kula');</v>
      </c>
    </row>
    <row r="91" spans="2:3">
      <c r="B91" t="s">
        <v>99</v>
      </c>
      <c r="C91" s="1" t="str">
        <f t="shared" si="1"/>
        <v>insert into Municipalities(Name) values(N'Kuršumlija');</v>
      </c>
    </row>
    <row r="92" spans="2:3">
      <c r="B92" t="s">
        <v>100</v>
      </c>
      <c r="C92" s="1" t="str">
        <f t="shared" si="1"/>
        <v>insert into Municipalities(Name) values(N'Kučevo');</v>
      </c>
    </row>
    <row r="93" spans="2:3">
      <c r="B93" t="s">
        <v>101</v>
      </c>
      <c r="C93" s="1" t="str">
        <f t="shared" si="1"/>
        <v>insert into Municipalities(Name) values(N'Lajkovac');</v>
      </c>
    </row>
    <row r="94" spans="2:3">
      <c r="B94" t="s">
        <v>102</v>
      </c>
      <c r="C94" s="1" t="str">
        <f t="shared" si="1"/>
        <v>insert into Municipalities(Name) values(N'Lapovo');</v>
      </c>
    </row>
    <row r="95" spans="2:3">
      <c r="B95" t="s">
        <v>103</v>
      </c>
      <c r="C95" s="1" t="str">
        <f t="shared" si="1"/>
        <v>insert into Municipalities(Name) values(N'Lebane');</v>
      </c>
    </row>
    <row r="96" spans="2:3">
      <c r="B96" t="s">
        <v>104</v>
      </c>
      <c r="C96" s="1" t="str">
        <f t="shared" si="1"/>
        <v>insert into Municipalities(Name) values(N'Leskovac - grad');</v>
      </c>
    </row>
    <row r="97" spans="2:3">
      <c r="B97" t="s">
        <v>105</v>
      </c>
      <c r="C97" s="1" t="str">
        <f t="shared" si="1"/>
        <v>insert into Municipalities(Name) values(N'Loznica - grad');</v>
      </c>
    </row>
    <row r="98" spans="2:3">
      <c r="B98" t="s">
        <v>106</v>
      </c>
      <c r="C98" s="1" t="str">
        <f t="shared" si="1"/>
        <v>insert into Municipalities(Name) values(N'Lučani');</v>
      </c>
    </row>
    <row r="99" spans="2:3">
      <c r="B99" t="s">
        <v>107</v>
      </c>
      <c r="C99" s="1" t="str">
        <f t="shared" si="1"/>
        <v>insert into Municipalities(Name) values(N'Ljig');</v>
      </c>
    </row>
    <row r="100" spans="2:3">
      <c r="B100" t="s">
        <v>108</v>
      </c>
      <c r="C100" s="1" t="str">
        <f t="shared" si="1"/>
        <v>insert into Municipalities(Name) values(N'Ljubovija');</v>
      </c>
    </row>
    <row r="101" spans="2:3">
      <c r="B101" t="s">
        <v>109</v>
      </c>
      <c r="C101" s="1" t="str">
        <f t="shared" si="1"/>
        <v>insert into Municipalities(Name) values(N'Majdanpek');</v>
      </c>
    </row>
    <row r="102" spans="2:3">
      <c r="B102" t="s">
        <v>110</v>
      </c>
      <c r="C102" s="1" t="str">
        <f t="shared" si="1"/>
        <v>insert into Municipalities(Name) values(N'Mali Zvornik');</v>
      </c>
    </row>
    <row r="103" spans="2:3">
      <c r="B103" t="s">
        <v>111</v>
      </c>
      <c r="C103" s="1" t="str">
        <f t="shared" si="1"/>
        <v>insert into Municipalities(Name) values(N'Mali Iđoš');</v>
      </c>
    </row>
    <row r="104" spans="2:3">
      <c r="B104" t="s">
        <v>112</v>
      </c>
      <c r="C104" s="1" t="str">
        <f t="shared" si="1"/>
        <v>insert into Municipalities(Name) values(N'Malo Crniće');</v>
      </c>
    </row>
    <row r="105" spans="2:3">
      <c r="B105" t="s">
        <v>113</v>
      </c>
      <c r="C105" s="1" t="str">
        <f t="shared" si="1"/>
        <v>insert into Municipalities(Name) values(N'Medveđa');</v>
      </c>
    </row>
    <row r="106" spans="2:3">
      <c r="B106" t="s">
        <v>114</v>
      </c>
      <c r="C106" s="1" t="str">
        <f t="shared" si="1"/>
        <v>insert into Municipalities(Name) values(N'Merošina');</v>
      </c>
    </row>
    <row r="107" spans="2:3">
      <c r="B107" t="s">
        <v>115</v>
      </c>
      <c r="C107" s="1" t="str">
        <f t="shared" si="1"/>
        <v>insert into Municipalities(Name) values(N'Mionica');</v>
      </c>
    </row>
    <row r="108" spans="2:3">
      <c r="B108" t="s">
        <v>116</v>
      </c>
      <c r="C108" s="1" t="str">
        <f t="shared" si="1"/>
        <v>insert into Municipalities(Name) values(N'Negotin');</v>
      </c>
    </row>
    <row r="109" spans="2:3">
      <c r="B109" t="s">
        <v>117</v>
      </c>
      <c r="C109" s="1" t="str">
        <f t="shared" si="1"/>
        <v>insert into Municipalities(Name) values(N'Niš - grad');</v>
      </c>
    </row>
    <row r="110" spans="2:3">
      <c r="B110" s="1" t="s">
        <v>181</v>
      </c>
      <c r="C110" s="1" t="str">
        <f t="shared" si="1"/>
        <v>insert into Municipalities(Name) values(N'Niš - Medijana');</v>
      </c>
    </row>
    <row r="111" spans="2:3">
      <c r="B111" s="1" t="s">
        <v>182</v>
      </c>
      <c r="C111" s="1" t="str">
        <f t="shared" si="1"/>
        <v>insert into Municipalities(Name) values(N'Niš - Niška Banja');</v>
      </c>
    </row>
    <row r="112" spans="2:3">
      <c r="B112" s="1" t="s">
        <v>183</v>
      </c>
      <c r="C112" s="1" t="str">
        <f t="shared" si="1"/>
        <v>insert into Municipalities(Name) values(N'Niš - Palilula');</v>
      </c>
    </row>
    <row r="113" spans="2:3">
      <c r="B113" s="1" t="s">
        <v>184</v>
      </c>
      <c r="C113" s="1" t="str">
        <f t="shared" si="1"/>
        <v>insert into Municipalities(Name) values(N'Niš - Pantelej');</v>
      </c>
    </row>
    <row r="114" spans="2:3">
      <c r="B114" s="1" t="s">
        <v>185</v>
      </c>
      <c r="C114" s="1" t="str">
        <f t="shared" si="1"/>
        <v>insert into Municipalities(Name) values(N'Niš - Crveni Krst');</v>
      </c>
    </row>
    <row r="115" spans="2:3">
      <c r="B115" t="s">
        <v>118</v>
      </c>
      <c r="C115" s="1" t="str">
        <f t="shared" si="1"/>
        <v>insert into Municipalities(Name) values(N'Nova Varoš');</v>
      </c>
    </row>
    <row r="116" spans="2:3">
      <c r="B116" t="s">
        <v>119</v>
      </c>
      <c r="C116" s="1" t="str">
        <f t="shared" si="1"/>
        <v>insert into Municipalities(Name) values(N'Nova Crnja');</v>
      </c>
    </row>
    <row r="117" spans="2:3">
      <c r="B117" t="s">
        <v>120</v>
      </c>
      <c r="C117" s="1" t="str">
        <f t="shared" si="1"/>
        <v>insert into Municipalities(Name) values(N'Novi Bečej');</v>
      </c>
    </row>
    <row r="118" spans="2:3">
      <c r="B118" t="s">
        <v>121</v>
      </c>
      <c r="C118" s="1" t="str">
        <f t="shared" si="1"/>
        <v>insert into Municipalities(Name) values(N'Novi Kneževac');</v>
      </c>
    </row>
    <row r="119" spans="2:3">
      <c r="B119" t="s">
        <v>122</v>
      </c>
      <c r="C119" s="1" t="str">
        <f t="shared" si="1"/>
        <v>insert into Municipalities(Name) values(N'Novi Pazar - grad');</v>
      </c>
    </row>
    <row r="120" spans="2:3">
      <c r="B120" t="s">
        <v>123</v>
      </c>
      <c r="C120" s="1" t="str">
        <f t="shared" si="1"/>
        <v>insert into Municipalities(Name) values(N'Novi Sad - grad');</v>
      </c>
    </row>
    <row r="121" spans="2:3">
      <c r="B121" s="1" t="s">
        <v>180</v>
      </c>
      <c r="C121" s="1" t="str">
        <f t="shared" si="1"/>
        <v>insert into Municipalities(Name) values(N'Novi Sad - Novi Sad');</v>
      </c>
    </row>
    <row r="122" spans="2:3">
      <c r="B122" s="1" t="s">
        <v>179</v>
      </c>
      <c r="C122" s="1" t="str">
        <f t="shared" si="1"/>
        <v>insert into Municipalities(Name) values(N'Novi Sad - Petrovaradin');</v>
      </c>
    </row>
    <row r="123" spans="2:3">
      <c r="B123" t="s">
        <v>124</v>
      </c>
      <c r="C123" s="1" t="str">
        <f t="shared" si="1"/>
        <v>insert into Municipalities(Name) values(N'Opovo');</v>
      </c>
    </row>
    <row r="124" spans="2:3">
      <c r="B124" t="s">
        <v>125</v>
      </c>
      <c r="C124" s="1" t="str">
        <f t="shared" si="1"/>
        <v>insert into Municipalities(Name) values(N'Osečina');</v>
      </c>
    </row>
    <row r="125" spans="2:3">
      <c r="B125" t="s">
        <v>126</v>
      </c>
      <c r="C125" s="1" t="str">
        <f t="shared" si="1"/>
        <v>insert into Municipalities(Name) values(N'Odžaci');</v>
      </c>
    </row>
    <row r="126" spans="2:3">
      <c r="B126" t="s">
        <v>127</v>
      </c>
      <c r="C126" s="1" t="str">
        <f t="shared" si="1"/>
        <v>insert into Municipalities(Name) values(N'Pančevo');</v>
      </c>
    </row>
    <row r="127" spans="2:3">
      <c r="B127" t="s">
        <v>128</v>
      </c>
      <c r="C127" s="1" t="str">
        <f t="shared" si="1"/>
        <v>insert into Municipalities(Name) values(N'Paraćin');</v>
      </c>
    </row>
    <row r="128" spans="2:3">
      <c r="B128" t="s">
        <v>129</v>
      </c>
      <c r="C128" s="1" t="str">
        <f t="shared" si="1"/>
        <v>insert into Municipalities(Name) values(N'Petrovac na Mlavi');</v>
      </c>
    </row>
    <row r="129" spans="2:3">
      <c r="B129" t="s">
        <v>130</v>
      </c>
      <c r="C129" s="1" t="str">
        <f t="shared" si="1"/>
        <v>insert into Municipalities(Name) values(N'Pećinci');</v>
      </c>
    </row>
    <row r="130" spans="2:3">
      <c r="B130" t="s">
        <v>131</v>
      </c>
      <c r="C130" s="1" t="str">
        <f t="shared" si="1"/>
        <v>insert into Municipalities(Name) values(N'Pirot - grad');</v>
      </c>
    </row>
    <row r="131" spans="2:3">
      <c r="B131" t="s">
        <v>132</v>
      </c>
      <c r="C131" s="1" t="str">
        <f t="shared" si="1"/>
        <v>insert into Municipalities(Name) values(N'Plandište');</v>
      </c>
    </row>
    <row r="132" spans="2:3">
      <c r="B132" t="s">
        <v>133</v>
      </c>
      <c r="C132" s="1" t="str">
        <f t="shared" ref="C132:C177" si="2">CONCATENATE("insert into ",$A$1,"(",$B$2,") values(N'",B132,"');")</f>
        <v>insert into Municipalities(Name) values(N'Požarevac - grad');</v>
      </c>
    </row>
    <row r="133" spans="2:3">
      <c r="B133" s="1" t="s">
        <v>178</v>
      </c>
      <c r="C133" s="1" t="str">
        <f t="shared" si="2"/>
        <v>insert into Municipalities(Name) values(N'Požarevac - Kostolac');</v>
      </c>
    </row>
    <row r="134" spans="2:3">
      <c r="B134" s="1" t="s">
        <v>177</v>
      </c>
      <c r="C134" s="1" t="str">
        <f t="shared" si="2"/>
        <v>insert into Municipalities(Name) values(N'Požarevac - Požarevac');</v>
      </c>
    </row>
    <row r="135" spans="2:3">
      <c r="B135" t="s">
        <v>134</v>
      </c>
      <c r="C135" s="1" t="str">
        <f t="shared" si="2"/>
        <v>insert into Municipalities(Name) values(N'Požega');</v>
      </c>
    </row>
    <row r="136" spans="2:3">
      <c r="B136" t="s">
        <v>135</v>
      </c>
      <c r="C136" s="1" t="str">
        <f t="shared" si="2"/>
        <v>insert into Municipalities(Name) values(N'Preševo');</v>
      </c>
    </row>
    <row r="137" spans="2:3">
      <c r="B137" t="s">
        <v>136</v>
      </c>
      <c r="C137" s="1" t="str">
        <f t="shared" si="2"/>
        <v>insert into Municipalities(Name) values(N'Priboj');</v>
      </c>
    </row>
    <row r="138" spans="2:3">
      <c r="B138" t="s">
        <v>137</v>
      </c>
      <c r="C138" s="1" t="str">
        <f t="shared" si="2"/>
        <v>insert into Municipalities(Name) values(N'Prijepolje');</v>
      </c>
    </row>
    <row r="139" spans="2:3">
      <c r="B139" t="s">
        <v>138</v>
      </c>
      <c r="C139" s="1" t="str">
        <f t="shared" si="2"/>
        <v>insert into Municipalities(Name) values(N'Prokuplje');</v>
      </c>
    </row>
    <row r="140" spans="2:3">
      <c r="B140" t="s">
        <v>139</v>
      </c>
      <c r="C140" s="1" t="str">
        <f t="shared" si="2"/>
        <v>insert into Municipalities(Name) values(N'Ražanj');</v>
      </c>
    </row>
    <row r="141" spans="2:3">
      <c r="B141" t="s">
        <v>140</v>
      </c>
      <c r="C141" s="1" t="str">
        <f t="shared" si="2"/>
        <v>insert into Municipalities(Name) values(N'Rača');</v>
      </c>
    </row>
    <row r="142" spans="2:3">
      <c r="B142" t="s">
        <v>141</v>
      </c>
      <c r="C142" s="1" t="str">
        <f t="shared" si="2"/>
        <v>insert into Municipalities(Name) values(N'Raška');</v>
      </c>
    </row>
    <row r="143" spans="2:3">
      <c r="B143" t="s">
        <v>142</v>
      </c>
      <c r="C143" s="1" t="str">
        <f t="shared" si="2"/>
        <v>insert into Municipalities(Name) values(N'Rekovac');</v>
      </c>
    </row>
    <row r="144" spans="2:3">
      <c r="B144" t="s">
        <v>143</v>
      </c>
      <c r="C144" s="1" t="str">
        <f t="shared" si="2"/>
        <v>insert into Municipalities(Name) values(N'Ruma');</v>
      </c>
    </row>
    <row r="145" spans="2:3">
      <c r="B145" t="s">
        <v>144</v>
      </c>
      <c r="C145" s="1" t="str">
        <f t="shared" si="2"/>
        <v>insert into Municipalities(Name) values(N'Svilajnac');</v>
      </c>
    </row>
    <row r="146" spans="2:3">
      <c r="B146" t="s">
        <v>145</v>
      </c>
      <c r="C146" s="1" t="str">
        <f t="shared" si="2"/>
        <v>insert into Municipalities(Name) values(N'Svrjig');</v>
      </c>
    </row>
    <row r="147" spans="2:3">
      <c r="B147" t="s">
        <v>146</v>
      </c>
      <c r="C147" s="1" t="str">
        <f t="shared" si="2"/>
        <v>insert into Municipalities(Name) values(N'Senta');</v>
      </c>
    </row>
    <row r="148" spans="2:3">
      <c r="B148" t="s">
        <v>147</v>
      </c>
      <c r="C148" s="1" t="str">
        <f t="shared" si="2"/>
        <v>insert into Municipalities(Name) values(N'Sečanj');</v>
      </c>
    </row>
    <row r="149" spans="2:3">
      <c r="B149" t="s">
        <v>148</v>
      </c>
      <c r="C149" s="1" t="str">
        <f t="shared" si="2"/>
        <v>insert into Municipalities(Name) values(N'Sjenica');</v>
      </c>
    </row>
    <row r="150" spans="2:3">
      <c r="B150" t="s">
        <v>149</v>
      </c>
      <c r="C150" s="1" t="str">
        <f t="shared" si="2"/>
        <v>insert into Municipalities(Name) values(N'Smederevo - grad');</v>
      </c>
    </row>
    <row r="151" spans="2:3">
      <c r="B151" t="s">
        <v>150</v>
      </c>
      <c r="C151" s="1" t="str">
        <f t="shared" si="2"/>
        <v>insert into Municipalities(Name) values(N'Smederevska Palanka');</v>
      </c>
    </row>
    <row r="152" spans="2:3">
      <c r="B152" t="s">
        <v>151</v>
      </c>
      <c r="C152" s="1" t="str">
        <f t="shared" si="2"/>
        <v>insert into Municipalities(Name) values(N'Sokobanja');</v>
      </c>
    </row>
    <row r="153" spans="2:3">
      <c r="B153" t="s">
        <v>152</v>
      </c>
      <c r="C153" s="1" t="str">
        <f t="shared" si="2"/>
        <v>insert into Municipalities(Name) values(N'Sombor - grad');</v>
      </c>
    </row>
    <row r="154" spans="2:3">
      <c r="B154" t="s">
        <v>153</v>
      </c>
      <c r="C154" s="1" t="str">
        <f t="shared" si="2"/>
        <v>insert into Municipalities(Name) values(N'Srbobran');</v>
      </c>
    </row>
    <row r="155" spans="2:3">
      <c r="B155" t="s">
        <v>154</v>
      </c>
      <c r="C155" s="1" t="str">
        <f t="shared" si="2"/>
        <v>insert into Municipalities(Name) values(N'Sremska Mitrovica - grad');</v>
      </c>
    </row>
    <row r="156" spans="2:3">
      <c r="B156" t="s">
        <v>155</v>
      </c>
      <c r="C156" s="1" t="str">
        <f t="shared" si="2"/>
        <v>insert into Municipalities(Name) values(N'Sremski Karlovci');</v>
      </c>
    </row>
    <row r="157" spans="2:3">
      <c r="B157" t="s">
        <v>156</v>
      </c>
      <c r="C157" s="1" t="str">
        <f t="shared" si="2"/>
        <v>insert into Municipalities(Name) values(N'Stara Pazova');</v>
      </c>
    </row>
    <row r="158" spans="2:3">
      <c r="B158" t="s">
        <v>157</v>
      </c>
      <c r="C158" s="1" t="str">
        <f t="shared" si="2"/>
        <v>insert into Municipalities(Name) values(N'Subotica - grad');</v>
      </c>
    </row>
    <row r="159" spans="2:3">
      <c r="B159" t="s">
        <v>158</v>
      </c>
      <c r="C159" s="1" t="str">
        <f t="shared" si="2"/>
        <v>insert into Municipalities(Name) values(N'Surdulica');</v>
      </c>
    </row>
    <row r="160" spans="2:3">
      <c r="B160" t="s">
        <v>159</v>
      </c>
      <c r="C160" s="1" t="str">
        <f t="shared" si="2"/>
        <v>insert into Municipalities(Name) values(N'Temerin');</v>
      </c>
    </row>
    <row r="161" spans="2:3">
      <c r="B161" t="s">
        <v>160</v>
      </c>
      <c r="C161" s="1" t="str">
        <f t="shared" si="2"/>
        <v>insert into Municipalities(Name) values(N'Titel');</v>
      </c>
    </row>
    <row r="162" spans="2:3">
      <c r="B162" t="s">
        <v>161</v>
      </c>
      <c r="C162" s="1" t="str">
        <f t="shared" si="2"/>
        <v>insert into Municipalities(Name) values(N'Topola');</v>
      </c>
    </row>
    <row r="163" spans="2:3">
      <c r="B163" t="s">
        <v>162</v>
      </c>
      <c r="C163" s="1" t="str">
        <f t="shared" si="2"/>
        <v>insert into Municipalities(Name) values(N'Trgovište');</v>
      </c>
    </row>
    <row r="164" spans="2:3">
      <c r="B164" t="s">
        <v>163</v>
      </c>
      <c r="C164" s="1" t="str">
        <f t="shared" si="2"/>
        <v>insert into Municipalities(Name) values(N'Trstenik');</v>
      </c>
    </row>
    <row r="165" spans="2:3">
      <c r="B165" t="s">
        <v>164</v>
      </c>
      <c r="C165" s="1" t="str">
        <f t="shared" si="2"/>
        <v>insert into Municipalities(Name) values(N'Tutin');</v>
      </c>
    </row>
    <row r="166" spans="2:3">
      <c r="B166" t="s">
        <v>165</v>
      </c>
      <c r="C166" s="1" t="str">
        <f t="shared" si="2"/>
        <v>insert into Municipalities(Name) values(N'Ćićevac');</v>
      </c>
    </row>
    <row r="167" spans="2:3">
      <c r="B167" t="s">
        <v>166</v>
      </c>
      <c r="C167" s="1" t="str">
        <f t="shared" si="2"/>
        <v>insert into Municipalities(Name) values(N'Ćuprija');</v>
      </c>
    </row>
    <row r="168" spans="2:3">
      <c r="B168" t="s">
        <v>167</v>
      </c>
      <c r="C168" s="1" t="str">
        <f t="shared" si="2"/>
        <v>insert into Municipalities(Name) values(N'Ub');</v>
      </c>
    </row>
    <row r="169" spans="2:3">
      <c r="B169" t="s">
        <v>168</v>
      </c>
      <c r="C169" s="1" t="str">
        <f t="shared" si="2"/>
        <v>insert into Municipalities(Name) values(N'Užice - grad');</v>
      </c>
    </row>
    <row r="170" spans="2:3">
      <c r="B170" s="1" t="s">
        <v>175</v>
      </c>
      <c r="C170" s="1" t="str">
        <f t="shared" si="2"/>
        <v>insert into Municipalities(Name) values(N'Užice - Sevojno');</v>
      </c>
    </row>
    <row r="171" spans="2:3">
      <c r="B171" s="1" t="s">
        <v>176</v>
      </c>
      <c r="C171" s="1" t="str">
        <f t="shared" si="2"/>
        <v>insert into Municipalities(Name) values(N'Užice - Užice');</v>
      </c>
    </row>
    <row r="172" spans="2:3">
      <c r="B172" t="s">
        <v>169</v>
      </c>
      <c r="C172" s="1" t="str">
        <f t="shared" si="2"/>
        <v>insert into Municipalities(Name) values(N'Crna Trava');</v>
      </c>
    </row>
    <row r="173" spans="2:3">
      <c r="B173" t="s">
        <v>170</v>
      </c>
      <c r="C173" s="1" t="str">
        <f t="shared" si="2"/>
        <v>insert into Municipalities(Name) values(N'Čajetina');</v>
      </c>
    </row>
    <row r="174" spans="2:3">
      <c r="B174" t="s">
        <v>171</v>
      </c>
      <c r="C174" s="1" t="str">
        <f t="shared" si="2"/>
        <v>insert into Municipalities(Name) values(N'Čačak - grad');</v>
      </c>
    </row>
    <row r="175" spans="2:3">
      <c r="B175" t="s">
        <v>172</v>
      </c>
      <c r="C175" s="1" t="str">
        <f t="shared" si="2"/>
        <v>insert into Municipalities(Name) values(N'Čoka');</v>
      </c>
    </row>
    <row r="176" spans="2:3">
      <c r="B176" t="s">
        <v>173</v>
      </c>
      <c r="C176" s="1" t="str">
        <f t="shared" si="2"/>
        <v>insert into Municipalities(Name) values(N'Šabac - grad');</v>
      </c>
    </row>
    <row r="177" spans="2:3">
      <c r="B177" t="s">
        <v>174</v>
      </c>
      <c r="C177" s="1" t="str">
        <f t="shared" si="2"/>
        <v>insert into Municipalities(Name) values(N'Šid');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0" sqref="J30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7"/>
  <sheetViews>
    <sheetView tabSelected="1" workbookViewId="0">
      <selection activeCell="D20" sqref="D20"/>
    </sheetView>
  </sheetViews>
  <sheetFormatPr defaultRowHeight="15"/>
  <cols>
    <col min="2" max="2" width="35.42578125" customWidth="1"/>
    <col min="3" max="3" width="14.7109375" customWidth="1"/>
    <col min="4" max="4" width="29.28515625" customWidth="1"/>
    <col min="5" max="6" width="9.140625" customWidth="1"/>
    <col min="18" max="18" width="32.7109375" customWidth="1"/>
  </cols>
  <sheetData>
    <row r="1" spans="1:18">
      <c r="A1" s="1" t="s">
        <v>237</v>
      </c>
    </row>
    <row r="2" spans="1:18">
      <c r="A2" t="s">
        <v>5</v>
      </c>
      <c r="B2" t="s">
        <v>1</v>
      </c>
      <c r="C2" t="s">
        <v>2</v>
      </c>
      <c r="D2" t="s">
        <v>3</v>
      </c>
      <c r="E2" t="str">
        <f>CONCATENATE("delete from ",$A$1,"; dbcc checkident (",$A$1,", reseed, 0);")</f>
        <v>delete from PartnerPermission; dbcc checkident (PartnerPermission, reseed, 0);</v>
      </c>
    </row>
    <row r="3" spans="1:18">
      <c r="A3">
        <v>1</v>
      </c>
      <c r="B3" s="1" t="s">
        <v>217</v>
      </c>
      <c r="D3" s="1" t="s">
        <v>221</v>
      </c>
      <c r="E3" t="str">
        <f>CONCATENATE("insert into ",$A$1,"(",$B$2,", ",$C$2,", ",$D$2,") values(N'",B3,"', ",IF(TRIM(C3)&lt;&gt;"","N'"&amp;C3&amp;"'","null"),", N'",D3,"');")</f>
        <v>insert into PartnerPermission(Name, Description, Code) values(N'Pregled uloga', null, N'ReadPartnerRole');</v>
      </c>
      <c r="R3" t="str">
        <f>CONCATENATE(D3, " = ", A3, ",")</f>
        <v>ReadPartnerRole = 1,</v>
      </c>
    </row>
    <row r="4" spans="1:18">
      <c r="A4">
        <v>2</v>
      </c>
      <c r="B4" s="1" t="s">
        <v>218</v>
      </c>
      <c r="D4" s="1" t="s">
        <v>243</v>
      </c>
      <c r="E4" s="1" t="str">
        <f t="shared" ref="E4:E9" si="0">CONCATENATE("insert into ",$A$1,"(",$B$2,", ",$C$2,", ",$D$2,") values(N'",B4,"', ",IF(TRIM(C4)&lt;&gt;"","N'"&amp;C4&amp;"'","null"),", N'",D4,"');")</f>
        <v>insert into PartnerPermission(Name, Description, Code) values(N'Promena postojećih uloga', null, N'UpdatePartnerRole');</v>
      </c>
      <c r="R4" s="1" t="str">
        <f t="shared" ref="R4:R9" si="1">CONCATENATE(D4, " = ", A4, ",")</f>
        <v>UpdatePartnerRole = 2,</v>
      </c>
    </row>
    <row r="5" spans="1:18">
      <c r="A5">
        <v>3</v>
      </c>
      <c r="B5" s="1" t="s">
        <v>219</v>
      </c>
      <c r="D5" s="1" t="s">
        <v>222</v>
      </c>
      <c r="E5" s="1" t="str">
        <f t="shared" si="0"/>
        <v>insert into PartnerPermission(Name, Description, Code) values(N'Dodavanje novih uloga', null, N'InsertPartnerRole');</v>
      </c>
      <c r="R5" s="1" t="str">
        <f t="shared" si="1"/>
        <v>InsertPartnerRole = 3,</v>
      </c>
    </row>
    <row r="6" spans="1:18">
      <c r="A6">
        <v>4</v>
      </c>
      <c r="B6" s="1" t="s">
        <v>220</v>
      </c>
      <c r="D6" s="1" t="s">
        <v>223</v>
      </c>
      <c r="E6" s="1" t="str">
        <f t="shared" si="0"/>
        <v>insert into PartnerPermission(Name, Description, Code) values(N'Brisanje uloga', null, N'DeletePartnerRole');</v>
      </c>
      <c r="R6" s="1" t="str">
        <f t="shared" si="1"/>
        <v>DeletePartnerRole = 4,</v>
      </c>
    </row>
    <row r="7" spans="1:18">
      <c r="A7">
        <v>5</v>
      </c>
      <c r="B7" s="1" t="s">
        <v>208</v>
      </c>
      <c r="D7" s="1" t="s">
        <v>224</v>
      </c>
      <c r="E7" s="1" t="str">
        <f t="shared" si="0"/>
        <v>insert into PartnerPermission(Name, Description, Code) values(N'Pregled korisnika', null, N'ReadPartnerUser');</v>
      </c>
      <c r="R7" s="1" t="str">
        <f t="shared" si="1"/>
        <v>ReadPartnerUser = 5,</v>
      </c>
    </row>
    <row r="8" spans="1:18">
      <c r="A8">
        <v>6</v>
      </c>
      <c r="B8" s="1" t="s">
        <v>212</v>
      </c>
      <c r="D8" s="1" t="s">
        <v>244</v>
      </c>
      <c r="E8" s="1" t="str">
        <f t="shared" si="0"/>
        <v>insert into PartnerPermission(Name, Description, Code) values(N'Promena postojećih korisnika', null, N'UpdatePartnerUser');</v>
      </c>
      <c r="R8" s="1" t="str">
        <f t="shared" si="1"/>
        <v>UpdatePartnerUser = 6,</v>
      </c>
    </row>
    <row r="9" spans="1:18">
      <c r="A9">
        <v>7</v>
      </c>
      <c r="B9" s="1" t="s">
        <v>209</v>
      </c>
      <c r="D9" s="1" t="s">
        <v>236</v>
      </c>
      <c r="E9" t="str">
        <f t="shared" si="0"/>
        <v>insert into PartnerPermission(Name, Description, Code) values(N'Brisanje korisnika', null, N'DeletePartnerUser');</v>
      </c>
      <c r="R9" t="str">
        <f t="shared" si="1"/>
        <v>DeletePartnerUser = 7,</v>
      </c>
    </row>
    <row r="10" spans="1:18">
      <c r="A10">
        <v>8</v>
      </c>
      <c r="B10" s="1" t="s">
        <v>19</v>
      </c>
      <c r="D10" s="1" t="s">
        <v>225</v>
      </c>
      <c r="E10" s="1" t="str">
        <f t="shared" ref="E10:E27" si="2">CONCATENATE("insert into ",$A$1,"(",$B$2,", ",$C$2,", ",$D$2,") values(N'",B10,"', ",IF(TRIM(C10)&lt;&gt;"","N'"&amp;C10&amp;"'","null"),", N'",D10,"');")</f>
        <v>insert into PartnerPermission(Name, Description, Code) values(N'Pregled notifikacija', null, N'ReadPartnerNotification');</v>
      </c>
      <c r="R10" s="1" t="str">
        <f t="shared" ref="R10:R27" si="3">CONCATENATE(D10, " = ", A10, ",")</f>
        <v>ReadPartnerNotification = 8,</v>
      </c>
    </row>
    <row r="11" spans="1:18">
      <c r="A11">
        <v>9</v>
      </c>
      <c r="B11" s="1" t="s">
        <v>211</v>
      </c>
      <c r="D11" s="1" t="s">
        <v>245</v>
      </c>
      <c r="E11" s="1" t="str">
        <f t="shared" si="2"/>
        <v>insert into PartnerPermission(Name, Description, Code) values(N'Promena postojećih notifikacija', null, N'UpdatePartnerNotification');</v>
      </c>
      <c r="R11" s="1" t="str">
        <f t="shared" si="3"/>
        <v>UpdatePartnerNotification = 9,</v>
      </c>
    </row>
    <row r="12" spans="1:18">
      <c r="A12">
        <v>10</v>
      </c>
      <c r="B12" s="1" t="s">
        <v>210</v>
      </c>
      <c r="D12" s="1" t="s">
        <v>226</v>
      </c>
      <c r="E12" s="1" t="str">
        <f t="shared" si="2"/>
        <v>insert into PartnerPermission(Name, Description, Code) values(N'Dodavanje novih notifikacija', null, N'InsertPartnerNotification');</v>
      </c>
      <c r="R12" s="1" t="str">
        <f t="shared" si="3"/>
        <v>InsertPartnerNotification = 10,</v>
      </c>
    </row>
    <row r="13" spans="1:18">
      <c r="A13">
        <v>11</v>
      </c>
      <c r="B13" s="1" t="s">
        <v>20</v>
      </c>
      <c r="D13" s="1" t="s">
        <v>227</v>
      </c>
      <c r="E13" s="1" t="str">
        <f t="shared" si="2"/>
        <v>insert into PartnerPermission(Name, Description, Code) values(N'Brisanje notifikacija', null, N'DeletePartnerNotification');</v>
      </c>
      <c r="R13" s="1" t="str">
        <f t="shared" si="3"/>
        <v>DeletePartnerNotification = 11,</v>
      </c>
    </row>
    <row r="14" spans="1:18">
      <c r="A14">
        <v>12</v>
      </c>
      <c r="B14" s="1" t="s">
        <v>213</v>
      </c>
      <c r="D14" s="1" t="s">
        <v>259</v>
      </c>
      <c r="E14" s="1" t="str">
        <f t="shared" si="2"/>
        <v>insert into PartnerPermission(Name, Description, Code) values(N'Pregled partnera', null, N'ReadCurrentPartner');</v>
      </c>
      <c r="R14" s="1" t="str">
        <f t="shared" si="3"/>
        <v>ReadCurrentPartner = 12,</v>
      </c>
    </row>
    <row r="15" spans="1:18">
      <c r="A15">
        <v>13</v>
      </c>
      <c r="B15" s="1" t="s">
        <v>231</v>
      </c>
      <c r="D15" s="1" t="s">
        <v>260</v>
      </c>
      <c r="E15" s="1" t="str">
        <f t="shared" si="2"/>
        <v>insert into PartnerPermission(Name, Description, Code) values(N'Promena partnera', null, N'UpdateCurrentPartner');</v>
      </c>
      <c r="R15" s="1" t="str">
        <f t="shared" si="3"/>
        <v>UpdateCurrentPartner = 13,</v>
      </c>
    </row>
    <row r="16" spans="1:18">
      <c r="A16">
        <v>14</v>
      </c>
      <c r="B16" s="1" t="s">
        <v>252</v>
      </c>
      <c r="D16" s="1" t="s">
        <v>17</v>
      </c>
      <c r="E16" s="1" t="str">
        <f t="shared" si="2"/>
        <v>insert into PartnerPermission(Name, Description, Code) values(N'Pregled nivoa lojalnosti', null, N'ReadTier');</v>
      </c>
      <c r="R16" s="1" t="str">
        <f t="shared" si="3"/>
        <v>ReadTier = 14,</v>
      </c>
    </row>
    <row r="17" spans="1:18">
      <c r="A17">
        <v>15</v>
      </c>
      <c r="B17" s="1" t="s">
        <v>253</v>
      </c>
      <c r="D17" s="1" t="s">
        <v>247</v>
      </c>
      <c r="E17" t="str">
        <f t="shared" si="2"/>
        <v>insert into PartnerPermission(Name, Description, Code) values(N'Promena postojećih nivoa lojalnosti', null, N'UpdateTier');</v>
      </c>
      <c r="R17" s="1" t="str">
        <f t="shared" si="3"/>
        <v>UpdateTier = 15,</v>
      </c>
    </row>
    <row r="18" spans="1:18">
      <c r="A18">
        <v>16</v>
      </c>
      <c r="B18" s="1" t="s">
        <v>254</v>
      </c>
      <c r="D18" s="1" t="s">
        <v>16</v>
      </c>
      <c r="E18" t="str">
        <f t="shared" si="2"/>
        <v>insert into PartnerPermission(Name, Description, Code) values(N'Dodavanje novih nivoa lojalnosti', null, N'InsertTier');</v>
      </c>
      <c r="R18" s="1" t="str">
        <f t="shared" si="3"/>
        <v>InsertTier = 16,</v>
      </c>
    </row>
    <row r="19" spans="1:18">
      <c r="A19">
        <v>17</v>
      </c>
      <c r="B19" s="1" t="s">
        <v>255</v>
      </c>
      <c r="D19" s="1" t="s">
        <v>18</v>
      </c>
      <c r="E19" t="str">
        <f t="shared" si="2"/>
        <v>insert into PartnerPermission(Name, Description, Code) values(N'Brisanje nivoa lojalnosti', null, N'DeleteTier');</v>
      </c>
      <c r="R19" s="1" t="str">
        <f t="shared" si="3"/>
        <v>DeleteTier = 17,</v>
      </c>
    </row>
    <row r="20" spans="1:18">
      <c r="A20">
        <v>18</v>
      </c>
      <c r="B20" s="1" t="s">
        <v>232</v>
      </c>
      <c r="D20" s="1" t="s">
        <v>228</v>
      </c>
      <c r="E20" t="str">
        <f t="shared" si="2"/>
        <v>insert into PartnerPermission(Name, Description, Code) values(N'Pregled segmentacija', null, N'ReadSegmentation');</v>
      </c>
      <c r="R20" s="1" t="str">
        <f t="shared" si="3"/>
        <v>ReadSegmentation = 18,</v>
      </c>
    </row>
    <row r="21" spans="1:18">
      <c r="A21">
        <v>19</v>
      </c>
      <c r="B21" s="1" t="s">
        <v>233</v>
      </c>
      <c r="D21" s="1" t="s">
        <v>248</v>
      </c>
      <c r="E21" t="str">
        <f t="shared" si="2"/>
        <v>insert into PartnerPermission(Name, Description, Code) values(N'Promena postojećih segmentacija', null, N'UpdateSegmentation');</v>
      </c>
      <c r="R21" s="1" t="str">
        <f t="shared" si="3"/>
        <v>UpdateSegmentation = 19,</v>
      </c>
    </row>
    <row r="22" spans="1:18">
      <c r="A22">
        <v>20</v>
      </c>
      <c r="B22" s="1" t="s">
        <v>234</v>
      </c>
      <c r="D22" s="1" t="s">
        <v>229</v>
      </c>
      <c r="E22" t="str">
        <f t="shared" si="2"/>
        <v>insert into PartnerPermission(Name, Description, Code) values(N'Dodavanje novih segmentacija', null, N'InsertSegmentation');</v>
      </c>
      <c r="R22" s="1" t="str">
        <f t="shared" si="3"/>
        <v>InsertSegmentation = 20,</v>
      </c>
    </row>
    <row r="23" spans="1:18">
      <c r="A23">
        <v>21</v>
      </c>
      <c r="B23" s="1" t="s">
        <v>235</v>
      </c>
      <c r="D23" s="1" t="s">
        <v>230</v>
      </c>
      <c r="E23" t="str">
        <f t="shared" si="2"/>
        <v>insert into PartnerPermission(Name, Description, Code) values(N'Brisanje segmentacija', null, N'DeleteSegmentation');</v>
      </c>
      <c r="R23" s="1" t="str">
        <f t="shared" si="3"/>
        <v>DeleteSegmentation = 21,</v>
      </c>
    </row>
    <row r="24" spans="1:18">
      <c r="A24">
        <v>22</v>
      </c>
      <c r="B24" s="1" t="s">
        <v>238</v>
      </c>
      <c r="D24" s="1" t="s">
        <v>239</v>
      </c>
      <c r="E24" t="str">
        <f t="shared" si="2"/>
        <v>insert into PartnerPermission(Name, Description, Code) values(N'Pregled poslovnih sistema', null, N'ReadBusinessSystem');</v>
      </c>
      <c r="R24" t="str">
        <f t="shared" si="3"/>
        <v>ReadBusinessSystem = 22,</v>
      </c>
    </row>
    <row r="25" spans="1:18">
      <c r="A25">
        <v>23</v>
      </c>
      <c r="B25" s="1" t="s">
        <v>240</v>
      </c>
      <c r="D25" s="1" t="s">
        <v>249</v>
      </c>
      <c r="E25" s="1" t="str">
        <f t="shared" si="2"/>
        <v>insert into PartnerPermission(Name, Description, Code) values(N'Promena postojećih poslovnih sistema', null, N'UpdateBusinessSystem');</v>
      </c>
      <c r="R25" s="1" t="str">
        <f t="shared" si="3"/>
        <v>UpdateBusinessSystem = 23,</v>
      </c>
    </row>
    <row r="26" spans="1:18">
      <c r="A26">
        <v>24</v>
      </c>
      <c r="B26" s="1" t="s">
        <v>241</v>
      </c>
      <c r="D26" s="1" t="s">
        <v>250</v>
      </c>
      <c r="E26" s="1" t="str">
        <f t="shared" si="2"/>
        <v>insert into PartnerPermission(Name, Description, Code) values(N'Dodavanje novih poslovnih sistema', null, N'InsertBusinessSystem');</v>
      </c>
      <c r="R26" s="1" t="str">
        <f t="shared" si="3"/>
        <v>InsertBusinessSystem = 24,</v>
      </c>
    </row>
    <row r="27" spans="1:18">
      <c r="A27">
        <v>25</v>
      </c>
      <c r="B27" s="1" t="s">
        <v>242</v>
      </c>
      <c r="D27" s="1" t="s">
        <v>251</v>
      </c>
      <c r="E27" s="1" t="str">
        <f t="shared" si="2"/>
        <v>insert into PartnerPermission(Name, Description, Code) values(N'Brisanje poslovnih sistema', null, N'DeleteBusinessSystem');</v>
      </c>
      <c r="R27" s="1" t="str">
        <f t="shared" si="3"/>
        <v>DeleteBusinessSystem = 25,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Permissions</vt:lpstr>
      <vt:lpstr>TransactionStatuses</vt:lpstr>
      <vt:lpstr>Genders</vt:lpstr>
      <vt:lpstr>Municipalities</vt:lpstr>
      <vt:lpstr>Companies</vt:lpstr>
      <vt:lpstr>PartnerPermission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2025-02-15T23:40:46Z</dcterms:modified>
</cp:coreProperties>
</file>