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ento_sešit"/>
  <bookViews>
    <workbookView xWindow="-105" yWindow="-105" windowWidth="20730" windowHeight="11760" tabRatio="779"/>
  </bookViews>
  <sheets>
    <sheet name="Časový snímek" sheetId="1" r:id="rId1"/>
    <sheet name="TRUP A" sheetId="19" r:id="rId2"/>
    <sheet name="HLAVA A" sheetId="20" r:id="rId3"/>
    <sheet name="PHK A" sheetId="21" r:id="rId4"/>
    <sheet name="LHK A" sheetId="22" r:id="rId5"/>
    <sheet name="DKK A" sheetId="23" r:id="rId6"/>
    <sheet name="OST. ČÁSTI TĚLA A" sheetId="24" r:id="rId7"/>
    <sheet name="SOUHRN A" sheetId="25" r:id="rId8"/>
    <sheet name="TRUP B" sheetId="26" r:id="rId9"/>
    <sheet name="HLAVA B" sheetId="27" r:id="rId10"/>
    <sheet name="PHK B" sheetId="28" r:id="rId11"/>
    <sheet name="LHK B" sheetId="29" r:id="rId12"/>
    <sheet name="DKK B" sheetId="30" r:id="rId13"/>
    <sheet name="OST. ČÁSTI TĚLA B" sheetId="31" r:id="rId14"/>
    <sheet name="SOUHRN B" sheetId="32" r:id="rId15"/>
    <sheet name="Průměr" sheetId="34" r:id="rId16"/>
    <sheet name="Modul1" sheetId="17" state="veryHidden" r:id="rId17"/>
  </sheets>
  <definedNames>
    <definedName name="Statická" localSheetId="14">'SOUHRN B'!$C$4</definedName>
    <definedName name="Statická">'SOUHRN A'!$C$4</definedName>
  </definedNames>
  <calcPr calcId="145621"/>
</workbook>
</file>

<file path=xl/calcChain.xml><?xml version="1.0" encoding="utf-8"?>
<calcChain xmlns="http://schemas.openxmlformats.org/spreadsheetml/2006/main">
  <c r="T7" i="1" l="1"/>
  <c r="T9" i="1"/>
  <c r="T8" i="1"/>
  <c r="T4" i="1"/>
  <c r="T3" i="1"/>
  <c r="T7" i="29"/>
  <c r="Q7" i="29"/>
  <c r="W7" i="28"/>
  <c r="T7" i="28"/>
  <c r="Q7" i="28"/>
  <c r="AF7" i="27"/>
  <c r="AC7" i="27"/>
  <c r="Z7" i="27"/>
  <c r="W7" i="27"/>
  <c r="T7" i="27"/>
  <c r="H7" i="27"/>
  <c r="AF7" i="26"/>
  <c r="AD7" i="26"/>
  <c r="Z7" i="26"/>
  <c r="AA7" i="26" s="1"/>
  <c r="X7" i="26"/>
  <c r="W7" i="26"/>
  <c r="U7" i="26"/>
  <c r="R7" i="26"/>
  <c r="O7" i="26"/>
  <c r="L7" i="26"/>
  <c r="H7" i="26"/>
  <c r="I7" i="26" s="1"/>
  <c r="E7" i="26"/>
  <c r="F7" i="26" s="1"/>
  <c r="B3" i="31"/>
  <c r="B3" i="30"/>
  <c r="B3" i="29"/>
  <c r="B3" i="28"/>
  <c r="B3" i="27"/>
  <c r="B3" i="26"/>
  <c r="F6" i="26" l="1"/>
  <c r="F6" i="19"/>
  <c r="L6" i="19" l="1"/>
  <c r="D7" i="31" l="1"/>
  <c r="D8" i="31"/>
  <c r="D9" i="31"/>
  <c r="D10" i="31"/>
  <c r="D11" i="31"/>
  <c r="D7" i="30"/>
  <c r="D8" i="30"/>
  <c r="D9" i="30"/>
  <c r="D10" i="30"/>
  <c r="D11" i="30"/>
  <c r="D6" i="31"/>
  <c r="D6" i="30"/>
  <c r="D7" i="29"/>
  <c r="D8" i="29"/>
  <c r="D9" i="29"/>
  <c r="D10" i="29"/>
  <c r="D11" i="29"/>
  <c r="D6" i="29"/>
  <c r="D7" i="28"/>
  <c r="D8" i="28"/>
  <c r="D9" i="28"/>
  <c r="D10" i="28"/>
  <c r="D11" i="28"/>
  <c r="D6" i="28"/>
  <c r="D7" i="27"/>
  <c r="D8" i="27"/>
  <c r="D9" i="27"/>
  <c r="D10" i="27"/>
  <c r="D11" i="27"/>
  <c r="D6" i="27"/>
  <c r="AA7" i="28" l="1"/>
  <c r="O7" i="28"/>
  <c r="U7" i="28"/>
  <c r="R7" i="28"/>
  <c r="X7" i="28"/>
  <c r="O7" i="27"/>
  <c r="X7" i="27"/>
  <c r="U7" i="27"/>
  <c r="L7" i="27"/>
  <c r="R7" i="27"/>
  <c r="F7" i="27"/>
  <c r="I7" i="27"/>
  <c r="AA7" i="27"/>
  <c r="AD7" i="27"/>
  <c r="AG7" i="27"/>
  <c r="O7" i="29"/>
  <c r="X7" i="29"/>
  <c r="R7" i="29"/>
  <c r="U7" i="29"/>
  <c r="Q6" i="26"/>
  <c r="D65" i="34" l="1"/>
  <c r="D66" i="34" s="1"/>
  <c r="H65" i="34" s="1"/>
  <c r="L65" i="34" l="1"/>
  <c r="N65" i="34"/>
  <c r="P65" i="34"/>
  <c r="K65" i="34"/>
  <c r="J65" i="34"/>
  <c r="I65" i="34"/>
  <c r="F65" i="34"/>
  <c r="B36" i="31"/>
  <c r="C35" i="31"/>
  <c r="B35" i="31"/>
  <c r="N34" i="31"/>
  <c r="K34" i="31"/>
  <c r="H34" i="31"/>
  <c r="E34" i="31"/>
  <c r="B34" i="31"/>
  <c r="N33" i="31"/>
  <c r="K33" i="31"/>
  <c r="H33" i="31"/>
  <c r="E33" i="31"/>
  <c r="B33" i="31"/>
  <c r="N32" i="31"/>
  <c r="K32" i="31"/>
  <c r="H32" i="31"/>
  <c r="E32" i="31"/>
  <c r="B32" i="31"/>
  <c r="N31" i="31"/>
  <c r="K31" i="31"/>
  <c r="H31" i="31"/>
  <c r="E31" i="31"/>
  <c r="B31" i="31"/>
  <c r="N30" i="31"/>
  <c r="K30" i="31"/>
  <c r="H30" i="31"/>
  <c r="E30" i="31"/>
  <c r="B30" i="31"/>
  <c r="N29" i="31"/>
  <c r="K29" i="31"/>
  <c r="H29" i="31"/>
  <c r="E29" i="31"/>
  <c r="B29" i="31"/>
  <c r="N28" i="31"/>
  <c r="K28" i="31"/>
  <c r="H28" i="31"/>
  <c r="E28" i="31"/>
  <c r="B28" i="31"/>
  <c r="N27" i="31"/>
  <c r="K27" i="31"/>
  <c r="H27" i="31"/>
  <c r="E27" i="31"/>
  <c r="B27" i="31"/>
  <c r="N26" i="31"/>
  <c r="K26" i="31"/>
  <c r="H26" i="31"/>
  <c r="E26" i="31"/>
  <c r="B26" i="31"/>
  <c r="N25" i="31"/>
  <c r="K25" i="31"/>
  <c r="H25" i="31"/>
  <c r="E25" i="31"/>
  <c r="B25" i="31"/>
  <c r="N24" i="31"/>
  <c r="K24" i="31"/>
  <c r="H24" i="31"/>
  <c r="E24" i="31"/>
  <c r="B24" i="31"/>
  <c r="N23" i="31"/>
  <c r="K23" i="31"/>
  <c r="H23" i="31"/>
  <c r="E23" i="31"/>
  <c r="B23" i="31"/>
  <c r="N22" i="31"/>
  <c r="K22" i="31"/>
  <c r="H22" i="31"/>
  <c r="E22" i="31"/>
  <c r="B22" i="31"/>
  <c r="N21" i="31"/>
  <c r="K21" i="31"/>
  <c r="H21" i="31"/>
  <c r="E21" i="31"/>
  <c r="B21" i="31"/>
  <c r="N20" i="31"/>
  <c r="K20" i="31"/>
  <c r="H20" i="31"/>
  <c r="E20" i="31"/>
  <c r="B20" i="31"/>
  <c r="N19" i="31"/>
  <c r="K19" i="31"/>
  <c r="H19" i="31"/>
  <c r="E19" i="31"/>
  <c r="B19" i="31"/>
  <c r="N18" i="31"/>
  <c r="K18" i="31"/>
  <c r="H18" i="31"/>
  <c r="E18" i="31"/>
  <c r="B18" i="31"/>
  <c r="N17" i="31"/>
  <c r="K17" i="31"/>
  <c r="H17" i="31"/>
  <c r="E17" i="31"/>
  <c r="B17" i="31"/>
  <c r="N16" i="31"/>
  <c r="K16" i="31"/>
  <c r="H16" i="31"/>
  <c r="E16" i="31"/>
  <c r="B16" i="31"/>
  <c r="N15" i="31"/>
  <c r="K15" i="31"/>
  <c r="H15" i="31"/>
  <c r="E15" i="31"/>
  <c r="B15" i="31"/>
  <c r="N14" i="31"/>
  <c r="K14" i="31"/>
  <c r="H14" i="31"/>
  <c r="E14" i="31"/>
  <c r="B14" i="31"/>
  <c r="N13" i="31"/>
  <c r="K13" i="31"/>
  <c r="H13" i="31"/>
  <c r="E13" i="31"/>
  <c r="B13" i="31"/>
  <c r="N12" i="31"/>
  <c r="K12" i="31"/>
  <c r="H12" i="31"/>
  <c r="E12" i="31"/>
  <c r="B12" i="31"/>
  <c r="N11" i="31"/>
  <c r="O11" i="31" s="1"/>
  <c r="K11" i="31"/>
  <c r="L11" i="31" s="1"/>
  <c r="H11" i="31"/>
  <c r="I11" i="31" s="1"/>
  <c r="E11" i="31"/>
  <c r="F11" i="31" s="1"/>
  <c r="B11" i="31"/>
  <c r="N10" i="31"/>
  <c r="O10" i="31" s="1"/>
  <c r="K10" i="31"/>
  <c r="L10" i="31" s="1"/>
  <c r="H10" i="31"/>
  <c r="I10" i="31" s="1"/>
  <c r="E10" i="31"/>
  <c r="F10" i="31" s="1"/>
  <c r="B10" i="31"/>
  <c r="N9" i="31"/>
  <c r="O9" i="31" s="1"/>
  <c r="K9" i="31"/>
  <c r="L9" i="31" s="1"/>
  <c r="H9" i="31"/>
  <c r="I9" i="31" s="1"/>
  <c r="E9" i="31"/>
  <c r="F9" i="31" s="1"/>
  <c r="B9" i="31"/>
  <c r="N8" i="31"/>
  <c r="O8" i="31" s="1"/>
  <c r="K8" i="31"/>
  <c r="L8" i="31" s="1"/>
  <c r="H8" i="31"/>
  <c r="I8" i="31" s="1"/>
  <c r="E8" i="31"/>
  <c r="F8" i="31" s="1"/>
  <c r="B8" i="31"/>
  <c r="O7" i="31"/>
  <c r="K7" i="31"/>
  <c r="L7" i="31" s="1"/>
  <c r="H7" i="31"/>
  <c r="I7" i="31" s="1"/>
  <c r="E7" i="31"/>
  <c r="F7" i="31" s="1"/>
  <c r="C7" i="31"/>
  <c r="B7" i="31"/>
  <c r="N6" i="31"/>
  <c r="K6" i="31"/>
  <c r="H6" i="31"/>
  <c r="E6" i="31"/>
  <c r="C6" i="31"/>
  <c r="B6" i="31"/>
  <c r="B2" i="31"/>
  <c r="B1" i="31"/>
  <c r="B36" i="30"/>
  <c r="C35" i="30"/>
  <c r="B35" i="30"/>
  <c r="W34" i="30"/>
  <c r="T34" i="30"/>
  <c r="Q34" i="30"/>
  <c r="N34" i="30"/>
  <c r="K34" i="30"/>
  <c r="H34" i="30"/>
  <c r="E34" i="30"/>
  <c r="B34" i="30"/>
  <c r="W33" i="30"/>
  <c r="T33" i="30"/>
  <c r="Q33" i="30"/>
  <c r="N33" i="30"/>
  <c r="K33" i="30"/>
  <c r="H33" i="30"/>
  <c r="E33" i="30"/>
  <c r="B33" i="30"/>
  <c r="W32" i="30"/>
  <c r="T32" i="30"/>
  <c r="Q32" i="30"/>
  <c r="N32" i="30"/>
  <c r="K32" i="30"/>
  <c r="H32" i="30"/>
  <c r="E32" i="30"/>
  <c r="B32" i="30"/>
  <c r="W31" i="30"/>
  <c r="T31" i="30"/>
  <c r="Q31" i="30"/>
  <c r="N31" i="30"/>
  <c r="K31" i="30"/>
  <c r="H31" i="30"/>
  <c r="E31" i="30"/>
  <c r="B31" i="30"/>
  <c r="W30" i="30"/>
  <c r="T30" i="30"/>
  <c r="Q30" i="30"/>
  <c r="N30" i="30"/>
  <c r="K30" i="30"/>
  <c r="H30" i="30"/>
  <c r="E30" i="30"/>
  <c r="B30" i="30"/>
  <c r="W29" i="30"/>
  <c r="T29" i="30"/>
  <c r="Q29" i="30"/>
  <c r="N29" i="30"/>
  <c r="K29" i="30"/>
  <c r="H29" i="30"/>
  <c r="E29" i="30"/>
  <c r="B29" i="30"/>
  <c r="W28" i="30"/>
  <c r="T28" i="30"/>
  <c r="Q28" i="30"/>
  <c r="N28" i="30"/>
  <c r="K28" i="30"/>
  <c r="H28" i="30"/>
  <c r="E28" i="30"/>
  <c r="B28" i="30"/>
  <c r="W27" i="30"/>
  <c r="T27" i="30"/>
  <c r="Q27" i="30"/>
  <c r="N27" i="30"/>
  <c r="K27" i="30"/>
  <c r="H27" i="30"/>
  <c r="E27" i="30"/>
  <c r="B27" i="30"/>
  <c r="W26" i="30"/>
  <c r="T26" i="30"/>
  <c r="Q26" i="30"/>
  <c r="N26" i="30"/>
  <c r="K26" i="30"/>
  <c r="H26" i="30"/>
  <c r="E26" i="30"/>
  <c r="B26" i="30"/>
  <c r="W25" i="30"/>
  <c r="T25" i="30"/>
  <c r="Q25" i="30"/>
  <c r="N25" i="30"/>
  <c r="K25" i="30"/>
  <c r="H25" i="30"/>
  <c r="E25" i="30"/>
  <c r="B25" i="30"/>
  <c r="W24" i="30"/>
  <c r="T24" i="30"/>
  <c r="Q24" i="30"/>
  <c r="N24" i="30"/>
  <c r="K24" i="30"/>
  <c r="H24" i="30"/>
  <c r="E24" i="30"/>
  <c r="B24" i="30"/>
  <c r="W23" i="30"/>
  <c r="T23" i="30"/>
  <c r="Q23" i="30"/>
  <c r="N23" i="30"/>
  <c r="K23" i="30"/>
  <c r="H23" i="30"/>
  <c r="E23" i="30"/>
  <c r="B23" i="30"/>
  <c r="W22" i="30"/>
  <c r="T22" i="30"/>
  <c r="Q22" i="30"/>
  <c r="N22" i="30"/>
  <c r="K22" i="30"/>
  <c r="H22" i="30"/>
  <c r="E22" i="30"/>
  <c r="B22" i="30"/>
  <c r="W21" i="30"/>
  <c r="T21" i="30"/>
  <c r="Q21" i="30"/>
  <c r="N21" i="30"/>
  <c r="K21" i="30"/>
  <c r="H21" i="30"/>
  <c r="E21" i="30"/>
  <c r="B21" i="30"/>
  <c r="W20" i="30"/>
  <c r="T20" i="30"/>
  <c r="Q20" i="30"/>
  <c r="N20" i="30"/>
  <c r="K20" i="30"/>
  <c r="H20" i="30"/>
  <c r="E20" i="30"/>
  <c r="B20" i="30"/>
  <c r="W19" i="30"/>
  <c r="T19" i="30"/>
  <c r="Q19" i="30"/>
  <c r="N19" i="30"/>
  <c r="K19" i="30"/>
  <c r="H19" i="30"/>
  <c r="E19" i="30"/>
  <c r="B19" i="30"/>
  <c r="W18" i="30"/>
  <c r="T18" i="30"/>
  <c r="Q18" i="30"/>
  <c r="N18" i="30"/>
  <c r="K18" i="30"/>
  <c r="H18" i="30"/>
  <c r="E18" i="30"/>
  <c r="B18" i="30"/>
  <c r="W17" i="30"/>
  <c r="T17" i="30"/>
  <c r="Q17" i="30"/>
  <c r="N17" i="30"/>
  <c r="K17" i="30"/>
  <c r="H17" i="30"/>
  <c r="E17" i="30"/>
  <c r="B17" i="30"/>
  <c r="W16" i="30"/>
  <c r="T16" i="30"/>
  <c r="Q16" i="30"/>
  <c r="N16" i="30"/>
  <c r="K16" i="30"/>
  <c r="H16" i="30"/>
  <c r="E16" i="30"/>
  <c r="B16" i="30"/>
  <c r="W15" i="30"/>
  <c r="T15" i="30"/>
  <c r="Q15" i="30"/>
  <c r="N15" i="30"/>
  <c r="K15" i="30"/>
  <c r="H15" i="30"/>
  <c r="E15" i="30"/>
  <c r="B15" i="30"/>
  <c r="W14" i="30"/>
  <c r="T14" i="30"/>
  <c r="Q14" i="30"/>
  <c r="N14" i="30"/>
  <c r="K14" i="30"/>
  <c r="H14" i="30"/>
  <c r="E14" i="30"/>
  <c r="B14" i="30"/>
  <c r="W13" i="30"/>
  <c r="T13" i="30"/>
  <c r="Q13" i="30"/>
  <c r="N13" i="30"/>
  <c r="K13" i="30"/>
  <c r="H13" i="30"/>
  <c r="E13" i="30"/>
  <c r="B13" i="30"/>
  <c r="W12" i="30"/>
  <c r="T12" i="30"/>
  <c r="Q12" i="30"/>
  <c r="N12" i="30"/>
  <c r="K12" i="30"/>
  <c r="H12" i="30"/>
  <c r="E12" i="30"/>
  <c r="B12" i="30"/>
  <c r="W11" i="30"/>
  <c r="X11" i="30" s="1"/>
  <c r="T11" i="30"/>
  <c r="U11" i="30" s="1"/>
  <c r="Q11" i="30"/>
  <c r="R11" i="30" s="1"/>
  <c r="N11" i="30"/>
  <c r="O11" i="30" s="1"/>
  <c r="K11" i="30"/>
  <c r="L11" i="30" s="1"/>
  <c r="I11" i="30"/>
  <c r="H11" i="30"/>
  <c r="E11" i="30"/>
  <c r="F11" i="30" s="1"/>
  <c r="B11" i="30"/>
  <c r="W10" i="30"/>
  <c r="X10" i="30" s="1"/>
  <c r="T10" i="30"/>
  <c r="U10" i="30" s="1"/>
  <c r="Q10" i="30"/>
  <c r="R10" i="30" s="1"/>
  <c r="N10" i="30"/>
  <c r="O10" i="30" s="1"/>
  <c r="K10" i="30"/>
  <c r="L10" i="30" s="1"/>
  <c r="H10" i="30"/>
  <c r="I10" i="30" s="1"/>
  <c r="E10" i="30"/>
  <c r="F10" i="30" s="1"/>
  <c r="B10" i="30"/>
  <c r="W9" i="30"/>
  <c r="X9" i="30" s="1"/>
  <c r="T9" i="30"/>
  <c r="U9" i="30" s="1"/>
  <c r="Q9" i="30"/>
  <c r="R9" i="30" s="1"/>
  <c r="N9" i="30"/>
  <c r="O9" i="30" s="1"/>
  <c r="K9" i="30"/>
  <c r="L9" i="30" s="1"/>
  <c r="H9" i="30"/>
  <c r="I9" i="30" s="1"/>
  <c r="E9" i="30"/>
  <c r="F9" i="30" s="1"/>
  <c r="B9" i="30"/>
  <c r="W8" i="30"/>
  <c r="X8" i="30" s="1"/>
  <c r="T8" i="30"/>
  <c r="U8" i="30" s="1"/>
  <c r="Q8" i="30"/>
  <c r="R8" i="30" s="1"/>
  <c r="N8" i="30"/>
  <c r="O8" i="30" s="1"/>
  <c r="K8" i="30"/>
  <c r="L8" i="30" s="1"/>
  <c r="H8" i="30"/>
  <c r="I8" i="30" s="1"/>
  <c r="E8" i="30"/>
  <c r="F8" i="30" s="1"/>
  <c r="B8" i="30"/>
  <c r="W7" i="30"/>
  <c r="X7" i="30" s="1"/>
  <c r="T7" i="30"/>
  <c r="U7" i="30" s="1"/>
  <c r="Q7" i="30"/>
  <c r="R7" i="30" s="1"/>
  <c r="N7" i="30"/>
  <c r="O7" i="30" s="1"/>
  <c r="K7" i="30"/>
  <c r="L7" i="30" s="1"/>
  <c r="H7" i="30"/>
  <c r="I7" i="30" s="1"/>
  <c r="E7" i="30"/>
  <c r="F7" i="30" s="1"/>
  <c r="C7" i="30"/>
  <c r="B7" i="30"/>
  <c r="W6" i="30"/>
  <c r="T6" i="30"/>
  <c r="Q6" i="30"/>
  <c r="N6" i="30"/>
  <c r="K6" i="30"/>
  <c r="L6" i="30" s="1"/>
  <c r="H6" i="30"/>
  <c r="C6" i="30"/>
  <c r="B6" i="30"/>
  <c r="B2" i="30"/>
  <c r="B1" i="30"/>
  <c r="B36" i="29"/>
  <c r="C35" i="29"/>
  <c r="B35" i="29"/>
  <c r="AF34" i="29"/>
  <c r="AC34" i="29"/>
  <c r="Z34" i="29"/>
  <c r="W34" i="29"/>
  <c r="T34" i="29"/>
  <c r="Q34" i="29"/>
  <c r="N34" i="29"/>
  <c r="K34" i="29"/>
  <c r="H34" i="29"/>
  <c r="E34" i="29"/>
  <c r="B34" i="29"/>
  <c r="AF33" i="29"/>
  <c r="AC33" i="29"/>
  <c r="Z33" i="29"/>
  <c r="W33" i="29"/>
  <c r="T33" i="29"/>
  <c r="Q33" i="29"/>
  <c r="N33" i="29"/>
  <c r="K33" i="29"/>
  <c r="H33" i="29"/>
  <c r="E33" i="29"/>
  <c r="B33" i="29"/>
  <c r="AF32" i="29"/>
  <c r="AC32" i="29"/>
  <c r="Z32" i="29"/>
  <c r="W32" i="29"/>
  <c r="T32" i="29"/>
  <c r="Q32" i="29"/>
  <c r="N32" i="29"/>
  <c r="K32" i="29"/>
  <c r="H32" i="29"/>
  <c r="E32" i="29"/>
  <c r="B32" i="29"/>
  <c r="AF31" i="29"/>
  <c r="AC31" i="29"/>
  <c r="Z31" i="29"/>
  <c r="W31" i="29"/>
  <c r="T31" i="29"/>
  <c r="Q31" i="29"/>
  <c r="N31" i="29"/>
  <c r="K31" i="29"/>
  <c r="H31" i="29"/>
  <c r="E31" i="29"/>
  <c r="B31" i="29"/>
  <c r="AF30" i="29"/>
  <c r="AC30" i="29"/>
  <c r="Z30" i="29"/>
  <c r="W30" i="29"/>
  <c r="T30" i="29"/>
  <c r="Q30" i="29"/>
  <c r="N30" i="29"/>
  <c r="K30" i="29"/>
  <c r="H30" i="29"/>
  <c r="E30" i="29"/>
  <c r="B30" i="29"/>
  <c r="AF29" i="29"/>
  <c r="AC29" i="29"/>
  <c r="Z29" i="29"/>
  <c r="W29" i="29"/>
  <c r="T29" i="29"/>
  <c r="Q29" i="29"/>
  <c r="N29" i="29"/>
  <c r="K29" i="29"/>
  <c r="H29" i="29"/>
  <c r="E29" i="29"/>
  <c r="B29" i="29"/>
  <c r="AF28" i="29"/>
  <c r="AC28" i="29"/>
  <c r="Z28" i="29"/>
  <c r="W28" i="29"/>
  <c r="T28" i="29"/>
  <c r="Q28" i="29"/>
  <c r="N28" i="29"/>
  <c r="K28" i="29"/>
  <c r="H28" i="29"/>
  <c r="E28" i="29"/>
  <c r="B28" i="29"/>
  <c r="AF27" i="29"/>
  <c r="AC27" i="29"/>
  <c r="Z27" i="29"/>
  <c r="W27" i="29"/>
  <c r="T27" i="29"/>
  <c r="Q27" i="29"/>
  <c r="N27" i="29"/>
  <c r="K27" i="29"/>
  <c r="H27" i="29"/>
  <c r="E27" i="29"/>
  <c r="B27" i="29"/>
  <c r="AF26" i="29"/>
  <c r="AC26" i="29"/>
  <c r="Z26" i="29"/>
  <c r="W26" i="29"/>
  <c r="T26" i="29"/>
  <c r="Q26" i="29"/>
  <c r="N26" i="29"/>
  <c r="K26" i="29"/>
  <c r="H26" i="29"/>
  <c r="E26" i="29"/>
  <c r="B26" i="29"/>
  <c r="AF25" i="29"/>
  <c r="AC25" i="29"/>
  <c r="Z25" i="29"/>
  <c r="W25" i="29"/>
  <c r="T25" i="29"/>
  <c r="Q25" i="29"/>
  <c r="N25" i="29"/>
  <c r="K25" i="29"/>
  <c r="H25" i="29"/>
  <c r="E25" i="29"/>
  <c r="B25" i="29"/>
  <c r="AF24" i="29"/>
  <c r="AC24" i="29"/>
  <c r="Z24" i="29"/>
  <c r="W24" i="29"/>
  <c r="T24" i="29"/>
  <c r="Q24" i="29"/>
  <c r="N24" i="29"/>
  <c r="K24" i="29"/>
  <c r="H24" i="29"/>
  <c r="E24" i="29"/>
  <c r="B24" i="29"/>
  <c r="AF23" i="29"/>
  <c r="AC23" i="29"/>
  <c r="Z23" i="29"/>
  <c r="W23" i="29"/>
  <c r="T23" i="29"/>
  <c r="Q23" i="29"/>
  <c r="N23" i="29"/>
  <c r="K23" i="29"/>
  <c r="H23" i="29"/>
  <c r="E23" i="29"/>
  <c r="B23" i="29"/>
  <c r="AF22" i="29"/>
  <c r="AC22" i="29"/>
  <c r="Z22" i="29"/>
  <c r="W22" i="29"/>
  <c r="T22" i="29"/>
  <c r="Q22" i="29"/>
  <c r="N22" i="29"/>
  <c r="K22" i="29"/>
  <c r="H22" i="29"/>
  <c r="E22" i="29"/>
  <c r="B22" i="29"/>
  <c r="AF21" i="29"/>
  <c r="AC21" i="29"/>
  <c r="Z21" i="29"/>
  <c r="W21" i="29"/>
  <c r="T21" i="29"/>
  <c r="Q21" i="29"/>
  <c r="N21" i="29"/>
  <c r="K21" i="29"/>
  <c r="H21" i="29"/>
  <c r="E21" i="29"/>
  <c r="B21" i="29"/>
  <c r="AF20" i="29"/>
  <c r="AC20" i="29"/>
  <c r="Z20" i="29"/>
  <c r="W20" i="29"/>
  <c r="T20" i="29"/>
  <c r="Q20" i="29"/>
  <c r="N20" i="29"/>
  <c r="K20" i="29"/>
  <c r="H20" i="29"/>
  <c r="E20" i="29"/>
  <c r="B20" i="29"/>
  <c r="AF19" i="29"/>
  <c r="AC19" i="29"/>
  <c r="Z19" i="29"/>
  <c r="W19" i="29"/>
  <c r="T19" i="29"/>
  <c r="Q19" i="29"/>
  <c r="N19" i="29"/>
  <c r="K19" i="29"/>
  <c r="H19" i="29"/>
  <c r="E19" i="29"/>
  <c r="B19" i="29"/>
  <c r="AF18" i="29"/>
  <c r="AC18" i="29"/>
  <c r="Z18" i="29"/>
  <c r="W18" i="29"/>
  <c r="T18" i="29"/>
  <c r="Q18" i="29"/>
  <c r="N18" i="29"/>
  <c r="K18" i="29"/>
  <c r="H18" i="29"/>
  <c r="E18" i="29"/>
  <c r="B18" i="29"/>
  <c r="AF17" i="29"/>
  <c r="AC17" i="29"/>
  <c r="Z17" i="29"/>
  <c r="W17" i="29"/>
  <c r="T17" i="29"/>
  <c r="Q17" i="29"/>
  <c r="N17" i="29"/>
  <c r="K17" i="29"/>
  <c r="H17" i="29"/>
  <c r="E17" i="29"/>
  <c r="B17" i="29"/>
  <c r="AF16" i="29"/>
  <c r="AC16" i="29"/>
  <c r="Z16" i="29"/>
  <c r="W16" i="29"/>
  <c r="T16" i="29"/>
  <c r="Q16" i="29"/>
  <c r="N16" i="29"/>
  <c r="K16" i="29"/>
  <c r="H16" i="29"/>
  <c r="E16" i="29"/>
  <c r="B16" i="29"/>
  <c r="AF15" i="29"/>
  <c r="AC15" i="29"/>
  <c r="Z15" i="29"/>
  <c r="W15" i="29"/>
  <c r="T15" i="29"/>
  <c r="Q15" i="29"/>
  <c r="N15" i="29"/>
  <c r="K15" i="29"/>
  <c r="H15" i="29"/>
  <c r="E15" i="29"/>
  <c r="B15" i="29"/>
  <c r="AF14" i="29"/>
  <c r="AC14" i="29"/>
  <c r="Z14" i="29"/>
  <c r="W14" i="29"/>
  <c r="T14" i="29"/>
  <c r="Q14" i="29"/>
  <c r="N14" i="29"/>
  <c r="K14" i="29"/>
  <c r="H14" i="29"/>
  <c r="E14" i="29"/>
  <c r="B14" i="29"/>
  <c r="AF13" i="29"/>
  <c r="AC13" i="29"/>
  <c r="Z13" i="29"/>
  <c r="W13" i="29"/>
  <c r="T13" i="29"/>
  <c r="Q13" i="29"/>
  <c r="N13" i="29"/>
  <c r="K13" i="29"/>
  <c r="H13" i="29"/>
  <c r="E13" i="29"/>
  <c r="B13" i="29"/>
  <c r="AF12" i="29"/>
  <c r="AC12" i="29"/>
  <c r="Z12" i="29"/>
  <c r="W12" i="29"/>
  <c r="T12" i="29"/>
  <c r="Q12" i="29"/>
  <c r="N12" i="29"/>
  <c r="K12" i="29"/>
  <c r="H12" i="29"/>
  <c r="E12" i="29"/>
  <c r="B12" i="29"/>
  <c r="AF11" i="29"/>
  <c r="AG11" i="29" s="1"/>
  <c r="AC11" i="29"/>
  <c r="AD11" i="29" s="1"/>
  <c r="Z11" i="29"/>
  <c r="AA11" i="29" s="1"/>
  <c r="W11" i="29"/>
  <c r="X11" i="29" s="1"/>
  <c r="T11" i="29"/>
  <c r="U11" i="29" s="1"/>
  <c r="Q11" i="29"/>
  <c r="R11" i="29" s="1"/>
  <c r="N11" i="29"/>
  <c r="O11" i="29" s="1"/>
  <c r="K11" i="29"/>
  <c r="L11" i="29" s="1"/>
  <c r="H11" i="29"/>
  <c r="I11" i="29" s="1"/>
  <c r="E11" i="29"/>
  <c r="F11" i="29" s="1"/>
  <c r="B11" i="29"/>
  <c r="AF10" i="29"/>
  <c r="AG10" i="29" s="1"/>
  <c r="AC10" i="29"/>
  <c r="AD10" i="29" s="1"/>
  <c r="Z10" i="29"/>
  <c r="AA10" i="29" s="1"/>
  <c r="W10" i="29"/>
  <c r="X10" i="29" s="1"/>
  <c r="T10" i="29"/>
  <c r="U10" i="29" s="1"/>
  <c r="Q10" i="29"/>
  <c r="R10" i="29" s="1"/>
  <c r="N10" i="29"/>
  <c r="O10" i="29" s="1"/>
  <c r="K10" i="29"/>
  <c r="L10" i="29" s="1"/>
  <c r="H10" i="29"/>
  <c r="I10" i="29" s="1"/>
  <c r="F10" i="29"/>
  <c r="E10" i="29"/>
  <c r="B10" i="29"/>
  <c r="AF9" i="29"/>
  <c r="AG9" i="29" s="1"/>
  <c r="AC9" i="29"/>
  <c r="AD9" i="29" s="1"/>
  <c r="Z9" i="29"/>
  <c r="AA9" i="29" s="1"/>
  <c r="W9" i="29"/>
  <c r="X9" i="29" s="1"/>
  <c r="T9" i="29"/>
  <c r="U9" i="29" s="1"/>
  <c r="Q9" i="29"/>
  <c r="R9" i="29" s="1"/>
  <c r="N9" i="29"/>
  <c r="O9" i="29" s="1"/>
  <c r="K9" i="29"/>
  <c r="L9" i="29" s="1"/>
  <c r="H9" i="29"/>
  <c r="I9" i="29" s="1"/>
  <c r="E9" i="29"/>
  <c r="F9" i="29" s="1"/>
  <c r="B9" i="29"/>
  <c r="AF8" i="29"/>
  <c r="AG8" i="29" s="1"/>
  <c r="AC8" i="29"/>
  <c r="AD8" i="29" s="1"/>
  <c r="Z8" i="29"/>
  <c r="W8" i="29"/>
  <c r="T8" i="29"/>
  <c r="U8" i="29" s="1"/>
  <c r="Q8" i="29"/>
  <c r="N8" i="29"/>
  <c r="K8" i="29"/>
  <c r="H8" i="29"/>
  <c r="I8" i="29" s="1"/>
  <c r="E8" i="29"/>
  <c r="B8" i="29"/>
  <c r="AF7" i="29"/>
  <c r="AG7" i="29" s="1"/>
  <c r="AC7" i="29"/>
  <c r="AD7" i="29" s="1"/>
  <c r="AA7" i="29"/>
  <c r="K7" i="29"/>
  <c r="L7" i="29" s="1"/>
  <c r="H7" i="29"/>
  <c r="I7" i="29" s="1"/>
  <c r="E7" i="29"/>
  <c r="F7" i="29" s="1"/>
  <c r="C7" i="29"/>
  <c r="B7" i="29"/>
  <c r="AF6" i="29"/>
  <c r="T6" i="29"/>
  <c r="Q6" i="29"/>
  <c r="K6" i="29"/>
  <c r="E6" i="29"/>
  <c r="C6" i="29"/>
  <c r="B6" i="29"/>
  <c r="B2" i="29"/>
  <c r="B1" i="29"/>
  <c r="B36" i="28"/>
  <c r="C35" i="28"/>
  <c r="B35" i="28"/>
  <c r="AF34" i="28"/>
  <c r="AC34" i="28"/>
  <c r="Z34" i="28"/>
  <c r="W34" i="28"/>
  <c r="T34" i="28"/>
  <c r="Q34" i="28"/>
  <c r="N34" i="28"/>
  <c r="K34" i="28"/>
  <c r="H34" i="28"/>
  <c r="E34" i="28"/>
  <c r="B34" i="28"/>
  <c r="AF33" i="28"/>
  <c r="AC33" i="28"/>
  <c r="Z33" i="28"/>
  <c r="W33" i="28"/>
  <c r="T33" i="28"/>
  <c r="Q33" i="28"/>
  <c r="N33" i="28"/>
  <c r="K33" i="28"/>
  <c r="H33" i="28"/>
  <c r="E33" i="28"/>
  <c r="B33" i="28"/>
  <c r="AF32" i="28"/>
  <c r="AC32" i="28"/>
  <c r="Z32" i="28"/>
  <c r="W32" i="28"/>
  <c r="T32" i="28"/>
  <c r="Q32" i="28"/>
  <c r="N32" i="28"/>
  <c r="K32" i="28"/>
  <c r="H32" i="28"/>
  <c r="E32" i="28"/>
  <c r="B32" i="28"/>
  <c r="AF31" i="28"/>
  <c r="AC31" i="28"/>
  <c r="Z31" i="28"/>
  <c r="W31" i="28"/>
  <c r="T31" i="28"/>
  <c r="Q31" i="28"/>
  <c r="N31" i="28"/>
  <c r="K31" i="28"/>
  <c r="H31" i="28"/>
  <c r="E31" i="28"/>
  <c r="B31" i="28"/>
  <c r="AF30" i="28"/>
  <c r="AC30" i="28"/>
  <c r="Z30" i="28"/>
  <c r="W30" i="28"/>
  <c r="T30" i="28"/>
  <c r="Q30" i="28"/>
  <c r="N30" i="28"/>
  <c r="K30" i="28"/>
  <c r="H30" i="28"/>
  <c r="E30" i="28"/>
  <c r="B30" i="28"/>
  <c r="AF29" i="28"/>
  <c r="AC29" i="28"/>
  <c r="Z29" i="28"/>
  <c r="W29" i="28"/>
  <c r="T29" i="28"/>
  <c r="Q29" i="28"/>
  <c r="N29" i="28"/>
  <c r="K29" i="28"/>
  <c r="H29" i="28"/>
  <c r="E29" i="28"/>
  <c r="B29" i="28"/>
  <c r="AF28" i="28"/>
  <c r="AC28" i="28"/>
  <c r="Z28" i="28"/>
  <c r="W28" i="28"/>
  <c r="T28" i="28"/>
  <c r="Q28" i="28"/>
  <c r="N28" i="28"/>
  <c r="K28" i="28"/>
  <c r="H28" i="28"/>
  <c r="E28" i="28"/>
  <c r="B28" i="28"/>
  <c r="AF27" i="28"/>
  <c r="AC27" i="28"/>
  <c r="Z27" i="28"/>
  <c r="W27" i="28"/>
  <c r="T27" i="28"/>
  <c r="Q27" i="28"/>
  <c r="N27" i="28"/>
  <c r="K27" i="28"/>
  <c r="H27" i="28"/>
  <c r="E27" i="28"/>
  <c r="B27" i="28"/>
  <c r="AF26" i="28"/>
  <c r="AC26" i="28"/>
  <c r="Z26" i="28"/>
  <c r="W26" i="28"/>
  <c r="T26" i="28"/>
  <c r="Q26" i="28"/>
  <c r="N26" i="28"/>
  <c r="K26" i="28"/>
  <c r="H26" i="28"/>
  <c r="E26" i="28"/>
  <c r="B26" i="28"/>
  <c r="AF25" i="28"/>
  <c r="AC25" i="28"/>
  <c r="Z25" i="28"/>
  <c r="W25" i="28"/>
  <c r="T25" i="28"/>
  <c r="Q25" i="28"/>
  <c r="N25" i="28"/>
  <c r="K25" i="28"/>
  <c r="H25" i="28"/>
  <c r="E25" i="28"/>
  <c r="B25" i="28"/>
  <c r="AF24" i="28"/>
  <c r="AC24" i="28"/>
  <c r="Z24" i="28"/>
  <c r="W24" i="28"/>
  <c r="T24" i="28"/>
  <c r="Q24" i="28"/>
  <c r="N24" i="28"/>
  <c r="K24" i="28"/>
  <c r="H24" i="28"/>
  <c r="E24" i="28"/>
  <c r="B24" i="28"/>
  <c r="AF23" i="28"/>
  <c r="AC23" i="28"/>
  <c r="Z23" i="28"/>
  <c r="W23" i="28"/>
  <c r="T23" i="28"/>
  <c r="Q23" i="28"/>
  <c r="N23" i="28"/>
  <c r="K23" i="28"/>
  <c r="H23" i="28"/>
  <c r="E23" i="28"/>
  <c r="B23" i="28"/>
  <c r="AF22" i="28"/>
  <c r="AC22" i="28"/>
  <c r="Z22" i="28"/>
  <c r="W22" i="28"/>
  <c r="T22" i="28"/>
  <c r="Q22" i="28"/>
  <c r="N22" i="28"/>
  <c r="K22" i="28"/>
  <c r="H22" i="28"/>
  <c r="E22" i="28"/>
  <c r="B22" i="28"/>
  <c r="AF21" i="28"/>
  <c r="AC21" i="28"/>
  <c r="Z21" i="28"/>
  <c r="W21" i="28"/>
  <c r="T21" i="28"/>
  <c r="Q21" i="28"/>
  <c r="N21" i="28"/>
  <c r="K21" i="28"/>
  <c r="H21" i="28"/>
  <c r="E21" i="28"/>
  <c r="B21" i="28"/>
  <c r="AF20" i="28"/>
  <c r="AC20" i="28"/>
  <c r="Z20" i="28"/>
  <c r="W20" i="28"/>
  <c r="T20" i="28"/>
  <c r="Q20" i="28"/>
  <c r="N20" i="28"/>
  <c r="K20" i="28"/>
  <c r="H20" i="28"/>
  <c r="E20" i="28"/>
  <c r="B20" i="28"/>
  <c r="AF19" i="28"/>
  <c r="AC19" i="28"/>
  <c r="Z19" i="28"/>
  <c r="W19" i="28"/>
  <c r="T19" i="28"/>
  <c r="Q19" i="28"/>
  <c r="N19" i="28"/>
  <c r="K19" i="28"/>
  <c r="H19" i="28"/>
  <c r="E19" i="28"/>
  <c r="B19" i="28"/>
  <c r="AF18" i="28"/>
  <c r="AC18" i="28"/>
  <c r="Z18" i="28"/>
  <c r="W18" i="28"/>
  <c r="T18" i="28"/>
  <c r="Q18" i="28"/>
  <c r="N18" i="28"/>
  <c r="K18" i="28"/>
  <c r="H18" i="28"/>
  <c r="E18" i="28"/>
  <c r="B18" i="28"/>
  <c r="AF17" i="28"/>
  <c r="AC17" i="28"/>
  <c r="Z17" i="28"/>
  <c r="W17" i="28"/>
  <c r="T17" i="28"/>
  <c r="Q17" i="28"/>
  <c r="N17" i="28"/>
  <c r="K17" i="28"/>
  <c r="H17" i="28"/>
  <c r="E17" i="28"/>
  <c r="B17" i="28"/>
  <c r="AF16" i="28"/>
  <c r="AC16" i="28"/>
  <c r="Z16" i="28"/>
  <c r="W16" i="28"/>
  <c r="T16" i="28"/>
  <c r="Q16" i="28"/>
  <c r="N16" i="28"/>
  <c r="K16" i="28"/>
  <c r="H16" i="28"/>
  <c r="E16" i="28"/>
  <c r="B16" i="28"/>
  <c r="AF15" i="28"/>
  <c r="AC15" i="28"/>
  <c r="Z15" i="28"/>
  <c r="W15" i="28"/>
  <c r="T15" i="28"/>
  <c r="Q15" i="28"/>
  <c r="N15" i="28"/>
  <c r="K15" i="28"/>
  <c r="H15" i="28"/>
  <c r="E15" i="28"/>
  <c r="B15" i="28"/>
  <c r="AF14" i="28"/>
  <c r="AC14" i="28"/>
  <c r="Z14" i="28"/>
  <c r="W14" i="28"/>
  <c r="T14" i="28"/>
  <c r="Q14" i="28"/>
  <c r="N14" i="28"/>
  <c r="K14" i="28"/>
  <c r="H14" i="28"/>
  <c r="E14" i="28"/>
  <c r="B14" i="28"/>
  <c r="AF13" i="28"/>
  <c r="AC13" i="28"/>
  <c r="Z13" i="28"/>
  <c r="W13" i="28"/>
  <c r="T13" i="28"/>
  <c r="Q13" i="28"/>
  <c r="N13" i="28"/>
  <c r="K13" i="28"/>
  <c r="H13" i="28"/>
  <c r="E13" i="28"/>
  <c r="B13" i="28"/>
  <c r="AF12" i="28"/>
  <c r="AC12" i="28"/>
  <c r="Z12" i="28"/>
  <c r="W12" i="28"/>
  <c r="T12" i="28"/>
  <c r="Q12" i="28"/>
  <c r="N12" i="28"/>
  <c r="K12" i="28"/>
  <c r="H12" i="28"/>
  <c r="E12" i="28"/>
  <c r="B12" i="28"/>
  <c r="AF11" i="28"/>
  <c r="AG11" i="28" s="1"/>
  <c r="AC11" i="28"/>
  <c r="AD11" i="28" s="1"/>
  <c r="Z11" i="28"/>
  <c r="AA11" i="28" s="1"/>
  <c r="W11" i="28"/>
  <c r="X11" i="28" s="1"/>
  <c r="T11" i="28"/>
  <c r="U11" i="28" s="1"/>
  <c r="Q11" i="28"/>
  <c r="R11" i="28" s="1"/>
  <c r="N11" i="28"/>
  <c r="O11" i="28" s="1"/>
  <c r="K11" i="28"/>
  <c r="L11" i="28" s="1"/>
  <c r="H11" i="28"/>
  <c r="I11" i="28" s="1"/>
  <c r="E11" i="28"/>
  <c r="F11" i="28" s="1"/>
  <c r="B11" i="28"/>
  <c r="AF10" i="28"/>
  <c r="AG10" i="28" s="1"/>
  <c r="AC10" i="28"/>
  <c r="AD10" i="28" s="1"/>
  <c r="Z10" i="28"/>
  <c r="AA10" i="28" s="1"/>
  <c r="W10" i="28"/>
  <c r="X10" i="28" s="1"/>
  <c r="T10" i="28"/>
  <c r="U10" i="28" s="1"/>
  <c r="Q10" i="28"/>
  <c r="R10" i="28" s="1"/>
  <c r="N10" i="28"/>
  <c r="O10" i="28" s="1"/>
  <c r="K10" i="28"/>
  <c r="L10" i="28" s="1"/>
  <c r="H10" i="28"/>
  <c r="I10" i="28" s="1"/>
  <c r="E10" i="28"/>
  <c r="F10" i="28" s="1"/>
  <c r="B10" i="28"/>
  <c r="AF9" i="28"/>
  <c r="AG9" i="28" s="1"/>
  <c r="AC9" i="28"/>
  <c r="AD9" i="28" s="1"/>
  <c r="Z9" i="28"/>
  <c r="AA9" i="28" s="1"/>
  <c r="W9" i="28"/>
  <c r="X9" i="28" s="1"/>
  <c r="T9" i="28"/>
  <c r="U9" i="28" s="1"/>
  <c r="Q9" i="28"/>
  <c r="R9" i="28" s="1"/>
  <c r="N9" i="28"/>
  <c r="O9" i="28" s="1"/>
  <c r="K9" i="28"/>
  <c r="L9" i="28" s="1"/>
  <c r="H9" i="28"/>
  <c r="I9" i="28" s="1"/>
  <c r="E9" i="28"/>
  <c r="F9" i="28" s="1"/>
  <c r="B9" i="28"/>
  <c r="AF8" i="28"/>
  <c r="AG8" i="28" s="1"/>
  <c r="AC8" i="28"/>
  <c r="AD8" i="28" s="1"/>
  <c r="AA8" i="28"/>
  <c r="X8" i="28"/>
  <c r="W8" i="28"/>
  <c r="T8" i="28"/>
  <c r="U8" i="28" s="1"/>
  <c r="Q8" i="28"/>
  <c r="R8" i="28" s="1"/>
  <c r="N8" i="28"/>
  <c r="O8" i="28" s="1"/>
  <c r="K8" i="28"/>
  <c r="L8" i="28" s="1"/>
  <c r="H8" i="28"/>
  <c r="I8" i="28" s="1"/>
  <c r="E8" i="28"/>
  <c r="F8" i="28" s="1"/>
  <c r="B8" i="28"/>
  <c r="AF7" i="28"/>
  <c r="AG7" i="28" s="1"/>
  <c r="AC7" i="28"/>
  <c r="AD7" i="28" s="1"/>
  <c r="K7" i="28"/>
  <c r="L7" i="28" s="1"/>
  <c r="H7" i="28"/>
  <c r="I7" i="28" s="1"/>
  <c r="E7" i="28"/>
  <c r="F7" i="28" s="1"/>
  <c r="C7" i="28"/>
  <c r="B7" i="28"/>
  <c r="AF6" i="28"/>
  <c r="W6" i="28"/>
  <c r="X6" i="28" s="1"/>
  <c r="T6" i="28"/>
  <c r="Q6" i="28"/>
  <c r="R6" i="28" s="1"/>
  <c r="K6" i="28"/>
  <c r="E6" i="28"/>
  <c r="F6" i="28" s="1"/>
  <c r="C6" i="28"/>
  <c r="B6" i="28"/>
  <c r="B2" i="28"/>
  <c r="B1" i="28"/>
  <c r="B36" i="27"/>
  <c r="C35" i="27"/>
  <c r="B35" i="27"/>
  <c r="AF34" i="27"/>
  <c r="AC34" i="27"/>
  <c r="Z34" i="27"/>
  <c r="W34" i="27"/>
  <c r="T34" i="27"/>
  <c r="Q34" i="27"/>
  <c r="N34" i="27"/>
  <c r="K34" i="27"/>
  <c r="H34" i="27"/>
  <c r="E34" i="27"/>
  <c r="B34" i="27"/>
  <c r="AF33" i="27"/>
  <c r="AC33" i="27"/>
  <c r="Z33" i="27"/>
  <c r="W33" i="27"/>
  <c r="T33" i="27"/>
  <c r="Q33" i="27"/>
  <c r="N33" i="27"/>
  <c r="K33" i="27"/>
  <c r="H33" i="27"/>
  <c r="E33" i="27"/>
  <c r="B33" i="27"/>
  <c r="AF32" i="27"/>
  <c r="AC32" i="27"/>
  <c r="Z32" i="27"/>
  <c r="W32" i="27"/>
  <c r="T32" i="27"/>
  <c r="Q32" i="27"/>
  <c r="N32" i="27"/>
  <c r="K32" i="27"/>
  <c r="H32" i="27"/>
  <c r="E32" i="27"/>
  <c r="B32" i="27"/>
  <c r="AF31" i="27"/>
  <c r="AC31" i="27"/>
  <c r="Z31" i="27"/>
  <c r="W31" i="27"/>
  <c r="T31" i="27"/>
  <c r="Q31" i="27"/>
  <c r="N31" i="27"/>
  <c r="K31" i="27"/>
  <c r="H31" i="27"/>
  <c r="E31" i="27"/>
  <c r="B31" i="27"/>
  <c r="AF30" i="27"/>
  <c r="AC30" i="27"/>
  <c r="Z30" i="27"/>
  <c r="W30" i="27"/>
  <c r="T30" i="27"/>
  <c r="Q30" i="27"/>
  <c r="N30" i="27"/>
  <c r="K30" i="27"/>
  <c r="H30" i="27"/>
  <c r="E30" i="27"/>
  <c r="B30" i="27"/>
  <c r="AF29" i="27"/>
  <c r="AC29" i="27"/>
  <c r="Z29" i="27"/>
  <c r="W29" i="27"/>
  <c r="T29" i="27"/>
  <c r="Q29" i="27"/>
  <c r="N29" i="27"/>
  <c r="K29" i="27"/>
  <c r="H29" i="27"/>
  <c r="E29" i="27"/>
  <c r="B29" i="27"/>
  <c r="AF28" i="27"/>
  <c r="AC28" i="27"/>
  <c r="Z28" i="27"/>
  <c r="W28" i="27"/>
  <c r="T28" i="27"/>
  <c r="Q28" i="27"/>
  <c r="N28" i="27"/>
  <c r="K28" i="27"/>
  <c r="H28" i="27"/>
  <c r="E28" i="27"/>
  <c r="B28" i="27"/>
  <c r="AF27" i="27"/>
  <c r="AC27" i="27"/>
  <c r="Z27" i="27"/>
  <c r="W27" i="27"/>
  <c r="T27" i="27"/>
  <c r="Q27" i="27"/>
  <c r="N27" i="27"/>
  <c r="K27" i="27"/>
  <c r="H27" i="27"/>
  <c r="E27" i="27"/>
  <c r="B27" i="27"/>
  <c r="AF26" i="27"/>
  <c r="AC26" i="27"/>
  <c r="Z26" i="27"/>
  <c r="W26" i="27"/>
  <c r="T26" i="27"/>
  <c r="Q26" i="27"/>
  <c r="N26" i="27"/>
  <c r="K26" i="27"/>
  <c r="H26" i="27"/>
  <c r="E26" i="27"/>
  <c r="B26" i="27"/>
  <c r="AF25" i="27"/>
  <c r="AC25" i="27"/>
  <c r="Z25" i="27"/>
  <c r="W25" i="27"/>
  <c r="T25" i="27"/>
  <c r="Q25" i="27"/>
  <c r="N25" i="27"/>
  <c r="K25" i="27"/>
  <c r="H25" i="27"/>
  <c r="E25" i="27"/>
  <c r="B25" i="27"/>
  <c r="AF24" i="27"/>
  <c r="AC24" i="27"/>
  <c r="Z24" i="27"/>
  <c r="W24" i="27"/>
  <c r="T24" i="27"/>
  <c r="Q24" i="27"/>
  <c r="N24" i="27"/>
  <c r="K24" i="27"/>
  <c r="H24" i="27"/>
  <c r="E24" i="27"/>
  <c r="B24" i="27"/>
  <c r="AF23" i="27"/>
  <c r="AC23" i="27"/>
  <c r="Z23" i="27"/>
  <c r="W23" i="27"/>
  <c r="T23" i="27"/>
  <c r="Q23" i="27"/>
  <c r="N23" i="27"/>
  <c r="K23" i="27"/>
  <c r="H23" i="27"/>
  <c r="E23" i="27"/>
  <c r="B23" i="27"/>
  <c r="AF22" i="27"/>
  <c r="AC22" i="27"/>
  <c r="Z22" i="27"/>
  <c r="W22" i="27"/>
  <c r="T22" i="27"/>
  <c r="Q22" i="27"/>
  <c r="N22" i="27"/>
  <c r="K22" i="27"/>
  <c r="H22" i="27"/>
  <c r="E22" i="27"/>
  <c r="B22" i="27"/>
  <c r="AF21" i="27"/>
  <c r="AC21" i="27"/>
  <c r="Z21" i="27"/>
  <c r="W21" i="27"/>
  <c r="T21" i="27"/>
  <c r="Q21" i="27"/>
  <c r="N21" i="27"/>
  <c r="K21" i="27"/>
  <c r="H21" i="27"/>
  <c r="E21" i="27"/>
  <c r="B21" i="27"/>
  <c r="AF20" i="27"/>
  <c r="AC20" i="27"/>
  <c r="Z20" i="27"/>
  <c r="W20" i="27"/>
  <c r="T20" i="27"/>
  <c r="Q20" i="27"/>
  <c r="N20" i="27"/>
  <c r="K20" i="27"/>
  <c r="H20" i="27"/>
  <c r="E20" i="27"/>
  <c r="B20" i="27"/>
  <c r="AF19" i="27"/>
  <c r="AC19" i="27"/>
  <c r="Z19" i="27"/>
  <c r="W19" i="27"/>
  <c r="T19" i="27"/>
  <c r="Q19" i="27"/>
  <c r="N19" i="27"/>
  <c r="K19" i="27"/>
  <c r="H19" i="27"/>
  <c r="E19" i="27"/>
  <c r="B19" i="27"/>
  <c r="AF18" i="27"/>
  <c r="AC18" i="27"/>
  <c r="Z18" i="27"/>
  <c r="W18" i="27"/>
  <c r="T18" i="27"/>
  <c r="Q18" i="27"/>
  <c r="N18" i="27"/>
  <c r="K18" i="27"/>
  <c r="H18" i="27"/>
  <c r="E18" i="27"/>
  <c r="B18" i="27"/>
  <c r="AF17" i="27"/>
  <c r="AC17" i="27"/>
  <c r="Z17" i="27"/>
  <c r="W17" i="27"/>
  <c r="T17" i="27"/>
  <c r="Q17" i="27"/>
  <c r="N17" i="27"/>
  <c r="K17" i="27"/>
  <c r="H17" i="27"/>
  <c r="E17" i="27"/>
  <c r="B17" i="27"/>
  <c r="AF16" i="27"/>
  <c r="AC16" i="27"/>
  <c r="Z16" i="27"/>
  <c r="W16" i="27"/>
  <c r="T16" i="27"/>
  <c r="Q16" i="27"/>
  <c r="N16" i="27"/>
  <c r="K16" i="27"/>
  <c r="H16" i="27"/>
  <c r="E16" i="27"/>
  <c r="B16" i="27"/>
  <c r="AF15" i="27"/>
  <c r="AC15" i="27"/>
  <c r="Z15" i="27"/>
  <c r="W15" i="27"/>
  <c r="T15" i="27"/>
  <c r="Q15" i="27"/>
  <c r="N15" i="27"/>
  <c r="K15" i="27"/>
  <c r="H15" i="27"/>
  <c r="E15" i="27"/>
  <c r="B15" i="27"/>
  <c r="AF14" i="27"/>
  <c r="AC14" i="27"/>
  <c r="Z14" i="27"/>
  <c r="W14" i="27"/>
  <c r="T14" i="27"/>
  <c r="Q14" i="27"/>
  <c r="N14" i="27"/>
  <c r="K14" i="27"/>
  <c r="H14" i="27"/>
  <c r="E14" i="27"/>
  <c r="B14" i="27"/>
  <c r="AF13" i="27"/>
  <c r="AC13" i="27"/>
  <c r="Z13" i="27"/>
  <c r="W13" i="27"/>
  <c r="T13" i="27"/>
  <c r="Q13" i="27"/>
  <c r="N13" i="27"/>
  <c r="K13" i="27"/>
  <c r="H13" i="27"/>
  <c r="E13" i="27"/>
  <c r="B13" i="27"/>
  <c r="AF12" i="27"/>
  <c r="AC12" i="27"/>
  <c r="Z12" i="27"/>
  <c r="W12" i="27"/>
  <c r="T12" i="27"/>
  <c r="Q12" i="27"/>
  <c r="N12" i="27"/>
  <c r="K12" i="27"/>
  <c r="H12" i="27"/>
  <c r="E12" i="27"/>
  <c r="B12" i="27"/>
  <c r="AF11" i="27"/>
  <c r="AG11" i="27" s="1"/>
  <c r="AC11" i="27"/>
  <c r="AD11" i="27" s="1"/>
  <c r="Z11" i="27"/>
  <c r="AA11" i="27" s="1"/>
  <c r="W11" i="27"/>
  <c r="X11" i="27" s="1"/>
  <c r="T11" i="27"/>
  <c r="U11" i="27" s="1"/>
  <c r="Q11" i="27"/>
  <c r="R11" i="27" s="1"/>
  <c r="N11" i="27"/>
  <c r="O11" i="27" s="1"/>
  <c r="K11" i="27"/>
  <c r="L11" i="27" s="1"/>
  <c r="H11" i="27"/>
  <c r="I11" i="27" s="1"/>
  <c r="E11" i="27"/>
  <c r="F11" i="27" s="1"/>
  <c r="B11" i="27"/>
  <c r="AF10" i="27"/>
  <c r="AG10" i="27" s="1"/>
  <c r="AC10" i="27"/>
  <c r="AD10" i="27" s="1"/>
  <c r="Z10" i="27"/>
  <c r="AA10" i="27" s="1"/>
  <c r="W10" i="27"/>
  <c r="X10" i="27" s="1"/>
  <c r="T10" i="27"/>
  <c r="U10" i="27" s="1"/>
  <c r="Q10" i="27"/>
  <c r="R10" i="27" s="1"/>
  <c r="N10" i="27"/>
  <c r="O10" i="27" s="1"/>
  <c r="K10" i="27"/>
  <c r="L10" i="27" s="1"/>
  <c r="H10" i="27"/>
  <c r="I10" i="27" s="1"/>
  <c r="E10" i="27"/>
  <c r="F10" i="27" s="1"/>
  <c r="B10" i="27"/>
  <c r="AF9" i="27"/>
  <c r="AG9" i="27" s="1"/>
  <c r="AC9" i="27"/>
  <c r="AD9" i="27" s="1"/>
  <c r="Z9" i="27"/>
  <c r="AA9" i="27" s="1"/>
  <c r="W9" i="27"/>
  <c r="X9" i="27" s="1"/>
  <c r="T9" i="27"/>
  <c r="U9" i="27" s="1"/>
  <c r="Q9" i="27"/>
  <c r="R9" i="27" s="1"/>
  <c r="N9" i="27"/>
  <c r="O9" i="27" s="1"/>
  <c r="K9" i="27"/>
  <c r="L9" i="27" s="1"/>
  <c r="H9" i="27"/>
  <c r="I9" i="27" s="1"/>
  <c r="E9" i="27"/>
  <c r="F9" i="27" s="1"/>
  <c r="B9" i="27"/>
  <c r="AF8" i="27"/>
  <c r="AG8" i="27" s="1"/>
  <c r="AC8" i="27"/>
  <c r="AD8" i="27" s="1"/>
  <c r="Z8" i="27"/>
  <c r="W8" i="27"/>
  <c r="T8" i="27"/>
  <c r="U8" i="27" s="1"/>
  <c r="Q8" i="27"/>
  <c r="R8" i="27" s="1"/>
  <c r="N8" i="27"/>
  <c r="K8" i="27"/>
  <c r="L8" i="27" s="1"/>
  <c r="H8" i="27"/>
  <c r="I8" i="27" s="1"/>
  <c r="F8" i="27"/>
  <c r="B8" i="27"/>
  <c r="C7" i="27"/>
  <c r="B7" i="27"/>
  <c r="AF6" i="27"/>
  <c r="Z6" i="27"/>
  <c r="W6" i="27"/>
  <c r="T6" i="27"/>
  <c r="K6" i="27"/>
  <c r="H6" i="27"/>
  <c r="E6" i="27"/>
  <c r="C6" i="27"/>
  <c r="B6" i="27"/>
  <c r="B2" i="27"/>
  <c r="B1" i="27"/>
  <c r="B36" i="26"/>
  <c r="C35" i="26"/>
  <c r="B35" i="26"/>
  <c r="AI34" i="26"/>
  <c r="AF34" i="26"/>
  <c r="AC34" i="26"/>
  <c r="Z34" i="26"/>
  <c r="W34" i="26"/>
  <c r="T34" i="26"/>
  <c r="Q34" i="26"/>
  <c r="N34" i="26"/>
  <c r="K34" i="26"/>
  <c r="H34" i="26"/>
  <c r="E34" i="26"/>
  <c r="D34" i="26"/>
  <c r="B34" i="26"/>
  <c r="AI33" i="26"/>
  <c r="AF33" i="26"/>
  <c r="AC33" i="26"/>
  <c r="Z33" i="26"/>
  <c r="W33" i="26"/>
  <c r="T33" i="26"/>
  <c r="Q33" i="26"/>
  <c r="N33" i="26"/>
  <c r="K33" i="26"/>
  <c r="H33" i="26"/>
  <c r="E33" i="26"/>
  <c r="D33" i="26"/>
  <c r="B33" i="26"/>
  <c r="AI32" i="26"/>
  <c r="AF32" i="26"/>
  <c r="AC32" i="26"/>
  <c r="Z32" i="26"/>
  <c r="W32" i="26"/>
  <c r="T32" i="26"/>
  <c r="Q32" i="26"/>
  <c r="N32" i="26"/>
  <c r="K32" i="26"/>
  <c r="H32" i="26"/>
  <c r="E32" i="26"/>
  <c r="D32" i="26"/>
  <c r="B32" i="26"/>
  <c r="AI31" i="26"/>
  <c r="AF31" i="26"/>
  <c r="AC31" i="26"/>
  <c r="Z31" i="26"/>
  <c r="W31" i="26"/>
  <c r="T31" i="26"/>
  <c r="Q31" i="26"/>
  <c r="N31" i="26"/>
  <c r="K31" i="26"/>
  <c r="H31" i="26"/>
  <c r="E31" i="26"/>
  <c r="D31" i="26"/>
  <c r="B31" i="26"/>
  <c r="AI30" i="26"/>
  <c r="AF30" i="26"/>
  <c r="AC30" i="26"/>
  <c r="Z30" i="26"/>
  <c r="W30" i="26"/>
  <c r="T30" i="26"/>
  <c r="Q30" i="26"/>
  <c r="N30" i="26"/>
  <c r="K30" i="26"/>
  <c r="H30" i="26"/>
  <c r="I30" i="26" s="1"/>
  <c r="E30" i="26"/>
  <c r="D30" i="26"/>
  <c r="B30" i="26"/>
  <c r="AI29" i="26"/>
  <c r="AF29" i="26"/>
  <c r="AC29" i="26"/>
  <c r="Z29" i="26"/>
  <c r="W29" i="26"/>
  <c r="X29" i="26" s="1"/>
  <c r="T29" i="26"/>
  <c r="Q29" i="26"/>
  <c r="N29" i="26"/>
  <c r="K29" i="26"/>
  <c r="H29" i="26"/>
  <c r="E29" i="26"/>
  <c r="D29" i="26"/>
  <c r="B29" i="26"/>
  <c r="AI28" i="26"/>
  <c r="AF28" i="26"/>
  <c r="AC28" i="26"/>
  <c r="AD28" i="26" s="1"/>
  <c r="Z28" i="26"/>
  <c r="W28" i="26"/>
  <c r="T28" i="26"/>
  <c r="Q28" i="26"/>
  <c r="N28" i="26"/>
  <c r="K28" i="26"/>
  <c r="H28" i="26"/>
  <c r="E28" i="26"/>
  <c r="D28" i="26"/>
  <c r="B28" i="26"/>
  <c r="AI27" i="26"/>
  <c r="AF27" i="26"/>
  <c r="AC27" i="26"/>
  <c r="AD27" i="26" s="1"/>
  <c r="Z27" i="26"/>
  <c r="W27" i="26"/>
  <c r="T27" i="26"/>
  <c r="Q27" i="26"/>
  <c r="N27" i="26"/>
  <c r="K27" i="26"/>
  <c r="H27" i="26"/>
  <c r="E27" i="26"/>
  <c r="F27" i="26" s="1"/>
  <c r="D27" i="26"/>
  <c r="B27" i="26"/>
  <c r="AI26" i="26"/>
  <c r="AF26" i="26"/>
  <c r="AC26" i="26"/>
  <c r="Z26" i="26"/>
  <c r="W26" i="26"/>
  <c r="T26" i="26"/>
  <c r="Q26" i="26"/>
  <c r="N26" i="26"/>
  <c r="K26" i="26"/>
  <c r="H26" i="26"/>
  <c r="E26" i="26"/>
  <c r="D26" i="26"/>
  <c r="B26" i="26"/>
  <c r="AI25" i="26"/>
  <c r="AF25" i="26"/>
  <c r="AC25" i="26"/>
  <c r="Z25" i="26"/>
  <c r="W25" i="26"/>
  <c r="T25" i="26"/>
  <c r="Q25" i="26"/>
  <c r="N25" i="26"/>
  <c r="K25" i="26"/>
  <c r="H25" i="26"/>
  <c r="E25" i="26"/>
  <c r="D25" i="26"/>
  <c r="B25" i="26"/>
  <c r="AI24" i="26"/>
  <c r="AF24" i="26"/>
  <c r="AC24" i="26"/>
  <c r="Z24" i="26"/>
  <c r="W24" i="26"/>
  <c r="T24" i="26"/>
  <c r="Q24" i="26"/>
  <c r="N24" i="26"/>
  <c r="K24" i="26"/>
  <c r="H24" i="26"/>
  <c r="E24" i="26"/>
  <c r="D24" i="26"/>
  <c r="AD24" i="26" s="1"/>
  <c r="B24" i="26"/>
  <c r="AI23" i="26"/>
  <c r="AF23" i="26"/>
  <c r="AC23" i="26"/>
  <c r="Z23" i="26"/>
  <c r="W23" i="26"/>
  <c r="T23" i="26"/>
  <c r="Q23" i="26"/>
  <c r="N23" i="26"/>
  <c r="K23" i="26"/>
  <c r="H23" i="26"/>
  <c r="I23" i="26" s="1"/>
  <c r="E23" i="26"/>
  <c r="D23" i="26"/>
  <c r="B23" i="26"/>
  <c r="AI22" i="26"/>
  <c r="AF22" i="26"/>
  <c r="AC22" i="26"/>
  <c r="Z22" i="26"/>
  <c r="W22" i="26"/>
  <c r="T22" i="26"/>
  <c r="Q22" i="26"/>
  <c r="N22" i="26"/>
  <c r="K22" i="26"/>
  <c r="H22" i="26"/>
  <c r="I22" i="26" s="1"/>
  <c r="E22" i="26"/>
  <c r="D22" i="26"/>
  <c r="B22" i="26"/>
  <c r="AI21" i="26"/>
  <c r="AF21" i="26"/>
  <c r="AC21" i="26"/>
  <c r="Z21" i="26"/>
  <c r="W21" i="26"/>
  <c r="T21" i="26"/>
  <c r="Q21" i="26"/>
  <c r="N21" i="26"/>
  <c r="K21" i="26"/>
  <c r="H21" i="26"/>
  <c r="E21" i="26"/>
  <c r="D21" i="26"/>
  <c r="B21" i="26"/>
  <c r="AI20" i="26"/>
  <c r="AF20" i="26"/>
  <c r="AC20" i="26"/>
  <c r="Z20" i="26"/>
  <c r="W20" i="26"/>
  <c r="T20" i="26"/>
  <c r="Q20" i="26"/>
  <c r="R20" i="26" s="1"/>
  <c r="N20" i="26"/>
  <c r="K20" i="26"/>
  <c r="H20" i="26"/>
  <c r="I20" i="26" s="1"/>
  <c r="E20" i="26"/>
  <c r="D20" i="26"/>
  <c r="B20" i="26"/>
  <c r="AI19" i="26"/>
  <c r="AF19" i="26"/>
  <c r="AC19" i="26"/>
  <c r="Z19" i="26"/>
  <c r="W19" i="26"/>
  <c r="T19" i="26"/>
  <c r="Q19" i="26"/>
  <c r="N19" i="26"/>
  <c r="K19" i="26"/>
  <c r="H19" i="26"/>
  <c r="E19" i="26"/>
  <c r="D19" i="26"/>
  <c r="B19" i="26"/>
  <c r="AI18" i="26"/>
  <c r="AF18" i="26"/>
  <c r="AC18" i="26"/>
  <c r="Z18" i="26"/>
  <c r="W18" i="26"/>
  <c r="T18" i="26"/>
  <c r="Q18" i="26"/>
  <c r="N18" i="26"/>
  <c r="K18" i="26"/>
  <c r="H18" i="26"/>
  <c r="E18" i="26"/>
  <c r="D18" i="26"/>
  <c r="B18" i="26"/>
  <c r="AI17" i="26"/>
  <c r="AF17" i="26"/>
  <c r="AC17" i="26"/>
  <c r="Z17" i="26"/>
  <c r="W17" i="26"/>
  <c r="T17" i="26"/>
  <c r="Q17" i="26"/>
  <c r="N17" i="26"/>
  <c r="K17" i="26"/>
  <c r="H17" i="26"/>
  <c r="E17" i="26"/>
  <c r="D17" i="26"/>
  <c r="B17" i="26"/>
  <c r="AI16" i="26"/>
  <c r="AF16" i="26"/>
  <c r="AC16" i="26"/>
  <c r="Z16" i="26"/>
  <c r="W16" i="26"/>
  <c r="T16" i="26"/>
  <c r="Q16" i="26"/>
  <c r="N16" i="26"/>
  <c r="K16" i="26"/>
  <c r="H16" i="26"/>
  <c r="E16" i="26"/>
  <c r="D16" i="26"/>
  <c r="B16" i="26"/>
  <c r="AI15" i="26"/>
  <c r="AF15" i="26"/>
  <c r="AC15" i="26"/>
  <c r="Z15" i="26"/>
  <c r="W15" i="26"/>
  <c r="T15" i="26"/>
  <c r="Q15" i="26"/>
  <c r="N15" i="26"/>
  <c r="K15" i="26"/>
  <c r="H15" i="26"/>
  <c r="I15" i="26" s="1"/>
  <c r="E15" i="26"/>
  <c r="D15" i="26"/>
  <c r="B15" i="26"/>
  <c r="AI14" i="26"/>
  <c r="AF14" i="26"/>
  <c r="AC14" i="26"/>
  <c r="Z14" i="26"/>
  <c r="W14" i="26"/>
  <c r="T14" i="26"/>
  <c r="Q14" i="26"/>
  <c r="N14" i="26"/>
  <c r="K14" i="26"/>
  <c r="H14" i="26"/>
  <c r="E14" i="26"/>
  <c r="D14" i="26"/>
  <c r="B14" i="26"/>
  <c r="AI13" i="26"/>
  <c r="AF13" i="26"/>
  <c r="AC13" i="26"/>
  <c r="Z13" i="26"/>
  <c r="W13" i="26"/>
  <c r="T13" i="26"/>
  <c r="Q13" i="26"/>
  <c r="N13" i="26"/>
  <c r="K13" i="26"/>
  <c r="H13" i="26"/>
  <c r="E13" i="26"/>
  <c r="D13" i="26"/>
  <c r="B13" i="26"/>
  <c r="AI12" i="26"/>
  <c r="AF12" i="26"/>
  <c r="AC12" i="26"/>
  <c r="Z12" i="26"/>
  <c r="W12" i="26"/>
  <c r="T12" i="26"/>
  <c r="Q12" i="26"/>
  <c r="N12" i="26"/>
  <c r="K12" i="26"/>
  <c r="H12" i="26"/>
  <c r="I12" i="26" s="1"/>
  <c r="E12" i="26"/>
  <c r="D12" i="26"/>
  <c r="B12" i="26"/>
  <c r="AI11" i="26"/>
  <c r="AF11" i="26"/>
  <c r="AC11" i="26"/>
  <c r="Z11" i="26"/>
  <c r="AA11" i="26" s="1"/>
  <c r="W11" i="26"/>
  <c r="T11" i="26"/>
  <c r="U11" i="26" s="1"/>
  <c r="Q11" i="26"/>
  <c r="R11" i="26" s="1"/>
  <c r="N11" i="26"/>
  <c r="O11" i="26" s="1"/>
  <c r="K11" i="26"/>
  <c r="H11" i="26"/>
  <c r="I11" i="26" s="1"/>
  <c r="E11" i="26"/>
  <c r="F11" i="26" s="1"/>
  <c r="B11" i="26"/>
  <c r="AI10" i="26"/>
  <c r="AF10" i="26"/>
  <c r="AC10" i="26"/>
  <c r="Z10" i="26"/>
  <c r="AA10" i="26" s="1"/>
  <c r="W10" i="26"/>
  <c r="T10" i="26"/>
  <c r="Q10" i="26"/>
  <c r="R10" i="26" s="1"/>
  <c r="N10" i="26"/>
  <c r="O10" i="26" s="1"/>
  <c r="K10" i="26"/>
  <c r="L10" i="26" s="1"/>
  <c r="H10" i="26"/>
  <c r="I10" i="26" s="1"/>
  <c r="E10" i="26"/>
  <c r="F10" i="26" s="1"/>
  <c r="B10" i="26"/>
  <c r="AI9" i="26"/>
  <c r="AF9" i="26"/>
  <c r="AC9" i="26"/>
  <c r="Z9" i="26"/>
  <c r="AA9" i="26" s="1"/>
  <c r="W9" i="26"/>
  <c r="T9" i="26"/>
  <c r="Q9" i="26"/>
  <c r="N9" i="26"/>
  <c r="O9" i="26" s="1"/>
  <c r="K9" i="26"/>
  <c r="H9" i="26"/>
  <c r="E9" i="26"/>
  <c r="F9" i="26" s="1"/>
  <c r="B9" i="26"/>
  <c r="AI8" i="26"/>
  <c r="AF8" i="26"/>
  <c r="AC8" i="26"/>
  <c r="Z8" i="26"/>
  <c r="AA8" i="26" s="1"/>
  <c r="W8" i="26"/>
  <c r="T8" i="26"/>
  <c r="Q8" i="26"/>
  <c r="R8" i="26" s="1"/>
  <c r="N8" i="26"/>
  <c r="O8" i="26" s="1"/>
  <c r="K8" i="26"/>
  <c r="L8" i="26" s="1"/>
  <c r="H8" i="26"/>
  <c r="I8" i="26" s="1"/>
  <c r="E8" i="26"/>
  <c r="F8" i="26" s="1"/>
  <c r="B8" i="26"/>
  <c r="AI7" i="26"/>
  <c r="C7" i="26"/>
  <c r="B7" i="26"/>
  <c r="AI6" i="26"/>
  <c r="AJ6" i="26" s="1"/>
  <c r="AG6" i="26"/>
  <c r="AD6" i="26"/>
  <c r="Z6" i="26"/>
  <c r="AA6" i="26" s="1"/>
  <c r="W6" i="26"/>
  <c r="X6" i="26" s="1"/>
  <c r="U6" i="26"/>
  <c r="R6" i="26"/>
  <c r="O6" i="26"/>
  <c r="K6" i="26"/>
  <c r="L6" i="26" s="1"/>
  <c r="H6" i="26"/>
  <c r="I6" i="26" s="1"/>
  <c r="C6" i="26"/>
  <c r="B6" i="26"/>
  <c r="B2" i="26"/>
  <c r="B1" i="26"/>
  <c r="I19" i="26" l="1"/>
  <c r="AG19" i="26"/>
  <c r="I27" i="26"/>
  <c r="R30" i="26"/>
  <c r="F23" i="26"/>
  <c r="R27" i="26"/>
  <c r="L34" i="26"/>
  <c r="F25" i="26"/>
  <c r="F30" i="26"/>
  <c r="AD30" i="26"/>
  <c r="S7" i="26"/>
  <c r="AB7" i="26"/>
  <c r="AE7" i="26"/>
  <c r="G7" i="26"/>
  <c r="M7" i="26"/>
  <c r="J7" i="26"/>
  <c r="P7" i="26"/>
  <c r="Y7" i="26"/>
  <c r="V7" i="26"/>
  <c r="Y7" i="29"/>
  <c r="V7" i="29"/>
  <c r="P7" i="29"/>
  <c r="S7" i="29"/>
  <c r="G7" i="27"/>
  <c r="AE7" i="27"/>
  <c r="P7" i="27"/>
  <c r="AB7" i="27"/>
  <c r="Y7" i="27"/>
  <c r="V7" i="27"/>
  <c r="J7" i="27"/>
  <c r="S7" i="27"/>
  <c r="M7" i="27"/>
  <c r="Y7" i="28"/>
  <c r="P7" i="28"/>
  <c r="V7" i="28"/>
  <c r="S7" i="28"/>
  <c r="J7" i="30"/>
  <c r="S7" i="30"/>
  <c r="V7" i="30"/>
  <c r="Y7" i="30"/>
  <c r="M6" i="30"/>
  <c r="X34" i="26"/>
  <c r="L16" i="26"/>
  <c r="AD26" i="26"/>
  <c r="I32" i="26"/>
  <c r="F16" i="26"/>
  <c r="I16" i="26"/>
  <c r="AA20" i="26"/>
  <c r="I29" i="26"/>
  <c r="AD34" i="26"/>
  <c r="F12" i="26"/>
  <c r="R16" i="26"/>
  <c r="F20" i="26"/>
  <c r="AD20" i="26"/>
  <c r="R24" i="26"/>
  <c r="L29" i="26"/>
  <c r="AJ29" i="26"/>
  <c r="AD31" i="26"/>
  <c r="S6" i="28"/>
  <c r="I25" i="26"/>
  <c r="F13" i="26"/>
  <c r="F17" i="26"/>
  <c r="F26" i="26"/>
  <c r="I13" i="26"/>
  <c r="F14" i="26"/>
  <c r="I17" i="26"/>
  <c r="F18" i="26"/>
  <c r="F21" i="26"/>
  <c r="I24" i="26"/>
  <c r="I26" i="26"/>
  <c r="I28" i="26"/>
  <c r="F31" i="26"/>
  <c r="R31" i="26"/>
  <c r="I33" i="26"/>
  <c r="F34" i="26"/>
  <c r="R34" i="26"/>
  <c r="G7" i="31"/>
  <c r="O26" i="26"/>
  <c r="AA26" i="26"/>
  <c r="AJ26" i="26"/>
  <c r="F24" i="26"/>
  <c r="R26" i="26"/>
  <c r="F28" i="26"/>
  <c r="AH6" i="26"/>
  <c r="I14" i="26"/>
  <c r="F15" i="26"/>
  <c r="I18" i="26"/>
  <c r="F19" i="26"/>
  <c r="AJ20" i="26"/>
  <c r="I21" i="26"/>
  <c r="F22" i="26"/>
  <c r="L24" i="26"/>
  <c r="L28" i="26"/>
  <c r="X28" i="26"/>
  <c r="F29" i="26"/>
  <c r="O30" i="26"/>
  <c r="AA30" i="26"/>
  <c r="AJ30" i="26"/>
  <c r="I31" i="26"/>
  <c r="L33" i="26"/>
  <c r="X33" i="26"/>
  <c r="I16" i="28"/>
  <c r="G7" i="30"/>
  <c r="AG32" i="26"/>
  <c r="D32" i="28"/>
  <c r="D32" i="31"/>
  <c r="I32" i="31" s="1"/>
  <c r="D32" i="30"/>
  <c r="D32" i="27"/>
  <c r="D32" i="29"/>
  <c r="AG32" i="29" s="1"/>
  <c r="AD32" i="26"/>
  <c r="R23" i="26"/>
  <c r="D23" i="31"/>
  <c r="F23" i="31" s="1"/>
  <c r="D23" i="30"/>
  <c r="D23" i="27"/>
  <c r="AD23" i="27" s="1"/>
  <c r="D23" i="29"/>
  <c r="R23" i="29" s="1"/>
  <c r="D23" i="28"/>
  <c r="F23" i="28" s="1"/>
  <c r="O23" i="26"/>
  <c r="AA23" i="26"/>
  <c r="D25" i="29"/>
  <c r="D25" i="28"/>
  <c r="F25" i="28" s="1"/>
  <c r="D25" i="31"/>
  <c r="L25" i="31" s="1"/>
  <c r="D25" i="30"/>
  <c r="U25" i="30" s="1"/>
  <c r="D25" i="27"/>
  <c r="O25" i="27" s="1"/>
  <c r="R25" i="26"/>
  <c r="O25" i="26"/>
  <c r="D14" i="29"/>
  <c r="AD14" i="29" s="1"/>
  <c r="D14" i="28"/>
  <c r="F14" i="28" s="1"/>
  <c r="D14" i="30"/>
  <c r="L14" i="30" s="1"/>
  <c r="D14" i="27"/>
  <c r="U14" i="27" s="1"/>
  <c r="D14" i="31"/>
  <c r="O14" i="26"/>
  <c r="AA14" i="26"/>
  <c r="D18" i="29"/>
  <c r="I18" i="29" s="1"/>
  <c r="D18" i="28"/>
  <c r="F18" i="28" s="1"/>
  <c r="D18" i="27"/>
  <c r="D18" i="31"/>
  <c r="L18" i="31" s="1"/>
  <c r="D18" i="30"/>
  <c r="O18" i="26"/>
  <c r="AG29" i="26"/>
  <c r="D29" i="29"/>
  <c r="I29" i="29" s="1"/>
  <c r="D29" i="28"/>
  <c r="I29" i="28" s="1"/>
  <c r="D29" i="31"/>
  <c r="L29" i="31" s="1"/>
  <c r="D29" i="30"/>
  <c r="D29" i="27"/>
  <c r="AA29" i="27" s="1"/>
  <c r="AD29" i="26"/>
  <c r="O29" i="26"/>
  <c r="AA29" i="26"/>
  <c r="F32" i="26"/>
  <c r="X25" i="27"/>
  <c r="X15" i="29"/>
  <c r="D35" i="26"/>
  <c r="R18" i="26"/>
  <c r="AG33" i="26"/>
  <c r="D33" i="29"/>
  <c r="F33" i="29" s="1"/>
  <c r="D33" i="28"/>
  <c r="I33" i="28" s="1"/>
  <c r="D33" i="31"/>
  <c r="L33" i="31" s="1"/>
  <c r="D33" i="30"/>
  <c r="U33" i="30" s="1"/>
  <c r="D33" i="27"/>
  <c r="AD33" i="26"/>
  <c r="O33" i="26"/>
  <c r="AA33" i="26"/>
  <c r="AG14" i="27"/>
  <c r="AG14" i="26"/>
  <c r="AG20" i="26"/>
  <c r="D20" i="28"/>
  <c r="L20" i="28" s="1"/>
  <c r="D20" i="31"/>
  <c r="O20" i="31" s="1"/>
  <c r="D20" i="30"/>
  <c r="D20" i="27"/>
  <c r="F20" i="27" s="1"/>
  <c r="D20" i="29"/>
  <c r="F20" i="29" s="1"/>
  <c r="U20" i="26"/>
  <c r="L25" i="26"/>
  <c r="X25" i="26"/>
  <c r="AJ25" i="26"/>
  <c r="AG28" i="26"/>
  <c r="D28" i="28"/>
  <c r="D28" i="31"/>
  <c r="L28" i="31" s="1"/>
  <c r="D28" i="30"/>
  <c r="O28" i="30" s="1"/>
  <c r="D28" i="27"/>
  <c r="F28" i="27" s="1"/>
  <c r="D28" i="29"/>
  <c r="AG28" i="29" s="1"/>
  <c r="L32" i="26"/>
  <c r="X32" i="26"/>
  <c r="F33" i="26"/>
  <c r="R32" i="28"/>
  <c r="L33" i="27"/>
  <c r="U32" i="28"/>
  <c r="D12" i="28"/>
  <c r="L12" i="28" s="1"/>
  <c r="D12" i="31"/>
  <c r="D12" i="30"/>
  <c r="I12" i="30" s="1"/>
  <c r="D12" i="27"/>
  <c r="X12" i="27" s="1"/>
  <c r="D12" i="29"/>
  <c r="U12" i="29" s="1"/>
  <c r="O12" i="26"/>
  <c r="AA12" i="26"/>
  <c r="U15" i="26"/>
  <c r="D15" i="31"/>
  <c r="O15" i="31" s="1"/>
  <c r="D15" i="30"/>
  <c r="O15" i="30" s="1"/>
  <c r="D15" i="27"/>
  <c r="X15" i="27" s="1"/>
  <c r="D15" i="29"/>
  <c r="D15" i="28"/>
  <c r="L15" i="28" s="1"/>
  <c r="O15" i="26"/>
  <c r="AA15" i="26"/>
  <c r="AA18" i="26"/>
  <c r="D24" i="28"/>
  <c r="F24" i="28" s="1"/>
  <c r="D24" i="31"/>
  <c r="L24" i="31" s="1"/>
  <c r="D24" i="30"/>
  <c r="I24" i="30" s="1"/>
  <c r="D24" i="27"/>
  <c r="D24" i="29"/>
  <c r="AA24" i="29" s="1"/>
  <c r="X24" i="26"/>
  <c r="AG27" i="26"/>
  <c r="D27" i="31"/>
  <c r="F27" i="31" s="1"/>
  <c r="D27" i="30"/>
  <c r="D27" i="27"/>
  <c r="F27" i="27" s="1"/>
  <c r="D27" i="29"/>
  <c r="X27" i="29" s="1"/>
  <c r="D27" i="28"/>
  <c r="X27" i="28" s="1"/>
  <c r="L27" i="26"/>
  <c r="X27" i="26"/>
  <c r="O28" i="26"/>
  <c r="AA28" i="26"/>
  <c r="AJ28" i="26"/>
  <c r="R29" i="26"/>
  <c r="AG31" i="26"/>
  <c r="D31" i="31"/>
  <c r="F31" i="31" s="1"/>
  <c r="D31" i="30"/>
  <c r="U31" i="30" s="1"/>
  <c r="D31" i="27"/>
  <c r="O31" i="27" s="1"/>
  <c r="D31" i="29"/>
  <c r="F31" i="29" s="1"/>
  <c r="D31" i="28"/>
  <c r="L31" i="26"/>
  <c r="X31" i="26"/>
  <c r="O32" i="26"/>
  <c r="AA32" i="26"/>
  <c r="AJ32" i="26"/>
  <c r="R33" i="26"/>
  <c r="AG12" i="27"/>
  <c r="O15" i="27"/>
  <c r="R23" i="27"/>
  <c r="AG24" i="27"/>
  <c r="I25" i="27"/>
  <c r="AD20" i="29"/>
  <c r="O25" i="29"/>
  <c r="AA26" i="29"/>
  <c r="F32" i="29"/>
  <c r="R32" i="29"/>
  <c r="F14" i="31"/>
  <c r="D13" i="29"/>
  <c r="D13" i="28"/>
  <c r="L13" i="28" s="1"/>
  <c r="D13" i="31"/>
  <c r="F13" i="31" s="1"/>
  <c r="D13" i="30"/>
  <c r="F13" i="30" s="1"/>
  <c r="D13" i="27"/>
  <c r="R13" i="27" s="1"/>
  <c r="O13" i="26"/>
  <c r="AA13" i="26"/>
  <c r="L14" i="26"/>
  <c r="D16" i="28"/>
  <c r="L16" i="28" s="1"/>
  <c r="D16" i="31"/>
  <c r="I16" i="31" s="1"/>
  <c r="D16" i="30"/>
  <c r="I16" i="30" s="1"/>
  <c r="D16" i="27"/>
  <c r="X16" i="27" s="1"/>
  <c r="D16" i="29"/>
  <c r="AG16" i="29" s="1"/>
  <c r="O16" i="26"/>
  <c r="AA16" i="26"/>
  <c r="R19" i="26"/>
  <c r="D19" i="31"/>
  <c r="F19" i="31" s="1"/>
  <c r="D19" i="30"/>
  <c r="F19" i="30" s="1"/>
  <c r="D19" i="27"/>
  <c r="R19" i="27" s="1"/>
  <c r="D19" i="29"/>
  <c r="AG19" i="29" s="1"/>
  <c r="D19" i="28"/>
  <c r="X19" i="28" s="1"/>
  <c r="O19" i="26"/>
  <c r="AA19" i="26"/>
  <c r="O20" i="26"/>
  <c r="R21" i="26"/>
  <c r="D21" i="29"/>
  <c r="I21" i="29" s="1"/>
  <c r="D21" i="28"/>
  <c r="X21" i="28" s="1"/>
  <c r="D21" i="31"/>
  <c r="L21" i="31" s="1"/>
  <c r="D21" i="30"/>
  <c r="O21" i="30" s="1"/>
  <c r="D21" i="27"/>
  <c r="L21" i="27" s="1"/>
  <c r="O21" i="26"/>
  <c r="AG26" i="26"/>
  <c r="D26" i="29"/>
  <c r="D26" i="28"/>
  <c r="X26" i="28" s="1"/>
  <c r="D26" i="31"/>
  <c r="L26" i="31" s="1"/>
  <c r="D26" i="30"/>
  <c r="D26" i="27"/>
  <c r="U26" i="27" s="1"/>
  <c r="L26" i="26"/>
  <c r="X26" i="26"/>
  <c r="O27" i="26"/>
  <c r="AA27" i="26"/>
  <c r="AJ27" i="26"/>
  <c r="R28" i="26"/>
  <c r="AG30" i="26"/>
  <c r="D30" i="29"/>
  <c r="AA30" i="29" s="1"/>
  <c r="D30" i="28"/>
  <c r="O30" i="28" s="1"/>
  <c r="D30" i="30"/>
  <c r="L30" i="30" s="1"/>
  <c r="D30" i="27"/>
  <c r="AG30" i="27" s="1"/>
  <c r="D30" i="31"/>
  <c r="L30" i="31" s="1"/>
  <c r="L30" i="26"/>
  <c r="X30" i="26"/>
  <c r="O31" i="26"/>
  <c r="AA31" i="26"/>
  <c r="AJ31" i="26"/>
  <c r="R32" i="26"/>
  <c r="AG34" i="26"/>
  <c r="D34" i="29"/>
  <c r="I34" i="29" s="1"/>
  <c r="D34" i="28"/>
  <c r="O34" i="28" s="1"/>
  <c r="D34" i="27"/>
  <c r="I34" i="27" s="1"/>
  <c r="D34" i="30"/>
  <c r="D34" i="31"/>
  <c r="L34" i="31" s="1"/>
  <c r="O34" i="26"/>
  <c r="R12" i="27"/>
  <c r="R15" i="27"/>
  <c r="AA15" i="27"/>
  <c r="U16" i="27"/>
  <c r="AD19" i="27"/>
  <c r="R26" i="27"/>
  <c r="AD28" i="27"/>
  <c r="X29" i="27"/>
  <c r="F33" i="27"/>
  <c r="AD25" i="28"/>
  <c r="AA27" i="28"/>
  <c r="L29" i="28"/>
  <c r="R31" i="28"/>
  <c r="AD31" i="28"/>
  <c r="F32" i="28"/>
  <c r="I15" i="29"/>
  <c r="AG15" i="29"/>
  <c r="AD25" i="29"/>
  <c r="R17" i="30"/>
  <c r="AJ33" i="26"/>
  <c r="AA34" i="26"/>
  <c r="AJ34" i="26"/>
  <c r="U24" i="27"/>
  <c r="R25" i="27"/>
  <c r="U28" i="27"/>
  <c r="AG12" i="28"/>
  <c r="X24" i="28"/>
  <c r="M7" i="29"/>
  <c r="O13" i="29"/>
  <c r="I23" i="29"/>
  <c r="AG25" i="29"/>
  <c r="L29" i="29"/>
  <c r="X29" i="29"/>
  <c r="R30" i="29"/>
  <c r="AA32" i="29"/>
  <c r="L17" i="30"/>
  <c r="I28" i="30"/>
  <c r="L13" i="31"/>
  <c r="O30" i="31"/>
  <c r="L12" i="26"/>
  <c r="D17" i="29"/>
  <c r="X17" i="29" s="1"/>
  <c r="D17" i="28"/>
  <c r="L17" i="28" s="1"/>
  <c r="D17" i="31"/>
  <c r="L17" i="31" s="1"/>
  <c r="D17" i="30"/>
  <c r="U17" i="30" s="1"/>
  <c r="D17" i="27"/>
  <c r="O17" i="26"/>
  <c r="AA17" i="26"/>
  <c r="L18" i="26"/>
  <c r="X20" i="26"/>
  <c r="R22" i="26"/>
  <c r="D22" i="29"/>
  <c r="AG22" i="29" s="1"/>
  <c r="D22" i="28"/>
  <c r="X22" i="28" s="1"/>
  <c r="D22" i="31"/>
  <c r="L22" i="31" s="1"/>
  <c r="D22" i="30"/>
  <c r="O22" i="30" s="1"/>
  <c r="D22" i="27"/>
  <c r="AA22" i="27" s="1"/>
  <c r="O22" i="26"/>
  <c r="L23" i="26"/>
  <c r="X23" i="26"/>
  <c r="AJ23" i="26"/>
  <c r="AA24" i="26"/>
  <c r="AJ24" i="26"/>
  <c r="AA25" i="26"/>
  <c r="U12" i="27"/>
  <c r="L13" i="27"/>
  <c r="AA14" i="27"/>
  <c r="AD15" i="27"/>
  <c r="O24" i="27"/>
  <c r="I28" i="27"/>
  <c r="R31" i="27"/>
  <c r="X31" i="28"/>
  <c r="R24" i="29"/>
  <c r="L26" i="29"/>
  <c r="R28" i="29"/>
  <c r="U28" i="30"/>
  <c r="O23" i="31"/>
  <c r="I24" i="27"/>
  <c r="L25" i="27"/>
  <c r="AA30" i="27"/>
  <c r="U22" i="28"/>
  <c r="AG24" i="28"/>
  <c r="AA30" i="28"/>
  <c r="O32" i="28"/>
  <c r="O14" i="29"/>
  <c r="L17" i="29"/>
  <c r="AA19" i="29"/>
  <c r="O23" i="29"/>
  <c r="I25" i="29"/>
  <c r="X26" i="29"/>
  <c r="L32" i="29"/>
  <c r="AG34" i="29"/>
  <c r="X17" i="30"/>
  <c r="F31" i="30"/>
  <c r="L14" i="31"/>
  <c r="F21" i="31"/>
  <c r="O22" i="28"/>
  <c r="L25" i="28"/>
  <c r="I32" i="28"/>
  <c r="AG32" i="28"/>
  <c r="I12" i="29"/>
  <c r="F15" i="29"/>
  <c r="U26" i="29"/>
  <c r="F27" i="29"/>
  <c r="O18" i="30"/>
  <c r="O23" i="30"/>
  <c r="F24" i="30"/>
  <c r="I14" i="31"/>
  <c r="I23" i="31"/>
  <c r="F30" i="31"/>
  <c r="O31" i="31"/>
  <c r="F33" i="31"/>
  <c r="I20" i="29"/>
  <c r="U22" i="29"/>
  <c r="R25" i="29"/>
  <c r="I32" i="29"/>
  <c r="F34" i="29"/>
  <c r="O34" i="29"/>
  <c r="L19" i="30"/>
  <c r="O24" i="30"/>
  <c r="L25" i="30"/>
  <c r="O27" i="30"/>
  <c r="I32" i="30"/>
  <c r="O14" i="31"/>
  <c r="L15" i="31"/>
  <c r="F18" i="31"/>
  <c r="F20" i="31"/>
  <c r="I30" i="31"/>
  <c r="O22" i="29"/>
  <c r="L25" i="29"/>
  <c r="O26" i="29"/>
  <c r="R27" i="29"/>
  <c r="L34" i="29"/>
  <c r="M7" i="30"/>
  <c r="O12" i="30"/>
  <c r="O13" i="30"/>
  <c r="F29" i="30"/>
  <c r="O17" i="31"/>
  <c r="U32" i="29"/>
  <c r="AA34" i="29"/>
  <c r="J7" i="31"/>
  <c r="I21" i="31"/>
  <c r="L32" i="31"/>
  <c r="L23" i="31"/>
  <c r="L27" i="31"/>
  <c r="AB7" i="28"/>
  <c r="AB7" i="29"/>
  <c r="AE6" i="26"/>
  <c r="X6" i="29"/>
  <c r="Y6" i="29" s="1"/>
  <c r="L6" i="28"/>
  <c r="M6" i="28" s="1"/>
  <c r="O6" i="28"/>
  <c r="P6" i="28" s="1"/>
  <c r="L6" i="31"/>
  <c r="M6" i="31" s="1"/>
  <c r="I6" i="30"/>
  <c r="J6" i="30" s="1"/>
  <c r="AD6" i="28"/>
  <c r="AE6" i="28" s="1"/>
  <c r="F6" i="29"/>
  <c r="G6" i="29" s="1"/>
  <c r="U6" i="28"/>
  <c r="V6" i="28" s="1"/>
  <c r="U6" i="30"/>
  <c r="V6" i="30" s="1"/>
  <c r="F6" i="27"/>
  <c r="G6" i="27" s="1"/>
  <c r="F6" i="31"/>
  <c r="G6" i="31" s="1"/>
  <c r="X6" i="30"/>
  <c r="Y6" i="30" s="1"/>
  <c r="I6" i="27"/>
  <c r="J6" i="27" s="1"/>
  <c r="AA6" i="28"/>
  <c r="AB6" i="28" s="1"/>
  <c r="F6" i="30"/>
  <c r="G6" i="30" s="1"/>
  <c r="I6" i="31"/>
  <c r="J6" i="31" s="1"/>
  <c r="L6" i="27"/>
  <c r="M6" i="27" s="1"/>
  <c r="U6" i="27"/>
  <c r="V6" i="27" s="1"/>
  <c r="X6" i="27"/>
  <c r="Y6" i="27" s="1"/>
  <c r="AG6" i="28"/>
  <c r="AH6" i="28" s="1"/>
  <c r="L6" i="29"/>
  <c r="M6" i="29" s="1"/>
  <c r="O6" i="31"/>
  <c r="P6" i="31" s="1"/>
  <c r="AA6" i="27"/>
  <c r="AB6" i="27" s="1"/>
  <c r="AD6" i="27"/>
  <c r="AE6" i="27" s="1"/>
  <c r="I6" i="28"/>
  <c r="J6" i="28" s="1"/>
  <c r="O6" i="30"/>
  <c r="P6" i="30" s="1"/>
  <c r="AG6" i="27"/>
  <c r="AH6" i="27" s="1"/>
  <c r="R6" i="30"/>
  <c r="S6" i="30" s="1"/>
  <c r="J6" i="26"/>
  <c r="M6" i="26"/>
  <c r="S6" i="26"/>
  <c r="Y6" i="26"/>
  <c r="AB6" i="26"/>
  <c r="M7" i="31"/>
  <c r="P7" i="31"/>
  <c r="P7" i="30"/>
  <c r="AA6" i="29"/>
  <c r="AB6" i="29" s="1"/>
  <c r="G7" i="29"/>
  <c r="AE7" i="29"/>
  <c r="O6" i="29"/>
  <c r="P6" i="29" s="1"/>
  <c r="AD6" i="29"/>
  <c r="AE6" i="29" s="1"/>
  <c r="L8" i="29"/>
  <c r="X8" i="29"/>
  <c r="L20" i="29"/>
  <c r="X20" i="29"/>
  <c r="AA29" i="29"/>
  <c r="AA33" i="29"/>
  <c r="J7" i="29"/>
  <c r="AH7" i="29"/>
  <c r="R6" i="29"/>
  <c r="S6" i="29" s="1"/>
  <c r="AG6" i="29"/>
  <c r="AH6" i="29" s="1"/>
  <c r="O8" i="29"/>
  <c r="AA8" i="29"/>
  <c r="O12" i="29"/>
  <c r="O20" i="29"/>
  <c r="F29" i="29"/>
  <c r="R29" i="29"/>
  <c r="AD29" i="29"/>
  <c r="U6" i="29"/>
  <c r="V6" i="29" s="1"/>
  <c r="F8" i="29"/>
  <c r="R8" i="29"/>
  <c r="R12" i="29"/>
  <c r="R20" i="29"/>
  <c r="I6" i="29"/>
  <c r="J6" i="29" s="1"/>
  <c r="Y6" i="28"/>
  <c r="G7" i="28"/>
  <c r="AE7" i="28"/>
  <c r="X32" i="28"/>
  <c r="J7" i="28"/>
  <c r="AH7" i="28"/>
  <c r="M7" i="28"/>
  <c r="G6" i="28"/>
  <c r="O6" i="27"/>
  <c r="P6" i="27" s="1"/>
  <c r="X8" i="27"/>
  <c r="AG31" i="27"/>
  <c r="AH7" i="27"/>
  <c r="R6" i="27"/>
  <c r="S6" i="27" s="1"/>
  <c r="O8" i="27"/>
  <c r="AA8" i="27"/>
  <c r="O32" i="27"/>
  <c r="AG9" i="26"/>
  <c r="U9" i="26"/>
  <c r="AJ11" i="26"/>
  <c r="U13" i="26"/>
  <c r="AJ13" i="26"/>
  <c r="AJ15" i="26"/>
  <c r="U17" i="26"/>
  <c r="AJ17" i="26"/>
  <c r="U19" i="26"/>
  <c r="AD22" i="26"/>
  <c r="AG24" i="26"/>
  <c r="U24" i="26"/>
  <c r="P6" i="26"/>
  <c r="AD8" i="26"/>
  <c r="I9" i="26"/>
  <c r="X9" i="26"/>
  <c r="AD10" i="26"/>
  <c r="X11" i="26"/>
  <c r="AD12" i="26"/>
  <c r="X13" i="26"/>
  <c r="AD14" i="26"/>
  <c r="X15" i="26"/>
  <c r="AD16" i="26"/>
  <c r="X17" i="26"/>
  <c r="AD18" i="26"/>
  <c r="X19" i="26"/>
  <c r="X21" i="26"/>
  <c r="AG7" i="26"/>
  <c r="AH7" i="26" s="1"/>
  <c r="AA21" i="26"/>
  <c r="L22" i="26"/>
  <c r="AJ22" i="26"/>
  <c r="AG12" i="26"/>
  <c r="AG16" i="26"/>
  <c r="AG18" i="26"/>
  <c r="AG21" i="26"/>
  <c r="U21" i="26"/>
  <c r="L15" i="26"/>
  <c r="L9" i="26"/>
  <c r="L11" i="26"/>
  <c r="L13" i="26"/>
  <c r="AJ8" i="26"/>
  <c r="U10" i="26"/>
  <c r="U12" i="26"/>
  <c r="AJ14" i="26"/>
  <c r="AJ16" i="26"/>
  <c r="U18" i="26"/>
  <c r="V6" i="26"/>
  <c r="AD19" i="26"/>
  <c r="AG8" i="26"/>
  <c r="AG10" i="26"/>
  <c r="R12" i="26"/>
  <c r="R14" i="26"/>
  <c r="L17" i="26"/>
  <c r="L19" i="26"/>
  <c r="U8" i="26"/>
  <c r="AJ10" i="26"/>
  <c r="AJ12" i="26"/>
  <c r="U14" i="26"/>
  <c r="U16" i="26"/>
  <c r="AJ18" i="26"/>
  <c r="AD21" i="26"/>
  <c r="AG23" i="26"/>
  <c r="U23" i="26"/>
  <c r="O24" i="26"/>
  <c r="G6" i="26"/>
  <c r="AK6" i="26"/>
  <c r="X8" i="26"/>
  <c r="AD9" i="26"/>
  <c r="X10" i="26"/>
  <c r="AD11" i="26"/>
  <c r="X12" i="26"/>
  <c r="AD13" i="26"/>
  <c r="X14" i="26"/>
  <c r="AD15" i="26"/>
  <c r="X16" i="26"/>
  <c r="AD17" i="26"/>
  <c r="X18" i="26"/>
  <c r="L20" i="26"/>
  <c r="L21" i="26"/>
  <c r="AJ21" i="26"/>
  <c r="AD23" i="26"/>
  <c r="AG25" i="26"/>
  <c r="U25" i="26"/>
  <c r="AD25" i="26"/>
  <c r="X22" i="26"/>
  <c r="R9" i="26"/>
  <c r="AG11" i="26"/>
  <c r="R13" i="26"/>
  <c r="AG13" i="26"/>
  <c r="R15" i="26"/>
  <c r="AG15" i="26"/>
  <c r="R17" i="26"/>
  <c r="AG17" i="26"/>
  <c r="AA22" i="26"/>
  <c r="AJ19" i="26"/>
  <c r="AG22" i="26"/>
  <c r="U22" i="26"/>
  <c r="AJ7" i="26"/>
  <c r="AK7" i="26" s="1"/>
  <c r="AJ9" i="26"/>
  <c r="U26" i="26"/>
  <c r="U27" i="26"/>
  <c r="U28" i="26"/>
  <c r="U29" i="26"/>
  <c r="U30" i="26"/>
  <c r="U31" i="26"/>
  <c r="U32" i="26"/>
  <c r="U33" i="26"/>
  <c r="I34" i="26"/>
  <c r="U34" i="26"/>
  <c r="D6" i="20"/>
  <c r="D6" i="21"/>
  <c r="I34" i="31" l="1"/>
  <c r="F26" i="27"/>
  <c r="I12" i="28"/>
  <c r="L16" i="29"/>
  <c r="O33" i="30"/>
  <c r="F33" i="30"/>
  <c r="AG26" i="27"/>
  <c r="U19" i="28"/>
  <c r="X30" i="29"/>
  <c r="F22" i="29"/>
  <c r="AG21" i="28"/>
  <c r="AA14" i="29"/>
  <c r="O34" i="31"/>
  <c r="O30" i="29"/>
  <c r="U16" i="29"/>
  <c r="AD18" i="28"/>
  <c r="I22" i="27"/>
  <c r="F14" i="29"/>
  <c r="F19" i="27"/>
  <c r="I27" i="31"/>
  <c r="AA20" i="28"/>
  <c r="O28" i="27"/>
  <c r="I33" i="30"/>
  <c r="L33" i="30"/>
  <c r="X13" i="27"/>
  <c r="O26" i="27"/>
  <c r="F16" i="29"/>
  <c r="AA26" i="27"/>
  <c r="X33" i="29"/>
  <c r="AG23" i="27"/>
  <c r="AA15" i="28"/>
  <c r="AD15" i="28"/>
  <c r="I29" i="31"/>
  <c r="L16" i="31"/>
  <c r="O18" i="31"/>
  <c r="I24" i="29"/>
  <c r="I19" i="29"/>
  <c r="AA31" i="29"/>
  <c r="L29" i="27"/>
  <c r="R22" i="29"/>
  <c r="O23" i="27"/>
  <c r="L23" i="27"/>
  <c r="U14" i="29"/>
  <c r="O14" i="28"/>
  <c r="X12" i="29"/>
  <c r="I17" i="31"/>
  <c r="X25" i="30"/>
  <c r="AD19" i="29"/>
  <c r="O25" i="30"/>
  <c r="AA22" i="29"/>
  <c r="F23" i="27"/>
  <c r="I14" i="29"/>
  <c r="F29" i="31"/>
  <c r="AG15" i="28"/>
  <c r="I22" i="30"/>
  <c r="AA17" i="28"/>
  <c r="L15" i="30"/>
  <c r="O33" i="31"/>
  <c r="U19" i="29"/>
  <c r="L22" i="30"/>
  <c r="AG21" i="29"/>
  <c r="AG34" i="28"/>
  <c r="O29" i="31"/>
  <c r="I13" i="30"/>
  <c r="AD23" i="29"/>
  <c r="U15" i="28"/>
  <c r="X23" i="28"/>
  <c r="O33" i="29"/>
  <c r="I20" i="31"/>
  <c r="L26" i="28"/>
  <c r="R25" i="30"/>
  <c r="U23" i="28"/>
  <c r="F22" i="27"/>
  <c r="R29" i="27"/>
  <c r="U27" i="28"/>
  <c r="U20" i="28"/>
  <c r="R17" i="28"/>
  <c r="F20" i="28"/>
  <c r="F17" i="28"/>
  <c r="I33" i="31"/>
  <c r="L20" i="31"/>
  <c r="R31" i="29"/>
  <c r="I18" i="31"/>
  <c r="AD27" i="27"/>
  <c r="I25" i="30"/>
  <c r="AD23" i="28"/>
  <c r="F25" i="30"/>
  <c r="F29" i="27"/>
  <c r="U24" i="30"/>
  <c r="O18" i="28"/>
  <c r="U17" i="28"/>
  <c r="L20" i="27"/>
  <c r="R13" i="28"/>
  <c r="F13" i="28"/>
  <c r="AA13" i="28"/>
  <c r="O20" i="27"/>
  <c r="AA33" i="28"/>
  <c r="L31" i="29"/>
  <c r="AG31" i="29"/>
  <c r="I22" i="31"/>
  <c r="F26" i="31"/>
  <c r="X29" i="28"/>
  <c r="F31" i="27"/>
  <c r="U12" i="30"/>
  <c r="U21" i="29"/>
  <c r="R30" i="28"/>
  <c r="AD20" i="28"/>
  <c r="AG20" i="27"/>
  <c r="X21" i="29"/>
  <c r="I28" i="31"/>
  <c r="AD31" i="29"/>
  <c r="AG27" i="27"/>
  <c r="L19" i="27"/>
  <c r="I15" i="27"/>
  <c r="U20" i="27"/>
  <c r="F15" i="27"/>
  <c r="F12" i="30"/>
  <c r="F21" i="29"/>
  <c r="L27" i="28"/>
  <c r="R34" i="29"/>
  <c r="X14" i="27"/>
  <c r="AD16" i="27"/>
  <c r="I14" i="27"/>
  <c r="R34" i="28"/>
  <c r="AD14" i="27"/>
  <c r="L31" i="27"/>
  <c r="F21" i="27"/>
  <c r="F27" i="28"/>
  <c r="I20" i="28"/>
  <c r="X17" i="28"/>
  <c r="R15" i="28"/>
  <c r="X13" i="28"/>
  <c r="F21" i="28"/>
  <c r="AA16" i="28"/>
  <c r="AA12" i="28"/>
  <c r="O19" i="28"/>
  <c r="I17" i="28"/>
  <c r="O15" i="28"/>
  <c r="I13" i="28"/>
  <c r="O20" i="28"/>
  <c r="O16" i="28"/>
  <c r="F22" i="28"/>
  <c r="I19" i="28"/>
  <c r="O17" i="28"/>
  <c r="I15" i="28"/>
  <c r="O13" i="28"/>
  <c r="R21" i="27"/>
  <c r="O21" i="27"/>
  <c r="AD20" i="27"/>
  <c r="U13" i="28"/>
  <c r="F26" i="28"/>
  <c r="I13" i="31"/>
  <c r="U20" i="29"/>
  <c r="O19" i="30"/>
  <c r="AA26" i="28"/>
  <c r="O13" i="31"/>
  <c r="L21" i="29"/>
  <c r="O26" i="28"/>
  <c r="I30" i="28"/>
  <c r="AD21" i="28"/>
  <c r="I20" i="27"/>
  <c r="I24" i="31"/>
  <c r="AD18" i="29"/>
  <c r="X30" i="28"/>
  <c r="R27" i="27"/>
  <c r="X20" i="27"/>
  <c r="O18" i="29"/>
  <c r="AD31" i="27"/>
  <c r="O27" i="27"/>
  <c r="U21" i="27"/>
  <c r="L14" i="27"/>
  <c r="AD29" i="28"/>
  <c r="AA19" i="27"/>
  <c r="AG26" i="28"/>
  <c r="F34" i="31"/>
  <c r="AG15" i="27"/>
  <c r="L26" i="27"/>
  <c r="R14" i="27"/>
  <c r="AD26" i="27"/>
  <c r="F19" i="28"/>
  <c r="F15" i="28"/>
  <c r="L19" i="28"/>
  <c r="X15" i="28"/>
  <c r="O12" i="28"/>
  <c r="X18" i="28"/>
  <c r="R16" i="28"/>
  <c r="X14" i="28"/>
  <c r="R12" i="28"/>
  <c r="X20" i="28"/>
  <c r="R18" i="28"/>
  <c r="X16" i="28"/>
  <c r="R14" i="28"/>
  <c r="X12" i="28"/>
  <c r="R21" i="29"/>
  <c r="AA31" i="27"/>
  <c r="I27" i="27"/>
  <c r="U33" i="28"/>
  <c r="U15" i="27"/>
  <c r="F14" i="27"/>
  <c r="I26" i="27"/>
  <c r="O14" i="27"/>
  <c r="L15" i="27"/>
  <c r="AA18" i="28"/>
  <c r="U16" i="28"/>
  <c r="AA14" i="28"/>
  <c r="U12" i="28"/>
  <c r="I18" i="28"/>
  <c r="U14" i="28"/>
  <c r="L18" i="28"/>
  <c r="F16" i="28"/>
  <c r="L14" i="28"/>
  <c r="F12" i="28"/>
  <c r="U18" i="28"/>
  <c r="I14" i="28"/>
  <c r="AA17" i="27"/>
  <c r="R17" i="27"/>
  <c r="AD17" i="29"/>
  <c r="F17" i="29"/>
  <c r="I17" i="29"/>
  <c r="F34" i="30"/>
  <c r="U34" i="30"/>
  <c r="X34" i="30"/>
  <c r="R34" i="30"/>
  <c r="R26" i="30"/>
  <c r="L26" i="30"/>
  <c r="X26" i="30"/>
  <c r="U21" i="30"/>
  <c r="X21" i="30"/>
  <c r="AA19" i="28"/>
  <c r="I30" i="27"/>
  <c r="O17" i="27"/>
  <c r="U27" i="30"/>
  <c r="X27" i="30"/>
  <c r="R27" i="30"/>
  <c r="I27" i="30"/>
  <c r="O24" i="31"/>
  <c r="F24" i="31"/>
  <c r="U15" i="30"/>
  <c r="R15" i="30"/>
  <c r="I15" i="30"/>
  <c r="D35" i="31"/>
  <c r="O12" i="31"/>
  <c r="F12" i="31"/>
  <c r="O28" i="29"/>
  <c r="AD28" i="29"/>
  <c r="AA28" i="28"/>
  <c r="R28" i="28"/>
  <c r="L28" i="28"/>
  <c r="AD28" i="28"/>
  <c r="O28" i="28"/>
  <c r="F28" i="28"/>
  <c r="X20" i="30"/>
  <c r="R20" i="30"/>
  <c r="AG17" i="29"/>
  <c r="R17" i="29"/>
  <c r="U29" i="30"/>
  <c r="R29" i="30"/>
  <c r="I29" i="30"/>
  <c r="AG18" i="27"/>
  <c r="F18" i="27"/>
  <c r="L18" i="27"/>
  <c r="U14" i="30"/>
  <c r="X14" i="30"/>
  <c r="F14" i="30"/>
  <c r="R14" i="30"/>
  <c r="AA17" i="29"/>
  <c r="U23" i="30"/>
  <c r="R23" i="30"/>
  <c r="I23" i="30"/>
  <c r="X23" i="30"/>
  <c r="U18" i="27"/>
  <c r="AA32" i="27"/>
  <c r="AD32" i="27"/>
  <c r="L32" i="27"/>
  <c r="F32" i="27"/>
  <c r="X32" i="27"/>
  <c r="O33" i="28"/>
  <c r="AA16" i="29"/>
  <c r="O19" i="31"/>
  <c r="I34" i="30"/>
  <c r="F21" i="30"/>
  <c r="F27" i="30"/>
  <c r="U20" i="30"/>
  <c r="F15" i="30"/>
  <c r="I12" i="31"/>
  <c r="L27" i="30"/>
  <c r="F23" i="30"/>
  <c r="I16" i="29"/>
  <c r="L29" i="30"/>
  <c r="R30" i="27"/>
  <c r="X29" i="30"/>
  <c r="R21" i="30"/>
  <c r="I28" i="29"/>
  <c r="O17" i="29"/>
  <c r="X30" i="27"/>
  <c r="AD22" i="28"/>
  <c r="R22" i="28"/>
  <c r="I22" i="28"/>
  <c r="AG22" i="28"/>
  <c r="F26" i="30"/>
  <c r="AG19" i="28"/>
  <c r="F17" i="30"/>
  <c r="R32" i="27"/>
  <c r="AA18" i="27"/>
  <c r="X34" i="27"/>
  <c r="R34" i="27"/>
  <c r="U34" i="27"/>
  <c r="F34" i="27"/>
  <c r="X30" i="30"/>
  <c r="R30" i="30"/>
  <c r="U30" i="30"/>
  <c r="F30" i="30"/>
  <c r="AA16" i="27"/>
  <c r="L16" i="27"/>
  <c r="AA13" i="27"/>
  <c r="AG13" i="27"/>
  <c r="U13" i="27"/>
  <c r="O13" i="27"/>
  <c r="F13" i="27"/>
  <c r="AD13" i="29"/>
  <c r="AG13" i="29"/>
  <c r="AA13" i="29"/>
  <c r="R13" i="29"/>
  <c r="I13" i="29"/>
  <c r="L12" i="31"/>
  <c r="F13" i="29"/>
  <c r="I28" i="28"/>
  <c r="AA22" i="28"/>
  <c r="R16" i="27"/>
  <c r="I13" i="27"/>
  <c r="O31" i="28"/>
  <c r="I31" i="28"/>
  <c r="F24" i="29"/>
  <c r="AD24" i="29"/>
  <c r="AA24" i="28"/>
  <c r="AD24" i="28"/>
  <c r="R24" i="28"/>
  <c r="D35" i="29"/>
  <c r="AD12" i="29"/>
  <c r="D35" i="28"/>
  <c r="AD12" i="28"/>
  <c r="L21" i="30"/>
  <c r="U13" i="29"/>
  <c r="AG13" i="28"/>
  <c r="AG32" i="27"/>
  <c r="AD17" i="27"/>
  <c r="R28" i="27"/>
  <c r="L28" i="27"/>
  <c r="AD33" i="28"/>
  <c r="I27" i="28"/>
  <c r="AD13" i="28"/>
  <c r="AD13" i="27"/>
  <c r="I33" i="27"/>
  <c r="AD33" i="27"/>
  <c r="U33" i="27"/>
  <c r="AG33" i="29"/>
  <c r="I33" i="29"/>
  <c r="U33" i="29"/>
  <c r="F17" i="27"/>
  <c r="AG18" i="28"/>
  <c r="AG14" i="28"/>
  <c r="AD14" i="28"/>
  <c r="I21" i="30"/>
  <c r="AA25" i="28"/>
  <c r="I25" i="28"/>
  <c r="AG25" i="28"/>
  <c r="U25" i="28"/>
  <c r="AG23" i="28"/>
  <c r="AA23" i="28"/>
  <c r="L23" i="28"/>
  <c r="I23" i="28"/>
  <c r="O23" i="28"/>
  <c r="X32" i="30"/>
  <c r="R32" i="30"/>
  <c r="L32" i="30"/>
  <c r="F32" i="30"/>
  <c r="O16" i="27"/>
  <c r="AA33" i="27"/>
  <c r="R33" i="28"/>
  <c r="F12" i="29"/>
  <c r="O24" i="29"/>
  <c r="O16" i="29"/>
  <c r="L12" i="29"/>
  <c r="L19" i="31"/>
  <c r="L33" i="29"/>
  <c r="L31" i="30"/>
  <c r="I26" i="30"/>
  <c r="O20" i="30"/>
  <c r="I19" i="31"/>
  <c r="I30" i="30"/>
  <c r="O26" i="30"/>
  <c r="O14" i="30"/>
  <c r="AD33" i="29"/>
  <c r="F28" i="29"/>
  <c r="O21" i="31"/>
  <c r="F19" i="29"/>
  <c r="U24" i="28"/>
  <c r="AG16" i="28"/>
  <c r="I26" i="31"/>
  <c r="O17" i="30"/>
  <c r="AG24" i="29"/>
  <c r="R19" i="29"/>
  <c r="AA34" i="27"/>
  <c r="AG28" i="27"/>
  <c r="F22" i="31"/>
  <c r="I20" i="30"/>
  <c r="L19" i="29"/>
  <c r="AD16" i="29"/>
  <c r="AG33" i="28"/>
  <c r="L34" i="27"/>
  <c r="O30" i="27"/>
  <c r="X17" i="27"/>
  <c r="AG22" i="27"/>
  <c r="X22" i="27"/>
  <c r="R22" i="27"/>
  <c r="AD22" i="29"/>
  <c r="I22" i="29"/>
  <c r="X22" i="29"/>
  <c r="O34" i="30"/>
  <c r="AG31" i="28"/>
  <c r="U28" i="28"/>
  <c r="X33" i="27"/>
  <c r="AD22" i="27"/>
  <c r="AG16" i="27"/>
  <c r="F31" i="28"/>
  <c r="R27" i="28"/>
  <c r="R18" i="27"/>
  <c r="AD34" i="28"/>
  <c r="L34" i="28"/>
  <c r="F34" i="28"/>
  <c r="I34" i="28"/>
  <c r="AG30" i="28"/>
  <c r="F30" i="28"/>
  <c r="AD30" i="28"/>
  <c r="U30" i="28"/>
  <c r="L30" i="28"/>
  <c r="U26" i="28"/>
  <c r="AD26" i="28"/>
  <c r="U21" i="28"/>
  <c r="O21" i="28"/>
  <c r="I21" i="28"/>
  <c r="I19" i="27"/>
  <c r="O19" i="27"/>
  <c r="X16" i="30"/>
  <c r="R16" i="30"/>
  <c r="L16" i="30"/>
  <c r="F16" i="30"/>
  <c r="U13" i="30"/>
  <c r="X13" i="30"/>
  <c r="O25" i="31"/>
  <c r="O31" i="30"/>
  <c r="X24" i="29"/>
  <c r="X34" i="28"/>
  <c r="R26" i="28"/>
  <c r="R21" i="28"/>
  <c r="AD19" i="28"/>
  <c r="AG34" i="27"/>
  <c r="AA28" i="27"/>
  <c r="X18" i="27"/>
  <c r="O31" i="29"/>
  <c r="X31" i="29"/>
  <c r="L27" i="29"/>
  <c r="I27" i="29"/>
  <c r="O27" i="29"/>
  <c r="AG27" i="29"/>
  <c r="X24" i="27"/>
  <c r="AD24" i="27"/>
  <c r="AA15" i="29"/>
  <c r="U15" i="29"/>
  <c r="O15" i="29"/>
  <c r="D35" i="27"/>
  <c r="AA12" i="27"/>
  <c r="F12" i="27"/>
  <c r="AD12" i="27"/>
  <c r="L34" i="30"/>
  <c r="L20" i="30"/>
  <c r="X28" i="29"/>
  <c r="L13" i="29"/>
  <c r="L31" i="28"/>
  <c r="O25" i="28"/>
  <c r="AD34" i="27"/>
  <c r="AD30" i="27"/>
  <c r="O19" i="29"/>
  <c r="I32" i="27"/>
  <c r="U17" i="27"/>
  <c r="R28" i="30"/>
  <c r="X28" i="30"/>
  <c r="L28" i="30"/>
  <c r="R13" i="30"/>
  <c r="F33" i="28"/>
  <c r="U22" i="27"/>
  <c r="AG19" i="27"/>
  <c r="U32" i="30"/>
  <c r="L15" i="29"/>
  <c r="L22" i="28"/>
  <c r="L12" i="27"/>
  <c r="U29" i="28"/>
  <c r="O29" i="28"/>
  <c r="F29" i="28"/>
  <c r="R29" i="28"/>
  <c r="U18" i="30"/>
  <c r="R18" i="30"/>
  <c r="F18" i="30"/>
  <c r="X18" i="30"/>
  <c r="X18" i="29"/>
  <c r="R18" i="29"/>
  <c r="L18" i="29"/>
  <c r="F18" i="29"/>
  <c r="X14" i="29"/>
  <c r="R14" i="29"/>
  <c r="L14" i="29"/>
  <c r="AD18" i="27"/>
  <c r="L22" i="27"/>
  <c r="AG25" i="27"/>
  <c r="AA25" i="27"/>
  <c r="F25" i="27"/>
  <c r="AD25" i="27"/>
  <c r="U25" i="27"/>
  <c r="AA25" i="29"/>
  <c r="F25" i="29"/>
  <c r="U25" i="29"/>
  <c r="U23" i="29"/>
  <c r="L23" i="29"/>
  <c r="X23" i="29"/>
  <c r="AG23" i="29"/>
  <c r="O32" i="31"/>
  <c r="F32" i="31"/>
  <c r="I12" i="27"/>
  <c r="R33" i="27"/>
  <c r="O12" i="27"/>
  <c r="O33" i="27"/>
  <c r="O24" i="28"/>
  <c r="X28" i="28"/>
  <c r="R16" i="29"/>
  <c r="R33" i="29"/>
  <c r="AA20" i="29"/>
  <c r="AA12" i="29"/>
  <c r="U31" i="29"/>
  <c r="X16" i="29"/>
  <c r="L31" i="31"/>
  <c r="I25" i="31"/>
  <c r="F17" i="31"/>
  <c r="O29" i="30"/>
  <c r="L23" i="30"/>
  <c r="I18" i="30"/>
  <c r="U28" i="29"/>
  <c r="U24" i="29"/>
  <c r="O26" i="31"/>
  <c r="X33" i="30"/>
  <c r="F28" i="30"/>
  <c r="I17" i="30"/>
  <c r="L13" i="30"/>
  <c r="AD27" i="29"/>
  <c r="AG20" i="29"/>
  <c r="O27" i="31"/>
  <c r="F15" i="31"/>
  <c r="I31" i="30"/>
  <c r="F20" i="30"/>
  <c r="U16" i="30"/>
  <c r="U27" i="29"/>
  <c r="AG12" i="29"/>
  <c r="X33" i="28"/>
  <c r="AD27" i="28"/>
  <c r="R23" i="28"/>
  <c r="O22" i="31"/>
  <c r="I15" i="31"/>
  <c r="R31" i="30"/>
  <c r="O16" i="30"/>
  <c r="AA28" i="29"/>
  <c r="AA23" i="29"/>
  <c r="U17" i="29"/>
  <c r="AA34" i="28"/>
  <c r="O27" i="28"/>
  <c r="X25" i="28"/>
  <c r="U32" i="27"/>
  <c r="R33" i="30"/>
  <c r="U26" i="30"/>
  <c r="I14" i="30"/>
  <c r="X25" i="29"/>
  <c r="AG18" i="29"/>
  <c r="R15" i="29"/>
  <c r="L33" i="28"/>
  <c r="AG28" i="28"/>
  <c r="AG20" i="28"/>
  <c r="X28" i="27"/>
  <c r="F22" i="30"/>
  <c r="U22" i="30"/>
  <c r="X22" i="30"/>
  <c r="R22" i="30"/>
  <c r="AD17" i="28"/>
  <c r="AG17" i="28"/>
  <c r="F25" i="31"/>
  <c r="O32" i="30"/>
  <c r="I31" i="29"/>
  <c r="L22" i="29"/>
  <c r="X13" i="29"/>
  <c r="U31" i="28"/>
  <c r="R25" i="28"/>
  <c r="AA21" i="28"/>
  <c r="O22" i="27"/>
  <c r="I16" i="27"/>
  <c r="AA18" i="29"/>
  <c r="AG29" i="28"/>
  <c r="I26" i="28"/>
  <c r="O34" i="27"/>
  <c r="L30" i="27"/>
  <c r="AA24" i="27"/>
  <c r="U19" i="27"/>
  <c r="I18" i="27"/>
  <c r="U34" i="29"/>
  <c r="AD34" i="29"/>
  <c r="X34" i="29"/>
  <c r="AG30" i="29"/>
  <c r="I30" i="29"/>
  <c r="F30" i="29"/>
  <c r="AD30" i="29"/>
  <c r="U30" i="29"/>
  <c r="L30" i="29"/>
  <c r="I26" i="29"/>
  <c r="AD26" i="29"/>
  <c r="AG26" i="29"/>
  <c r="R26" i="29"/>
  <c r="F26" i="29"/>
  <c r="I21" i="27"/>
  <c r="AD21" i="27"/>
  <c r="AA21" i="29"/>
  <c r="AD21" i="29"/>
  <c r="O21" i="29"/>
  <c r="U19" i="30"/>
  <c r="R19" i="30"/>
  <c r="I19" i="30"/>
  <c r="X19" i="30"/>
  <c r="O16" i="31"/>
  <c r="F16" i="31"/>
  <c r="I31" i="31"/>
  <c r="O30" i="30"/>
  <c r="AA27" i="29"/>
  <c r="L24" i="29"/>
  <c r="AD15" i="29"/>
  <c r="AA31" i="28"/>
  <c r="L24" i="28"/>
  <c r="R19" i="28"/>
  <c r="U30" i="27"/>
  <c r="X26" i="27"/>
  <c r="F24" i="27"/>
  <c r="O18" i="27"/>
  <c r="I31" i="27"/>
  <c r="X31" i="27"/>
  <c r="U31" i="27"/>
  <c r="X27" i="27"/>
  <c r="U27" i="27"/>
  <c r="L27" i="27"/>
  <c r="AA27" i="27"/>
  <c r="X24" i="30"/>
  <c r="R24" i="30"/>
  <c r="L24" i="30"/>
  <c r="D35" i="30"/>
  <c r="R12" i="30"/>
  <c r="X12" i="30"/>
  <c r="L12" i="30"/>
  <c r="X31" i="30"/>
  <c r="L18" i="30"/>
  <c r="L28" i="29"/>
  <c r="U18" i="29"/>
  <c r="U34" i="28"/>
  <c r="AA29" i="28"/>
  <c r="I24" i="28"/>
  <c r="AD16" i="28"/>
  <c r="AG33" i="27"/>
  <c r="F30" i="27"/>
  <c r="AA21" i="27"/>
  <c r="L17" i="27"/>
  <c r="O28" i="31"/>
  <c r="F28" i="31"/>
  <c r="AA20" i="27"/>
  <c r="R20" i="27"/>
  <c r="X19" i="29"/>
  <c r="AG27" i="28"/>
  <c r="L21" i="28"/>
  <c r="L24" i="27"/>
  <c r="X21" i="27"/>
  <c r="I17" i="27"/>
  <c r="X15" i="30"/>
  <c r="AG14" i="29"/>
  <c r="R20" i="28"/>
  <c r="AG21" i="27"/>
  <c r="U29" i="27"/>
  <c r="O29" i="27"/>
  <c r="AG29" i="27"/>
  <c r="AD29" i="27"/>
  <c r="I29" i="27"/>
  <c r="AG29" i="29"/>
  <c r="O29" i="29"/>
  <c r="U29" i="29"/>
  <c r="F23" i="29"/>
  <c r="R24" i="27"/>
  <c r="AG17" i="27"/>
  <c r="F16" i="27"/>
  <c r="AA23" i="27"/>
  <c r="U23" i="27"/>
  <c r="I23" i="27"/>
  <c r="X23" i="27"/>
  <c r="X19" i="27"/>
  <c r="AD32" i="29"/>
  <c r="O32" i="29"/>
  <c r="X32" i="29"/>
  <c r="L32" i="28"/>
  <c r="AA32" i="28"/>
  <c r="AD32" i="28"/>
  <c r="H6" i="20"/>
  <c r="R6" i="20"/>
  <c r="C6" i="20"/>
  <c r="S6" i="20" l="1"/>
  <c r="H6" i="19"/>
  <c r="I6" i="19" s="1"/>
  <c r="D34" i="19" l="1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7" i="24" l="1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6" i="24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6" i="23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6" i="22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19"/>
  <c r="D7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E7" i="19" l="1"/>
  <c r="Z6" i="19" l="1"/>
  <c r="W6" i="19"/>
  <c r="Q6" i="19"/>
  <c r="K8" i="19" l="1"/>
  <c r="E9" i="19"/>
  <c r="E8" i="19"/>
  <c r="F8" i="19" s="1"/>
  <c r="E17" i="19"/>
  <c r="E6" i="21"/>
  <c r="AI6" i="19"/>
  <c r="B1" i="24"/>
  <c r="B2" i="24"/>
  <c r="B3" i="24"/>
  <c r="B6" i="24"/>
  <c r="E6" i="24"/>
  <c r="H6" i="24"/>
  <c r="K6" i="24"/>
  <c r="L6" i="24" s="1"/>
  <c r="N6" i="24"/>
  <c r="B7" i="24"/>
  <c r="E7" i="24"/>
  <c r="H7" i="24"/>
  <c r="K7" i="24"/>
  <c r="L7" i="24" s="1"/>
  <c r="B8" i="24"/>
  <c r="E8" i="24"/>
  <c r="H8" i="24"/>
  <c r="K8" i="24"/>
  <c r="L8" i="24" s="1"/>
  <c r="N8" i="24"/>
  <c r="B9" i="24"/>
  <c r="E9" i="24"/>
  <c r="H9" i="24"/>
  <c r="K9" i="24"/>
  <c r="L9" i="24" s="1"/>
  <c r="N9" i="24"/>
  <c r="B10" i="24"/>
  <c r="E10" i="24"/>
  <c r="H10" i="24"/>
  <c r="K10" i="24"/>
  <c r="L10" i="24" s="1"/>
  <c r="N10" i="24"/>
  <c r="B11" i="24"/>
  <c r="E11" i="24"/>
  <c r="H11" i="24"/>
  <c r="K11" i="24"/>
  <c r="L11" i="24" s="1"/>
  <c r="N11" i="24"/>
  <c r="B12" i="24"/>
  <c r="E12" i="24"/>
  <c r="H12" i="24"/>
  <c r="K12" i="24"/>
  <c r="L12" i="24" s="1"/>
  <c r="N12" i="24"/>
  <c r="B13" i="24"/>
  <c r="E13" i="24"/>
  <c r="H13" i="24"/>
  <c r="K13" i="24"/>
  <c r="L13" i="24" s="1"/>
  <c r="N13" i="24"/>
  <c r="B14" i="24"/>
  <c r="E14" i="24"/>
  <c r="H14" i="24"/>
  <c r="K14" i="24"/>
  <c r="L14" i="24" s="1"/>
  <c r="N14" i="24"/>
  <c r="B15" i="24"/>
  <c r="E15" i="24"/>
  <c r="H15" i="24"/>
  <c r="K15" i="24"/>
  <c r="L15" i="24" s="1"/>
  <c r="N15" i="24"/>
  <c r="B16" i="24"/>
  <c r="E16" i="24"/>
  <c r="H16" i="24"/>
  <c r="K16" i="24"/>
  <c r="L16" i="24" s="1"/>
  <c r="N16" i="24"/>
  <c r="B17" i="24"/>
  <c r="E17" i="24"/>
  <c r="H17" i="24"/>
  <c r="K17" i="24"/>
  <c r="L17" i="24" s="1"/>
  <c r="N17" i="24"/>
  <c r="B18" i="24"/>
  <c r="E18" i="24"/>
  <c r="H18" i="24"/>
  <c r="K18" i="24"/>
  <c r="L18" i="24" s="1"/>
  <c r="N18" i="24"/>
  <c r="B19" i="24"/>
  <c r="E19" i="24"/>
  <c r="H19" i="24"/>
  <c r="K19" i="24"/>
  <c r="L19" i="24" s="1"/>
  <c r="N19" i="24"/>
  <c r="B20" i="24"/>
  <c r="E20" i="24"/>
  <c r="H20" i="24"/>
  <c r="K20" i="24"/>
  <c r="L20" i="24" s="1"/>
  <c r="N20" i="24"/>
  <c r="B21" i="24"/>
  <c r="E21" i="24"/>
  <c r="H21" i="24"/>
  <c r="K21" i="24"/>
  <c r="L21" i="24" s="1"/>
  <c r="N21" i="24"/>
  <c r="B22" i="24"/>
  <c r="E22" i="24"/>
  <c r="H22" i="24"/>
  <c r="K22" i="24"/>
  <c r="L22" i="24" s="1"/>
  <c r="N22" i="24"/>
  <c r="B23" i="24"/>
  <c r="E23" i="24"/>
  <c r="H23" i="24"/>
  <c r="K23" i="24"/>
  <c r="L23" i="24" s="1"/>
  <c r="N23" i="24"/>
  <c r="B24" i="24"/>
  <c r="E24" i="24"/>
  <c r="H24" i="24"/>
  <c r="K24" i="24"/>
  <c r="L24" i="24" s="1"/>
  <c r="N24" i="24"/>
  <c r="B25" i="24"/>
  <c r="E25" i="24"/>
  <c r="H25" i="24"/>
  <c r="K25" i="24"/>
  <c r="L25" i="24" s="1"/>
  <c r="N25" i="24"/>
  <c r="O25" i="24" s="1"/>
  <c r="B26" i="24"/>
  <c r="E26" i="24"/>
  <c r="H26" i="24"/>
  <c r="I26" i="24" s="1"/>
  <c r="K26" i="24"/>
  <c r="L26" i="24" s="1"/>
  <c r="N26" i="24"/>
  <c r="O26" i="24" s="1"/>
  <c r="B27" i="24"/>
  <c r="E27" i="24"/>
  <c r="F27" i="24" s="1"/>
  <c r="H27" i="24"/>
  <c r="I27" i="24" s="1"/>
  <c r="K27" i="24"/>
  <c r="L27" i="24" s="1"/>
  <c r="N27" i="24"/>
  <c r="O27" i="24" s="1"/>
  <c r="B28" i="24"/>
  <c r="E28" i="24"/>
  <c r="H28" i="24"/>
  <c r="K28" i="24"/>
  <c r="L28" i="24" s="1"/>
  <c r="N28" i="24"/>
  <c r="B29" i="24"/>
  <c r="E29" i="24"/>
  <c r="F29" i="24" s="1"/>
  <c r="H29" i="24"/>
  <c r="I29" i="24" s="1"/>
  <c r="K29" i="24"/>
  <c r="L29" i="24" s="1"/>
  <c r="N29" i="24"/>
  <c r="B30" i="24"/>
  <c r="E30" i="24"/>
  <c r="H30" i="24"/>
  <c r="K30" i="24"/>
  <c r="N30" i="24"/>
  <c r="B31" i="24"/>
  <c r="E31" i="24"/>
  <c r="H31" i="24"/>
  <c r="K31" i="24"/>
  <c r="L31" i="24" s="1"/>
  <c r="N31" i="24"/>
  <c r="B32" i="24"/>
  <c r="E32" i="24"/>
  <c r="H32" i="24"/>
  <c r="K32" i="24"/>
  <c r="L32" i="24" s="1"/>
  <c r="N32" i="24"/>
  <c r="B33" i="24"/>
  <c r="E33" i="24"/>
  <c r="H33" i="24"/>
  <c r="K33" i="24"/>
  <c r="L33" i="24" s="1"/>
  <c r="N33" i="24"/>
  <c r="B34" i="24"/>
  <c r="E34" i="24"/>
  <c r="H34" i="24"/>
  <c r="K34" i="24"/>
  <c r="L34" i="24" s="1"/>
  <c r="N34" i="24"/>
  <c r="B35" i="24"/>
  <c r="C35" i="24"/>
  <c r="B36" i="24"/>
  <c r="B1" i="23"/>
  <c r="B2" i="23"/>
  <c r="B3" i="23"/>
  <c r="B6" i="23"/>
  <c r="F6" i="23"/>
  <c r="H6" i="23"/>
  <c r="I6" i="23" s="1"/>
  <c r="K6" i="23"/>
  <c r="L6" i="23" s="1"/>
  <c r="N6" i="23"/>
  <c r="O6" i="23" s="1"/>
  <c r="Q6" i="23"/>
  <c r="R6" i="23" s="1"/>
  <c r="T6" i="23"/>
  <c r="U6" i="23" s="1"/>
  <c r="W6" i="23"/>
  <c r="X6" i="23" s="1"/>
  <c r="B7" i="23"/>
  <c r="E7" i="23"/>
  <c r="H7" i="23"/>
  <c r="I7" i="23" s="1"/>
  <c r="K7" i="23"/>
  <c r="N7" i="23"/>
  <c r="O7" i="23" s="1"/>
  <c r="Q7" i="23"/>
  <c r="T7" i="23"/>
  <c r="U7" i="23" s="1"/>
  <c r="W7" i="23"/>
  <c r="B8" i="23"/>
  <c r="E8" i="23"/>
  <c r="F8" i="23" s="1"/>
  <c r="H8" i="23"/>
  <c r="I8" i="23" s="1"/>
  <c r="K8" i="23"/>
  <c r="L8" i="23" s="1"/>
  <c r="N8" i="23"/>
  <c r="O8" i="23" s="1"/>
  <c r="Q8" i="23"/>
  <c r="R8" i="23" s="1"/>
  <c r="T8" i="23"/>
  <c r="U8" i="23" s="1"/>
  <c r="W8" i="23"/>
  <c r="X8" i="23" s="1"/>
  <c r="B9" i="23"/>
  <c r="E9" i="23"/>
  <c r="F9" i="23" s="1"/>
  <c r="H9" i="23"/>
  <c r="I9" i="23" s="1"/>
  <c r="K9" i="23"/>
  <c r="L9" i="23" s="1"/>
  <c r="N9" i="23"/>
  <c r="O9" i="23" s="1"/>
  <c r="Q9" i="23"/>
  <c r="R9" i="23" s="1"/>
  <c r="T9" i="23"/>
  <c r="U9" i="23" s="1"/>
  <c r="W9" i="23"/>
  <c r="X9" i="23" s="1"/>
  <c r="B10" i="23"/>
  <c r="E10" i="23"/>
  <c r="F10" i="23" s="1"/>
  <c r="H10" i="23"/>
  <c r="I10" i="23" s="1"/>
  <c r="K10" i="23"/>
  <c r="L10" i="23" s="1"/>
  <c r="N10" i="23"/>
  <c r="O10" i="23" s="1"/>
  <c r="Q10" i="23"/>
  <c r="R10" i="23" s="1"/>
  <c r="T10" i="23"/>
  <c r="U10" i="23" s="1"/>
  <c r="W10" i="23"/>
  <c r="X10" i="23" s="1"/>
  <c r="B11" i="23"/>
  <c r="E11" i="23"/>
  <c r="F11" i="23" s="1"/>
  <c r="H11" i="23"/>
  <c r="I11" i="23" s="1"/>
  <c r="K11" i="23"/>
  <c r="L11" i="23" s="1"/>
  <c r="N11" i="23"/>
  <c r="O11" i="23" s="1"/>
  <c r="Q11" i="23"/>
  <c r="R11" i="23" s="1"/>
  <c r="T11" i="23"/>
  <c r="U11" i="23" s="1"/>
  <c r="W11" i="23"/>
  <c r="X11" i="23" s="1"/>
  <c r="B12" i="23"/>
  <c r="E12" i="23"/>
  <c r="F12" i="23" s="1"/>
  <c r="H12" i="23"/>
  <c r="I12" i="23" s="1"/>
  <c r="K12" i="23"/>
  <c r="L12" i="23" s="1"/>
  <c r="N12" i="23"/>
  <c r="O12" i="23" s="1"/>
  <c r="Q12" i="23"/>
  <c r="R12" i="23" s="1"/>
  <c r="T12" i="23"/>
  <c r="U12" i="23" s="1"/>
  <c r="W12" i="23"/>
  <c r="X12" i="23" s="1"/>
  <c r="B13" i="23"/>
  <c r="E13" i="23"/>
  <c r="F13" i="23" s="1"/>
  <c r="H13" i="23"/>
  <c r="I13" i="23" s="1"/>
  <c r="K13" i="23"/>
  <c r="L13" i="23" s="1"/>
  <c r="N13" i="23"/>
  <c r="O13" i="23" s="1"/>
  <c r="Q13" i="23"/>
  <c r="R13" i="23" s="1"/>
  <c r="T13" i="23"/>
  <c r="U13" i="23" s="1"/>
  <c r="W13" i="23"/>
  <c r="X13" i="23" s="1"/>
  <c r="B14" i="23"/>
  <c r="E14" i="23"/>
  <c r="F14" i="23" s="1"/>
  <c r="H14" i="23"/>
  <c r="I14" i="23" s="1"/>
  <c r="K14" i="23"/>
  <c r="L14" i="23" s="1"/>
  <c r="N14" i="23"/>
  <c r="O14" i="23" s="1"/>
  <c r="Q14" i="23"/>
  <c r="R14" i="23" s="1"/>
  <c r="T14" i="23"/>
  <c r="U14" i="23" s="1"/>
  <c r="W14" i="23"/>
  <c r="X14" i="23" s="1"/>
  <c r="B15" i="23"/>
  <c r="E15" i="23"/>
  <c r="F15" i="23" s="1"/>
  <c r="H15" i="23"/>
  <c r="I15" i="23" s="1"/>
  <c r="K15" i="23"/>
  <c r="L15" i="23" s="1"/>
  <c r="N15" i="23"/>
  <c r="O15" i="23" s="1"/>
  <c r="Q15" i="23"/>
  <c r="R15" i="23" s="1"/>
  <c r="T15" i="23"/>
  <c r="U15" i="23" s="1"/>
  <c r="W15" i="23"/>
  <c r="X15" i="23" s="1"/>
  <c r="B16" i="23"/>
  <c r="E16" i="23"/>
  <c r="F16" i="23" s="1"/>
  <c r="H16" i="23"/>
  <c r="I16" i="23" s="1"/>
  <c r="K16" i="23"/>
  <c r="L16" i="23" s="1"/>
  <c r="N16" i="23"/>
  <c r="O16" i="23" s="1"/>
  <c r="Q16" i="23"/>
  <c r="R16" i="23" s="1"/>
  <c r="T16" i="23"/>
  <c r="U16" i="23" s="1"/>
  <c r="W16" i="23"/>
  <c r="X16" i="23" s="1"/>
  <c r="B17" i="23"/>
  <c r="E17" i="23"/>
  <c r="F17" i="23" s="1"/>
  <c r="H17" i="23"/>
  <c r="I17" i="23" s="1"/>
  <c r="K17" i="23"/>
  <c r="L17" i="23" s="1"/>
  <c r="N17" i="23"/>
  <c r="O17" i="23" s="1"/>
  <c r="Q17" i="23"/>
  <c r="R17" i="23" s="1"/>
  <c r="T17" i="23"/>
  <c r="U17" i="23" s="1"/>
  <c r="W17" i="23"/>
  <c r="X17" i="23" s="1"/>
  <c r="B18" i="23"/>
  <c r="E18" i="23"/>
  <c r="F18" i="23" s="1"/>
  <c r="H18" i="23"/>
  <c r="I18" i="23" s="1"/>
  <c r="K18" i="23"/>
  <c r="L18" i="23" s="1"/>
  <c r="N18" i="23"/>
  <c r="O18" i="23" s="1"/>
  <c r="Q18" i="23"/>
  <c r="R18" i="23" s="1"/>
  <c r="T18" i="23"/>
  <c r="U18" i="23" s="1"/>
  <c r="W18" i="23"/>
  <c r="X18" i="23" s="1"/>
  <c r="B19" i="23"/>
  <c r="E19" i="23"/>
  <c r="F19" i="23" s="1"/>
  <c r="H19" i="23"/>
  <c r="I19" i="23" s="1"/>
  <c r="K19" i="23"/>
  <c r="L19" i="23" s="1"/>
  <c r="N19" i="23"/>
  <c r="O19" i="23" s="1"/>
  <c r="Q19" i="23"/>
  <c r="R19" i="23" s="1"/>
  <c r="T19" i="23"/>
  <c r="U19" i="23" s="1"/>
  <c r="W19" i="23"/>
  <c r="X19" i="23" s="1"/>
  <c r="B20" i="23"/>
  <c r="E20" i="23"/>
  <c r="F20" i="23" s="1"/>
  <c r="H20" i="23"/>
  <c r="I20" i="23" s="1"/>
  <c r="K20" i="23"/>
  <c r="L20" i="23" s="1"/>
  <c r="N20" i="23"/>
  <c r="O20" i="23" s="1"/>
  <c r="Q20" i="23"/>
  <c r="R20" i="23" s="1"/>
  <c r="T20" i="23"/>
  <c r="U20" i="23" s="1"/>
  <c r="W20" i="23"/>
  <c r="X20" i="23" s="1"/>
  <c r="B21" i="23"/>
  <c r="E21" i="23"/>
  <c r="F21" i="23" s="1"/>
  <c r="H21" i="23"/>
  <c r="I21" i="23" s="1"/>
  <c r="K21" i="23"/>
  <c r="L21" i="23" s="1"/>
  <c r="N21" i="23"/>
  <c r="O21" i="23" s="1"/>
  <c r="Q21" i="23"/>
  <c r="R21" i="23" s="1"/>
  <c r="T21" i="23"/>
  <c r="U21" i="23" s="1"/>
  <c r="W21" i="23"/>
  <c r="X21" i="23" s="1"/>
  <c r="B22" i="23"/>
  <c r="E22" i="23"/>
  <c r="F22" i="23" s="1"/>
  <c r="H22" i="23"/>
  <c r="I22" i="23" s="1"/>
  <c r="K22" i="23"/>
  <c r="L22" i="23" s="1"/>
  <c r="N22" i="23"/>
  <c r="O22" i="23" s="1"/>
  <c r="Q22" i="23"/>
  <c r="R22" i="23" s="1"/>
  <c r="T22" i="23"/>
  <c r="U22" i="23" s="1"/>
  <c r="W22" i="23"/>
  <c r="X22" i="23" s="1"/>
  <c r="B23" i="23"/>
  <c r="E23" i="23"/>
  <c r="F23" i="23" s="1"/>
  <c r="H23" i="23"/>
  <c r="I23" i="23" s="1"/>
  <c r="K23" i="23"/>
  <c r="L23" i="23" s="1"/>
  <c r="N23" i="23"/>
  <c r="O23" i="23"/>
  <c r="Q23" i="23"/>
  <c r="R23" i="23" s="1"/>
  <c r="T23" i="23"/>
  <c r="U23" i="23" s="1"/>
  <c r="W23" i="23"/>
  <c r="X23" i="23" s="1"/>
  <c r="B24" i="23"/>
  <c r="E24" i="23"/>
  <c r="F24" i="23" s="1"/>
  <c r="H24" i="23"/>
  <c r="I24" i="23" s="1"/>
  <c r="K24" i="23"/>
  <c r="L24" i="23" s="1"/>
  <c r="N24" i="23"/>
  <c r="O24" i="23" s="1"/>
  <c r="Q24" i="23"/>
  <c r="R24" i="23" s="1"/>
  <c r="T24" i="23"/>
  <c r="U24" i="23" s="1"/>
  <c r="W24" i="23"/>
  <c r="X24" i="23" s="1"/>
  <c r="B25" i="23"/>
  <c r="E25" i="23"/>
  <c r="F25" i="23" s="1"/>
  <c r="H25" i="23"/>
  <c r="I25" i="23" s="1"/>
  <c r="K25" i="23"/>
  <c r="L25" i="23" s="1"/>
  <c r="N25" i="23"/>
  <c r="O25" i="23" s="1"/>
  <c r="Q25" i="23"/>
  <c r="R25" i="23" s="1"/>
  <c r="T25" i="23"/>
  <c r="U25" i="23" s="1"/>
  <c r="W25" i="23"/>
  <c r="X25" i="23" s="1"/>
  <c r="B26" i="23"/>
  <c r="E26" i="23"/>
  <c r="H26" i="23"/>
  <c r="I26" i="23" s="1"/>
  <c r="K26" i="23"/>
  <c r="L26" i="23" s="1"/>
  <c r="N26" i="23"/>
  <c r="O26" i="23" s="1"/>
  <c r="Q26" i="23"/>
  <c r="R26" i="23" s="1"/>
  <c r="T26" i="23"/>
  <c r="U26" i="23" s="1"/>
  <c r="W26" i="23"/>
  <c r="X26" i="23" s="1"/>
  <c r="B27" i="23"/>
  <c r="E27" i="23"/>
  <c r="H27" i="23"/>
  <c r="I27" i="23" s="1"/>
  <c r="K27" i="23"/>
  <c r="L27" i="23" s="1"/>
  <c r="N27" i="23"/>
  <c r="O27" i="23" s="1"/>
  <c r="Q27" i="23"/>
  <c r="R27" i="23" s="1"/>
  <c r="T27" i="23"/>
  <c r="U27" i="23" s="1"/>
  <c r="W27" i="23"/>
  <c r="X27" i="23" s="1"/>
  <c r="B28" i="23"/>
  <c r="E28" i="23"/>
  <c r="H28" i="23"/>
  <c r="I28" i="23" s="1"/>
  <c r="K28" i="23"/>
  <c r="L28" i="23" s="1"/>
  <c r="N28" i="23"/>
  <c r="O28" i="23" s="1"/>
  <c r="Q28" i="23"/>
  <c r="R28" i="23" s="1"/>
  <c r="T28" i="23"/>
  <c r="U28" i="23" s="1"/>
  <c r="W28" i="23"/>
  <c r="X28" i="23" s="1"/>
  <c r="B29" i="23"/>
  <c r="E29" i="23"/>
  <c r="H29" i="23"/>
  <c r="I29" i="23" s="1"/>
  <c r="K29" i="23"/>
  <c r="L29" i="23" s="1"/>
  <c r="N29" i="23"/>
  <c r="O29" i="23" s="1"/>
  <c r="Q29" i="23"/>
  <c r="R29" i="23" s="1"/>
  <c r="T29" i="23"/>
  <c r="U29" i="23" s="1"/>
  <c r="W29" i="23"/>
  <c r="X29" i="23" s="1"/>
  <c r="B30" i="23"/>
  <c r="E30" i="23"/>
  <c r="H30" i="23"/>
  <c r="I30" i="23" s="1"/>
  <c r="K30" i="23"/>
  <c r="L30" i="23" s="1"/>
  <c r="N30" i="23"/>
  <c r="O30" i="23" s="1"/>
  <c r="Q30" i="23"/>
  <c r="R30" i="23" s="1"/>
  <c r="T30" i="23"/>
  <c r="U30" i="23" s="1"/>
  <c r="W30" i="23"/>
  <c r="X30" i="23" s="1"/>
  <c r="B31" i="23"/>
  <c r="E31" i="23"/>
  <c r="H31" i="23"/>
  <c r="I31" i="23" s="1"/>
  <c r="K31" i="23"/>
  <c r="L31" i="23" s="1"/>
  <c r="N31" i="23"/>
  <c r="O31" i="23" s="1"/>
  <c r="Q31" i="23"/>
  <c r="R31" i="23" s="1"/>
  <c r="T31" i="23"/>
  <c r="U31" i="23" s="1"/>
  <c r="W31" i="23"/>
  <c r="X31" i="23" s="1"/>
  <c r="B32" i="23"/>
  <c r="E32" i="23"/>
  <c r="H32" i="23"/>
  <c r="I32" i="23" s="1"/>
  <c r="K32" i="23"/>
  <c r="L32" i="23" s="1"/>
  <c r="N32" i="23"/>
  <c r="O32" i="23" s="1"/>
  <c r="Q32" i="23"/>
  <c r="R32" i="23" s="1"/>
  <c r="T32" i="23"/>
  <c r="U32" i="23" s="1"/>
  <c r="W32" i="23"/>
  <c r="X32" i="23" s="1"/>
  <c r="B33" i="23"/>
  <c r="E33" i="23"/>
  <c r="H33" i="23"/>
  <c r="I33" i="23" s="1"/>
  <c r="K33" i="23"/>
  <c r="L33" i="23" s="1"/>
  <c r="N33" i="23"/>
  <c r="O33" i="23"/>
  <c r="Q33" i="23"/>
  <c r="R33" i="23" s="1"/>
  <c r="T33" i="23"/>
  <c r="U33" i="23" s="1"/>
  <c r="W33" i="23"/>
  <c r="X33" i="23" s="1"/>
  <c r="B34" i="23"/>
  <c r="E34" i="23"/>
  <c r="H34" i="23"/>
  <c r="I34" i="23" s="1"/>
  <c r="K34" i="23"/>
  <c r="L34" i="23" s="1"/>
  <c r="N34" i="23"/>
  <c r="O34" i="23" s="1"/>
  <c r="Q34" i="23"/>
  <c r="R34" i="23" s="1"/>
  <c r="T34" i="23"/>
  <c r="U34" i="23" s="1"/>
  <c r="W34" i="23"/>
  <c r="X34" i="23" s="1"/>
  <c r="B35" i="23"/>
  <c r="C35" i="23"/>
  <c r="B36" i="23"/>
  <c r="B1" i="22"/>
  <c r="B2" i="22"/>
  <c r="B3" i="22"/>
  <c r="B6" i="22"/>
  <c r="E6" i="22"/>
  <c r="I6" i="22"/>
  <c r="K6" i="22"/>
  <c r="L6" i="22" s="1"/>
  <c r="O6" i="22"/>
  <c r="Q6" i="22"/>
  <c r="R6" i="22" s="1"/>
  <c r="T6" i="22"/>
  <c r="U6" i="22" s="1"/>
  <c r="AA6" i="22"/>
  <c r="AD6" i="22"/>
  <c r="AF6" i="22"/>
  <c r="B7" i="22"/>
  <c r="E7" i="22"/>
  <c r="F7" i="22" s="1"/>
  <c r="H7" i="22"/>
  <c r="I7" i="22" s="1"/>
  <c r="K7" i="22"/>
  <c r="L7" i="22" s="1"/>
  <c r="O7" i="22"/>
  <c r="Q7" i="22"/>
  <c r="R7" i="22" s="1"/>
  <c r="T7" i="22"/>
  <c r="U7" i="22" s="1"/>
  <c r="AA7" i="22"/>
  <c r="AC7" i="22"/>
  <c r="AF7" i="22"/>
  <c r="AG7" i="22" s="1"/>
  <c r="B8" i="22"/>
  <c r="E8" i="22"/>
  <c r="F8" i="22" s="1"/>
  <c r="H8" i="22"/>
  <c r="I8" i="22" s="1"/>
  <c r="K8" i="22"/>
  <c r="L8" i="22" s="1"/>
  <c r="N8" i="22"/>
  <c r="O8" i="22" s="1"/>
  <c r="Q8" i="22"/>
  <c r="R8" i="22" s="1"/>
  <c r="T8" i="22"/>
  <c r="W8" i="22"/>
  <c r="X8" i="22" s="1"/>
  <c r="Z8" i="22"/>
  <c r="AA8" i="22" s="1"/>
  <c r="AC8" i="22"/>
  <c r="AD8" i="22" s="1"/>
  <c r="AF8" i="22"/>
  <c r="AG8" i="22" s="1"/>
  <c r="B9" i="22"/>
  <c r="E9" i="22"/>
  <c r="F9" i="22" s="1"/>
  <c r="H9" i="22"/>
  <c r="I9" i="22" s="1"/>
  <c r="K9" i="22"/>
  <c r="L9" i="22" s="1"/>
  <c r="N9" i="22"/>
  <c r="O9" i="22" s="1"/>
  <c r="Q9" i="22"/>
  <c r="R9" i="22" s="1"/>
  <c r="T9" i="22"/>
  <c r="U9" i="22" s="1"/>
  <c r="W9" i="22"/>
  <c r="X9" i="22" s="1"/>
  <c r="Z9" i="22"/>
  <c r="AA9" i="22" s="1"/>
  <c r="AC9" i="22"/>
  <c r="AD9" i="22" s="1"/>
  <c r="AF9" i="22"/>
  <c r="AG9" i="22" s="1"/>
  <c r="B10" i="22"/>
  <c r="E10" i="22"/>
  <c r="F10" i="22" s="1"/>
  <c r="H10" i="22"/>
  <c r="I10" i="22" s="1"/>
  <c r="K10" i="22"/>
  <c r="L10" i="22" s="1"/>
  <c r="N10" i="22"/>
  <c r="O10" i="22" s="1"/>
  <c r="Q10" i="22"/>
  <c r="R10" i="22" s="1"/>
  <c r="T10" i="22"/>
  <c r="W10" i="22"/>
  <c r="X10" i="22" s="1"/>
  <c r="Z10" i="22"/>
  <c r="AA10" i="22" s="1"/>
  <c r="AC10" i="22"/>
  <c r="AD10" i="22" s="1"/>
  <c r="AF10" i="22"/>
  <c r="B11" i="22"/>
  <c r="E11" i="22"/>
  <c r="F11" i="22" s="1"/>
  <c r="H11" i="22"/>
  <c r="I11" i="22" s="1"/>
  <c r="K11" i="22"/>
  <c r="L11" i="22" s="1"/>
  <c r="N11" i="22"/>
  <c r="O11" i="22" s="1"/>
  <c r="Q11" i="22"/>
  <c r="R11" i="22" s="1"/>
  <c r="T11" i="22"/>
  <c r="U11" i="22" s="1"/>
  <c r="W11" i="22"/>
  <c r="Z11" i="22"/>
  <c r="AA11" i="22" s="1"/>
  <c r="AC11" i="22"/>
  <c r="AF11" i="22"/>
  <c r="AG11" i="22" s="1"/>
  <c r="B12" i="22"/>
  <c r="E12" i="22"/>
  <c r="F12" i="22" s="1"/>
  <c r="H12" i="22"/>
  <c r="I12" i="22" s="1"/>
  <c r="K12" i="22"/>
  <c r="L12" i="22" s="1"/>
  <c r="N12" i="22"/>
  <c r="O12" i="22" s="1"/>
  <c r="Q12" i="22"/>
  <c r="R12" i="22" s="1"/>
  <c r="T12" i="22"/>
  <c r="W12" i="22"/>
  <c r="X12" i="22" s="1"/>
  <c r="Z12" i="22"/>
  <c r="AA12" i="22" s="1"/>
  <c r="AC12" i="22"/>
  <c r="AD12" i="22" s="1"/>
  <c r="AF12" i="22"/>
  <c r="AG12" i="22" s="1"/>
  <c r="B13" i="22"/>
  <c r="E13" i="22"/>
  <c r="F13" i="22" s="1"/>
  <c r="H13" i="22"/>
  <c r="I13" i="22" s="1"/>
  <c r="K13" i="22"/>
  <c r="L13" i="22" s="1"/>
  <c r="N13" i="22"/>
  <c r="O13" i="22" s="1"/>
  <c r="Q13" i="22"/>
  <c r="R13" i="22" s="1"/>
  <c r="T13" i="22"/>
  <c r="U13" i="22" s="1"/>
  <c r="W13" i="22"/>
  <c r="X13" i="22" s="1"/>
  <c r="Z13" i="22"/>
  <c r="AA13" i="22" s="1"/>
  <c r="AC13" i="22"/>
  <c r="AD13" i="22" s="1"/>
  <c r="AF13" i="22"/>
  <c r="AG13" i="22" s="1"/>
  <c r="B14" i="22"/>
  <c r="E14" i="22"/>
  <c r="F14" i="22" s="1"/>
  <c r="H14" i="22"/>
  <c r="I14" i="22" s="1"/>
  <c r="K14" i="22"/>
  <c r="L14" i="22" s="1"/>
  <c r="N14" i="22"/>
  <c r="O14" i="22" s="1"/>
  <c r="Q14" i="22"/>
  <c r="R14" i="22" s="1"/>
  <c r="T14" i="22"/>
  <c r="W14" i="22"/>
  <c r="X14" i="22" s="1"/>
  <c r="Z14" i="22"/>
  <c r="AA14" i="22" s="1"/>
  <c r="AC14" i="22"/>
  <c r="AF14" i="22"/>
  <c r="B15" i="22"/>
  <c r="E15" i="22"/>
  <c r="F15" i="22" s="1"/>
  <c r="H15" i="22"/>
  <c r="I15" i="22" s="1"/>
  <c r="K15" i="22"/>
  <c r="L15" i="22" s="1"/>
  <c r="N15" i="22"/>
  <c r="O15" i="22" s="1"/>
  <c r="Q15" i="22"/>
  <c r="R15" i="22" s="1"/>
  <c r="T15" i="22"/>
  <c r="U15" i="22" s="1"/>
  <c r="W15" i="22"/>
  <c r="Z15" i="22"/>
  <c r="AA15" i="22" s="1"/>
  <c r="AC15" i="22"/>
  <c r="AF15" i="22"/>
  <c r="AG15" i="22" s="1"/>
  <c r="B16" i="22"/>
  <c r="E16" i="22"/>
  <c r="F16" i="22" s="1"/>
  <c r="H16" i="22"/>
  <c r="I16" i="22" s="1"/>
  <c r="K16" i="22"/>
  <c r="L16" i="22" s="1"/>
  <c r="N16" i="22"/>
  <c r="O16" i="22" s="1"/>
  <c r="Q16" i="22"/>
  <c r="R16" i="22" s="1"/>
  <c r="T16" i="22"/>
  <c r="W16" i="22"/>
  <c r="X16" i="22" s="1"/>
  <c r="Z16" i="22"/>
  <c r="AA16" i="22" s="1"/>
  <c r="AC16" i="22"/>
  <c r="AD16" i="22" s="1"/>
  <c r="AF16" i="22"/>
  <c r="AG16" i="22" s="1"/>
  <c r="B17" i="22"/>
  <c r="E17" i="22"/>
  <c r="F17" i="22" s="1"/>
  <c r="H17" i="22"/>
  <c r="I17" i="22" s="1"/>
  <c r="K17" i="22"/>
  <c r="L17" i="22" s="1"/>
  <c r="N17" i="22"/>
  <c r="O17" i="22" s="1"/>
  <c r="Q17" i="22"/>
  <c r="R17" i="22" s="1"/>
  <c r="T17" i="22"/>
  <c r="U17" i="22" s="1"/>
  <c r="W17" i="22"/>
  <c r="X17" i="22" s="1"/>
  <c r="Z17" i="22"/>
  <c r="AA17" i="22" s="1"/>
  <c r="AC17" i="22"/>
  <c r="AD17" i="22" s="1"/>
  <c r="AF17" i="22"/>
  <c r="AG17" i="22" s="1"/>
  <c r="B18" i="22"/>
  <c r="E18" i="22"/>
  <c r="F18" i="22" s="1"/>
  <c r="H18" i="22"/>
  <c r="K18" i="22"/>
  <c r="L18" i="22" s="1"/>
  <c r="N18" i="22"/>
  <c r="Q18" i="22"/>
  <c r="R18" i="22" s="1"/>
  <c r="T18" i="22"/>
  <c r="W18" i="22"/>
  <c r="X18" i="22" s="1"/>
  <c r="Z18" i="22"/>
  <c r="AA18" i="22" s="1"/>
  <c r="AC18" i="22"/>
  <c r="AD18" i="22" s="1"/>
  <c r="AF18" i="22"/>
  <c r="B19" i="22"/>
  <c r="E19" i="22"/>
  <c r="H19" i="22"/>
  <c r="I19" i="22" s="1"/>
  <c r="K19" i="22"/>
  <c r="L19" i="22" s="1"/>
  <c r="N19" i="22"/>
  <c r="O19" i="22" s="1"/>
  <c r="Q19" i="22"/>
  <c r="R19" i="22" s="1"/>
  <c r="T19" i="22"/>
  <c r="U19" i="22" s="1"/>
  <c r="W19" i="22"/>
  <c r="Z19" i="22"/>
  <c r="AA19" i="22" s="1"/>
  <c r="AC19" i="22"/>
  <c r="AF19" i="22"/>
  <c r="AG19" i="22" s="1"/>
  <c r="B20" i="22"/>
  <c r="E20" i="22"/>
  <c r="F20" i="22" s="1"/>
  <c r="H20" i="22"/>
  <c r="I20" i="22" s="1"/>
  <c r="K20" i="22"/>
  <c r="L20" i="22" s="1"/>
  <c r="N20" i="22"/>
  <c r="O20" i="22" s="1"/>
  <c r="Q20" i="22"/>
  <c r="R20" i="22" s="1"/>
  <c r="T20" i="22"/>
  <c r="W20" i="22"/>
  <c r="X20" i="22" s="1"/>
  <c r="Z20" i="22"/>
  <c r="AA20" i="22" s="1"/>
  <c r="AC20" i="22"/>
  <c r="AD20" i="22" s="1"/>
  <c r="AF20" i="22"/>
  <c r="AG20" i="22" s="1"/>
  <c r="B21" i="22"/>
  <c r="E21" i="22"/>
  <c r="F21" i="22" s="1"/>
  <c r="H21" i="22"/>
  <c r="I21" i="22" s="1"/>
  <c r="K21" i="22"/>
  <c r="L21" i="22" s="1"/>
  <c r="N21" i="22"/>
  <c r="O21" i="22" s="1"/>
  <c r="Q21" i="22"/>
  <c r="R21" i="22" s="1"/>
  <c r="T21" i="22"/>
  <c r="U21" i="22" s="1"/>
  <c r="W21" i="22"/>
  <c r="X21" i="22" s="1"/>
  <c r="Z21" i="22"/>
  <c r="AA21" i="22" s="1"/>
  <c r="AC21" i="22"/>
  <c r="AD21" i="22" s="1"/>
  <c r="AF21" i="22"/>
  <c r="AG21" i="22" s="1"/>
  <c r="B22" i="22"/>
  <c r="E22" i="22"/>
  <c r="F22" i="22" s="1"/>
  <c r="H22" i="22"/>
  <c r="K22" i="22"/>
  <c r="N22" i="22"/>
  <c r="Q22" i="22"/>
  <c r="R22" i="22" s="1"/>
  <c r="T22" i="22"/>
  <c r="W22" i="22"/>
  <c r="X22" i="22" s="1"/>
  <c r="Z22" i="22"/>
  <c r="AA22" i="22" s="1"/>
  <c r="AC22" i="22"/>
  <c r="AF22" i="22"/>
  <c r="B23" i="22"/>
  <c r="E23" i="22"/>
  <c r="H23" i="22"/>
  <c r="I23" i="22" s="1"/>
  <c r="K23" i="22"/>
  <c r="L23" i="22" s="1"/>
  <c r="N23" i="22"/>
  <c r="O23" i="22" s="1"/>
  <c r="Q23" i="22"/>
  <c r="R23" i="22" s="1"/>
  <c r="T23" i="22"/>
  <c r="U23" i="22" s="1"/>
  <c r="W23" i="22"/>
  <c r="Z23" i="22"/>
  <c r="AA23" i="22" s="1"/>
  <c r="AC23" i="22"/>
  <c r="AF23" i="22"/>
  <c r="AG23" i="22" s="1"/>
  <c r="B24" i="22"/>
  <c r="E24" i="22"/>
  <c r="F24" i="22" s="1"/>
  <c r="H24" i="22"/>
  <c r="I24" i="22" s="1"/>
  <c r="K24" i="22"/>
  <c r="L24" i="22" s="1"/>
  <c r="N24" i="22"/>
  <c r="O24" i="22" s="1"/>
  <c r="Q24" i="22"/>
  <c r="R24" i="22" s="1"/>
  <c r="T24" i="22"/>
  <c r="W24" i="22"/>
  <c r="X24" i="22" s="1"/>
  <c r="Z24" i="22"/>
  <c r="AA24" i="22" s="1"/>
  <c r="AC24" i="22"/>
  <c r="AD24" i="22" s="1"/>
  <c r="AF24" i="22"/>
  <c r="AG24" i="22" s="1"/>
  <c r="B25" i="22"/>
  <c r="E25" i="22"/>
  <c r="F25" i="22" s="1"/>
  <c r="H25" i="22"/>
  <c r="I25" i="22" s="1"/>
  <c r="K25" i="22"/>
  <c r="L25" i="22" s="1"/>
  <c r="N25" i="22"/>
  <c r="O25" i="22" s="1"/>
  <c r="Q25" i="22"/>
  <c r="R25" i="22" s="1"/>
  <c r="T25" i="22"/>
  <c r="U25" i="22" s="1"/>
  <c r="W25" i="22"/>
  <c r="X25" i="22" s="1"/>
  <c r="Z25" i="22"/>
  <c r="AA25" i="22" s="1"/>
  <c r="AC25" i="22"/>
  <c r="AD25" i="22" s="1"/>
  <c r="AF25" i="22"/>
  <c r="AG25" i="22" s="1"/>
  <c r="B26" i="22"/>
  <c r="E26" i="22"/>
  <c r="F26" i="22" s="1"/>
  <c r="H26" i="22"/>
  <c r="K26" i="22"/>
  <c r="L26" i="22" s="1"/>
  <c r="N26" i="22"/>
  <c r="Q26" i="22"/>
  <c r="R26" i="22" s="1"/>
  <c r="T26" i="22"/>
  <c r="U26" i="22" s="1"/>
  <c r="W26" i="22"/>
  <c r="X26" i="22" s="1"/>
  <c r="Z26" i="22"/>
  <c r="AA26" i="22" s="1"/>
  <c r="AC26" i="22"/>
  <c r="AD26" i="22" s="1"/>
  <c r="AF26" i="22"/>
  <c r="B27" i="22"/>
  <c r="E27" i="22"/>
  <c r="H27" i="22"/>
  <c r="I27" i="22" s="1"/>
  <c r="K27" i="22"/>
  <c r="L27" i="22" s="1"/>
  <c r="N27" i="22"/>
  <c r="O27" i="22" s="1"/>
  <c r="Q27" i="22"/>
  <c r="R27" i="22" s="1"/>
  <c r="T27" i="22"/>
  <c r="W27" i="22"/>
  <c r="Z27" i="22"/>
  <c r="AA27" i="22"/>
  <c r="AC27" i="22"/>
  <c r="AF27" i="22"/>
  <c r="AG27" i="22" s="1"/>
  <c r="B28" i="22"/>
  <c r="E28" i="22"/>
  <c r="F28" i="22" s="1"/>
  <c r="H28" i="22"/>
  <c r="I28" i="22" s="1"/>
  <c r="K28" i="22"/>
  <c r="L28" i="22" s="1"/>
  <c r="N28" i="22"/>
  <c r="O28" i="22" s="1"/>
  <c r="Q28" i="22"/>
  <c r="R28" i="22" s="1"/>
  <c r="T28" i="22"/>
  <c r="W28" i="22"/>
  <c r="X28" i="22"/>
  <c r="Z28" i="22"/>
  <c r="AA28" i="22" s="1"/>
  <c r="AC28" i="22"/>
  <c r="AD28" i="22" s="1"/>
  <c r="AF28" i="22"/>
  <c r="AG28" i="22" s="1"/>
  <c r="B29" i="22"/>
  <c r="E29" i="22"/>
  <c r="F29" i="22" s="1"/>
  <c r="H29" i="22"/>
  <c r="I29" i="22" s="1"/>
  <c r="K29" i="22"/>
  <c r="L29" i="22" s="1"/>
  <c r="N29" i="22"/>
  <c r="O29" i="22" s="1"/>
  <c r="Q29" i="22"/>
  <c r="R29" i="22" s="1"/>
  <c r="T29" i="22"/>
  <c r="U29" i="22" s="1"/>
  <c r="W29" i="22"/>
  <c r="X29" i="22" s="1"/>
  <c r="Z29" i="22"/>
  <c r="AA29" i="22" s="1"/>
  <c r="AC29" i="22"/>
  <c r="AD29" i="22" s="1"/>
  <c r="AF29" i="22"/>
  <c r="AG29" i="22" s="1"/>
  <c r="B30" i="22"/>
  <c r="E30" i="22"/>
  <c r="F30" i="22" s="1"/>
  <c r="H30" i="22"/>
  <c r="K30" i="22"/>
  <c r="L30" i="22" s="1"/>
  <c r="N30" i="22"/>
  <c r="Q30" i="22"/>
  <c r="R30" i="22" s="1"/>
  <c r="T30" i="22"/>
  <c r="U30" i="22" s="1"/>
  <c r="W30" i="22"/>
  <c r="X30" i="22" s="1"/>
  <c r="Z30" i="22"/>
  <c r="AA30" i="22" s="1"/>
  <c r="AC30" i="22"/>
  <c r="AF30" i="22"/>
  <c r="B31" i="22"/>
  <c r="E31" i="22"/>
  <c r="H31" i="22"/>
  <c r="K31" i="22"/>
  <c r="N31" i="22"/>
  <c r="Q31" i="22"/>
  <c r="T31" i="22"/>
  <c r="W31" i="22"/>
  <c r="Z31" i="22"/>
  <c r="AC31" i="22"/>
  <c r="AF31" i="22"/>
  <c r="B32" i="22"/>
  <c r="E32" i="22"/>
  <c r="F32" i="22" s="1"/>
  <c r="H32" i="22"/>
  <c r="I32" i="22" s="1"/>
  <c r="K32" i="22"/>
  <c r="L32" i="22" s="1"/>
  <c r="N32" i="22"/>
  <c r="O32" i="22" s="1"/>
  <c r="Q32" i="22"/>
  <c r="R32" i="22" s="1"/>
  <c r="T32" i="22"/>
  <c r="W32" i="22"/>
  <c r="X32" i="22" s="1"/>
  <c r="Z32" i="22"/>
  <c r="AA32" i="22" s="1"/>
  <c r="AC32" i="22"/>
  <c r="AD32" i="22" s="1"/>
  <c r="AF32" i="22"/>
  <c r="AG32" i="22" s="1"/>
  <c r="B33" i="22"/>
  <c r="E33" i="22"/>
  <c r="F33" i="22" s="1"/>
  <c r="H33" i="22"/>
  <c r="I33" i="22" s="1"/>
  <c r="K33" i="22"/>
  <c r="L33" i="22" s="1"/>
  <c r="N33" i="22"/>
  <c r="O33" i="22" s="1"/>
  <c r="Q33" i="22"/>
  <c r="R33" i="22" s="1"/>
  <c r="T33" i="22"/>
  <c r="U33" i="22" s="1"/>
  <c r="W33" i="22"/>
  <c r="X33" i="22" s="1"/>
  <c r="Z33" i="22"/>
  <c r="AA33" i="22" s="1"/>
  <c r="AC33" i="22"/>
  <c r="AD33" i="22" s="1"/>
  <c r="AF33" i="22"/>
  <c r="AG33" i="22" s="1"/>
  <c r="B34" i="22"/>
  <c r="E34" i="22"/>
  <c r="H34" i="22"/>
  <c r="K34" i="22"/>
  <c r="L34" i="22" s="1"/>
  <c r="N34" i="22"/>
  <c r="Q34" i="22"/>
  <c r="R34" i="22" s="1"/>
  <c r="T34" i="22"/>
  <c r="W34" i="22"/>
  <c r="Z34" i="22"/>
  <c r="AC34" i="22"/>
  <c r="AF34" i="22"/>
  <c r="B35" i="22"/>
  <c r="C35" i="22"/>
  <c r="B36" i="22"/>
  <c r="B1" i="21"/>
  <c r="B2" i="21"/>
  <c r="B3" i="21"/>
  <c r="B6" i="21"/>
  <c r="K6" i="21"/>
  <c r="Q6" i="21"/>
  <c r="R6" i="21" s="1"/>
  <c r="T6" i="21"/>
  <c r="W6" i="21"/>
  <c r="AF6" i="21"/>
  <c r="B7" i="21"/>
  <c r="E7" i="21"/>
  <c r="F7" i="21" s="1"/>
  <c r="H7" i="21"/>
  <c r="I7" i="21" s="1"/>
  <c r="K7" i="21"/>
  <c r="L7" i="21" s="1"/>
  <c r="O7" i="21"/>
  <c r="Q7" i="21"/>
  <c r="R7" i="21" s="1"/>
  <c r="T7" i="21"/>
  <c r="U7" i="21" s="1"/>
  <c r="W7" i="21"/>
  <c r="X7" i="21" s="1"/>
  <c r="AA7" i="21"/>
  <c r="AC7" i="21"/>
  <c r="AD7" i="21" s="1"/>
  <c r="AF7" i="21"/>
  <c r="AG7" i="21" s="1"/>
  <c r="B8" i="21"/>
  <c r="E8" i="21"/>
  <c r="F8" i="21" s="1"/>
  <c r="H8" i="21"/>
  <c r="K8" i="21"/>
  <c r="L8" i="21" s="1"/>
  <c r="N8" i="21"/>
  <c r="Q8" i="21"/>
  <c r="R8" i="21" s="1"/>
  <c r="T8" i="21"/>
  <c r="U8" i="21" s="1"/>
  <c r="W8" i="21"/>
  <c r="X8" i="21" s="1"/>
  <c r="Z8" i="21"/>
  <c r="AC8" i="21"/>
  <c r="AF8" i="21"/>
  <c r="B9" i="21"/>
  <c r="E9" i="21"/>
  <c r="H9" i="21"/>
  <c r="I9" i="21" s="1"/>
  <c r="K9" i="21"/>
  <c r="L9" i="21" s="1"/>
  <c r="N9" i="21"/>
  <c r="O9" i="21" s="1"/>
  <c r="Q9" i="21"/>
  <c r="R9" i="21" s="1"/>
  <c r="T9" i="21"/>
  <c r="U9" i="21" s="1"/>
  <c r="W9" i="21"/>
  <c r="Z9" i="21"/>
  <c r="AA9" i="21" s="1"/>
  <c r="AC9" i="21"/>
  <c r="AF9" i="21"/>
  <c r="AG9" i="21" s="1"/>
  <c r="B10" i="21"/>
  <c r="E10" i="21"/>
  <c r="H10" i="21"/>
  <c r="K10" i="21"/>
  <c r="N10" i="21"/>
  <c r="Q10" i="21"/>
  <c r="T10" i="21"/>
  <c r="W10" i="21"/>
  <c r="Z10" i="21"/>
  <c r="AC10" i="21"/>
  <c r="AF10" i="21"/>
  <c r="B11" i="21"/>
  <c r="E11" i="21"/>
  <c r="F11" i="21" s="1"/>
  <c r="H11" i="21"/>
  <c r="I11" i="21" s="1"/>
  <c r="K11" i="21"/>
  <c r="L11" i="21" s="1"/>
  <c r="N11" i="21"/>
  <c r="O11" i="21"/>
  <c r="Q11" i="21"/>
  <c r="R11" i="21" s="1"/>
  <c r="T11" i="21"/>
  <c r="U11" i="21" s="1"/>
  <c r="W11" i="21"/>
  <c r="X11" i="21" s="1"/>
  <c r="Z11" i="21"/>
  <c r="AA11" i="21" s="1"/>
  <c r="AC11" i="21"/>
  <c r="AD11" i="21" s="1"/>
  <c r="AF11" i="21"/>
  <c r="AG11" i="21" s="1"/>
  <c r="B12" i="21"/>
  <c r="E12" i="21"/>
  <c r="F12" i="21" s="1"/>
  <c r="H12" i="21"/>
  <c r="K12" i="21"/>
  <c r="N12" i="21"/>
  <c r="Q12" i="21"/>
  <c r="T12" i="21"/>
  <c r="W12" i="21"/>
  <c r="Z12" i="21"/>
  <c r="AC12" i="21"/>
  <c r="AF12" i="21"/>
  <c r="B13" i="21"/>
  <c r="E13" i="21"/>
  <c r="H13" i="21"/>
  <c r="K13" i="21"/>
  <c r="L13" i="21" s="1"/>
  <c r="N13" i="21"/>
  <c r="Q13" i="21"/>
  <c r="T13" i="21"/>
  <c r="U13" i="21" s="1"/>
  <c r="W13" i="21"/>
  <c r="Z13" i="21"/>
  <c r="AC13" i="21"/>
  <c r="AD13" i="21" s="1"/>
  <c r="AF13" i="21"/>
  <c r="B14" i="21"/>
  <c r="E14" i="21"/>
  <c r="H14" i="21"/>
  <c r="K14" i="21"/>
  <c r="N14" i="21"/>
  <c r="Q14" i="21"/>
  <c r="T14" i="21"/>
  <c r="W14" i="21"/>
  <c r="Z14" i="21"/>
  <c r="AC14" i="21"/>
  <c r="AF14" i="21"/>
  <c r="B15" i="21"/>
  <c r="E15" i="21"/>
  <c r="F15" i="21" s="1"/>
  <c r="H15" i="21"/>
  <c r="I15" i="21" s="1"/>
  <c r="K15" i="21"/>
  <c r="L15" i="21" s="1"/>
  <c r="N15" i="21"/>
  <c r="O15" i="21" s="1"/>
  <c r="Q15" i="21"/>
  <c r="R15" i="21" s="1"/>
  <c r="T15" i="21"/>
  <c r="U15" i="21" s="1"/>
  <c r="W15" i="21"/>
  <c r="X15" i="21" s="1"/>
  <c r="Z15" i="21"/>
  <c r="AA15" i="21" s="1"/>
  <c r="AC15" i="21"/>
  <c r="AD15" i="21" s="1"/>
  <c r="AF15" i="21"/>
  <c r="AG15" i="21" s="1"/>
  <c r="B16" i="21"/>
  <c r="E16" i="21"/>
  <c r="F16" i="21" s="1"/>
  <c r="H16" i="21"/>
  <c r="K16" i="21"/>
  <c r="N16" i="21"/>
  <c r="Q16" i="21"/>
  <c r="R16" i="21" s="1"/>
  <c r="T16" i="21"/>
  <c r="W16" i="21"/>
  <c r="Z16" i="21"/>
  <c r="AC16" i="21"/>
  <c r="AD16" i="21" s="1"/>
  <c r="AF16" i="21"/>
  <c r="B17" i="21"/>
  <c r="E17" i="21"/>
  <c r="H17" i="21"/>
  <c r="K17" i="21"/>
  <c r="N17" i="21"/>
  <c r="O17" i="21" s="1"/>
  <c r="Q17" i="21"/>
  <c r="T17" i="21"/>
  <c r="U17" i="21" s="1"/>
  <c r="W17" i="21"/>
  <c r="Z17" i="21"/>
  <c r="AC17" i="21"/>
  <c r="AF17" i="21"/>
  <c r="B18" i="21"/>
  <c r="E18" i="21"/>
  <c r="F18" i="21"/>
  <c r="H18" i="21"/>
  <c r="I18" i="21" s="1"/>
  <c r="K18" i="21"/>
  <c r="L18" i="21" s="1"/>
  <c r="N18" i="21"/>
  <c r="O18" i="21" s="1"/>
  <c r="Q18" i="21"/>
  <c r="R18" i="21" s="1"/>
  <c r="T18" i="21"/>
  <c r="U18" i="21" s="1"/>
  <c r="W18" i="21"/>
  <c r="X18" i="21" s="1"/>
  <c r="Z18" i="21"/>
  <c r="AA18" i="21" s="1"/>
  <c r="AC18" i="21"/>
  <c r="AD18" i="21" s="1"/>
  <c r="AF18" i="21"/>
  <c r="AG18" i="21" s="1"/>
  <c r="B19" i="21"/>
  <c r="E19" i="21"/>
  <c r="H19" i="21"/>
  <c r="I19" i="21" s="1"/>
  <c r="K19" i="21"/>
  <c r="L19" i="21" s="1"/>
  <c r="N19" i="21"/>
  <c r="Q19" i="21"/>
  <c r="T19" i="21"/>
  <c r="U19" i="21" s="1"/>
  <c r="W19" i="21"/>
  <c r="Z19" i="21"/>
  <c r="AC19" i="21"/>
  <c r="AF19" i="21"/>
  <c r="AG19" i="21" s="1"/>
  <c r="B20" i="21"/>
  <c r="E20" i="21"/>
  <c r="F20" i="21" s="1"/>
  <c r="H20" i="21"/>
  <c r="I20" i="21" s="1"/>
  <c r="K20" i="21"/>
  <c r="N20" i="21"/>
  <c r="O20" i="21" s="1"/>
  <c r="Q20" i="21"/>
  <c r="R20" i="21" s="1"/>
  <c r="T20" i="21"/>
  <c r="W20" i="21"/>
  <c r="X20" i="21" s="1"/>
  <c r="Z20" i="21"/>
  <c r="AC20" i="21"/>
  <c r="AD20" i="21" s="1"/>
  <c r="AF20" i="21"/>
  <c r="AG20" i="21" s="1"/>
  <c r="B21" i="21"/>
  <c r="E21" i="21"/>
  <c r="H21" i="21"/>
  <c r="K21" i="21"/>
  <c r="N21" i="21"/>
  <c r="O21" i="21" s="1"/>
  <c r="Q21" i="21"/>
  <c r="T21" i="21"/>
  <c r="U21" i="21" s="1"/>
  <c r="W21" i="21"/>
  <c r="Z21" i="21"/>
  <c r="AC21" i="21"/>
  <c r="AF21" i="21"/>
  <c r="B22" i="21"/>
  <c r="E22" i="21"/>
  <c r="F22" i="21" s="1"/>
  <c r="H22" i="21"/>
  <c r="I22" i="21" s="1"/>
  <c r="K22" i="21"/>
  <c r="L22" i="21" s="1"/>
  <c r="N22" i="21"/>
  <c r="O22" i="21" s="1"/>
  <c r="Q22" i="21"/>
  <c r="R22" i="21" s="1"/>
  <c r="T22" i="21"/>
  <c r="U22" i="21" s="1"/>
  <c r="W22" i="21"/>
  <c r="X22" i="21" s="1"/>
  <c r="Z22" i="21"/>
  <c r="AA22" i="21" s="1"/>
  <c r="AC22" i="21"/>
  <c r="AD22" i="21" s="1"/>
  <c r="AF22" i="21"/>
  <c r="AG22" i="21" s="1"/>
  <c r="B23" i="21"/>
  <c r="E23" i="21"/>
  <c r="F23" i="21" s="1"/>
  <c r="H23" i="21"/>
  <c r="I23" i="21" s="1"/>
  <c r="K23" i="21"/>
  <c r="L23" i="21" s="1"/>
  <c r="N23" i="21"/>
  <c r="O23" i="21" s="1"/>
  <c r="Q23" i="21"/>
  <c r="R23" i="21" s="1"/>
  <c r="T23" i="21"/>
  <c r="U23" i="21" s="1"/>
  <c r="W23" i="21"/>
  <c r="X23" i="21" s="1"/>
  <c r="Z23" i="21"/>
  <c r="AA23" i="21" s="1"/>
  <c r="AC23" i="21"/>
  <c r="AD23" i="21" s="1"/>
  <c r="AF23" i="21"/>
  <c r="AG23" i="21" s="1"/>
  <c r="B24" i="21"/>
  <c r="E24" i="21"/>
  <c r="H24" i="21"/>
  <c r="K24" i="21"/>
  <c r="N24" i="21"/>
  <c r="Q24" i="21"/>
  <c r="T24" i="21"/>
  <c r="W24" i="21"/>
  <c r="Z24" i="21"/>
  <c r="AC24" i="21"/>
  <c r="AF24" i="21"/>
  <c r="B25" i="21"/>
  <c r="E25" i="21"/>
  <c r="F25" i="21" s="1"/>
  <c r="H25" i="21"/>
  <c r="I25" i="21" s="1"/>
  <c r="K25" i="21"/>
  <c r="L25" i="21" s="1"/>
  <c r="N25" i="21"/>
  <c r="O25" i="21" s="1"/>
  <c r="Q25" i="21"/>
  <c r="T25" i="21"/>
  <c r="U25" i="21" s="1"/>
  <c r="W25" i="21"/>
  <c r="Z25" i="21"/>
  <c r="AC25" i="21"/>
  <c r="AD25" i="21" s="1"/>
  <c r="AF25" i="21"/>
  <c r="AG25" i="21" s="1"/>
  <c r="B26" i="21"/>
  <c r="E26" i="21"/>
  <c r="F26" i="21" s="1"/>
  <c r="H26" i="21"/>
  <c r="K26" i="21"/>
  <c r="L26" i="21" s="1"/>
  <c r="N26" i="21"/>
  <c r="O26" i="21" s="1"/>
  <c r="Q26" i="21"/>
  <c r="R26" i="21" s="1"/>
  <c r="T26" i="21"/>
  <c r="U26" i="21" s="1"/>
  <c r="W26" i="21"/>
  <c r="X26" i="21" s="1"/>
  <c r="Z26" i="21"/>
  <c r="AA26" i="21" s="1"/>
  <c r="AC26" i="21"/>
  <c r="AD26" i="21" s="1"/>
  <c r="AF26" i="21"/>
  <c r="AG26" i="21" s="1"/>
  <c r="B27" i="21"/>
  <c r="E27" i="21"/>
  <c r="F27" i="21" s="1"/>
  <c r="H27" i="21"/>
  <c r="I27" i="21" s="1"/>
  <c r="K27" i="21"/>
  <c r="L27" i="21" s="1"/>
  <c r="N27" i="21"/>
  <c r="O27" i="21" s="1"/>
  <c r="Q27" i="21"/>
  <c r="R27" i="21" s="1"/>
  <c r="T27" i="21"/>
  <c r="U27" i="21" s="1"/>
  <c r="W27" i="21"/>
  <c r="X27" i="21" s="1"/>
  <c r="Z27" i="21"/>
  <c r="AA27" i="21" s="1"/>
  <c r="AC27" i="21"/>
  <c r="AD27" i="21" s="1"/>
  <c r="AF27" i="21"/>
  <c r="AG27" i="21" s="1"/>
  <c r="B28" i="21"/>
  <c r="E28" i="21"/>
  <c r="H28" i="21"/>
  <c r="K28" i="21"/>
  <c r="N28" i="21"/>
  <c r="Q28" i="21"/>
  <c r="T28" i="21"/>
  <c r="W28" i="21"/>
  <c r="Z28" i="21"/>
  <c r="AC28" i="21"/>
  <c r="AF28" i="21"/>
  <c r="B29" i="21"/>
  <c r="E29" i="21"/>
  <c r="F29" i="21" s="1"/>
  <c r="H29" i="21"/>
  <c r="I29" i="21" s="1"/>
  <c r="K29" i="21"/>
  <c r="L29" i="21" s="1"/>
  <c r="N29" i="21"/>
  <c r="O29" i="21" s="1"/>
  <c r="Q29" i="21"/>
  <c r="T29" i="21"/>
  <c r="U29" i="21" s="1"/>
  <c r="W29" i="21"/>
  <c r="Z29" i="21"/>
  <c r="AC29" i="21"/>
  <c r="AD29" i="21" s="1"/>
  <c r="AF29" i="21"/>
  <c r="AG29" i="21" s="1"/>
  <c r="B30" i="21"/>
  <c r="E30" i="21"/>
  <c r="F30" i="21" s="1"/>
  <c r="H30" i="21"/>
  <c r="K30" i="21"/>
  <c r="L30" i="21" s="1"/>
  <c r="N30" i="21"/>
  <c r="O30" i="21" s="1"/>
  <c r="Q30" i="21"/>
  <c r="R30" i="21" s="1"/>
  <c r="T30" i="21"/>
  <c r="U30" i="21" s="1"/>
  <c r="W30" i="21"/>
  <c r="X30" i="21" s="1"/>
  <c r="Z30" i="21"/>
  <c r="AA30" i="21" s="1"/>
  <c r="AC30" i="21"/>
  <c r="AD30" i="21" s="1"/>
  <c r="AF30" i="21"/>
  <c r="AG30" i="21" s="1"/>
  <c r="B31" i="21"/>
  <c r="E31" i="21"/>
  <c r="F31" i="21" s="1"/>
  <c r="H31" i="21"/>
  <c r="I31" i="21" s="1"/>
  <c r="K31" i="21"/>
  <c r="L31" i="21" s="1"/>
  <c r="N31" i="21"/>
  <c r="O31" i="21" s="1"/>
  <c r="Q31" i="21"/>
  <c r="R31" i="21" s="1"/>
  <c r="T31" i="21"/>
  <c r="U31" i="21" s="1"/>
  <c r="W31" i="21"/>
  <c r="X31" i="21" s="1"/>
  <c r="Z31" i="21"/>
  <c r="AA31" i="21" s="1"/>
  <c r="AC31" i="21"/>
  <c r="AD31" i="21" s="1"/>
  <c r="AF31" i="21"/>
  <c r="AG31" i="21" s="1"/>
  <c r="B32" i="21"/>
  <c r="E32" i="21"/>
  <c r="H32" i="21"/>
  <c r="K32" i="21"/>
  <c r="N32" i="21"/>
  <c r="Q32" i="21"/>
  <c r="T32" i="21"/>
  <c r="U32" i="21" s="1"/>
  <c r="W32" i="21"/>
  <c r="Z32" i="21"/>
  <c r="AC32" i="21"/>
  <c r="AD32" i="21" s="1"/>
  <c r="AF32" i="21"/>
  <c r="B33" i="21"/>
  <c r="E33" i="21"/>
  <c r="F33" i="21" s="1"/>
  <c r="H33" i="21"/>
  <c r="I33" i="21" s="1"/>
  <c r="K33" i="21"/>
  <c r="L33" i="21" s="1"/>
  <c r="N33" i="21"/>
  <c r="O33" i="21" s="1"/>
  <c r="Q33" i="21"/>
  <c r="T33" i="21"/>
  <c r="U33" i="21" s="1"/>
  <c r="W33" i="21"/>
  <c r="Z33" i="21"/>
  <c r="AC33" i="21"/>
  <c r="AD33" i="21" s="1"/>
  <c r="AF33" i="21"/>
  <c r="AG33" i="21" s="1"/>
  <c r="B34" i="21"/>
  <c r="E34" i="21"/>
  <c r="F34" i="21" s="1"/>
  <c r="H34" i="21"/>
  <c r="K34" i="21"/>
  <c r="L34" i="21" s="1"/>
  <c r="N34" i="21"/>
  <c r="O34" i="21" s="1"/>
  <c r="Q34" i="21"/>
  <c r="R34" i="21" s="1"/>
  <c r="T34" i="21"/>
  <c r="U34" i="21" s="1"/>
  <c r="W34" i="21"/>
  <c r="X34" i="21" s="1"/>
  <c r="Z34" i="21"/>
  <c r="AA34" i="21" s="1"/>
  <c r="AC34" i="21"/>
  <c r="AD34" i="21" s="1"/>
  <c r="AF34" i="21"/>
  <c r="AG34" i="21" s="1"/>
  <c r="B35" i="21"/>
  <c r="C35" i="21"/>
  <c r="B36" i="21"/>
  <c r="B1" i="20"/>
  <c r="B2" i="20"/>
  <c r="B3" i="20"/>
  <c r="B6" i="20"/>
  <c r="I6" i="20"/>
  <c r="E6" i="20"/>
  <c r="K6" i="20"/>
  <c r="L6" i="20" s="1"/>
  <c r="T6" i="20"/>
  <c r="U6" i="20" s="1"/>
  <c r="W6" i="20"/>
  <c r="Z6" i="20"/>
  <c r="AF6" i="20"/>
  <c r="AG6" i="20" s="1"/>
  <c r="B7" i="20"/>
  <c r="F7" i="20"/>
  <c r="H7" i="20"/>
  <c r="L7" i="20"/>
  <c r="O7" i="20"/>
  <c r="R7" i="20"/>
  <c r="T7" i="20"/>
  <c r="U7" i="20" s="1"/>
  <c r="W7" i="20"/>
  <c r="X7" i="20" s="1"/>
  <c r="Z7" i="20"/>
  <c r="AC7" i="20"/>
  <c r="AD7" i="20"/>
  <c r="AF7" i="20"/>
  <c r="AG7" i="20" s="1"/>
  <c r="B8" i="20"/>
  <c r="F8" i="20"/>
  <c r="H8" i="20"/>
  <c r="I8" i="20" s="1"/>
  <c r="K8" i="20"/>
  <c r="L8" i="20" s="1"/>
  <c r="N8" i="20"/>
  <c r="O8" i="20" s="1"/>
  <c r="Q8" i="20"/>
  <c r="R8" i="20" s="1"/>
  <c r="T8" i="20"/>
  <c r="U8" i="20" s="1"/>
  <c r="W8" i="20"/>
  <c r="X8" i="20" s="1"/>
  <c r="Z8" i="20"/>
  <c r="AA8" i="20" s="1"/>
  <c r="AC8" i="20"/>
  <c r="AD8" i="20" s="1"/>
  <c r="AF8" i="20"/>
  <c r="AG8" i="20" s="1"/>
  <c r="B9" i="20"/>
  <c r="E9" i="20"/>
  <c r="F9" i="20" s="1"/>
  <c r="H9" i="20"/>
  <c r="I9" i="20" s="1"/>
  <c r="K9" i="20"/>
  <c r="L9" i="20" s="1"/>
  <c r="N9" i="20"/>
  <c r="O9" i="20" s="1"/>
  <c r="Q9" i="20"/>
  <c r="R9" i="20" s="1"/>
  <c r="T9" i="20"/>
  <c r="U9" i="20" s="1"/>
  <c r="W9" i="20"/>
  <c r="X9" i="20" s="1"/>
  <c r="Z9" i="20"/>
  <c r="AA9" i="20" s="1"/>
  <c r="AC9" i="20"/>
  <c r="AD9" i="20" s="1"/>
  <c r="AF9" i="20"/>
  <c r="AG9" i="20" s="1"/>
  <c r="B10" i="20"/>
  <c r="E10" i="20"/>
  <c r="F10" i="20" s="1"/>
  <c r="H10" i="20"/>
  <c r="I10" i="20" s="1"/>
  <c r="K10" i="20"/>
  <c r="L10" i="20" s="1"/>
  <c r="N10" i="20"/>
  <c r="O10" i="20" s="1"/>
  <c r="Q10" i="20"/>
  <c r="R10" i="20" s="1"/>
  <c r="T10" i="20"/>
  <c r="U10" i="20" s="1"/>
  <c r="W10" i="20"/>
  <c r="X10" i="20" s="1"/>
  <c r="Z10" i="20"/>
  <c r="AA10" i="20" s="1"/>
  <c r="AC10" i="20"/>
  <c r="AD10" i="20" s="1"/>
  <c r="AF10" i="20"/>
  <c r="AG10" i="20" s="1"/>
  <c r="B11" i="20"/>
  <c r="E11" i="20"/>
  <c r="F11" i="20" s="1"/>
  <c r="H11" i="20"/>
  <c r="I11" i="20" s="1"/>
  <c r="K11" i="20"/>
  <c r="L11" i="20" s="1"/>
  <c r="N11" i="20"/>
  <c r="O11" i="20" s="1"/>
  <c r="Q11" i="20"/>
  <c r="R11" i="20" s="1"/>
  <c r="T11" i="20"/>
  <c r="U11" i="20" s="1"/>
  <c r="W11" i="20"/>
  <c r="X11" i="20" s="1"/>
  <c r="Z11" i="20"/>
  <c r="AA11" i="20" s="1"/>
  <c r="AC11" i="20"/>
  <c r="AD11" i="20" s="1"/>
  <c r="AF11" i="20"/>
  <c r="AG11" i="20" s="1"/>
  <c r="B12" i="20"/>
  <c r="E12" i="20"/>
  <c r="F12" i="20" s="1"/>
  <c r="H12" i="20"/>
  <c r="I12" i="20" s="1"/>
  <c r="K12" i="20"/>
  <c r="L12" i="20" s="1"/>
  <c r="N12" i="20"/>
  <c r="O12" i="20" s="1"/>
  <c r="Q12" i="20"/>
  <c r="R12" i="20" s="1"/>
  <c r="T12" i="20"/>
  <c r="U12" i="20" s="1"/>
  <c r="W12" i="20"/>
  <c r="X12" i="20" s="1"/>
  <c r="Z12" i="20"/>
  <c r="AA12" i="20" s="1"/>
  <c r="AC12" i="20"/>
  <c r="AD12" i="20" s="1"/>
  <c r="AF12" i="20"/>
  <c r="AG12" i="20" s="1"/>
  <c r="B13" i="20"/>
  <c r="E13" i="20"/>
  <c r="F13" i="20" s="1"/>
  <c r="H13" i="20"/>
  <c r="I13" i="20" s="1"/>
  <c r="K13" i="20"/>
  <c r="L13" i="20" s="1"/>
  <c r="N13" i="20"/>
  <c r="O13" i="20" s="1"/>
  <c r="Q13" i="20"/>
  <c r="R13" i="20" s="1"/>
  <c r="T13" i="20"/>
  <c r="U13" i="20" s="1"/>
  <c r="W13" i="20"/>
  <c r="X13" i="20" s="1"/>
  <c r="Z13" i="20"/>
  <c r="AA13" i="20" s="1"/>
  <c r="AC13" i="20"/>
  <c r="AD13" i="20" s="1"/>
  <c r="AF13" i="20"/>
  <c r="AG13" i="20" s="1"/>
  <c r="B14" i="20"/>
  <c r="E14" i="20"/>
  <c r="F14" i="20" s="1"/>
  <c r="H14" i="20"/>
  <c r="I14" i="20" s="1"/>
  <c r="K14" i="20"/>
  <c r="L14" i="20" s="1"/>
  <c r="N14" i="20"/>
  <c r="Q14" i="20"/>
  <c r="T14" i="20"/>
  <c r="U14" i="20" s="1"/>
  <c r="W14" i="20"/>
  <c r="X14" i="20" s="1"/>
  <c r="Z14" i="20"/>
  <c r="AA14" i="20" s="1"/>
  <c r="AC14" i="20"/>
  <c r="AD14" i="20" s="1"/>
  <c r="AF14" i="20"/>
  <c r="AG14" i="20" s="1"/>
  <c r="B15" i="20"/>
  <c r="E15" i="20"/>
  <c r="F15" i="20" s="1"/>
  <c r="H15" i="20"/>
  <c r="I15" i="20" s="1"/>
  <c r="K15" i="20"/>
  <c r="L15" i="20" s="1"/>
  <c r="N15" i="20"/>
  <c r="O15" i="20" s="1"/>
  <c r="Q15" i="20"/>
  <c r="R15" i="20" s="1"/>
  <c r="T15" i="20"/>
  <c r="U15" i="20" s="1"/>
  <c r="W15" i="20"/>
  <c r="X15" i="20" s="1"/>
  <c r="Z15" i="20"/>
  <c r="AA15" i="20" s="1"/>
  <c r="AC15" i="20"/>
  <c r="AD15" i="20" s="1"/>
  <c r="AF15" i="20"/>
  <c r="AG15" i="20" s="1"/>
  <c r="B16" i="20"/>
  <c r="E16" i="20"/>
  <c r="F16" i="20" s="1"/>
  <c r="H16" i="20"/>
  <c r="I16" i="20" s="1"/>
  <c r="K16" i="20"/>
  <c r="L16" i="20" s="1"/>
  <c r="N16" i="20"/>
  <c r="O16" i="20" s="1"/>
  <c r="Q16" i="20"/>
  <c r="T16" i="20"/>
  <c r="U16" i="20" s="1"/>
  <c r="W16" i="20"/>
  <c r="X16" i="20" s="1"/>
  <c r="Z16" i="20"/>
  <c r="AA16" i="20" s="1"/>
  <c r="AC16" i="20"/>
  <c r="AD16" i="20" s="1"/>
  <c r="AF16" i="20"/>
  <c r="AG16" i="20" s="1"/>
  <c r="B17" i="20"/>
  <c r="E17" i="20"/>
  <c r="F17" i="20" s="1"/>
  <c r="H17" i="20"/>
  <c r="I17" i="20" s="1"/>
  <c r="K17" i="20"/>
  <c r="L17" i="20" s="1"/>
  <c r="N17" i="20"/>
  <c r="O17" i="20" s="1"/>
  <c r="Q17" i="20"/>
  <c r="T17" i="20"/>
  <c r="U17" i="20" s="1"/>
  <c r="W17" i="20"/>
  <c r="X17" i="20" s="1"/>
  <c r="Z17" i="20"/>
  <c r="AA17" i="20" s="1"/>
  <c r="AC17" i="20"/>
  <c r="AF17" i="20"/>
  <c r="AG17" i="20" s="1"/>
  <c r="B18" i="20"/>
  <c r="E18" i="20"/>
  <c r="F18" i="20" s="1"/>
  <c r="H18" i="20"/>
  <c r="I18" i="20" s="1"/>
  <c r="K18" i="20"/>
  <c r="L18" i="20" s="1"/>
  <c r="N18" i="20"/>
  <c r="O18" i="20" s="1"/>
  <c r="Q18" i="20"/>
  <c r="T18" i="20"/>
  <c r="U18" i="20" s="1"/>
  <c r="W18" i="20"/>
  <c r="X18" i="20" s="1"/>
  <c r="Z18" i="20"/>
  <c r="AA18" i="20" s="1"/>
  <c r="AC18" i="20"/>
  <c r="AF18" i="20"/>
  <c r="AG18" i="20" s="1"/>
  <c r="B19" i="20"/>
  <c r="E19" i="20"/>
  <c r="F19" i="20" s="1"/>
  <c r="H19" i="20"/>
  <c r="I19" i="20" s="1"/>
  <c r="K19" i="20"/>
  <c r="L19" i="20" s="1"/>
  <c r="N19" i="20"/>
  <c r="O19" i="20" s="1"/>
  <c r="Q19" i="20"/>
  <c r="R19" i="20" s="1"/>
  <c r="T19" i="20"/>
  <c r="U19" i="20" s="1"/>
  <c r="W19" i="20"/>
  <c r="X19" i="20" s="1"/>
  <c r="Z19" i="20"/>
  <c r="AA19" i="20" s="1"/>
  <c r="AC19" i="20"/>
  <c r="AD19" i="20" s="1"/>
  <c r="AF19" i="20"/>
  <c r="AG19" i="20" s="1"/>
  <c r="B20" i="20"/>
  <c r="E20" i="20"/>
  <c r="F20" i="20" s="1"/>
  <c r="H20" i="20"/>
  <c r="I20" i="20" s="1"/>
  <c r="K20" i="20"/>
  <c r="N20" i="20"/>
  <c r="O20" i="20" s="1"/>
  <c r="Q20" i="20"/>
  <c r="T20" i="20"/>
  <c r="U20" i="20" s="1"/>
  <c r="W20" i="20"/>
  <c r="Z20" i="20"/>
  <c r="AC20" i="20"/>
  <c r="AF20" i="20"/>
  <c r="B21" i="20"/>
  <c r="E21" i="20"/>
  <c r="F21" i="20" s="1"/>
  <c r="H21" i="20"/>
  <c r="I21" i="20" s="1"/>
  <c r="K21" i="20"/>
  <c r="N21" i="20"/>
  <c r="O21" i="20" s="1"/>
  <c r="Q21" i="20"/>
  <c r="T21" i="20"/>
  <c r="U21" i="20" s="1"/>
  <c r="W21" i="20"/>
  <c r="Z21" i="20"/>
  <c r="AA21" i="20" s="1"/>
  <c r="AC21" i="20"/>
  <c r="AF21" i="20"/>
  <c r="AG21" i="20" s="1"/>
  <c r="B22" i="20"/>
  <c r="E22" i="20"/>
  <c r="F22" i="20" s="1"/>
  <c r="H22" i="20"/>
  <c r="I22" i="20" s="1"/>
  <c r="K22" i="20"/>
  <c r="N22" i="20"/>
  <c r="O22" i="20" s="1"/>
  <c r="Q22" i="20"/>
  <c r="T22" i="20"/>
  <c r="U22" i="20"/>
  <c r="W22" i="20"/>
  <c r="Z22" i="20"/>
  <c r="AA22" i="20" s="1"/>
  <c r="AC22" i="20"/>
  <c r="AF22" i="20"/>
  <c r="AG22" i="20" s="1"/>
  <c r="B23" i="20"/>
  <c r="E23" i="20"/>
  <c r="F23" i="20" s="1"/>
  <c r="H23" i="20"/>
  <c r="I23" i="20" s="1"/>
  <c r="K23" i="20"/>
  <c r="L23" i="20" s="1"/>
  <c r="N23" i="20"/>
  <c r="O23" i="20" s="1"/>
  <c r="Q23" i="20"/>
  <c r="R23" i="20" s="1"/>
  <c r="T23" i="20"/>
  <c r="U23" i="20" s="1"/>
  <c r="W23" i="20"/>
  <c r="X23" i="20" s="1"/>
  <c r="Z23" i="20"/>
  <c r="AA23" i="20" s="1"/>
  <c r="AC23" i="20"/>
  <c r="AD23" i="20" s="1"/>
  <c r="AF23" i="20"/>
  <c r="AG23" i="20" s="1"/>
  <c r="B24" i="20"/>
  <c r="E24" i="20"/>
  <c r="F24" i="20" s="1"/>
  <c r="H24" i="20"/>
  <c r="I24" i="20" s="1"/>
  <c r="K24" i="20"/>
  <c r="N24" i="20"/>
  <c r="O24" i="20" s="1"/>
  <c r="Q24" i="20"/>
  <c r="T24" i="20"/>
  <c r="U24" i="20" s="1"/>
  <c r="W24" i="20"/>
  <c r="Z24" i="20"/>
  <c r="AA24" i="20" s="1"/>
  <c r="AC24" i="20"/>
  <c r="AF24" i="20"/>
  <c r="AG24" i="20" s="1"/>
  <c r="B25" i="20"/>
  <c r="E25" i="20"/>
  <c r="F25" i="20" s="1"/>
  <c r="H25" i="20"/>
  <c r="I25" i="20" s="1"/>
  <c r="K25" i="20"/>
  <c r="L25" i="20" s="1"/>
  <c r="N25" i="20"/>
  <c r="O25" i="20" s="1"/>
  <c r="Q25" i="20"/>
  <c r="R25" i="20" s="1"/>
  <c r="T25" i="20"/>
  <c r="U25" i="20" s="1"/>
  <c r="W25" i="20"/>
  <c r="X25" i="20" s="1"/>
  <c r="Z25" i="20"/>
  <c r="AA25" i="20" s="1"/>
  <c r="AC25" i="20"/>
  <c r="AD25" i="20" s="1"/>
  <c r="AF25" i="20"/>
  <c r="AG25" i="20" s="1"/>
  <c r="B26" i="20"/>
  <c r="E26" i="20"/>
  <c r="F26" i="20" s="1"/>
  <c r="H26" i="20"/>
  <c r="I26" i="20" s="1"/>
  <c r="K26" i="20"/>
  <c r="N26" i="20"/>
  <c r="Q26" i="20"/>
  <c r="T26" i="20"/>
  <c r="U26" i="20" s="1"/>
  <c r="W26" i="20"/>
  <c r="Z26" i="20"/>
  <c r="AA26" i="20"/>
  <c r="AC26" i="20"/>
  <c r="AF26" i="20"/>
  <c r="B27" i="20"/>
  <c r="E27" i="20"/>
  <c r="F27" i="20" s="1"/>
  <c r="H27" i="20"/>
  <c r="I27" i="20" s="1"/>
  <c r="K27" i="20"/>
  <c r="L27" i="20" s="1"/>
  <c r="N27" i="20"/>
  <c r="O27" i="20" s="1"/>
  <c r="Q27" i="20"/>
  <c r="R27" i="20" s="1"/>
  <c r="T27" i="20"/>
  <c r="U27" i="20" s="1"/>
  <c r="W27" i="20"/>
  <c r="X27" i="20" s="1"/>
  <c r="Z27" i="20"/>
  <c r="AA27" i="20" s="1"/>
  <c r="AC27" i="20"/>
  <c r="AD27" i="20" s="1"/>
  <c r="AF27" i="20"/>
  <c r="AG27" i="20" s="1"/>
  <c r="B28" i="20"/>
  <c r="E28" i="20"/>
  <c r="F28" i="20" s="1"/>
  <c r="H28" i="20"/>
  <c r="I28" i="20" s="1"/>
  <c r="K28" i="20"/>
  <c r="N28" i="20"/>
  <c r="O28" i="20" s="1"/>
  <c r="Q28" i="20"/>
  <c r="T28" i="20"/>
  <c r="U28" i="20" s="1"/>
  <c r="W28" i="20"/>
  <c r="Z28" i="20"/>
  <c r="AA28" i="20" s="1"/>
  <c r="AC28" i="20"/>
  <c r="AF28" i="20"/>
  <c r="B29" i="20"/>
  <c r="E29" i="20"/>
  <c r="F29" i="20" s="1"/>
  <c r="H29" i="20"/>
  <c r="I29" i="20" s="1"/>
  <c r="K29" i="20"/>
  <c r="N29" i="20"/>
  <c r="O29" i="20" s="1"/>
  <c r="Q29" i="20"/>
  <c r="T29" i="20"/>
  <c r="U29" i="20" s="1"/>
  <c r="W29" i="20"/>
  <c r="Z29" i="20"/>
  <c r="AA29" i="20" s="1"/>
  <c r="AC29" i="20"/>
  <c r="AF29" i="20"/>
  <c r="AG29" i="20" s="1"/>
  <c r="B30" i="20"/>
  <c r="E30" i="20"/>
  <c r="F30" i="20" s="1"/>
  <c r="H30" i="20"/>
  <c r="I30" i="20" s="1"/>
  <c r="K30" i="20"/>
  <c r="N30" i="20"/>
  <c r="O30" i="20" s="1"/>
  <c r="Q30" i="20"/>
  <c r="T30" i="20"/>
  <c r="U30" i="20" s="1"/>
  <c r="W30" i="20"/>
  <c r="Z30" i="20"/>
  <c r="AA30" i="20"/>
  <c r="AC30" i="20"/>
  <c r="AF30" i="20"/>
  <c r="AG30" i="20" s="1"/>
  <c r="B31" i="20"/>
  <c r="E31" i="20"/>
  <c r="F31" i="20" s="1"/>
  <c r="H31" i="20"/>
  <c r="I31" i="20" s="1"/>
  <c r="K31" i="20"/>
  <c r="L31" i="20" s="1"/>
  <c r="N31" i="20"/>
  <c r="O31" i="20" s="1"/>
  <c r="Q31" i="20"/>
  <c r="R31" i="20" s="1"/>
  <c r="T31" i="20"/>
  <c r="U31" i="20" s="1"/>
  <c r="W31" i="20"/>
  <c r="X31" i="20" s="1"/>
  <c r="Z31" i="20"/>
  <c r="AA31" i="20" s="1"/>
  <c r="AC31" i="20"/>
  <c r="AD31" i="20" s="1"/>
  <c r="AF31" i="20"/>
  <c r="AG31" i="20" s="1"/>
  <c r="B32" i="20"/>
  <c r="E32" i="20"/>
  <c r="F32" i="20" s="1"/>
  <c r="H32" i="20"/>
  <c r="I32" i="20" s="1"/>
  <c r="K32" i="20"/>
  <c r="N32" i="20"/>
  <c r="O32" i="20" s="1"/>
  <c r="Q32" i="20"/>
  <c r="T32" i="20"/>
  <c r="U32" i="20" s="1"/>
  <c r="W32" i="20"/>
  <c r="Z32" i="20"/>
  <c r="AA32" i="20" s="1"/>
  <c r="AC32" i="20"/>
  <c r="AF32" i="20"/>
  <c r="AG32" i="20" s="1"/>
  <c r="B33" i="20"/>
  <c r="E33" i="20"/>
  <c r="F33" i="20" s="1"/>
  <c r="H33" i="20"/>
  <c r="I33" i="20" s="1"/>
  <c r="K33" i="20"/>
  <c r="L33" i="20" s="1"/>
  <c r="N33" i="20"/>
  <c r="O33" i="20" s="1"/>
  <c r="Q33" i="20"/>
  <c r="R33" i="20" s="1"/>
  <c r="T33" i="20"/>
  <c r="U33" i="20" s="1"/>
  <c r="W33" i="20"/>
  <c r="X33" i="20" s="1"/>
  <c r="Z33" i="20"/>
  <c r="AA33" i="20" s="1"/>
  <c r="AC33" i="20"/>
  <c r="AD33" i="20" s="1"/>
  <c r="AF33" i="20"/>
  <c r="AG33" i="20" s="1"/>
  <c r="B34" i="20"/>
  <c r="E34" i="20"/>
  <c r="F34" i="20" s="1"/>
  <c r="H34" i="20"/>
  <c r="I34" i="20" s="1"/>
  <c r="K34" i="20"/>
  <c r="N34" i="20"/>
  <c r="Q34" i="20"/>
  <c r="T34" i="20"/>
  <c r="U34" i="20" s="1"/>
  <c r="W34" i="20"/>
  <c r="Z34" i="20"/>
  <c r="AA34" i="20" s="1"/>
  <c r="AC34" i="20"/>
  <c r="AF34" i="20"/>
  <c r="B35" i="20"/>
  <c r="C35" i="20"/>
  <c r="B36" i="20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AG6" i="19"/>
  <c r="AA6" i="19"/>
  <c r="AI34" i="19"/>
  <c r="AJ34" i="19" s="1"/>
  <c r="AI33" i="19"/>
  <c r="AI32" i="19"/>
  <c r="AI31" i="19"/>
  <c r="AJ31" i="19" s="1"/>
  <c r="AI30" i="19"/>
  <c r="AJ30" i="19" s="1"/>
  <c r="AI29" i="19"/>
  <c r="AI28" i="19"/>
  <c r="AI27" i="19"/>
  <c r="AJ27" i="19" s="1"/>
  <c r="AI26" i="19"/>
  <c r="AJ26" i="19" s="1"/>
  <c r="AI25" i="19"/>
  <c r="AI24" i="19"/>
  <c r="AI23" i="19"/>
  <c r="AJ23" i="19" s="1"/>
  <c r="AI22" i="19"/>
  <c r="AJ22" i="19" s="1"/>
  <c r="AI21" i="19"/>
  <c r="AI20" i="19"/>
  <c r="AI19" i="19"/>
  <c r="AJ19" i="19" s="1"/>
  <c r="AI18" i="19"/>
  <c r="AJ18" i="19" s="1"/>
  <c r="AI17" i="19"/>
  <c r="AJ17" i="19" s="1"/>
  <c r="AI16" i="19"/>
  <c r="AI15" i="19"/>
  <c r="AJ15" i="19" s="1"/>
  <c r="AI14" i="19"/>
  <c r="AJ14" i="19" s="1"/>
  <c r="AI13" i="19"/>
  <c r="AI12" i="19"/>
  <c r="AI11" i="19"/>
  <c r="AJ11" i="19" s="1"/>
  <c r="AI10" i="19"/>
  <c r="AJ10" i="19" s="1"/>
  <c r="AI9" i="19"/>
  <c r="AI8" i="19"/>
  <c r="AJ8" i="19" s="1"/>
  <c r="AI7" i="19"/>
  <c r="AJ7" i="19" s="1"/>
  <c r="AF34" i="19"/>
  <c r="AG34" i="19" s="1"/>
  <c r="AF33" i="19"/>
  <c r="AF32" i="19"/>
  <c r="AG32" i="19" s="1"/>
  <c r="AF31" i="19"/>
  <c r="AF30" i="19"/>
  <c r="AG30" i="19" s="1"/>
  <c r="AF29" i="19"/>
  <c r="AF28" i="19"/>
  <c r="AG28" i="19" s="1"/>
  <c r="AF27" i="19"/>
  <c r="AF26" i="19"/>
  <c r="AG26" i="19" s="1"/>
  <c r="AF25" i="19"/>
  <c r="AF24" i="19"/>
  <c r="AG24" i="19" s="1"/>
  <c r="AF23" i="19"/>
  <c r="AF22" i="19"/>
  <c r="AG22" i="19" s="1"/>
  <c r="AF21" i="19"/>
  <c r="AF20" i="19"/>
  <c r="AG20" i="19" s="1"/>
  <c r="AF19" i="19"/>
  <c r="AF18" i="19"/>
  <c r="AG18" i="19" s="1"/>
  <c r="AF17" i="19"/>
  <c r="AG17" i="19" s="1"/>
  <c r="AF16" i="19"/>
  <c r="AG16" i="19" s="1"/>
  <c r="AF15" i="19"/>
  <c r="AF14" i="19"/>
  <c r="AG14" i="19" s="1"/>
  <c r="AF13" i="19"/>
  <c r="AF12" i="19"/>
  <c r="AG12" i="19" s="1"/>
  <c r="AF11" i="19"/>
  <c r="AG11" i="19" s="1"/>
  <c r="AF10" i="19"/>
  <c r="AG10" i="19" s="1"/>
  <c r="AF9" i="19"/>
  <c r="AF8" i="19"/>
  <c r="AG8" i="19" s="1"/>
  <c r="AF7" i="19"/>
  <c r="AG7" i="19" s="1"/>
  <c r="AD6" i="19"/>
  <c r="AC34" i="19"/>
  <c r="AC33" i="19"/>
  <c r="AD33" i="19" s="1"/>
  <c r="AC32" i="19"/>
  <c r="AC31" i="19"/>
  <c r="AD31" i="19" s="1"/>
  <c r="AC30" i="19"/>
  <c r="AC29" i="19"/>
  <c r="AD29" i="19" s="1"/>
  <c r="AC28" i="19"/>
  <c r="AC27" i="19"/>
  <c r="AD27" i="19" s="1"/>
  <c r="AC26" i="19"/>
  <c r="AC25" i="19"/>
  <c r="AD25" i="19" s="1"/>
  <c r="AC24" i="19"/>
  <c r="AC23" i="19"/>
  <c r="AD23" i="19" s="1"/>
  <c r="AC22" i="19"/>
  <c r="AC21" i="19"/>
  <c r="AD21" i="19" s="1"/>
  <c r="AC20" i="19"/>
  <c r="AC19" i="19"/>
  <c r="AD19" i="19" s="1"/>
  <c r="AC18" i="19"/>
  <c r="AC17" i="19"/>
  <c r="AD17" i="19" s="1"/>
  <c r="AC16" i="19"/>
  <c r="AC15" i="19"/>
  <c r="AD15" i="19" s="1"/>
  <c r="AC14" i="19"/>
  <c r="AC13" i="19"/>
  <c r="AD13" i="19" s="1"/>
  <c r="AC12" i="19"/>
  <c r="AC11" i="19"/>
  <c r="AD11" i="19" s="1"/>
  <c r="AC10" i="19"/>
  <c r="AD10" i="19" s="1"/>
  <c r="AC9" i="19"/>
  <c r="AC8" i="19"/>
  <c r="AD8" i="19" s="1"/>
  <c r="AD7" i="19"/>
  <c r="Z34" i="19"/>
  <c r="Z33" i="19"/>
  <c r="AA33" i="19" s="1"/>
  <c r="Z32" i="19"/>
  <c r="Z31" i="19"/>
  <c r="Z30" i="19"/>
  <c r="Z29" i="19"/>
  <c r="AA29" i="19" s="1"/>
  <c r="Z28" i="19"/>
  <c r="Z27" i="19"/>
  <c r="Z26" i="19"/>
  <c r="Z25" i="19"/>
  <c r="AA25" i="19" s="1"/>
  <c r="Z24" i="19"/>
  <c r="Z23" i="19"/>
  <c r="Z22" i="19"/>
  <c r="Z21" i="19"/>
  <c r="AA21" i="19" s="1"/>
  <c r="Z20" i="19"/>
  <c r="Z19" i="19"/>
  <c r="Z18" i="19"/>
  <c r="Z17" i="19"/>
  <c r="AA17" i="19" s="1"/>
  <c r="Z16" i="19"/>
  <c r="Z15" i="19"/>
  <c r="Z14" i="19"/>
  <c r="Z13" i="19"/>
  <c r="AA13" i="19" s="1"/>
  <c r="Z12" i="19"/>
  <c r="Z11" i="19"/>
  <c r="Z10" i="19"/>
  <c r="AA10" i="19" s="1"/>
  <c r="Z9" i="19"/>
  <c r="Z8" i="19"/>
  <c r="AA8" i="19" s="1"/>
  <c r="Z7" i="19"/>
  <c r="AA7" i="19" s="1"/>
  <c r="X6" i="19"/>
  <c r="W34" i="19"/>
  <c r="H34" i="19"/>
  <c r="I34" i="19" s="1"/>
  <c r="X34" i="19"/>
  <c r="W33" i="19"/>
  <c r="X33" i="19" s="1"/>
  <c r="H33" i="19"/>
  <c r="I33" i="19" s="1"/>
  <c r="W32" i="19"/>
  <c r="H32" i="19"/>
  <c r="I32" i="19" s="1"/>
  <c r="W31" i="19"/>
  <c r="X31" i="19" s="1"/>
  <c r="H31" i="19"/>
  <c r="I31" i="19" s="1"/>
  <c r="W30" i="19"/>
  <c r="X30" i="19" s="1"/>
  <c r="H30" i="19"/>
  <c r="I30" i="19" s="1"/>
  <c r="W29" i="19"/>
  <c r="X29" i="19" s="1"/>
  <c r="H29" i="19"/>
  <c r="I29" i="19" s="1"/>
  <c r="W28" i="19"/>
  <c r="H28" i="19"/>
  <c r="I28" i="19" s="1"/>
  <c r="W27" i="19"/>
  <c r="X27" i="19" s="1"/>
  <c r="H27" i="19"/>
  <c r="I27" i="19" s="1"/>
  <c r="W26" i="19"/>
  <c r="X26" i="19" s="1"/>
  <c r="H26" i="19"/>
  <c r="I26" i="19" s="1"/>
  <c r="W25" i="19"/>
  <c r="X25" i="19" s="1"/>
  <c r="H25" i="19"/>
  <c r="I25" i="19" s="1"/>
  <c r="W24" i="19"/>
  <c r="H24" i="19"/>
  <c r="I24" i="19" s="1"/>
  <c r="W23" i="19"/>
  <c r="X23" i="19" s="1"/>
  <c r="H23" i="19"/>
  <c r="I23" i="19" s="1"/>
  <c r="W22" i="19"/>
  <c r="X22" i="19" s="1"/>
  <c r="H22" i="19"/>
  <c r="I22" i="19" s="1"/>
  <c r="W21" i="19"/>
  <c r="X21" i="19" s="1"/>
  <c r="H21" i="19"/>
  <c r="I21" i="19" s="1"/>
  <c r="W20" i="19"/>
  <c r="H20" i="19"/>
  <c r="I20" i="19" s="1"/>
  <c r="W19" i="19"/>
  <c r="X19" i="19" s="1"/>
  <c r="H19" i="19"/>
  <c r="I19" i="19" s="1"/>
  <c r="W18" i="19"/>
  <c r="X18" i="19" s="1"/>
  <c r="H18" i="19"/>
  <c r="I18" i="19" s="1"/>
  <c r="W17" i="19"/>
  <c r="X17" i="19" s="1"/>
  <c r="H17" i="19"/>
  <c r="I17" i="19" s="1"/>
  <c r="W16" i="19"/>
  <c r="H16" i="19"/>
  <c r="I16" i="19" s="1"/>
  <c r="W15" i="19"/>
  <c r="X15" i="19" s="1"/>
  <c r="H15" i="19"/>
  <c r="I15" i="19" s="1"/>
  <c r="W14" i="19"/>
  <c r="H14" i="19"/>
  <c r="I14" i="19" s="1"/>
  <c r="W13" i="19"/>
  <c r="X13" i="19" s="1"/>
  <c r="H13" i="19"/>
  <c r="I13" i="19" s="1"/>
  <c r="W12" i="19"/>
  <c r="H12" i="19"/>
  <c r="I12" i="19" s="1"/>
  <c r="W11" i="19"/>
  <c r="X11" i="19" s="1"/>
  <c r="H11" i="19"/>
  <c r="I11" i="19" s="1"/>
  <c r="W10" i="19"/>
  <c r="X10" i="19" s="1"/>
  <c r="H10" i="19"/>
  <c r="I10" i="19" s="1"/>
  <c r="W9" i="19"/>
  <c r="X9" i="19" s="1"/>
  <c r="H9" i="19"/>
  <c r="W8" i="19"/>
  <c r="X8" i="19" s="1"/>
  <c r="H8" i="19"/>
  <c r="I8" i="19" s="1"/>
  <c r="W7" i="19"/>
  <c r="X7" i="19" s="1"/>
  <c r="H7" i="19"/>
  <c r="I7" i="19" s="1"/>
  <c r="U6" i="19"/>
  <c r="T34" i="19"/>
  <c r="E34" i="19"/>
  <c r="F34" i="19" s="1"/>
  <c r="T33" i="19"/>
  <c r="U33" i="19" s="1"/>
  <c r="E33" i="19"/>
  <c r="T32" i="19"/>
  <c r="U32" i="19" s="1"/>
  <c r="E32" i="19"/>
  <c r="F32" i="19" s="1"/>
  <c r="T31" i="19"/>
  <c r="E31" i="19"/>
  <c r="F31" i="19" s="1"/>
  <c r="T30" i="19"/>
  <c r="E30" i="19"/>
  <c r="F30" i="19" s="1"/>
  <c r="T29" i="19"/>
  <c r="U29" i="19" s="1"/>
  <c r="E29" i="19"/>
  <c r="T28" i="19"/>
  <c r="U28" i="19" s="1"/>
  <c r="E28" i="19"/>
  <c r="F28" i="19" s="1"/>
  <c r="T27" i="19"/>
  <c r="E27" i="19"/>
  <c r="F27" i="19" s="1"/>
  <c r="T26" i="19"/>
  <c r="E26" i="19"/>
  <c r="F26" i="19" s="1"/>
  <c r="T25" i="19"/>
  <c r="U25" i="19" s="1"/>
  <c r="E25" i="19"/>
  <c r="T24" i="19"/>
  <c r="U24" i="19" s="1"/>
  <c r="E24" i="19"/>
  <c r="F24" i="19" s="1"/>
  <c r="T23" i="19"/>
  <c r="E23" i="19"/>
  <c r="F23" i="19" s="1"/>
  <c r="T22" i="19"/>
  <c r="E22" i="19"/>
  <c r="F22" i="19" s="1"/>
  <c r="T21" i="19"/>
  <c r="U21" i="19" s="1"/>
  <c r="E21" i="19"/>
  <c r="T20" i="19"/>
  <c r="U20" i="19" s="1"/>
  <c r="E20" i="19"/>
  <c r="F20" i="19" s="1"/>
  <c r="T19" i="19"/>
  <c r="E19" i="19"/>
  <c r="F19" i="19" s="1"/>
  <c r="T18" i="19"/>
  <c r="E18" i="19"/>
  <c r="F18" i="19" s="1"/>
  <c r="T17" i="19"/>
  <c r="U17" i="19" s="1"/>
  <c r="T16" i="19"/>
  <c r="U16" i="19" s="1"/>
  <c r="E16" i="19"/>
  <c r="F16" i="19" s="1"/>
  <c r="T15" i="19"/>
  <c r="E15" i="19"/>
  <c r="F15" i="19" s="1"/>
  <c r="T14" i="19"/>
  <c r="E14" i="19"/>
  <c r="F14" i="19" s="1"/>
  <c r="T13" i="19"/>
  <c r="U13" i="19" s="1"/>
  <c r="E13" i="19"/>
  <c r="T12" i="19"/>
  <c r="U12" i="19" s="1"/>
  <c r="E12" i="19"/>
  <c r="F12" i="19" s="1"/>
  <c r="T11" i="19"/>
  <c r="U11" i="19" s="1"/>
  <c r="E11" i="19"/>
  <c r="F11" i="19" s="1"/>
  <c r="T10" i="19"/>
  <c r="E10" i="19"/>
  <c r="F10" i="19" s="1"/>
  <c r="T9" i="19"/>
  <c r="T8" i="19"/>
  <c r="U8" i="19" s="1"/>
  <c r="T7" i="19"/>
  <c r="U7" i="19" s="1"/>
  <c r="F7" i="19"/>
  <c r="R7" i="19"/>
  <c r="Q8" i="19"/>
  <c r="R8" i="19" s="1"/>
  <c r="Q9" i="19"/>
  <c r="Q10" i="19"/>
  <c r="R10" i="19" s="1"/>
  <c r="Q11" i="19"/>
  <c r="R11" i="19" s="1"/>
  <c r="Q12" i="19"/>
  <c r="R12" i="19" s="1"/>
  <c r="Q13" i="19"/>
  <c r="R13" i="19" s="1"/>
  <c r="Q14" i="19"/>
  <c r="R14" i="19" s="1"/>
  <c r="Q15" i="19"/>
  <c r="R15" i="19" s="1"/>
  <c r="Q16" i="19"/>
  <c r="R16" i="19" s="1"/>
  <c r="Q17" i="19"/>
  <c r="R17" i="19" s="1"/>
  <c r="Q18" i="19"/>
  <c r="R18" i="19" s="1"/>
  <c r="Q19" i="19"/>
  <c r="R19" i="19" s="1"/>
  <c r="Q20" i="19"/>
  <c r="R20" i="19" s="1"/>
  <c r="Q21" i="19"/>
  <c r="R21" i="19" s="1"/>
  <c r="Q22" i="19"/>
  <c r="R22" i="19" s="1"/>
  <c r="Q23" i="19"/>
  <c r="R23" i="19" s="1"/>
  <c r="Q24" i="19"/>
  <c r="R24" i="19" s="1"/>
  <c r="Q25" i="19"/>
  <c r="R25" i="19" s="1"/>
  <c r="Q26" i="19"/>
  <c r="R26" i="19" s="1"/>
  <c r="Q27" i="19"/>
  <c r="R27" i="19" s="1"/>
  <c r="Q28" i="19"/>
  <c r="R28" i="19" s="1"/>
  <c r="Q29" i="19"/>
  <c r="R29" i="19" s="1"/>
  <c r="Q30" i="19"/>
  <c r="R30" i="19" s="1"/>
  <c r="Q31" i="19"/>
  <c r="R31" i="19" s="1"/>
  <c r="Q32" i="19"/>
  <c r="R32" i="19" s="1"/>
  <c r="Q33" i="19"/>
  <c r="R33" i="19" s="1"/>
  <c r="Q34" i="19"/>
  <c r="R34" i="19" s="1"/>
  <c r="R6" i="19"/>
  <c r="O7" i="19"/>
  <c r="N8" i="19"/>
  <c r="O8" i="19" s="1"/>
  <c r="N9" i="19"/>
  <c r="O9" i="19" s="1"/>
  <c r="N10" i="19"/>
  <c r="O10" i="19" s="1"/>
  <c r="N11" i="19"/>
  <c r="O11" i="19" s="1"/>
  <c r="N12" i="19"/>
  <c r="O12" i="19" s="1"/>
  <c r="N13" i="19"/>
  <c r="O13" i="19" s="1"/>
  <c r="N14" i="19"/>
  <c r="O14" i="19" s="1"/>
  <c r="N15" i="19"/>
  <c r="O15" i="19" s="1"/>
  <c r="N16" i="19"/>
  <c r="O16" i="19" s="1"/>
  <c r="N17" i="19"/>
  <c r="O17" i="19" s="1"/>
  <c r="N18" i="19"/>
  <c r="O18" i="19" s="1"/>
  <c r="N19" i="19"/>
  <c r="O19" i="19" s="1"/>
  <c r="N20" i="19"/>
  <c r="O20" i="19" s="1"/>
  <c r="N21" i="19"/>
  <c r="O21" i="19" s="1"/>
  <c r="N22" i="19"/>
  <c r="O22" i="19" s="1"/>
  <c r="N23" i="19"/>
  <c r="O23" i="19" s="1"/>
  <c r="N24" i="19"/>
  <c r="O24" i="19" s="1"/>
  <c r="N25" i="19"/>
  <c r="O25" i="19" s="1"/>
  <c r="N26" i="19"/>
  <c r="O26" i="19" s="1"/>
  <c r="N27" i="19"/>
  <c r="O27" i="19" s="1"/>
  <c r="N28" i="19"/>
  <c r="O28" i="19" s="1"/>
  <c r="N29" i="19"/>
  <c r="O29" i="19" s="1"/>
  <c r="N30" i="19"/>
  <c r="O30" i="19" s="1"/>
  <c r="N31" i="19"/>
  <c r="O31" i="19" s="1"/>
  <c r="N32" i="19"/>
  <c r="O32" i="19" s="1"/>
  <c r="N33" i="19"/>
  <c r="O33" i="19"/>
  <c r="N34" i="19"/>
  <c r="O34" i="19" s="1"/>
  <c r="O6" i="19"/>
  <c r="L7" i="19"/>
  <c r="L8" i="19"/>
  <c r="K9" i="19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16" i="19"/>
  <c r="L16" i="19" s="1"/>
  <c r="K17" i="19"/>
  <c r="L17" i="19" s="1"/>
  <c r="K18" i="19"/>
  <c r="L18" i="19" s="1"/>
  <c r="K19" i="19"/>
  <c r="L19" i="19" s="1"/>
  <c r="K20" i="19"/>
  <c r="L20" i="19" s="1"/>
  <c r="K21" i="19"/>
  <c r="L21" i="19" s="1"/>
  <c r="K22" i="19"/>
  <c r="L22" i="19" s="1"/>
  <c r="K23" i="19"/>
  <c r="L23" i="19" s="1"/>
  <c r="K24" i="19"/>
  <c r="L24" i="19" s="1"/>
  <c r="K25" i="19"/>
  <c r="L25" i="19" s="1"/>
  <c r="K26" i="19"/>
  <c r="L26" i="19" s="1"/>
  <c r="K27" i="19"/>
  <c r="L27" i="19" s="1"/>
  <c r="K28" i="19"/>
  <c r="L28" i="19" s="1"/>
  <c r="K29" i="19"/>
  <c r="L29" i="19" s="1"/>
  <c r="K30" i="19"/>
  <c r="L30" i="19" s="1"/>
  <c r="K31" i="19"/>
  <c r="L31" i="19" s="1"/>
  <c r="K32" i="19"/>
  <c r="L32" i="19" s="1"/>
  <c r="K33" i="19"/>
  <c r="L33" i="19" s="1"/>
  <c r="K34" i="19"/>
  <c r="L34" i="19" s="1"/>
  <c r="B1" i="19"/>
  <c r="B2" i="19"/>
  <c r="B3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C35" i="19"/>
  <c r="B36" i="19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41" i="1"/>
  <c r="G41" i="1" s="1"/>
  <c r="H41" i="1" s="1"/>
  <c r="F42" i="1"/>
  <c r="G42" i="1" s="1"/>
  <c r="H42" i="1" s="1"/>
  <c r="D43" i="1"/>
  <c r="L34" i="20" l="1"/>
  <c r="F24" i="21"/>
  <c r="R24" i="21"/>
  <c r="AD10" i="21"/>
  <c r="F10" i="21"/>
  <c r="X10" i="21"/>
  <c r="R10" i="21"/>
  <c r="D35" i="23"/>
  <c r="X12" i="19"/>
  <c r="X16" i="19"/>
  <c r="X20" i="19"/>
  <c r="X24" i="19"/>
  <c r="X28" i="19"/>
  <c r="X32" i="19"/>
  <c r="AA12" i="19"/>
  <c r="AA16" i="19"/>
  <c r="AA20" i="19"/>
  <c r="AA24" i="19"/>
  <c r="AA28" i="19"/>
  <c r="AA32" i="19"/>
  <c r="AD12" i="19"/>
  <c r="AD16" i="19"/>
  <c r="AD20" i="19"/>
  <c r="AD24" i="19"/>
  <c r="AD28" i="19"/>
  <c r="AD32" i="19"/>
  <c r="AG15" i="19"/>
  <c r="AG19" i="19"/>
  <c r="AG23" i="19"/>
  <c r="AG27" i="19"/>
  <c r="AG31" i="19"/>
  <c r="AG34" i="20"/>
  <c r="AG26" i="20"/>
  <c r="AA20" i="20"/>
  <c r="F28" i="21"/>
  <c r="R28" i="21"/>
  <c r="L24" i="21"/>
  <c r="L12" i="21"/>
  <c r="L10" i="21"/>
  <c r="F6" i="21"/>
  <c r="AD6" i="21"/>
  <c r="D35" i="21"/>
  <c r="X6" i="21"/>
  <c r="U34" i="22"/>
  <c r="AG31" i="22"/>
  <c r="AA31" i="22"/>
  <c r="I31" i="22"/>
  <c r="AJ12" i="19"/>
  <c r="AJ16" i="19"/>
  <c r="AJ20" i="19"/>
  <c r="AJ24" i="19"/>
  <c r="AJ28" i="19"/>
  <c r="AJ32" i="19"/>
  <c r="O34" i="20"/>
  <c r="AD29" i="20"/>
  <c r="X29" i="20"/>
  <c r="R29" i="20"/>
  <c r="L29" i="20"/>
  <c r="AG28" i="20"/>
  <c r="O26" i="20"/>
  <c r="AD21" i="20"/>
  <c r="X21" i="20"/>
  <c r="R21" i="20"/>
  <c r="L21" i="20"/>
  <c r="AG20" i="20"/>
  <c r="AD17" i="20"/>
  <c r="R17" i="20"/>
  <c r="F32" i="21"/>
  <c r="R32" i="21"/>
  <c r="L28" i="21"/>
  <c r="AD24" i="21"/>
  <c r="U24" i="21"/>
  <c r="AG21" i="21"/>
  <c r="AG17" i="21"/>
  <c r="AD14" i="21"/>
  <c r="F14" i="21"/>
  <c r="X14" i="21"/>
  <c r="R14" i="21"/>
  <c r="AD12" i="21"/>
  <c r="R12" i="21"/>
  <c r="L31" i="22"/>
  <c r="U14" i="19"/>
  <c r="U15" i="19"/>
  <c r="U19" i="19"/>
  <c r="U23" i="19"/>
  <c r="U27" i="19"/>
  <c r="U31" i="19"/>
  <c r="AA14" i="19"/>
  <c r="AA18" i="19"/>
  <c r="AA22" i="19"/>
  <c r="AA26" i="19"/>
  <c r="AA30" i="19"/>
  <c r="AA34" i="19"/>
  <c r="AD14" i="19"/>
  <c r="AD18" i="19"/>
  <c r="AD22" i="19"/>
  <c r="AD26" i="19"/>
  <c r="AD30" i="19"/>
  <c r="AD34" i="19"/>
  <c r="AG13" i="19"/>
  <c r="AG21" i="19"/>
  <c r="AG25" i="19"/>
  <c r="AG29" i="19"/>
  <c r="AG33" i="19"/>
  <c r="AJ13" i="19"/>
  <c r="AJ21" i="19"/>
  <c r="AJ25" i="19"/>
  <c r="AJ29" i="19"/>
  <c r="AJ33" i="19"/>
  <c r="L32" i="20"/>
  <c r="R14" i="20"/>
  <c r="L32" i="21"/>
  <c r="AD28" i="21"/>
  <c r="U28" i="21"/>
  <c r="L16" i="21"/>
  <c r="L14" i="21"/>
  <c r="AG13" i="21"/>
  <c r="I13" i="21"/>
  <c r="AA13" i="21"/>
  <c r="AD6" i="20"/>
  <c r="I32" i="21"/>
  <c r="I28" i="21"/>
  <c r="I24" i="21"/>
  <c r="L21" i="21"/>
  <c r="AD19" i="21"/>
  <c r="L17" i="21"/>
  <c r="AA14" i="21"/>
  <c r="I14" i="21"/>
  <c r="AA12" i="21"/>
  <c r="AA10" i="21"/>
  <c r="I10" i="21"/>
  <c r="AG6" i="21"/>
  <c r="O6" i="21"/>
  <c r="AD34" i="22"/>
  <c r="U31" i="22"/>
  <c r="I7" i="20"/>
  <c r="AA6" i="20"/>
  <c r="AA32" i="21"/>
  <c r="AA28" i="21"/>
  <c r="AA24" i="21"/>
  <c r="I21" i="21"/>
  <c r="AA19" i="21"/>
  <c r="R19" i="21"/>
  <c r="I17" i="21"/>
  <c r="AG16" i="21"/>
  <c r="X16" i="21"/>
  <c r="O16" i="21"/>
  <c r="AG14" i="21"/>
  <c r="R13" i="21"/>
  <c r="X12" i="21"/>
  <c r="O12" i="21"/>
  <c r="AG10" i="21"/>
  <c r="AD8" i="21"/>
  <c r="L6" i="21"/>
  <c r="AA34" i="22"/>
  <c r="R31" i="22"/>
  <c r="L22" i="22"/>
  <c r="O14" i="20"/>
  <c r="AA7" i="20"/>
  <c r="X6" i="20"/>
  <c r="O6" i="20"/>
  <c r="F6" i="20"/>
  <c r="I34" i="21"/>
  <c r="AA33" i="21"/>
  <c r="R33" i="21"/>
  <c r="AG32" i="21"/>
  <c r="X32" i="21"/>
  <c r="O32" i="21"/>
  <c r="I30" i="21"/>
  <c r="AA29" i="21"/>
  <c r="R29" i="21"/>
  <c r="AG28" i="21"/>
  <c r="X28" i="21"/>
  <c r="O28" i="21"/>
  <c r="I26" i="21"/>
  <c r="AA25" i="21"/>
  <c r="R25" i="21"/>
  <c r="AG24" i="21"/>
  <c r="X24" i="21"/>
  <c r="O24" i="21"/>
  <c r="AA21" i="21"/>
  <c r="R21" i="21"/>
  <c r="F21" i="21"/>
  <c r="U20" i="21"/>
  <c r="L20" i="21"/>
  <c r="AA17" i="21"/>
  <c r="R17" i="21"/>
  <c r="F17" i="21"/>
  <c r="U16" i="21"/>
  <c r="O14" i="21"/>
  <c r="O13" i="21"/>
  <c r="F13" i="21"/>
  <c r="U12" i="21"/>
  <c r="O10" i="21"/>
  <c r="AA8" i="21"/>
  <c r="I6" i="21"/>
  <c r="X34" i="22"/>
  <c r="F34" i="22"/>
  <c r="O31" i="22"/>
  <c r="AD30" i="22"/>
  <c r="U27" i="22"/>
  <c r="AD22" i="22"/>
  <c r="AD14" i="22"/>
  <c r="D35" i="22"/>
  <c r="AD21" i="21"/>
  <c r="AA20" i="21"/>
  <c r="X19" i="21"/>
  <c r="O19" i="21"/>
  <c r="F19" i="21"/>
  <c r="AD17" i="21"/>
  <c r="AA16" i="21"/>
  <c r="I16" i="21"/>
  <c r="U14" i="21"/>
  <c r="X13" i="21"/>
  <c r="AG12" i="21"/>
  <c r="I12" i="21"/>
  <c r="U10" i="21"/>
  <c r="X9" i="21"/>
  <c r="AG8" i="21"/>
  <c r="I8" i="21"/>
  <c r="U6" i="21"/>
  <c r="AG34" i="22"/>
  <c r="I34" i="22"/>
  <c r="U32" i="22"/>
  <c r="X31" i="22"/>
  <c r="AG30" i="22"/>
  <c r="I30" i="22"/>
  <c r="U28" i="22"/>
  <c r="X27" i="22"/>
  <c r="AG26" i="22"/>
  <c r="I26" i="22"/>
  <c r="U24" i="22"/>
  <c r="X23" i="22"/>
  <c r="AG22" i="22"/>
  <c r="I22" i="22"/>
  <c r="U20" i="22"/>
  <c r="X19" i="22"/>
  <c r="AG18" i="22"/>
  <c r="I18" i="22"/>
  <c r="U16" i="22"/>
  <c r="X15" i="22"/>
  <c r="AG14" i="22"/>
  <c r="U12" i="22"/>
  <c r="X11" i="22"/>
  <c r="AG10" i="22"/>
  <c r="U8" i="22"/>
  <c r="X7" i="22"/>
  <c r="AG6" i="22"/>
  <c r="X6" i="22"/>
  <c r="F34" i="23"/>
  <c r="F33" i="23"/>
  <c r="F32" i="23"/>
  <c r="F31" i="23"/>
  <c r="F30" i="23"/>
  <c r="F29" i="23"/>
  <c r="F28" i="23"/>
  <c r="F27" i="23"/>
  <c r="F26" i="23"/>
  <c r="R7" i="23"/>
  <c r="F7" i="23"/>
  <c r="AD9" i="21"/>
  <c r="F9" i="21"/>
  <c r="O8" i="21"/>
  <c r="AA6" i="21"/>
  <c r="O34" i="22"/>
  <c r="AD31" i="22"/>
  <c r="F31" i="22"/>
  <c r="O30" i="22"/>
  <c r="AD27" i="22"/>
  <c r="F27" i="22"/>
  <c r="O26" i="22"/>
  <c r="AD23" i="22"/>
  <c r="F23" i="22"/>
  <c r="O22" i="22"/>
  <c r="AD19" i="22"/>
  <c r="F19" i="22"/>
  <c r="O18" i="22"/>
  <c r="AD15" i="22"/>
  <c r="AD11" i="22"/>
  <c r="AD7" i="22"/>
  <c r="F6" i="22"/>
  <c r="U22" i="22"/>
  <c r="U18" i="22"/>
  <c r="U14" i="22"/>
  <c r="U10" i="22"/>
  <c r="X7" i="23"/>
  <c r="L7" i="23"/>
  <c r="O34" i="24"/>
  <c r="I34" i="24"/>
  <c r="O33" i="24"/>
  <c r="I33" i="24"/>
  <c r="O32" i="24"/>
  <c r="I32" i="24"/>
  <c r="O31" i="24"/>
  <c r="I31" i="24"/>
  <c r="O30" i="24"/>
  <c r="L30" i="24"/>
  <c r="D35" i="24"/>
  <c r="I25" i="24"/>
  <c r="O24" i="24"/>
  <c r="I24" i="24"/>
  <c r="O23" i="24"/>
  <c r="I23" i="24"/>
  <c r="O22" i="24"/>
  <c r="I22" i="24"/>
  <c r="O21" i="24"/>
  <c r="I21" i="24"/>
  <c r="O20" i="24"/>
  <c r="I20" i="24"/>
  <c r="O19" i="24"/>
  <c r="I19" i="24"/>
  <c r="O18" i="24"/>
  <c r="I18" i="24"/>
  <c r="O17" i="24"/>
  <c r="I17" i="24"/>
  <c r="O16" i="24"/>
  <c r="I16" i="24"/>
  <c r="O15" i="24"/>
  <c r="I15" i="24"/>
  <c r="O14" i="24"/>
  <c r="I14" i="24"/>
  <c r="O13" i="24"/>
  <c r="I13" i="24"/>
  <c r="O12" i="24"/>
  <c r="I12" i="24"/>
  <c r="O11" i="24"/>
  <c r="I11" i="24"/>
  <c r="O10" i="24"/>
  <c r="I10" i="24"/>
  <c r="O9" i="24"/>
  <c r="I9" i="24"/>
  <c r="O8" i="24"/>
  <c r="I8" i="24"/>
  <c r="O7" i="24"/>
  <c r="I7" i="24"/>
  <c r="O6" i="24"/>
  <c r="I6" i="24"/>
  <c r="F34" i="24"/>
  <c r="F33" i="24"/>
  <c r="F32" i="24"/>
  <c r="F31" i="24"/>
  <c r="I30" i="24"/>
  <c r="O29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9" i="19"/>
  <c r="L9" i="19"/>
  <c r="R9" i="19"/>
  <c r="U9" i="19"/>
  <c r="AD9" i="19"/>
  <c r="AJ9" i="19"/>
  <c r="AG9" i="19"/>
  <c r="AA9" i="19"/>
  <c r="H43" i="1"/>
  <c r="O8" i="1" s="1"/>
  <c r="F43" i="1"/>
  <c r="G43" i="1" s="1"/>
  <c r="I9" i="19"/>
  <c r="F13" i="19"/>
  <c r="F17" i="19"/>
  <c r="F21" i="19"/>
  <c r="F25" i="19"/>
  <c r="F29" i="19"/>
  <c r="F33" i="19"/>
  <c r="U34" i="19"/>
  <c r="U30" i="19"/>
  <c r="U26" i="19"/>
  <c r="U22" i="19"/>
  <c r="U18" i="19"/>
  <c r="U10" i="19"/>
  <c r="AA31" i="19"/>
  <c r="AA27" i="19"/>
  <c r="AA23" i="19"/>
  <c r="AA19" i="19"/>
  <c r="AA15" i="19"/>
  <c r="AA11" i="19"/>
  <c r="X34" i="20"/>
  <c r="R34" i="20"/>
  <c r="AD32" i="20"/>
  <c r="R32" i="20"/>
  <c r="AD30" i="20"/>
  <c r="R30" i="20"/>
  <c r="X26" i="20"/>
  <c r="X33" i="21"/>
  <c r="X29" i="21"/>
  <c r="X25" i="21"/>
  <c r="X21" i="21"/>
  <c r="X17" i="21"/>
  <c r="X14" i="19"/>
  <c r="D35" i="20"/>
  <c r="AD34" i="20"/>
  <c r="X32" i="20"/>
  <c r="X30" i="20"/>
  <c r="L30" i="20"/>
  <c r="AD28" i="20"/>
  <c r="X28" i="20"/>
  <c r="R28" i="20"/>
  <c r="L28" i="20"/>
  <c r="AD26" i="20"/>
  <c r="R26" i="20"/>
  <c r="L26" i="20"/>
  <c r="AD24" i="20"/>
  <c r="X24" i="20"/>
  <c r="R24" i="20"/>
  <c r="L24" i="20"/>
  <c r="AD22" i="20"/>
  <c r="X22" i="20"/>
  <c r="R22" i="20"/>
  <c r="L22" i="20"/>
  <c r="AD20" i="20"/>
  <c r="X20" i="20"/>
  <c r="R20" i="20"/>
  <c r="L20" i="20"/>
  <c r="AD18" i="20"/>
  <c r="R18" i="20"/>
  <c r="R16" i="20"/>
  <c r="O28" i="24"/>
  <c r="I28" i="24"/>
  <c r="F30" i="24"/>
  <c r="F26" i="24"/>
  <c r="F28" i="24"/>
  <c r="AJ6" i="19"/>
  <c r="J38" i="1" l="1"/>
  <c r="J32" i="1"/>
  <c r="J23" i="1"/>
  <c r="J27" i="1"/>
  <c r="J31" i="1"/>
  <c r="J35" i="1"/>
  <c r="J39" i="1"/>
  <c r="J20" i="1"/>
  <c r="J24" i="1"/>
  <c r="J36" i="1"/>
  <c r="J21" i="1"/>
  <c r="J25" i="1"/>
  <c r="J29" i="1"/>
  <c r="J33" i="1"/>
  <c r="J37" i="1"/>
  <c r="J41" i="1"/>
  <c r="J22" i="1"/>
  <c r="J26" i="1"/>
  <c r="J30" i="1"/>
  <c r="J34" i="1"/>
  <c r="J28" i="1"/>
  <c r="J40" i="1"/>
  <c r="C32" i="29" l="1"/>
  <c r="C32" i="30"/>
  <c r="C32" i="26"/>
  <c r="C32" i="31"/>
  <c r="C32" i="28"/>
  <c r="C32" i="27"/>
  <c r="C19" i="28"/>
  <c r="C19" i="29"/>
  <c r="C19" i="27"/>
  <c r="C19" i="30"/>
  <c r="C19" i="26"/>
  <c r="C19" i="31"/>
  <c r="C28" i="26"/>
  <c r="C28" i="29"/>
  <c r="C28" i="31"/>
  <c r="C28" i="28"/>
  <c r="C28" i="27"/>
  <c r="C28" i="30"/>
  <c r="C24" i="31"/>
  <c r="C24" i="27"/>
  <c r="C24" i="26"/>
  <c r="C24" i="29"/>
  <c r="C24" i="30"/>
  <c r="C24" i="28"/>
  <c r="C15" i="27"/>
  <c r="C15" i="29"/>
  <c r="C15" i="26"/>
  <c r="C15" i="31"/>
  <c r="C15" i="30"/>
  <c r="C15" i="28"/>
  <c r="C34" i="29"/>
  <c r="C34" i="26"/>
  <c r="C34" i="30"/>
  <c r="C34" i="28"/>
  <c r="C34" i="31"/>
  <c r="C34" i="27"/>
  <c r="C20" i="31"/>
  <c r="C20" i="30"/>
  <c r="C20" i="28"/>
  <c r="C20" i="26"/>
  <c r="C20" i="29"/>
  <c r="C20" i="27"/>
  <c r="C12" i="31"/>
  <c r="C12" i="27"/>
  <c r="C12" i="26"/>
  <c r="C12" i="29"/>
  <c r="C12" i="30"/>
  <c r="C12" i="28"/>
  <c r="C30" i="28"/>
  <c r="C30" i="27"/>
  <c r="C30" i="29"/>
  <c r="C30" i="26"/>
  <c r="C30" i="31"/>
  <c r="C30" i="30"/>
  <c r="C16" i="29"/>
  <c r="C16" i="31"/>
  <c r="C16" i="28"/>
  <c r="C16" i="27"/>
  <c r="C16" i="30"/>
  <c r="C16" i="26"/>
  <c r="C33" i="28"/>
  <c r="C33" i="27"/>
  <c r="C33" i="29"/>
  <c r="C33" i="31"/>
  <c r="C33" i="30"/>
  <c r="C33" i="26"/>
  <c r="C23" i="30"/>
  <c r="C23" i="29"/>
  <c r="C23" i="28"/>
  <c r="C23" i="26"/>
  <c r="C23" i="27"/>
  <c r="C23" i="31"/>
  <c r="C26" i="30"/>
  <c r="C26" i="29"/>
  <c r="C26" i="28"/>
  <c r="C26" i="31"/>
  <c r="C26" i="27"/>
  <c r="C26" i="26"/>
  <c r="C25" i="26"/>
  <c r="C25" i="29"/>
  <c r="C25" i="28"/>
  <c r="C25" i="31"/>
  <c r="C25" i="27"/>
  <c r="C25" i="30"/>
  <c r="C31" i="31"/>
  <c r="C31" i="28"/>
  <c r="C31" i="27"/>
  <c r="C31" i="29"/>
  <c r="C31" i="30"/>
  <c r="C31" i="26"/>
  <c r="C18" i="28"/>
  <c r="C18" i="29"/>
  <c r="C18" i="27"/>
  <c r="C18" i="26"/>
  <c r="C18" i="31"/>
  <c r="C18" i="30"/>
  <c r="C9" i="28"/>
  <c r="C9" i="26"/>
  <c r="C9" i="27"/>
  <c r="C9" i="31"/>
  <c r="C9" i="29"/>
  <c r="C9" i="30"/>
  <c r="C22" i="29"/>
  <c r="C22" i="28"/>
  <c r="C22" i="30"/>
  <c r="C22" i="27"/>
  <c r="C22" i="31"/>
  <c r="C22" i="26"/>
  <c r="C14" i="30"/>
  <c r="C14" i="31"/>
  <c r="C14" i="28"/>
  <c r="C14" i="26"/>
  <c r="C14" i="29"/>
  <c r="C14" i="27"/>
  <c r="C10" i="29"/>
  <c r="C10" i="28"/>
  <c r="C10" i="30"/>
  <c r="C10" i="27"/>
  <c r="C10" i="31"/>
  <c r="C10" i="26"/>
  <c r="C21" i="26"/>
  <c r="C21" i="28"/>
  <c r="C21" i="27"/>
  <c r="C21" i="31"/>
  <c r="C21" i="29"/>
  <c r="C21" i="30"/>
  <c r="C17" i="29"/>
  <c r="C17" i="27"/>
  <c r="C17" i="30"/>
  <c r="C17" i="31"/>
  <c r="C17" i="26"/>
  <c r="C17" i="28"/>
  <c r="C8" i="31"/>
  <c r="C8" i="30"/>
  <c r="C8" i="28"/>
  <c r="C8" i="27"/>
  <c r="C8" i="26"/>
  <c r="C8" i="29"/>
  <c r="C29" i="30"/>
  <c r="C29" i="29"/>
  <c r="C29" i="26"/>
  <c r="C29" i="31"/>
  <c r="C29" i="28"/>
  <c r="C29" i="27"/>
  <c r="C27" i="31"/>
  <c r="C27" i="27"/>
  <c r="C27" i="26"/>
  <c r="C27" i="29"/>
  <c r="C27" i="30"/>
  <c r="C27" i="28"/>
  <c r="C13" i="26"/>
  <c r="C13" i="31"/>
  <c r="C13" i="28"/>
  <c r="C13" i="30"/>
  <c r="C13" i="29"/>
  <c r="C13" i="27"/>
  <c r="C11" i="30"/>
  <c r="C11" i="29"/>
  <c r="C11" i="28"/>
  <c r="C11" i="26"/>
  <c r="C11" i="27"/>
  <c r="C11" i="31"/>
  <c r="C6" i="24"/>
  <c r="C6" i="23"/>
  <c r="C6" i="22"/>
  <c r="C6" i="19"/>
  <c r="G6" i="19" s="1"/>
  <c r="C6" i="21"/>
  <c r="J43" i="1"/>
  <c r="C26" i="24"/>
  <c r="C26" i="23"/>
  <c r="C26" i="22"/>
  <c r="C26" i="21"/>
  <c r="C26" i="20"/>
  <c r="C26" i="19"/>
  <c r="C13" i="24"/>
  <c r="C13" i="23"/>
  <c r="C13" i="22"/>
  <c r="C13" i="20"/>
  <c r="C13" i="21"/>
  <c r="C13" i="19"/>
  <c r="C25" i="24"/>
  <c r="C25" i="23"/>
  <c r="C25" i="22"/>
  <c r="C25" i="20"/>
  <c r="C25" i="21"/>
  <c r="C25" i="19"/>
  <c r="C27" i="24"/>
  <c r="C27" i="23"/>
  <c r="C27" i="22"/>
  <c r="C27" i="20"/>
  <c r="C27" i="21"/>
  <c r="C27" i="19"/>
  <c r="C8" i="24"/>
  <c r="C8" i="23"/>
  <c r="C8" i="22"/>
  <c r="C8" i="21"/>
  <c r="C8" i="20"/>
  <c r="C8" i="19"/>
  <c r="C22" i="24"/>
  <c r="C22" i="23"/>
  <c r="C22" i="22"/>
  <c r="C22" i="21"/>
  <c r="C22" i="20"/>
  <c r="C22" i="19"/>
  <c r="C32" i="24"/>
  <c r="C32" i="23"/>
  <c r="C32" i="22"/>
  <c r="C32" i="21"/>
  <c r="C32" i="20"/>
  <c r="C32" i="19"/>
  <c r="C16" i="24"/>
  <c r="C16" i="23"/>
  <c r="C16" i="22"/>
  <c r="C16" i="21"/>
  <c r="C16" i="20"/>
  <c r="C16" i="19"/>
  <c r="C33" i="24"/>
  <c r="C33" i="23"/>
  <c r="C33" i="22"/>
  <c r="C33" i="20"/>
  <c r="C33" i="21"/>
  <c r="C33" i="19"/>
  <c r="C23" i="24"/>
  <c r="C23" i="23"/>
  <c r="C23" i="22"/>
  <c r="C23" i="20"/>
  <c r="C23" i="21"/>
  <c r="C23" i="19"/>
  <c r="C34" i="24"/>
  <c r="C34" i="23"/>
  <c r="C34" i="22"/>
  <c r="C34" i="21"/>
  <c r="C34" i="20"/>
  <c r="C34" i="19"/>
  <c r="C18" i="24"/>
  <c r="C18" i="23"/>
  <c r="C18" i="22"/>
  <c r="C18" i="21"/>
  <c r="C18" i="20"/>
  <c r="C18" i="19"/>
  <c r="C29" i="24"/>
  <c r="C29" i="23"/>
  <c r="C29" i="22"/>
  <c r="C29" i="20"/>
  <c r="C29" i="21"/>
  <c r="C29" i="19"/>
  <c r="C28" i="24"/>
  <c r="C28" i="23"/>
  <c r="C28" i="22"/>
  <c r="C28" i="21"/>
  <c r="C28" i="20"/>
  <c r="C28" i="19"/>
  <c r="C12" i="24"/>
  <c r="C12" i="23"/>
  <c r="C12" i="22"/>
  <c r="C12" i="21"/>
  <c r="C12" i="20"/>
  <c r="C12" i="19"/>
  <c r="C21" i="24"/>
  <c r="C21" i="23"/>
  <c r="C21" i="22"/>
  <c r="C21" i="20"/>
  <c r="C21" i="21"/>
  <c r="C21" i="19"/>
  <c r="C19" i="24"/>
  <c r="C19" i="23"/>
  <c r="C19" i="22"/>
  <c r="C19" i="20"/>
  <c r="C19" i="21"/>
  <c r="C19" i="19"/>
  <c r="C30" i="24"/>
  <c r="C30" i="23"/>
  <c r="C30" i="22"/>
  <c r="C30" i="21"/>
  <c r="C30" i="20"/>
  <c r="C30" i="19"/>
  <c r="C14" i="24"/>
  <c r="C14" i="23"/>
  <c r="C14" i="22"/>
  <c r="C14" i="21"/>
  <c r="C14" i="20"/>
  <c r="C14" i="19"/>
  <c r="C17" i="24"/>
  <c r="C17" i="23"/>
  <c r="C17" i="22"/>
  <c r="C17" i="20"/>
  <c r="C17" i="21"/>
  <c r="C17" i="19"/>
  <c r="C24" i="24"/>
  <c r="C24" i="23"/>
  <c r="C24" i="22"/>
  <c r="C24" i="21"/>
  <c r="C24" i="20"/>
  <c r="C24" i="19"/>
  <c r="C9" i="24"/>
  <c r="C9" i="23"/>
  <c r="C9" i="22"/>
  <c r="C9" i="20"/>
  <c r="C9" i="21"/>
  <c r="C9" i="19"/>
  <c r="C10" i="24"/>
  <c r="C10" i="23"/>
  <c r="C10" i="22"/>
  <c r="C10" i="21"/>
  <c r="C10" i="20"/>
  <c r="C10" i="19"/>
  <c r="C7" i="24"/>
  <c r="C7" i="23"/>
  <c r="C7" i="22"/>
  <c r="C7" i="20"/>
  <c r="C7" i="21"/>
  <c r="C7" i="19"/>
  <c r="G7" i="19" s="1"/>
  <c r="C31" i="24"/>
  <c r="C31" i="23"/>
  <c r="C31" i="22"/>
  <c r="C31" i="20"/>
  <c r="C31" i="21"/>
  <c r="C31" i="19"/>
  <c r="C15" i="24"/>
  <c r="C15" i="23"/>
  <c r="C15" i="22"/>
  <c r="C15" i="20"/>
  <c r="C15" i="21"/>
  <c r="C15" i="19"/>
  <c r="C20" i="24"/>
  <c r="C20" i="23"/>
  <c r="C20" i="22"/>
  <c r="C20" i="21"/>
  <c r="C20" i="20"/>
  <c r="C20" i="19"/>
  <c r="C11" i="24"/>
  <c r="C11" i="23"/>
  <c r="C11" i="22"/>
  <c r="C11" i="20"/>
  <c r="C11" i="21"/>
  <c r="C11" i="19"/>
  <c r="C36" i="31" l="1"/>
  <c r="C36" i="27"/>
  <c r="C36" i="30"/>
  <c r="C36" i="29"/>
  <c r="C36" i="28"/>
  <c r="C36" i="26"/>
  <c r="AH17" i="28"/>
  <c r="AE17" i="28"/>
  <c r="M17" i="28"/>
  <c r="Y17" i="28"/>
  <c r="J17" i="28"/>
  <c r="P17" i="28"/>
  <c r="V17" i="28"/>
  <c r="AB17" i="28"/>
  <c r="G17" i="28"/>
  <c r="S17" i="28"/>
  <c r="P22" i="26"/>
  <c r="AK22" i="26"/>
  <c r="V22" i="26"/>
  <c r="M22" i="26"/>
  <c r="G22" i="26"/>
  <c r="S22" i="26"/>
  <c r="J22" i="26"/>
  <c r="AE22" i="26"/>
  <c r="AH22" i="26"/>
  <c r="Y22" i="26"/>
  <c r="AB22" i="26"/>
  <c r="M25" i="30"/>
  <c r="P25" i="30"/>
  <c r="S25" i="30"/>
  <c r="V25" i="30"/>
  <c r="G25" i="30"/>
  <c r="J25" i="30"/>
  <c r="Y25" i="30"/>
  <c r="J23" i="31"/>
  <c r="G23" i="31"/>
  <c r="P23" i="31"/>
  <c r="M23" i="31"/>
  <c r="AE12" i="28"/>
  <c r="J12" i="28"/>
  <c r="P12" i="28"/>
  <c r="V12" i="28"/>
  <c r="AB12" i="28"/>
  <c r="AH12" i="28"/>
  <c r="M12" i="28"/>
  <c r="Y12" i="28"/>
  <c r="G12" i="28"/>
  <c r="S12" i="28"/>
  <c r="J19" i="31"/>
  <c r="G19" i="31"/>
  <c r="P19" i="31"/>
  <c r="M19" i="31"/>
  <c r="AH13" i="29"/>
  <c r="G13" i="29"/>
  <c r="M13" i="29"/>
  <c r="J13" i="29"/>
  <c r="Y13" i="29"/>
  <c r="P13" i="29"/>
  <c r="S13" i="29"/>
  <c r="V13" i="29"/>
  <c r="AB13" i="29"/>
  <c r="AE13" i="29"/>
  <c r="AH29" i="28"/>
  <c r="P29" i="28"/>
  <c r="AB29" i="28"/>
  <c r="M29" i="28"/>
  <c r="G29" i="28"/>
  <c r="Y29" i="28"/>
  <c r="S29" i="28"/>
  <c r="AE29" i="28"/>
  <c r="J29" i="28"/>
  <c r="V29" i="28"/>
  <c r="J17" i="26"/>
  <c r="Y17" i="26"/>
  <c r="AE17" i="26"/>
  <c r="P17" i="26"/>
  <c r="V17" i="26"/>
  <c r="AB17" i="26"/>
  <c r="G17" i="26"/>
  <c r="S17" i="26"/>
  <c r="M17" i="26"/>
  <c r="AK17" i="26"/>
  <c r="AH17" i="26"/>
  <c r="P10" i="31"/>
  <c r="G10" i="31"/>
  <c r="J10" i="31"/>
  <c r="M10" i="31"/>
  <c r="P22" i="31"/>
  <c r="M22" i="31"/>
  <c r="G22" i="31"/>
  <c r="J22" i="31"/>
  <c r="P18" i="31"/>
  <c r="M18" i="31"/>
  <c r="G18" i="31"/>
  <c r="J18" i="31"/>
  <c r="AH25" i="27"/>
  <c r="M25" i="27"/>
  <c r="Y25" i="27"/>
  <c r="P25" i="27"/>
  <c r="AB25" i="27"/>
  <c r="G25" i="27"/>
  <c r="S25" i="27"/>
  <c r="J25" i="27"/>
  <c r="V25" i="27"/>
  <c r="AE25" i="27"/>
  <c r="AB23" i="27"/>
  <c r="G23" i="27"/>
  <c r="S23" i="27"/>
  <c r="J23" i="27"/>
  <c r="AE23" i="27"/>
  <c r="V23" i="27"/>
  <c r="AH23" i="27"/>
  <c r="M23" i="27"/>
  <c r="P23" i="27"/>
  <c r="Y23" i="27"/>
  <c r="V16" i="30"/>
  <c r="G16" i="30"/>
  <c r="Y16" i="30"/>
  <c r="J16" i="30"/>
  <c r="M16" i="30"/>
  <c r="S16" i="30"/>
  <c r="P16" i="30"/>
  <c r="P12" i="30"/>
  <c r="J12" i="30"/>
  <c r="Y12" i="30"/>
  <c r="V12" i="30"/>
  <c r="G12" i="30"/>
  <c r="S12" i="30"/>
  <c r="M12" i="30"/>
  <c r="P34" i="31"/>
  <c r="M34" i="31"/>
  <c r="J34" i="31"/>
  <c r="G34" i="31"/>
  <c r="P24" i="30"/>
  <c r="Y24" i="30"/>
  <c r="G24" i="30"/>
  <c r="M24" i="30"/>
  <c r="S24" i="30"/>
  <c r="J24" i="30"/>
  <c r="V24" i="30"/>
  <c r="AB19" i="26"/>
  <c r="S19" i="26"/>
  <c r="G19" i="26"/>
  <c r="J19" i="26"/>
  <c r="P19" i="26"/>
  <c r="V19" i="26"/>
  <c r="AH19" i="26"/>
  <c r="AK19" i="26"/>
  <c r="AE19" i="26"/>
  <c r="Y19" i="26"/>
  <c r="M19" i="26"/>
  <c r="P11" i="30"/>
  <c r="S11" i="30"/>
  <c r="G11" i="30"/>
  <c r="M11" i="30"/>
  <c r="Y11" i="30"/>
  <c r="J11" i="30"/>
  <c r="V11" i="30"/>
  <c r="AH13" i="27"/>
  <c r="P13" i="27"/>
  <c r="AB13" i="27"/>
  <c r="M13" i="27"/>
  <c r="S13" i="27"/>
  <c r="Y13" i="27"/>
  <c r="AE13" i="27"/>
  <c r="G13" i="27"/>
  <c r="V13" i="27"/>
  <c r="J13" i="27"/>
  <c r="J16" i="26"/>
  <c r="G16" i="26"/>
  <c r="AK16" i="26"/>
  <c r="AH16" i="26"/>
  <c r="P16" i="26"/>
  <c r="S16" i="26"/>
  <c r="AB16" i="26"/>
  <c r="M16" i="26"/>
  <c r="AE16" i="26"/>
  <c r="Y16" i="26"/>
  <c r="V16" i="26"/>
  <c r="Y13" i="30"/>
  <c r="J13" i="30"/>
  <c r="M13" i="30"/>
  <c r="S13" i="30"/>
  <c r="G13" i="30"/>
  <c r="P13" i="30"/>
  <c r="V13" i="30"/>
  <c r="P29" i="31"/>
  <c r="G29" i="31"/>
  <c r="M29" i="31"/>
  <c r="J29" i="31"/>
  <c r="P17" i="31"/>
  <c r="J17" i="31"/>
  <c r="G17" i="31"/>
  <c r="M17" i="31"/>
  <c r="AB10" i="27"/>
  <c r="M10" i="27"/>
  <c r="P10" i="27"/>
  <c r="AH10" i="27"/>
  <c r="V10" i="27"/>
  <c r="Y10" i="27"/>
  <c r="G10" i="27"/>
  <c r="S10" i="27"/>
  <c r="J10" i="27"/>
  <c r="AE10" i="27"/>
  <c r="AB22" i="27"/>
  <c r="J22" i="27"/>
  <c r="AE22" i="27"/>
  <c r="AH22" i="27"/>
  <c r="P22" i="27"/>
  <c r="M22" i="27"/>
  <c r="V22" i="27"/>
  <c r="Y22" i="27"/>
  <c r="S22" i="27"/>
  <c r="G22" i="27"/>
  <c r="P18" i="26"/>
  <c r="J18" i="26"/>
  <c r="M18" i="26"/>
  <c r="AH18" i="26"/>
  <c r="S18" i="26"/>
  <c r="G18" i="26"/>
  <c r="AE18" i="26"/>
  <c r="AB18" i="26"/>
  <c r="AK18" i="26"/>
  <c r="V18" i="26"/>
  <c r="Y18" i="26"/>
  <c r="P25" i="31"/>
  <c r="M25" i="31"/>
  <c r="J25" i="31"/>
  <c r="G25" i="31"/>
  <c r="AB23" i="26"/>
  <c r="P23" i="26"/>
  <c r="S23" i="26"/>
  <c r="Y23" i="26"/>
  <c r="AE23" i="26"/>
  <c r="AK23" i="26"/>
  <c r="V23" i="26"/>
  <c r="AH23" i="26"/>
  <c r="M23" i="26"/>
  <c r="G23" i="26"/>
  <c r="J23" i="26"/>
  <c r="AE16" i="27"/>
  <c r="J16" i="27"/>
  <c r="V16" i="27"/>
  <c r="AH16" i="27"/>
  <c r="M16" i="27"/>
  <c r="Y16" i="27"/>
  <c r="AB16" i="27"/>
  <c r="G16" i="27"/>
  <c r="S16" i="27"/>
  <c r="P16" i="27"/>
  <c r="AE12" i="29"/>
  <c r="J12" i="29"/>
  <c r="V12" i="29"/>
  <c r="G12" i="29"/>
  <c r="AH12" i="29"/>
  <c r="M12" i="29"/>
  <c r="S12" i="29"/>
  <c r="Y12" i="29"/>
  <c r="AB12" i="29"/>
  <c r="P12" i="29"/>
  <c r="AB34" i="28"/>
  <c r="M34" i="28"/>
  <c r="V34" i="28"/>
  <c r="AH34" i="28"/>
  <c r="S34" i="28"/>
  <c r="G34" i="28"/>
  <c r="P34" i="28"/>
  <c r="J34" i="28"/>
  <c r="AE34" i="28"/>
  <c r="Y34" i="28"/>
  <c r="AE24" i="29"/>
  <c r="AB24" i="29"/>
  <c r="M24" i="29"/>
  <c r="Y24" i="29"/>
  <c r="G24" i="29"/>
  <c r="J24" i="29"/>
  <c r="S24" i="29"/>
  <c r="V24" i="29"/>
  <c r="AH24" i="29"/>
  <c r="P24" i="29"/>
  <c r="V19" i="30"/>
  <c r="G19" i="30"/>
  <c r="Y19" i="30"/>
  <c r="J19" i="30"/>
  <c r="M19" i="30"/>
  <c r="S19" i="30"/>
  <c r="P19" i="30"/>
  <c r="AH9" i="28"/>
  <c r="P9" i="28"/>
  <c r="AB9" i="28"/>
  <c r="J9" i="28"/>
  <c r="M9" i="28"/>
  <c r="V9" i="28"/>
  <c r="Y9" i="28"/>
  <c r="G9" i="28"/>
  <c r="S9" i="28"/>
  <c r="AE9" i="28"/>
  <c r="AH29" i="27"/>
  <c r="AB29" i="27"/>
  <c r="M29" i="27"/>
  <c r="Y29" i="27"/>
  <c r="V29" i="27"/>
  <c r="G29" i="27"/>
  <c r="AE29" i="27"/>
  <c r="P29" i="27"/>
  <c r="J29" i="27"/>
  <c r="S29" i="27"/>
  <c r="P18" i="30"/>
  <c r="G18" i="30"/>
  <c r="M18" i="30"/>
  <c r="S18" i="30"/>
  <c r="J18" i="30"/>
  <c r="V18" i="30"/>
  <c r="Y18" i="30"/>
  <c r="AE24" i="28"/>
  <c r="G24" i="28"/>
  <c r="S24" i="28"/>
  <c r="J24" i="28"/>
  <c r="V24" i="28"/>
  <c r="M24" i="28"/>
  <c r="AH24" i="28"/>
  <c r="Y24" i="28"/>
  <c r="AB24" i="28"/>
  <c r="P24" i="28"/>
  <c r="AH13" i="28"/>
  <c r="AB13" i="28"/>
  <c r="J13" i="28"/>
  <c r="V13" i="28"/>
  <c r="G13" i="28"/>
  <c r="M13" i="28"/>
  <c r="S13" i="28"/>
  <c r="Y13" i="28"/>
  <c r="AE13" i="28"/>
  <c r="P13" i="28"/>
  <c r="AK29" i="26"/>
  <c r="P29" i="26"/>
  <c r="AB29" i="26"/>
  <c r="Y29" i="26"/>
  <c r="AE29" i="26"/>
  <c r="J29" i="26"/>
  <c r="V29" i="26"/>
  <c r="AH29" i="26"/>
  <c r="S29" i="26"/>
  <c r="G29" i="26"/>
  <c r="M29" i="26"/>
  <c r="P17" i="30"/>
  <c r="J17" i="30"/>
  <c r="M17" i="30"/>
  <c r="Y17" i="30"/>
  <c r="V17" i="30"/>
  <c r="S17" i="30"/>
  <c r="G17" i="30"/>
  <c r="J10" i="30"/>
  <c r="M10" i="30"/>
  <c r="S10" i="30"/>
  <c r="P10" i="30"/>
  <c r="G10" i="30"/>
  <c r="V10" i="30"/>
  <c r="Y10" i="30"/>
  <c r="S22" i="30"/>
  <c r="V22" i="30"/>
  <c r="G22" i="30"/>
  <c r="J22" i="30"/>
  <c r="Y22" i="30"/>
  <c r="M22" i="30"/>
  <c r="P22" i="30"/>
  <c r="AB18" i="27"/>
  <c r="V18" i="27"/>
  <c r="G18" i="27"/>
  <c r="M18" i="27"/>
  <c r="AH18" i="27"/>
  <c r="Y18" i="27"/>
  <c r="J18" i="27"/>
  <c r="S18" i="27"/>
  <c r="P18" i="27"/>
  <c r="AE18" i="27"/>
  <c r="AH25" i="28"/>
  <c r="AE25" i="28"/>
  <c r="J25" i="28"/>
  <c r="V25" i="28"/>
  <c r="M25" i="28"/>
  <c r="P25" i="28"/>
  <c r="Y25" i="28"/>
  <c r="AB25" i="28"/>
  <c r="G25" i="28"/>
  <c r="S25" i="28"/>
  <c r="AB23" i="28"/>
  <c r="P23" i="28"/>
  <c r="G23" i="28"/>
  <c r="S23" i="28"/>
  <c r="J23" i="28"/>
  <c r="AE23" i="28"/>
  <c r="V23" i="28"/>
  <c r="AH23" i="28"/>
  <c r="M23" i="28"/>
  <c r="Y23" i="28"/>
  <c r="AE16" i="28"/>
  <c r="V16" i="28"/>
  <c r="AH16" i="28"/>
  <c r="G16" i="28"/>
  <c r="M16" i="28"/>
  <c r="S16" i="28"/>
  <c r="Y16" i="28"/>
  <c r="AB16" i="28"/>
  <c r="J16" i="28"/>
  <c r="P16" i="28"/>
  <c r="J12" i="26"/>
  <c r="AB12" i="26"/>
  <c r="Y12" i="26"/>
  <c r="P12" i="26"/>
  <c r="M12" i="26"/>
  <c r="V12" i="26"/>
  <c r="S12" i="26"/>
  <c r="G12" i="26"/>
  <c r="AK12" i="26"/>
  <c r="AE12" i="26"/>
  <c r="AH12" i="26"/>
  <c r="G34" i="30"/>
  <c r="Y34" i="30"/>
  <c r="P34" i="30"/>
  <c r="V34" i="30"/>
  <c r="M34" i="30"/>
  <c r="S34" i="30"/>
  <c r="J34" i="30"/>
  <c r="AB24" i="26"/>
  <c r="M24" i="26"/>
  <c r="G24" i="26"/>
  <c r="Y24" i="26"/>
  <c r="AK24" i="26"/>
  <c r="J24" i="26"/>
  <c r="AE24" i="26"/>
  <c r="S24" i="26"/>
  <c r="AH24" i="26"/>
  <c r="V24" i="26"/>
  <c r="P24" i="26"/>
  <c r="AB19" i="27"/>
  <c r="J19" i="27"/>
  <c r="G19" i="27"/>
  <c r="S19" i="27"/>
  <c r="AE19" i="27"/>
  <c r="P19" i="27"/>
  <c r="Y19" i="27"/>
  <c r="M19" i="27"/>
  <c r="V19" i="27"/>
  <c r="AH19" i="27"/>
  <c r="P14" i="30"/>
  <c r="V14" i="30"/>
  <c r="S14" i="30"/>
  <c r="G14" i="30"/>
  <c r="M14" i="30"/>
  <c r="Y14" i="30"/>
  <c r="J14" i="30"/>
  <c r="J10" i="26"/>
  <c r="M10" i="26"/>
  <c r="P10" i="26"/>
  <c r="S10" i="26"/>
  <c r="G10" i="26"/>
  <c r="AB10" i="26"/>
  <c r="AE10" i="26"/>
  <c r="AH10" i="26"/>
  <c r="Y10" i="26"/>
  <c r="V10" i="26"/>
  <c r="AK10" i="26"/>
  <c r="Y34" i="27"/>
  <c r="M34" i="27"/>
  <c r="AH34" i="27"/>
  <c r="AB34" i="27"/>
  <c r="J34" i="27"/>
  <c r="AE34" i="27"/>
  <c r="S34" i="27"/>
  <c r="V34" i="27"/>
  <c r="P34" i="27"/>
  <c r="G34" i="27"/>
  <c r="P13" i="31"/>
  <c r="G13" i="31"/>
  <c r="M13" i="31"/>
  <c r="J13" i="31"/>
  <c r="AE29" i="29"/>
  <c r="P29" i="29"/>
  <c r="AH29" i="29"/>
  <c r="J29" i="29"/>
  <c r="V29" i="29"/>
  <c r="M29" i="29"/>
  <c r="Y29" i="29"/>
  <c r="G29" i="29"/>
  <c r="S29" i="29"/>
  <c r="AB29" i="29"/>
  <c r="AH17" i="27"/>
  <c r="AE17" i="27"/>
  <c r="M17" i="27"/>
  <c r="Y17" i="27"/>
  <c r="P17" i="27"/>
  <c r="AB17" i="27"/>
  <c r="G17" i="27"/>
  <c r="J17" i="27"/>
  <c r="S17" i="27"/>
  <c r="V17" i="27"/>
  <c r="M10" i="28"/>
  <c r="AH10" i="28"/>
  <c r="V10" i="28"/>
  <c r="Y10" i="28"/>
  <c r="S10" i="28"/>
  <c r="G10" i="28"/>
  <c r="J10" i="28"/>
  <c r="AE10" i="28"/>
  <c r="AB10" i="28"/>
  <c r="P10" i="28"/>
  <c r="AE22" i="28"/>
  <c r="P22" i="28"/>
  <c r="V22" i="28"/>
  <c r="M22" i="28"/>
  <c r="AH22" i="28"/>
  <c r="Y22" i="28"/>
  <c r="S22" i="28"/>
  <c r="J22" i="28"/>
  <c r="G22" i="28"/>
  <c r="AB22" i="28"/>
  <c r="M18" i="29"/>
  <c r="AH18" i="29"/>
  <c r="AB18" i="29"/>
  <c r="Y18" i="29"/>
  <c r="J18" i="29"/>
  <c r="S18" i="29"/>
  <c r="AE18" i="29"/>
  <c r="G18" i="29"/>
  <c r="P18" i="29"/>
  <c r="V18" i="29"/>
  <c r="AH25" i="29"/>
  <c r="M25" i="29"/>
  <c r="Y25" i="29"/>
  <c r="G25" i="29"/>
  <c r="S25" i="29"/>
  <c r="AE25" i="29"/>
  <c r="P25" i="29"/>
  <c r="AB25" i="29"/>
  <c r="J25" i="29"/>
  <c r="V25" i="29"/>
  <c r="AB23" i="29"/>
  <c r="M23" i="29"/>
  <c r="J23" i="29"/>
  <c r="Y23" i="29"/>
  <c r="V23" i="29"/>
  <c r="AH23" i="29"/>
  <c r="G23" i="29"/>
  <c r="S23" i="29"/>
  <c r="P23" i="29"/>
  <c r="AE23" i="29"/>
  <c r="G16" i="31"/>
  <c r="M16" i="31"/>
  <c r="J16" i="31"/>
  <c r="P16" i="31"/>
  <c r="AE12" i="27"/>
  <c r="AB12" i="27"/>
  <c r="J12" i="27"/>
  <c r="V12" i="27"/>
  <c r="AH12" i="27"/>
  <c r="G12" i="27"/>
  <c r="S12" i="27"/>
  <c r="M12" i="27"/>
  <c r="Y12" i="27"/>
  <c r="P12" i="27"/>
  <c r="AK34" i="26"/>
  <c r="P34" i="26"/>
  <c r="AB34" i="26"/>
  <c r="V34" i="26"/>
  <c r="G34" i="26"/>
  <c r="AH34" i="26"/>
  <c r="S34" i="26"/>
  <c r="M34" i="26"/>
  <c r="Y34" i="26"/>
  <c r="AE34" i="26"/>
  <c r="J34" i="26"/>
  <c r="AE24" i="27"/>
  <c r="J24" i="27"/>
  <c r="V24" i="27"/>
  <c r="M24" i="27"/>
  <c r="AH24" i="27"/>
  <c r="Y24" i="27"/>
  <c r="AB24" i="27"/>
  <c r="G24" i="27"/>
  <c r="S24" i="27"/>
  <c r="P24" i="27"/>
  <c r="AB19" i="29"/>
  <c r="P19" i="29"/>
  <c r="J19" i="29"/>
  <c r="M19" i="29"/>
  <c r="V19" i="29"/>
  <c r="Y19" i="29"/>
  <c r="G19" i="29"/>
  <c r="AH19" i="29"/>
  <c r="S19" i="29"/>
  <c r="AE19" i="29"/>
  <c r="AB18" i="28"/>
  <c r="Y18" i="28"/>
  <c r="AH18" i="28"/>
  <c r="G18" i="28"/>
  <c r="P18" i="28"/>
  <c r="S18" i="28"/>
  <c r="V18" i="28"/>
  <c r="J18" i="28"/>
  <c r="AE18" i="28"/>
  <c r="M18" i="28"/>
  <c r="P26" i="30"/>
  <c r="G26" i="30"/>
  <c r="J26" i="30"/>
  <c r="V26" i="30"/>
  <c r="M26" i="30"/>
  <c r="Y26" i="30"/>
  <c r="S26" i="30"/>
  <c r="P29" i="30"/>
  <c r="S29" i="30"/>
  <c r="G29" i="30"/>
  <c r="J29" i="30"/>
  <c r="V29" i="30"/>
  <c r="M29" i="30"/>
  <c r="Y29" i="30"/>
  <c r="AB19" i="28"/>
  <c r="M19" i="28"/>
  <c r="Y19" i="28"/>
  <c r="G19" i="28"/>
  <c r="S19" i="28"/>
  <c r="AE19" i="28"/>
  <c r="P19" i="28"/>
  <c r="J19" i="28"/>
  <c r="V19" i="28"/>
  <c r="AH19" i="28"/>
  <c r="J11" i="31"/>
  <c r="G11" i="31"/>
  <c r="M11" i="31"/>
  <c r="P11" i="31"/>
  <c r="AB27" i="28"/>
  <c r="S27" i="28"/>
  <c r="AH27" i="28"/>
  <c r="AE27" i="28"/>
  <c r="M27" i="28"/>
  <c r="Y27" i="28"/>
  <c r="P27" i="28"/>
  <c r="J27" i="28"/>
  <c r="G27" i="28"/>
  <c r="V27" i="28"/>
  <c r="P8" i="29"/>
  <c r="AB8" i="29"/>
  <c r="J8" i="29"/>
  <c r="V8" i="29"/>
  <c r="AE8" i="29"/>
  <c r="AH8" i="29"/>
  <c r="M8" i="29"/>
  <c r="Y8" i="29"/>
  <c r="S8" i="29"/>
  <c r="G8" i="29"/>
  <c r="P21" i="30"/>
  <c r="G21" i="30"/>
  <c r="M21" i="30"/>
  <c r="S21" i="30"/>
  <c r="J21" i="30"/>
  <c r="V21" i="30"/>
  <c r="Y21" i="30"/>
  <c r="J14" i="27"/>
  <c r="AE14" i="27"/>
  <c r="AB14" i="27"/>
  <c r="G14" i="27"/>
  <c r="V14" i="27"/>
  <c r="S14" i="27"/>
  <c r="M14" i="27"/>
  <c r="Y14" i="27"/>
  <c r="AH14" i="27"/>
  <c r="P14" i="27"/>
  <c r="P9" i="30"/>
  <c r="Y9" i="30"/>
  <c r="J9" i="30"/>
  <c r="V9" i="30"/>
  <c r="G9" i="30"/>
  <c r="S9" i="30"/>
  <c r="M9" i="30"/>
  <c r="AB31" i="26"/>
  <c r="P31" i="26"/>
  <c r="AE31" i="26"/>
  <c r="V31" i="26"/>
  <c r="AH31" i="26"/>
  <c r="G31" i="26"/>
  <c r="AK31" i="26"/>
  <c r="M31" i="26"/>
  <c r="Y31" i="26"/>
  <c r="S31" i="26"/>
  <c r="J31" i="26"/>
  <c r="AB26" i="26"/>
  <c r="P26" i="26"/>
  <c r="V26" i="26"/>
  <c r="AH26" i="26"/>
  <c r="Y26" i="26"/>
  <c r="G26" i="26"/>
  <c r="S26" i="26"/>
  <c r="J26" i="26"/>
  <c r="AE26" i="26"/>
  <c r="M26" i="26"/>
  <c r="AK26" i="26"/>
  <c r="AK33" i="26"/>
  <c r="AB33" i="26"/>
  <c r="P33" i="26"/>
  <c r="AE33" i="26"/>
  <c r="M33" i="26"/>
  <c r="Y33" i="26"/>
  <c r="S33" i="26"/>
  <c r="V33" i="26"/>
  <c r="AH33" i="26"/>
  <c r="G33" i="26"/>
  <c r="J33" i="26"/>
  <c r="P30" i="30"/>
  <c r="V30" i="30"/>
  <c r="Y30" i="30"/>
  <c r="G30" i="30"/>
  <c r="M30" i="30"/>
  <c r="S30" i="30"/>
  <c r="J30" i="30"/>
  <c r="AE20" i="27"/>
  <c r="J20" i="27"/>
  <c r="V20" i="27"/>
  <c r="M20" i="27"/>
  <c r="Y20" i="27"/>
  <c r="S20" i="27"/>
  <c r="P20" i="27"/>
  <c r="AH20" i="27"/>
  <c r="AB20" i="27"/>
  <c r="G20" i="27"/>
  <c r="AB15" i="28"/>
  <c r="J15" i="28"/>
  <c r="V15" i="28"/>
  <c r="P15" i="28"/>
  <c r="AH15" i="28"/>
  <c r="M15" i="28"/>
  <c r="G15" i="28"/>
  <c r="Y15" i="28"/>
  <c r="S15" i="28"/>
  <c r="AE15" i="28"/>
  <c r="P28" i="30"/>
  <c r="M28" i="30"/>
  <c r="S28" i="30"/>
  <c r="V28" i="30"/>
  <c r="G28" i="30"/>
  <c r="J28" i="30"/>
  <c r="Y28" i="30"/>
  <c r="AE32" i="27"/>
  <c r="J32" i="27"/>
  <c r="V32" i="27"/>
  <c r="AH32" i="27"/>
  <c r="M32" i="27"/>
  <c r="AB32" i="27"/>
  <c r="G32" i="27"/>
  <c r="Y32" i="27"/>
  <c r="S32" i="27"/>
  <c r="P32" i="27"/>
  <c r="J27" i="31"/>
  <c r="M27" i="31"/>
  <c r="G27" i="31"/>
  <c r="P27" i="31"/>
  <c r="AH17" i="29"/>
  <c r="J17" i="29"/>
  <c r="V17" i="29"/>
  <c r="G17" i="29"/>
  <c r="P17" i="29"/>
  <c r="S17" i="29"/>
  <c r="M17" i="29"/>
  <c r="AB17" i="29"/>
  <c r="AE17" i="29"/>
  <c r="Y17" i="29"/>
  <c r="P23" i="30"/>
  <c r="J23" i="30"/>
  <c r="V23" i="30"/>
  <c r="M23" i="30"/>
  <c r="Y23" i="30"/>
  <c r="S23" i="30"/>
  <c r="G23" i="30"/>
  <c r="P16" i="29"/>
  <c r="J16" i="29"/>
  <c r="M16" i="29"/>
  <c r="AB16" i="29"/>
  <c r="V16" i="29"/>
  <c r="Y16" i="29"/>
  <c r="AH16" i="29"/>
  <c r="AE16" i="29"/>
  <c r="G16" i="29"/>
  <c r="S16" i="29"/>
  <c r="AB11" i="27"/>
  <c r="AH11" i="27"/>
  <c r="G11" i="27"/>
  <c r="S11" i="27"/>
  <c r="AE11" i="27"/>
  <c r="J11" i="27"/>
  <c r="V11" i="27"/>
  <c r="P11" i="27"/>
  <c r="M11" i="27"/>
  <c r="Y11" i="27"/>
  <c r="P27" i="30"/>
  <c r="Y27" i="30"/>
  <c r="G27" i="30"/>
  <c r="M27" i="30"/>
  <c r="S27" i="30"/>
  <c r="J27" i="30"/>
  <c r="V27" i="30"/>
  <c r="J8" i="26"/>
  <c r="P8" i="26"/>
  <c r="AB8" i="26"/>
  <c r="V8" i="26"/>
  <c r="M8" i="26"/>
  <c r="S8" i="26"/>
  <c r="AK8" i="26"/>
  <c r="G8" i="26"/>
  <c r="Y8" i="26"/>
  <c r="AE8" i="26"/>
  <c r="AH8" i="26"/>
  <c r="AH21" i="29"/>
  <c r="AB21" i="29"/>
  <c r="M21" i="29"/>
  <c r="Y21" i="29"/>
  <c r="J21" i="29"/>
  <c r="V21" i="29"/>
  <c r="G21" i="29"/>
  <c r="S21" i="29"/>
  <c r="P21" i="29"/>
  <c r="AE21" i="29"/>
  <c r="J14" i="29"/>
  <c r="V14" i="29"/>
  <c r="AH14" i="29"/>
  <c r="AB14" i="29"/>
  <c r="G14" i="29"/>
  <c r="M14" i="29"/>
  <c r="S14" i="29"/>
  <c r="Y14" i="29"/>
  <c r="AE14" i="29"/>
  <c r="P14" i="29"/>
  <c r="AH9" i="29"/>
  <c r="M9" i="29"/>
  <c r="Y9" i="29"/>
  <c r="G9" i="29"/>
  <c r="P9" i="29"/>
  <c r="AB9" i="29"/>
  <c r="J9" i="29"/>
  <c r="V9" i="29"/>
  <c r="S9" i="29"/>
  <c r="AE9" i="29"/>
  <c r="Y31" i="30"/>
  <c r="P31" i="30"/>
  <c r="M31" i="30"/>
  <c r="V31" i="30"/>
  <c r="S31" i="30"/>
  <c r="J31" i="30"/>
  <c r="G31" i="30"/>
  <c r="AB26" i="27"/>
  <c r="V26" i="27"/>
  <c r="AE26" i="27"/>
  <c r="G26" i="27"/>
  <c r="M26" i="27"/>
  <c r="AH26" i="27"/>
  <c r="S26" i="27"/>
  <c r="J26" i="27"/>
  <c r="Y26" i="27"/>
  <c r="P26" i="27"/>
  <c r="P33" i="30"/>
  <c r="V33" i="30"/>
  <c r="Y33" i="30"/>
  <c r="G33" i="30"/>
  <c r="J33" i="30"/>
  <c r="M33" i="30"/>
  <c r="S33" i="30"/>
  <c r="G30" i="31"/>
  <c r="J30" i="31"/>
  <c r="M30" i="31"/>
  <c r="P30" i="31"/>
  <c r="AE20" i="29"/>
  <c r="J20" i="29"/>
  <c r="V20" i="29"/>
  <c r="AH20" i="29"/>
  <c r="G20" i="29"/>
  <c r="S20" i="29"/>
  <c r="M20" i="29"/>
  <c r="AB20" i="29"/>
  <c r="Y20" i="29"/>
  <c r="P20" i="29"/>
  <c r="P15" i="30"/>
  <c r="J15" i="30"/>
  <c r="V15" i="30"/>
  <c r="Y15" i="30"/>
  <c r="G15" i="30"/>
  <c r="M15" i="30"/>
  <c r="S15" i="30"/>
  <c r="AE28" i="27"/>
  <c r="M28" i="27"/>
  <c r="J28" i="27"/>
  <c r="Y28" i="27"/>
  <c r="V28" i="27"/>
  <c r="AH28" i="27"/>
  <c r="P28" i="27"/>
  <c r="AB28" i="27"/>
  <c r="G28" i="27"/>
  <c r="S28" i="27"/>
  <c r="AE32" i="28"/>
  <c r="V32" i="28"/>
  <c r="S32" i="28"/>
  <c r="AH32" i="28"/>
  <c r="M32" i="28"/>
  <c r="Y32" i="28"/>
  <c r="P32" i="28"/>
  <c r="J32" i="28"/>
  <c r="AB32" i="28"/>
  <c r="G32" i="28"/>
  <c r="J31" i="31"/>
  <c r="P31" i="31"/>
  <c r="M31" i="31"/>
  <c r="G31" i="31"/>
  <c r="P13" i="26"/>
  <c r="V13" i="26"/>
  <c r="AB13" i="26"/>
  <c r="G13" i="26"/>
  <c r="J13" i="26"/>
  <c r="S13" i="26"/>
  <c r="M13" i="26"/>
  <c r="AE13" i="26"/>
  <c r="AH13" i="26"/>
  <c r="AK13" i="26"/>
  <c r="Y13" i="26"/>
  <c r="P25" i="26"/>
  <c r="AB25" i="26"/>
  <c r="AK25" i="26"/>
  <c r="S25" i="26"/>
  <c r="G25" i="26"/>
  <c r="M25" i="26"/>
  <c r="Y25" i="26"/>
  <c r="AH25" i="26"/>
  <c r="AE25" i="26"/>
  <c r="J25" i="26"/>
  <c r="V25" i="26"/>
  <c r="J34" i="29"/>
  <c r="Y34" i="29"/>
  <c r="AE34" i="29"/>
  <c r="V34" i="29"/>
  <c r="G34" i="29"/>
  <c r="S34" i="29"/>
  <c r="M34" i="29"/>
  <c r="AB34" i="29"/>
  <c r="P34" i="29"/>
  <c r="AH34" i="29"/>
  <c r="S11" i="26"/>
  <c r="M11" i="26"/>
  <c r="P11" i="26"/>
  <c r="AK11" i="26"/>
  <c r="AB11" i="26"/>
  <c r="V11" i="26"/>
  <c r="AE11" i="26"/>
  <c r="Y11" i="26"/>
  <c r="AH11" i="26"/>
  <c r="G11" i="26"/>
  <c r="J11" i="26"/>
  <c r="AB27" i="29"/>
  <c r="P27" i="29"/>
  <c r="G27" i="29"/>
  <c r="S27" i="29"/>
  <c r="AE27" i="29"/>
  <c r="M27" i="29"/>
  <c r="Y27" i="29"/>
  <c r="J27" i="29"/>
  <c r="V27" i="29"/>
  <c r="AH27" i="29"/>
  <c r="AE8" i="27"/>
  <c r="M8" i="27"/>
  <c r="Y8" i="27"/>
  <c r="J8" i="27"/>
  <c r="V8" i="27"/>
  <c r="AH8" i="27"/>
  <c r="G8" i="27"/>
  <c r="S8" i="27"/>
  <c r="AB8" i="27"/>
  <c r="P8" i="27"/>
  <c r="P21" i="31"/>
  <c r="J21" i="31"/>
  <c r="G21" i="31"/>
  <c r="M21" i="31"/>
  <c r="P14" i="26"/>
  <c r="J14" i="26"/>
  <c r="V14" i="26"/>
  <c r="AB14" i="26"/>
  <c r="AK14" i="26"/>
  <c r="S14" i="26"/>
  <c r="AE14" i="26"/>
  <c r="AH14" i="26"/>
  <c r="M14" i="26"/>
  <c r="G14" i="26"/>
  <c r="Y14" i="26"/>
  <c r="P9" i="31"/>
  <c r="M9" i="31"/>
  <c r="J9" i="31"/>
  <c r="G9" i="31"/>
  <c r="AB31" i="29"/>
  <c r="G31" i="29"/>
  <c r="S31" i="29"/>
  <c r="M31" i="29"/>
  <c r="AE31" i="29"/>
  <c r="J31" i="29"/>
  <c r="Y31" i="29"/>
  <c r="V31" i="29"/>
  <c r="AH31" i="29"/>
  <c r="P31" i="29"/>
  <c r="J26" i="31"/>
  <c r="G26" i="31"/>
  <c r="M26" i="31"/>
  <c r="P26" i="31"/>
  <c r="P33" i="31"/>
  <c r="J33" i="31"/>
  <c r="M33" i="31"/>
  <c r="G33" i="31"/>
  <c r="P30" i="26"/>
  <c r="AB30" i="26"/>
  <c r="M30" i="26"/>
  <c r="G30" i="26"/>
  <c r="S30" i="26"/>
  <c r="J30" i="26"/>
  <c r="V30" i="26"/>
  <c r="AH30" i="26"/>
  <c r="AE30" i="26"/>
  <c r="Y30" i="26"/>
  <c r="AK30" i="26"/>
  <c r="AH20" i="26"/>
  <c r="V20" i="26"/>
  <c r="P20" i="26"/>
  <c r="AB20" i="26"/>
  <c r="Y20" i="26"/>
  <c r="AE20" i="26"/>
  <c r="S20" i="26"/>
  <c r="AK20" i="26"/>
  <c r="G20" i="26"/>
  <c r="J20" i="26"/>
  <c r="M20" i="26"/>
  <c r="J15" i="31"/>
  <c r="P15" i="31"/>
  <c r="G15" i="31"/>
  <c r="M15" i="31"/>
  <c r="AE28" i="28"/>
  <c r="M28" i="28"/>
  <c r="J28" i="28"/>
  <c r="Y28" i="28"/>
  <c r="V28" i="28"/>
  <c r="P28" i="28"/>
  <c r="AH28" i="28"/>
  <c r="AB28" i="28"/>
  <c r="G28" i="28"/>
  <c r="S28" i="28"/>
  <c r="G32" i="31"/>
  <c r="M32" i="31"/>
  <c r="P32" i="31"/>
  <c r="J32" i="31"/>
  <c r="AH33" i="28"/>
  <c r="G33" i="28"/>
  <c r="S33" i="28"/>
  <c r="J33" i="28"/>
  <c r="M33" i="28"/>
  <c r="AE33" i="28"/>
  <c r="V33" i="28"/>
  <c r="Y33" i="28"/>
  <c r="P33" i="28"/>
  <c r="AB33" i="28"/>
  <c r="AB22" i="29"/>
  <c r="J22" i="29"/>
  <c r="AE22" i="29"/>
  <c r="P22" i="29"/>
  <c r="M22" i="29"/>
  <c r="Y22" i="29"/>
  <c r="G22" i="29"/>
  <c r="AH22" i="29"/>
  <c r="V22" i="29"/>
  <c r="S22" i="29"/>
  <c r="G24" i="31"/>
  <c r="M24" i="31"/>
  <c r="J24" i="31"/>
  <c r="P24" i="31"/>
  <c r="AB11" i="28"/>
  <c r="S11" i="28"/>
  <c r="M11" i="28"/>
  <c r="AE11" i="28"/>
  <c r="Y11" i="28"/>
  <c r="J11" i="28"/>
  <c r="V11" i="28"/>
  <c r="AH11" i="28"/>
  <c r="P11" i="28"/>
  <c r="G11" i="28"/>
  <c r="AK27" i="26"/>
  <c r="P27" i="26"/>
  <c r="AB27" i="26"/>
  <c r="AE27" i="26"/>
  <c r="V27" i="26"/>
  <c r="M27" i="26"/>
  <c r="Y27" i="26"/>
  <c r="AH27" i="26"/>
  <c r="G27" i="26"/>
  <c r="S27" i="26"/>
  <c r="J27" i="26"/>
  <c r="AE8" i="28"/>
  <c r="M8" i="28"/>
  <c r="Y8" i="28"/>
  <c r="J8" i="28"/>
  <c r="G8" i="28"/>
  <c r="V8" i="28"/>
  <c r="S8" i="28"/>
  <c r="AH8" i="28"/>
  <c r="AB8" i="28"/>
  <c r="P8" i="28"/>
  <c r="AH21" i="27"/>
  <c r="M21" i="27"/>
  <c r="Y21" i="27"/>
  <c r="P21" i="27"/>
  <c r="AB21" i="27"/>
  <c r="G21" i="27"/>
  <c r="S21" i="27"/>
  <c r="J21" i="27"/>
  <c r="V21" i="27"/>
  <c r="AE21" i="27"/>
  <c r="AB14" i="28"/>
  <c r="J14" i="28"/>
  <c r="AE14" i="28"/>
  <c r="P14" i="28"/>
  <c r="Y14" i="28"/>
  <c r="M14" i="28"/>
  <c r="V14" i="28"/>
  <c r="G14" i="28"/>
  <c r="AH14" i="28"/>
  <c r="S14" i="28"/>
  <c r="AH9" i="27"/>
  <c r="M9" i="27"/>
  <c r="Y9" i="27"/>
  <c r="P9" i="27"/>
  <c r="G9" i="27"/>
  <c r="AB9" i="27"/>
  <c r="S9" i="27"/>
  <c r="AE9" i="27"/>
  <c r="J9" i="27"/>
  <c r="V9" i="27"/>
  <c r="AB31" i="27"/>
  <c r="G31" i="27"/>
  <c r="S31" i="27"/>
  <c r="J31" i="27"/>
  <c r="V31" i="27"/>
  <c r="Y31" i="27"/>
  <c r="P31" i="27"/>
  <c r="AE31" i="27"/>
  <c r="M31" i="27"/>
  <c r="AH31" i="27"/>
  <c r="AB26" i="28"/>
  <c r="M26" i="28"/>
  <c r="S26" i="28"/>
  <c r="G26" i="28"/>
  <c r="AH26" i="28"/>
  <c r="J26" i="28"/>
  <c r="AE26" i="28"/>
  <c r="Y26" i="28"/>
  <c r="P26" i="28"/>
  <c r="V26" i="28"/>
  <c r="AH33" i="29"/>
  <c r="AE33" i="29"/>
  <c r="M33" i="29"/>
  <c r="Y33" i="29"/>
  <c r="P33" i="29"/>
  <c r="AB33" i="29"/>
  <c r="J33" i="29"/>
  <c r="V33" i="29"/>
  <c r="S33" i="29"/>
  <c r="G33" i="29"/>
  <c r="V30" i="29"/>
  <c r="G30" i="29"/>
  <c r="M30" i="29"/>
  <c r="S30" i="29"/>
  <c r="AH30" i="29"/>
  <c r="AB30" i="29"/>
  <c r="J30" i="29"/>
  <c r="AE30" i="29"/>
  <c r="Y30" i="29"/>
  <c r="P30" i="29"/>
  <c r="AE20" i="28"/>
  <c r="Y20" i="28"/>
  <c r="AB20" i="28"/>
  <c r="J20" i="28"/>
  <c r="G20" i="28"/>
  <c r="V20" i="28"/>
  <c r="S20" i="28"/>
  <c r="AH20" i="28"/>
  <c r="M20" i="28"/>
  <c r="P20" i="28"/>
  <c r="P15" i="26"/>
  <c r="AB15" i="26"/>
  <c r="V15" i="26"/>
  <c r="AK15" i="26"/>
  <c r="S15" i="26"/>
  <c r="M15" i="26"/>
  <c r="AH15" i="26"/>
  <c r="J15" i="26"/>
  <c r="AE15" i="26"/>
  <c r="Y15" i="26"/>
  <c r="G15" i="26"/>
  <c r="G28" i="31"/>
  <c r="J28" i="31"/>
  <c r="P28" i="31"/>
  <c r="M28" i="31"/>
  <c r="AB32" i="26"/>
  <c r="P32" i="26"/>
  <c r="G32" i="26"/>
  <c r="S32" i="26"/>
  <c r="Y32" i="26"/>
  <c r="M32" i="26"/>
  <c r="AH32" i="26"/>
  <c r="AE32" i="26"/>
  <c r="AK32" i="26"/>
  <c r="J32" i="26"/>
  <c r="V32" i="26"/>
  <c r="P21" i="26"/>
  <c r="G21" i="26"/>
  <c r="S21" i="26"/>
  <c r="AE21" i="26"/>
  <c r="M21" i="26"/>
  <c r="J21" i="26"/>
  <c r="Y21" i="26"/>
  <c r="AH21" i="26"/>
  <c r="AK21" i="26"/>
  <c r="AB21" i="26"/>
  <c r="V21" i="26"/>
  <c r="M10" i="29"/>
  <c r="Y10" i="29"/>
  <c r="J10" i="29"/>
  <c r="AH10" i="29"/>
  <c r="AE10" i="29"/>
  <c r="P10" i="29"/>
  <c r="V10" i="29"/>
  <c r="G10" i="29"/>
  <c r="S10" i="29"/>
  <c r="AB10" i="29"/>
  <c r="G12" i="31"/>
  <c r="J12" i="31"/>
  <c r="P12" i="31"/>
  <c r="M12" i="31"/>
  <c r="AB11" i="29"/>
  <c r="G11" i="29"/>
  <c r="S11" i="29"/>
  <c r="AE11" i="29"/>
  <c r="J11" i="29"/>
  <c r="V11" i="29"/>
  <c r="P11" i="29"/>
  <c r="AH11" i="29"/>
  <c r="M11" i="29"/>
  <c r="Y11" i="29"/>
  <c r="AB27" i="27"/>
  <c r="G27" i="27"/>
  <c r="V27" i="27"/>
  <c r="S27" i="27"/>
  <c r="AH27" i="27"/>
  <c r="AE27" i="27"/>
  <c r="J27" i="27"/>
  <c r="P27" i="27"/>
  <c r="M27" i="27"/>
  <c r="Y27" i="27"/>
  <c r="P8" i="30"/>
  <c r="G8" i="30"/>
  <c r="M8" i="30"/>
  <c r="Y8" i="30"/>
  <c r="J8" i="30"/>
  <c r="S8" i="30"/>
  <c r="V8" i="30"/>
  <c r="AH21" i="28"/>
  <c r="Y21" i="28"/>
  <c r="P21" i="28"/>
  <c r="AB21" i="28"/>
  <c r="G21" i="28"/>
  <c r="S21" i="28"/>
  <c r="AE21" i="28"/>
  <c r="J21" i="28"/>
  <c r="M21" i="28"/>
  <c r="V21" i="28"/>
  <c r="P14" i="31"/>
  <c r="M14" i="31"/>
  <c r="G14" i="31"/>
  <c r="J14" i="31"/>
  <c r="P9" i="26"/>
  <c r="G9" i="26"/>
  <c r="AB9" i="26"/>
  <c r="V9" i="26"/>
  <c r="AE9" i="26"/>
  <c r="M9" i="26"/>
  <c r="S9" i="26"/>
  <c r="J9" i="26"/>
  <c r="Y9" i="26"/>
  <c r="AH9" i="26"/>
  <c r="AK9" i="26"/>
  <c r="AB31" i="28"/>
  <c r="J31" i="28"/>
  <c r="V31" i="28"/>
  <c r="AH31" i="28"/>
  <c r="G31" i="28"/>
  <c r="M31" i="28"/>
  <c r="S31" i="28"/>
  <c r="Y31" i="28"/>
  <c r="AE31" i="28"/>
  <c r="P31" i="28"/>
  <c r="AB26" i="29"/>
  <c r="P26" i="29"/>
  <c r="V26" i="29"/>
  <c r="G26" i="29"/>
  <c r="S26" i="29"/>
  <c r="Y26" i="29"/>
  <c r="M26" i="29"/>
  <c r="J26" i="29"/>
  <c r="AH26" i="29"/>
  <c r="AE26" i="29"/>
  <c r="AH33" i="27"/>
  <c r="M33" i="27"/>
  <c r="Y33" i="27"/>
  <c r="G33" i="27"/>
  <c r="AB33" i="27"/>
  <c r="V33" i="27"/>
  <c r="S33" i="27"/>
  <c r="AE33" i="27"/>
  <c r="P33" i="27"/>
  <c r="J33" i="27"/>
  <c r="AB30" i="27"/>
  <c r="S30" i="27"/>
  <c r="M30" i="27"/>
  <c r="AH30" i="27"/>
  <c r="V30" i="27"/>
  <c r="Y30" i="27"/>
  <c r="J30" i="27"/>
  <c r="AE30" i="27"/>
  <c r="G30" i="27"/>
  <c r="P30" i="27"/>
  <c r="P20" i="30"/>
  <c r="J20" i="30"/>
  <c r="M20" i="30"/>
  <c r="V20" i="30"/>
  <c r="Y20" i="30"/>
  <c r="S20" i="30"/>
  <c r="G20" i="30"/>
  <c r="AB15" i="29"/>
  <c r="G15" i="29"/>
  <c r="J15" i="29"/>
  <c r="M15" i="29"/>
  <c r="S15" i="29"/>
  <c r="V15" i="29"/>
  <c r="Y15" i="29"/>
  <c r="AE15" i="29"/>
  <c r="AH15" i="29"/>
  <c r="P15" i="29"/>
  <c r="AE28" i="29"/>
  <c r="Y28" i="29"/>
  <c r="G28" i="29"/>
  <c r="S28" i="29"/>
  <c r="J28" i="29"/>
  <c r="V28" i="29"/>
  <c r="AH28" i="29"/>
  <c r="P28" i="29"/>
  <c r="AB28" i="29"/>
  <c r="M28" i="29"/>
  <c r="P32" i="30"/>
  <c r="S32" i="30"/>
  <c r="J32" i="30"/>
  <c r="G32" i="30"/>
  <c r="V32" i="30"/>
  <c r="M32" i="30"/>
  <c r="Y32" i="30"/>
  <c r="G8" i="31"/>
  <c r="P8" i="31"/>
  <c r="M8" i="31"/>
  <c r="J8" i="31"/>
  <c r="AB30" i="28"/>
  <c r="J30" i="28"/>
  <c r="AE30" i="28"/>
  <c r="Y30" i="28"/>
  <c r="M30" i="28"/>
  <c r="AH30" i="28"/>
  <c r="V30" i="28"/>
  <c r="G30" i="28"/>
  <c r="S30" i="28"/>
  <c r="P30" i="28"/>
  <c r="G20" i="31"/>
  <c r="M20" i="31"/>
  <c r="J20" i="31"/>
  <c r="P20" i="31"/>
  <c r="AB15" i="27"/>
  <c r="G15" i="27"/>
  <c r="S15" i="27"/>
  <c r="J15" i="27"/>
  <c r="V15" i="27"/>
  <c r="AH15" i="27"/>
  <c r="Y15" i="27"/>
  <c r="AE15" i="27"/>
  <c r="P15" i="27"/>
  <c r="M15" i="27"/>
  <c r="AK28" i="26"/>
  <c r="AB28" i="26"/>
  <c r="P28" i="26"/>
  <c r="G28" i="26"/>
  <c r="S28" i="26"/>
  <c r="J28" i="26"/>
  <c r="AH28" i="26"/>
  <c r="AE28" i="26"/>
  <c r="M28" i="26"/>
  <c r="Y28" i="26"/>
  <c r="V28" i="26"/>
  <c r="AE32" i="29"/>
  <c r="J32" i="29"/>
  <c r="P32" i="29"/>
  <c r="V32" i="29"/>
  <c r="AB32" i="29"/>
  <c r="AH32" i="29"/>
  <c r="M32" i="29"/>
  <c r="Y32" i="29"/>
  <c r="G32" i="29"/>
  <c r="S32" i="29"/>
  <c r="AE11" i="19"/>
  <c r="S11" i="19"/>
  <c r="G11" i="19"/>
  <c r="AK11" i="19"/>
  <c r="AH11" i="19"/>
  <c r="V11" i="19"/>
  <c r="J11" i="19"/>
  <c r="AB11" i="19"/>
  <c r="P11" i="19"/>
  <c r="M11" i="19"/>
  <c r="Y11" i="19"/>
  <c r="AE15" i="19"/>
  <c r="S15" i="19"/>
  <c r="G15" i="19"/>
  <c r="AH15" i="19"/>
  <c r="V15" i="19"/>
  <c r="J15" i="19"/>
  <c r="AK15" i="19"/>
  <c r="AB15" i="19"/>
  <c r="P15" i="19"/>
  <c r="M15" i="19"/>
  <c r="Y15" i="19"/>
  <c r="AH31" i="20"/>
  <c r="Y31" i="20"/>
  <c r="AB31" i="20"/>
  <c r="V31" i="20"/>
  <c r="S31" i="20"/>
  <c r="M31" i="20"/>
  <c r="AE31" i="20"/>
  <c r="P31" i="20"/>
  <c r="J31" i="20"/>
  <c r="G31" i="20"/>
  <c r="AH10" i="21"/>
  <c r="V10" i="21"/>
  <c r="J10" i="21"/>
  <c r="G10" i="21"/>
  <c r="Y10" i="21"/>
  <c r="M10" i="21"/>
  <c r="AE10" i="21"/>
  <c r="S10" i="21"/>
  <c r="P10" i="21"/>
  <c r="AB10" i="21"/>
  <c r="S9" i="23"/>
  <c r="G9" i="23"/>
  <c r="V9" i="23"/>
  <c r="J9" i="23"/>
  <c r="Y9" i="23"/>
  <c r="P9" i="23"/>
  <c r="M9" i="23"/>
  <c r="Y17" i="19"/>
  <c r="M17" i="19"/>
  <c r="AB17" i="19"/>
  <c r="P17" i="19"/>
  <c r="AH17" i="19"/>
  <c r="V17" i="19"/>
  <c r="J17" i="19"/>
  <c r="AE17" i="19"/>
  <c r="AK17" i="19"/>
  <c r="G17" i="19"/>
  <c r="S17" i="19"/>
  <c r="AH14" i="21"/>
  <c r="V14" i="21"/>
  <c r="J14" i="21"/>
  <c r="G14" i="21"/>
  <c r="Y14" i="21"/>
  <c r="M14" i="21"/>
  <c r="AE14" i="21"/>
  <c r="S14" i="21"/>
  <c r="P14" i="21"/>
  <c r="AB14" i="21"/>
  <c r="AH19" i="20"/>
  <c r="Y19" i="20"/>
  <c r="AB19" i="20"/>
  <c r="V19" i="20"/>
  <c r="P19" i="20"/>
  <c r="J19" i="20"/>
  <c r="M19" i="20"/>
  <c r="S19" i="20"/>
  <c r="AE19" i="20"/>
  <c r="G19" i="20"/>
  <c r="S21" i="23"/>
  <c r="V21" i="23"/>
  <c r="G21" i="23"/>
  <c r="Y21" i="23"/>
  <c r="J21" i="23"/>
  <c r="P21" i="23"/>
  <c r="M21" i="23"/>
  <c r="Y28" i="23"/>
  <c r="S28" i="23"/>
  <c r="V28" i="23"/>
  <c r="J28" i="23"/>
  <c r="M28" i="23"/>
  <c r="G28" i="23"/>
  <c r="P28" i="23"/>
  <c r="V18" i="23"/>
  <c r="Y18" i="23"/>
  <c r="P18" i="23"/>
  <c r="S18" i="23"/>
  <c r="M18" i="23"/>
  <c r="J18" i="23"/>
  <c r="G18" i="23"/>
  <c r="AE23" i="19"/>
  <c r="S23" i="19"/>
  <c r="G23" i="19"/>
  <c r="AH23" i="19"/>
  <c r="V23" i="19"/>
  <c r="J23" i="19"/>
  <c r="AK23" i="19"/>
  <c r="AB23" i="19"/>
  <c r="P23" i="19"/>
  <c r="M23" i="19"/>
  <c r="Y23" i="19"/>
  <c r="AH33" i="20"/>
  <c r="AE33" i="20"/>
  <c r="V33" i="20"/>
  <c r="AB33" i="20"/>
  <c r="P33" i="20"/>
  <c r="S33" i="20"/>
  <c r="Y33" i="20"/>
  <c r="J33" i="20"/>
  <c r="M33" i="20"/>
  <c r="G33" i="20"/>
  <c r="AB32" i="21"/>
  <c r="P32" i="21"/>
  <c r="G32" i="21"/>
  <c r="AE32" i="21"/>
  <c r="S32" i="21"/>
  <c r="Y32" i="21"/>
  <c r="M32" i="21"/>
  <c r="AH32" i="21"/>
  <c r="J32" i="21"/>
  <c r="V32" i="21"/>
  <c r="V22" i="23"/>
  <c r="Y22" i="23"/>
  <c r="P22" i="23"/>
  <c r="S22" i="23"/>
  <c r="M22" i="23"/>
  <c r="G22" i="23"/>
  <c r="J22" i="23"/>
  <c r="AE27" i="19"/>
  <c r="S27" i="19"/>
  <c r="G27" i="19"/>
  <c r="AK27" i="19"/>
  <c r="AH27" i="19"/>
  <c r="V27" i="19"/>
  <c r="J27" i="19"/>
  <c r="AB27" i="19"/>
  <c r="P27" i="19"/>
  <c r="M27" i="19"/>
  <c r="Y27" i="19"/>
  <c r="AH25" i="20"/>
  <c r="AE25" i="20"/>
  <c r="V25" i="20"/>
  <c r="AB25" i="20"/>
  <c r="P25" i="20"/>
  <c r="Y25" i="20"/>
  <c r="S25" i="20"/>
  <c r="J25" i="20"/>
  <c r="G25" i="20"/>
  <c r="M25" i="20"/>
  <c r="AK13" i="19"/>
  <c r="Y13" i="19"/>
  <c r="M13" i="19"/>
  <c r="AB13" i="19"/>
  <c r="P13" i="19"/>
  <c r="AH13" i="19"/>
  <c r="V13" i="19"/>
  <c r="J13" i="19"/>
  <c r="G13" i="19"/>
  <c r="S13" i="19"/>
  <c r="AE13" i="19"/>
  <c r="S13" i="23"/>
  <c r="G13" i="23"/>
  <c r="Y13" i="23"/>
  <c r="J13" i="23"/>
  <c r="P13" i="23"/>
  <c r="M13" i="23"/>
  <c r="V13" i="23"/>
  <c r="AE6" i="22"/>
  <c r="AB6" i="22"/>
  <c r="AH6" i="22"/>
  <c r="V6" i="22"/>
  <c r="J6" i="22"/>
  <c r="M6" i="22"/>
  <c r="S6" i="22"/>
  <c r="G6" i="22"/>
  <c r="Y6" i="22"/>
  <c r="P6" i="22"/>
  <c r="G11" i="24"/>
  <c r="J11" i="24"/>
  <c r="M11" i="24"/>
  <c r="P11" i="24"/>
  <c r="P20" i="22"/>
  <c r="AE20" i="22"/>
  <c r="AB20" i="22"/>
  <c r="S20" i="22"/>
  <c r="Y20" i="22"/>
  <c r="M20" i="22"/>
  <c r="G20" i="22"/>
  <c r="J20" i="22"/>
  <c r="AH20" i="22"/>
  <c r="V20" i="22"/>
  <c r="AE15" i="21"/>
  <c r="S15" i="21"/>
  <c r="AH15" i="21"/>
  <c r="V15" i="21"/>
  <c r="J15" i="21"/>
  <c r="G15" i="21"/>
  <c r="AB15" i="21"/>
  <c r="P15" i="21"/>
  <c r="M15" i="21"/>
  <c r="Y15" i="21"/>
  <c r="AH31" i="22"/>
  <c r="S31" i="22"/>
  <c r="AB31" i="22"/>
  <c r="V31" i="22"/>
  <c r="P31" i="22"/>
  <c r="M31" i="22"/>
  <c r="Y31" i="22"/>
  <c r="J31" i="22"/>
  <c r="G31" i="22"/>
  <c r="AE31" i="22"/>
  <c r="AE7" i="21"/>
  <c r="S7" i="21"/>
  <c r="AH7" i="21"/>
  <c r="V7" i="21"/>
  <c r="J7" i="21"/>
  <c r="G7" i="21"/>
  <c r="AB7" i="21"/>
  <c r="P7" i="21"/>
  <c r="M7" i="21"/>
  <c r="Y7" i="21"/>
  <c r="G7" i="24"/>
  <c r="J7" i="24"/>
  <c r="P7" i="24"/>
  <c r="M7" i="24"/>
  <c r="AE10" i="22"/>
  <c r="AB10" i="22"/>
  <c r="AH10" i="22"/>
  <c r="V10" i="22"/>
  <c r="J10" i="22"/>
  <c r="Y10" i="22"/>
  <c r="M10" i="22"/>
  <c r="S10" i="22"/>
  <c r="G10" i="22"/>
  <c r="P10" i="22"/>
  <c r="J9" i="24"/>
  <c r="M9" i="24"/>
  <c r="P9" i="24"/>
  <c r="G9" i="24"/>
  <c r="AB24" i="22"/>
  <c r="P24" i="22"/>
  <c r="S24" i="22"/>
  <c r="AE24" i="22"/>
  <c r="Y24" i="22"/>
  <c r="M24" i="22"/>
  <c r="AH24" i="22"/>
  <c r="V24" i="22"/>
  <c r="J24" i="22"/>
  <c r="G24" i="22"/>
  <c r="Y17" i="21"/>
  <c r="M17" i="21"/>
  <c r="AB17" i="21"/>
  <c r="P17" i="21"/>
  <c r="G17" i="21"/>
  <c r="AH17" i="21"/>
  <c r="V17" i="21"/>
  <c r="J17" i="21"/>
  <c r="AE17" i="21"/>
  <c r="S17" i="21"/>
  <c r="AE14" i="22"/>
  <c r="AB14" i="22"/>
  <c r="AH14" i="22"/>
  <c r="V14" i="22"/>
  <c r="J14" i="22"/>
  <c r="Y14" i="22"/>
  <c r="M14" i="22"/>
  <c r="S14" i="22"/>
  <c r="G14" i="22"/>
  <c r="P14" i="22"/>
  <c r="AH11" i="20"/>
  <c r="Y11" i="20"/>
  <c r="AB11" i="20"/>
  <c r="V11" i="20"/>
  <c r="S11" i="20"/>
  <c r="J11" i="20"/>
  <c r="AE11" i="20"/>
  <c r="M11" i="20"/>
  <c r="P11" i="20"/>
  <c r="G11" i="20"/>
  <c r="AB20" i="19"/>
  <c r="P20" i="19"/>
  <c r="AE20" i="19"/>
  <c r="S20" i="19"/>
  <c r="G20" i="19"/>
  <c r="Y20" i="19"/>
  <c r="M20" i="19"/>
  <c r="V20" i="19"/>
  <c r="AH20" i="19"/>
  <c r="AK20" i="19"/>
  <c r="J20" i="19"/>
  <c r="Y20" i="23"/>
  <c r="S20" i="23"/>
  <c r="V20" i="23"/>
  <c r="J20" i="23"/>
  <c r="M20" i="23"/>
  <c r="G20" i="23"/>
  <c r="P20" i="23"/>
  <c r="AE31" i="19"/>
  <c r="S31" i="19"/>
  <c r="G31" i="19"/>
  <c r="AH31" i="19"/>
  <c r="V31" i="19"/>
  <c r="J31" i="19"/>
  <c r="AK31" i="19"/>
  <c r="AB31" i="19"/>
  <c r="P31" i="19"/>
  <c r="M31" i="19"/>
  <c r="Y31" i="19"/>
  <c r="V31" i="23"/>
  <c r="S31" i="23"/>
  <c r="M31" i="23"/>
  <c r="P31" i="23"/>
  <c r="J31" i="23"/>
  <c r="Y31" i="23"/>
  <c r="G31" i="23"/>
  <c r="AH7" i="20"/>
  <c r="Y7" i="20"/>
  <c r="AB7" i="20"/>
  <c r="P7" i="20"/>
  <c r="V7" i="20"/>
  <c r="AE7" i="20"/>
  <c r="J7" i="20"/>
  <c r="M7" i="20"/>
  <c r="S7" i="20"/>
  <c r="G7" i="20"/>
  <c r="AH10" i="19"/>
  <c r="V10" i="19"/>
  <c r="J10" i="19"/>
  <c r="Y10" i="19"/>
  <c r="M10" i="19"/>
  <c r="AK10" i="19"/>
  <c r="AE10" i="19"/>
  <c r="S10" i="19"/>
  <c r="G10" i="19"/>
  <c r="P10" i="19"/>
  <c r="AB10" i="19"/>
  <c r="V10" i="23"/>
  <c r="Y10" i="23"/>
  <c r="P10" i="23"/>
  <c r="S10" i="23"/>
  <c r="M10" i="23"/>
  <c r="J10" i="23"/>
  <c r="G10" i="23"/>
  <c r="AH9" i="20"/>
  <c r="AE9" i="20"/>
  <c r="S9" i="20"/>
  <c r="V9" i="20"/>
  <c r="AB9" i="20"/>
  <c r="P9" i="20"/>
  <c r="Y9" i="20"/>
  <c r="J9" i="20"/>
  <c r="G9" i="20"/>
  <c r="M9" i="20"/>
  <c r="AK24" i="19"/>
  <c r="AB24" i="19"/>
  <c r="P24" i="19"/>
  <c r="AE24" i="19"/>
  <c r="S24" i="19"/>
  <c r="G24" i="19"/>
  <c r="Y24" i="19"/>
  <c r="M24" i="19"/>
  <c r="J24" i="19"/>
  <c r="V24" i="19"/>
  <c r="AH24" i="19"/>
  <c r="AH17" i="20"/>
  <c r="AE17" i="20"/>
  <c r="S17" i="20"/>
  <c r="V17" i="20"/>
  <c r="AB17" i="20"/>
  <c r="P17" i="20"/>
  <c r="Y17" i="20"/>
  <c r="J17" i="20"/>
  <c r="M17" i="20"/>
  <c r="G17" i="20"/>
  <c r="AH14" i="19"/>
  <c r="V14" i="19"/>
  <c r="J14" i="19"/>
  <c r="AK14" i="19"/>
  <c r="Y14" i="19"/>
  <c r="M14" i="19"/>
  <c r="AE14" i="19"/>
  <c r="S14" i="19"/>
  <c r="G14" i="19"/>
  <c r="P14" i="19"/>
  <c r="AB14" i="19"/>
  <c r="V14" i="23"/>
  <c r="Y14" i="23"/>
  <c r="P14" i="23"/>
  <c r="S14" i="23"/>
  <c r="M14" i="23"/>
  <c r="J14" i="23"/>
  <c r="G14" i="23"/>
  <c r="AH30" i="21"/>
  <c r="V30" i="21"/>
  <c r="J30" i="21"/>
  <c r="G30" i="21"/>
  <c r="Y30" i="21"/>
  <c r="M30" i="21"/>
  <c r="AE30" i="21"/>
  <c r="S30" i="21"/>
  <c r="P30" i="21"/>
  <c r="AB30" i="21"/>
  <c r="V19" i="23"/>
  <c r="Y19" i="23"/>
  <c r="M19" i="23"/>
  <c r="P19" i="23"/>
  <c r="J19" i="23"/>
  <c r="S19" i="23"/>
  <c r="G19" i="23"/>
  <c r="AH21" i="20"/>
  <c r="AE21" i="20"/>
  <c r="V21" i="20"/>
  <c r="AB21" i="20"/>
  <c r="P21" i="20"/>
  <c r="J21" i="20"/>
  <c r="G21" i="20"/>
  <c r="Y21" i="20"/>
  <c r="S21" i="20"/>
  <c r="M21" i="20"/>
  <c r="Y12" i="23"/>
  <c r="S12" i="23"/>
  <c r="V12" i="23"/>
  <c r="J12" i="23"/>
  <c r="M12" i="23"/>
  <c r="G12" i="23"/>
  <c r="P12" i="23"/>
  <c r="AB11" i="22"/>
  <c r="AH11" i="22"/>
  <c r="AE11" i="22"/>
  <c r="S11" i="22"/>
  <c r="G11" i="22"/>
  <c r="V11" i="22"/>
  <c r="P11" i="22"/>
  <c r="M11" i="22"/>
  <c r="J11" i="22"/>
  <c r="Y11" i="22"/>
  <c r="V20" i="20"/>
  <c r="Y20" i="20"/>
  <c r="AE20" i="20"/>
  <c r="S20" i="20"/>
  <c r="AH20" i="20"/>
  <c r="P20" i="20"/>
  <c r="M20" i="20"/>
  <c r="AB20" i="20"/>
  <c r="G20" i="20"/>
  <c r="J20" i="20"/>
  <c r="M20" i="24"/>
  <c r="P20" i="24"/>
  <c r="G20" i="24"/>
  <c r="J20" i="24"/>
  <c r="AB15" i="22"/>
  <c r="AH15" i="22"/>
  <c r="S15" i="22"/>
  <c r="G15" i="22"/>
  <c r="V15" i="22"/>
  <c r="P15" i="22"/>
  <c r="AE15" i="22"/>
  <c r="M15" i="22"/>
  <c r="Y15" i="22"/>
  <c r="J15" i="22"/>
  <c r="AE31" i="21"/>
  <c r="S31" i="21"/>
  <c r="AH31" i="21"/>
  <c r="V31" i="21"/>
  <c r="J31" i="21"/>
  <c r="G31" i="21"/>
  <c r="AB31" i="21"/>
  <c r="P31" i="21"/>
  <c r="M31" i="21"/>
  <c r="Y31" i="21"/>
  <c r="G31" i="24"/>
  <c r="J31" i="24"/>
  <c r="P31" i="24"/>
  <c r="M31" i="24"/>
  <c r="AB7" i="22"/>
  <c r="AH7" i="22"/>
  <c r="Y7" i="22"/>
  <c r="S7" i="22"/>
  <c r="G7" i="22"/>
  <c r="V7" i="22"/>
  <c r="P7" i="22"/>
  <c r="AE7" i="22"/>
  <c r="M7" i="22"/>
  <c r="J7" i="22"/>
  <c r="AB10" i="20"/>
  <c r="AE10" i="20"/>
  <c r="S10" i="20"/>
  <c r="Y10" i="20"/>
  <c r="V10" i="20"/>
  <c r="M10" i="20"/>
  <c r="P10" i="20"/>
  <c r="G10" i="20"/>
  <c r="AH10" i="20"/>
  <c r="J10" i="20"/>
  <c r="G10" i="24"/>
  <c r="P10" i="24"/>
  <c r="J10" i="24"/>
  <c r="M10" i="24"/>
  <c r="AH9" i="22"/>
  <c r="AE9" i="22"/>
  <c r="Y9" i="22"/>
  <c r="M9" i="22"/>
  <c r="P9" i="22"/>
  <c r="AB9" i="22"/>
  <c r="V9" i="22"/>
  <c r="J9" i="22"/>
  <c r="S9" i="22"/>
  <c r="G9" i="22"/>
  <c r="V24" i="20"/>
  <c r="Y24" i="20"/>
  <c r="AE24" i="20"/>
  <c r="S24" i="20"/>
  <c r="AB24" i="20"/>
  <c r="P24" i="20"/>
  <c r="AH24" i="20"/>
  <c r="M24" i="20"/>
  <c r="J24" i="20"/>
  <c r="G24" i="20"/>
  <c r="M24" i="24"/>
  <c r="P24" i="24"/>
  <c r="G24" i="24"/>
  <c r="J24" i="24"/>
  <c r="AH17" i="22"/>
  <c r="AE17" i="22"/>
  <c r="Y17" i="22"/>
  <c r="M17" i="22"/>
  <c r="P17" i="22"/>
  <c r="AB17" i="22"/>
  <c r="V17" i="22"/>
  <c r="J17" i="22"/>
  <c r="G17" i="22"/>
  <c r="S17" i="22"/>
  <c r="AB14" i="20"/>
  <c r="AE14" i="20"/>
  <c r="S14" i="20"/>
  <c r="Y14" i="20"/>
  <c r="P14" i="20"/>
  <c r="M14" i="20"/>
  <c r="AH14" i="20"/>
  <c r="V14" i="20"/>
  <c r="G14" i="20"/>
  <c r="J14" i="20"/>
  <c r="G14" i="24"/>
  <c r="P14" i="24"/>
  <c r="J14" i="24"/>
  <c r="M14" i="24"/>
  <c r="AE30" i="22"/>
  <c r="AB30" i="22"/>
  <c r="AH30" i="22"/>
  <c r="V30" i="22"/>
  <c r="J30" i="22"/>
  <c r="Y30" i="22"/>
  <c r="S30" i="22"/>
  <c r="G30" i="22"/>
  <c r="P30" i="22"/>
  <c r="M30" i="22"/>
  <c r="AE19" i="21"/>
  <c r="S19" i="21"/>
  <c r="AH19" i="21"/>
  <c r="V19" i="21"/>
  <c r="J19" i="21"/>
  <c r="G19" i="21"/>
  <c r="AB19" i="21"/>
  <c r="P19" i="21"/>
  <c r="Y19" i="21"/>
  <c r="M19" i="21"/>
  <c r="G19" i="24"/>
  <c r="J19" i="24"/>
  <c r="M19" i="24"/>
  <c r="P19" i="24"/>
  <c r="AH21" i="22"/>
  <c r="AE21" i="22"/>
  <c r="Y21" i="22"/>
  <c r="M21" i="22"/>
  <c r="P21" i="22"/>
  <c r="V21" i="22"/>
  <c r="J21" i="22"/>
  <c r="AB21" i="22"/>
  <c r="G21" i="22"/>
  <c r="S21" i="22"/>
  <c r="V12" i="20"/>
  <c r="Y12" i="20"/>
  <c r="AE12" i="20"/>
  <c r="S12" i="20"/>
  <c r="AH12" i="20"/>
  <c r="AB12" i="20"/>
  <c r="J12" i="20"/>
  <c r="M12" i="20"/>
  <c r="P12" i="20"/>
  <c r="G12" i="20"/>
  <c r="M12" i="24"/>
  <c r="P12" i="24"/>
  <c r="G12" i="24"/>
  <c r="J12" i="24"/>
  <c r="P28" i="22"/>
  <c r="AE28" i="22"/>
  <c r="S28" i="22"/>
  <c r="AB28" i="22"/>
  <c r="Y28" i="22"/>
  <c r="M28" i="22"/>
  <c r="G28" i="22"/>
  <c r="AH28" i="22"/>
  <c r="V28" i="22"/>
  <c r="J28" i="22"/>
  <c r="Y29" i="21"/>
  <c r="M29" i="21"/>
  <c r="AB29" i="21"/>
  <c r="P29" i="21"/>
  <c r="G29" i="21"/>
  <c r="AH29" i="21"/>
  <c r="V29" i="21"/>
  <c r="J29" i="21"/>
  <c r="S29" i="21"/>
  <c r="AE29" i="21"/>
  <c r="J29" i="24"/>
  <c r="M29" i="24"/>
  <c r="P29" i="24"/>
  <c r="G29" i="24"/>
  <c r="AE18" i="22"/>
  <c r="AB18" i="22"/>
  <c r="AH18" i="22"/>
  <c r="V18" i="22"/>
  <c r="J18" i="22"/>
  <c r="Y18" i="22"/>
  <c r="M18" i="22"/>
  <c r="S18" i="22"/>
  <c r="G18" i="22"/>
  <c r="P18" i="22"/>
  <c r="AB34" i="20"/>
  <c r="AE34" i="20"/>
  <c r="S34" i="20"/>
  <c r="Y34" i="20"/>
  <c r="M34" i="20"/>
  <c r="P34" i="20"/>
  <c r="V34" i="20"/>
  <c r="G34" i="20"/>
  <c r="AH34" i="20"/>
  <c r="J34" i="20"/>
  <c r="G34" i="24"/>
  <c r="P34" i="24"/>
  <c r="J34" i="24"/>
  <c r="M34" i="24"/>
  <c r="AH23" i="22"/>
  <c r="S23" i="22"/>
  <c r="G23" i="22"/>
  <c r="V23" i="22"/>
  <c r="AB23" i="22"/>
  <c r="P23" i="22"/>
  <c r="Y23" i="22"/>
  <c r="AE23" i="22"/>
  <c r="M23" i="22"/>
  <c r="J23" i="22"/>
  <c r="Y33" i="21"/>
  <c r="M33" i="21"/>
  <c r="AB33" i="21"/>
  <c r="P33" i="21"/>
  <c r="G33" i="21"/>
  <c r="AH33" i="21"/>
  <c r="V33" i="21"/>
  <c r="J33" i="21"/>
  <c r="AE33" i="21"/>
  <c r="S33" i="21"/>
  <c r="J33" i="24"/>
  <c r="M33" i="24"/>
  <c r="G33" i="24"/>
  <c r="P33" i="24"/>
  <c r="P16" i="22"/>
  <c r="S16" i="22"/>
  <c r="AE16" i="22"/>
  <c r="Y16" i="22"/>
  <c r="M16" i="22"/>
  <c r="AB16" i="22"/>
  <c r="J16" i="22"/>
  <c r="AH16" i="22"/>
  <c r="V16" i="22"/>
  <c r="G16" i="22"/>
  <c r="V32" i="20"/>
  <c r="Y32" i="20"/>
  <c r="AE32" i="20"/>
  <c r="S32" i="20"/>
  <c r="AH32" i="20"/>
  <c r="AB32" i="20"/>
  <c r="M32" i="20"/>
  <c r="P32" i="20"/>
  <c r="G32" i="20"/>
  <c r="J32" i="20"/>
  <c r="M32" i="24"/>
  <c r="P32" i="24"/>
  <c r="G32" i="24"/>
  <c r="J32" i="24"/>
  <c r="AE22" i="22"/>
  <c r="AB22" i="22"/>
  <c r="AH22" i="22"/>
  <c r="V22" i="22"/>
  <c r="J22" i="22"/>
  <c r="Y22" i="22"/>
  <c r="M22" i="22"/>
  <c r="S22" i="22"/>
  <c r="G22" i="22"/>
  <c r="P22" i="22"/>
  <c r="V8" i="20"/>
  <c r="Y8" i="20"/>
  <c r="AE8" i="20"/>
  <c r="S8" i="20"/>
  <c r="AB8" i="20"/>
  <c r="P8" i="20"/>
  <c r="J8" i="20"/>
  <c r="AH8" i="20"/>
  <c r="M8" i="20"/>
  <c r="G8" i="20"/>
  <c r="M8" i="24"/>
  <c r="P8" i="24"/>
  <c r="G8" i="24"/>
  <c r="J8" i="24"/>
  <c r="AH27" i="22"/>
  <c r="AE27" i="22"/>
  <c r="S27" i="22"/>
  <c r="G27" i="22"/>
  <c r="V27" i="22"/>
  <c r="P27" i="22"/>
  <c r="J27" i="22"/>
  <c r="Y27" i="22"/>
  <c r="M27" i="22"/>
  <c r="AB27" i="22"/>
  <c r="Y25" i="21"/>
  <c r="M25" i="21"/>
  <c r="AB25" i="21"/>
  <c r="P25" i="21"/>
  <c r="G25" i="21"/>
  <c r="AH25" i="21"/>
  <c r="V25" i="21"/>
  <c r="J25" i="21"/>
  <c r="S25" i="21"/>
  <c r="AE25" i="21"/>
  <c r="J25" i="24"/>
  <c r="M25" i="24"/>
  <c r="P25" i="24"/>
  <c r="G25" i="24"/>
  <c r="AH13" i="22"/>
  <c r="AE13" i="22"/>
  <c r="Y13" i="22"/>
  <c r="M13" i="22"/>
  <c r="AB13" i="22"/>
  <c r="P13" i="22"/>
  <c r="V13" i="22"/>
  <c r="J13" i="22"/>
  <c r="S13" i="22"/>
  <c r="G13" i="22"/>
  <c r="AB26" i="20"/>
  <c r="AE26" i="20"/>
  <c r="S26" i="20"/>
  <c r="Y26" i="20"/>
  <c r="V26" i="20"/>
  <c r="M26" i="20"/>
  <c r="P26" i="20"/>
  <c r="G26" i="20"/>
  <c r="J26" i="20"/>
  <c r="AH26" i="20"/>
  <c r="G26" i="24"/>
  <c r="P26" i="24"/>
  <c r="J26" i="24"/>
  <c r="M26" i="24"/>
  <c r="AH6" i="19"/>
  <c r="V6" i="19"/>
  <c r="J6" i="19"/>
  <c r="AK6" i="19"/>
  <c r="Y6" i="19"/>
  <c r="M6" i="19"/>
  <c r="AE6" i="19"/>
  <c r="S6" i="19"/>
  <c r="P6" i="19"/>
  <c r="AB6" i="19"/>
  <c r="AB20" i="21"/>
  <c r="P20" i="21"/>
  <c r="G20" i="21"/>
  <c r="AE20" i="21"/>
  <c r="S20" i="21"/>
  <c r="Y20" i="21"/>
  <c r="M20" i="21"/>
  <c r="V20" i="21"/>
  <c r="AH20" i="21"/>
  <c r="J20" i="21"/>
  <c r="S7" i="23"/>
  <c r="V7" i="23"/>
  <c r="M7" i="23"/>
  <c r="P7" i="23"/>
  <c r="J7" i="23"/>
  <c r="Y7" i="23"/>
  <c r="G7" i="23"/>
  <c r="AB24" i="21"/>
  <c r="P24" i="21"/>
  <c r="G24" i="21"/>
  <c r="AE24" i="21"/>
  <c r="S24" i="21"/>
  <c r="Y24" i="21"/>
  <c r="M24" i="21"/>
  <c r="J24" i="21"/>
  <c r="V24" i="21"/>
  <c r="AH24" i="21"/>
  <c r="AH30" i="19"/>
  <c r="V30" i="19"/>
  <c r="J30" i="19"/>
  <c r="AK30" i="19"/>
  <c r="Y30" i="19"/>
  <c r="M30" i="19"/>
  <c r="AE30" i="19"/>
  <c r="S30" i="19"/>
  <c r="G30" i="19"/>
  <c r="P30" i="19"/>
  <c r="AB30" i="19"/>
  <c r="AK21" i="19"/>
  <c r="Y21" i="19"/>
  <c r="M21" i="19"/>
  <c r="AB21" i="19"/>
  <c r="P21" i="19"/>
  <c r="AH21" i="19"/>
  <c r="V21" i="19"/>
  <c r="J21" i="19"/>
  <c r="S21" i="19"/>
  <c r="AE21" i="19"/>
  <c r="G21" i="19"/>
  <c r="AB28" i="19"/>
  <c r="P28" i="19"/>
  <c r="AE28" i="19"/>
  <c r="S28" i="19"/>
  <c r="G28" i="19"/>
  <c r="Y28" i="19"/>
  <c r="M28" i="19"/>
  <c r="J28" i="19"/>
  <c r="AK28" i="19"/>
  <c r="V28" i="19"/>
  <c r="AH28" i="19"/>
  <c r="AH29" i="20"/>
  <c r="AE29" i="20"/>
  <c r="V29" i="20"/>
  <c r="AB29" i="20"/>
  <c r="P29" i="20"/>
  <c r="Y29" i="20"/>
  <c r="J29" i="20"/>
  <c r="M29" i="20"/>
  <c r="G29" i="20"/>
  <c r="S29" i="20"/>
  <c r="AH34" i="21"/>
  <c r="V34" i="21"/>
  <c r="J34" i="21"/>
  <c r="G34" i="21"/>
  <c r="Y34" i="21"/>
  <c r="M34" i="21"/>
  <c r="AE34" i="21"/>
  <c r="S34" i="21"/>
  <c r="AB34" i="21"/>
  <c r="P34" i="21"/>
  <c r="V23" i="23"/>
  <c r="S23" i="23"/>
  <c r="M23" i="23"/>
  <c r="P23" i="23"/>
  <c r="J23" i="23"/>
  <c r="G23" i="23"/>
  <c r="Y23" i="23"/>
  <c r="Y16" i="23"/>
  <c r="S16" i="23"/>
  <c r="V16" i="23"/>
  <c r="J16" i="23"/>
  <c r="M16" i="23"/>
  <c r="G16" i="23"/>
  <c r="P16" i="23"/>
  <c r="AH22" i="19"/>
  <c r="V22" i="19"/>
  <c r="J22" i="19"/>
  <c r="AK22" i="19"/>
  <c r="Y22" i="19"/>
  <c r="M22" i="19"/>
  <c r="AE22" i="19"/>
  <c r="S22" i="19"/>
  <c r="G22" i="19"/>
  <c r="P22" i="19"/>
  <c r="AB22" i="19"/>
  <c r="AB8" i="21"/>
  <c r="P8" i="21"/>
  <c r="G8" i="21"/>
  <c r="AE8" i="21"/>
  <c r="S8" i="21"/>
  <c r="Y8" i="21"/>
  <c r="M8" i="21"/>
  <c r="J8" i="21"/>
  <c r="V8" i="21"/>
  <c r="AH8" i="21"/>
  <c r="V27" i="23"/>
  <c r="Y27" i="23"/>
  <c r="M27" i="23"/>
  <c r="P27" i="23"/>
  <c r="J27" i="23"/>
  <c r="S27" i="23"/>
  <c r="G27" i="23"/>
  <c r="AH26" i="21"/>
  <c r="V26" i="21"/>
  <c r="J26" i="21"/>
  <c r="G26" i="21"/>
  <c r="Y26" i="21"/>
  <c r="M26" i="21"/>
  <c r="AE26" i="21"/>
  <c r="S26" i="21"/>
  <c r="P26" i="21"/>
  <c r="AB26" i="21"/>
  <c r="G15" i="24"/>
  <c r="J15" i="24"/>
  <c r="P15" i="24"/>
  <c r="M15" i="24"/>
  <c r="Y9" i="21"/>
  <c r="M9" i="21"/>
  <c r="AB9" i="21"/>
  <c r="P9" i="21"/>
  <c r="G9" i="21"/>
  <c r="AH9" i="21"/>
  <c r="V9" i="21"/>
  <c r="J9" i="21"/>
  <c r="S9" i="21"/>
  <c r="AE9" i="21"/>
  <c r="J17" i="24"/>
  <c r="M17" i="24"/>
  <c r="G17" i="24"/>
  <c r="P17" i="24"/>
  <c r="AB30" i="20"/>
  <c r="AE30" i="20"/>
  <c r="S30" i="20"/>
  <c r="Y30" i="20"/>
  <c r="M30" i="20"/>
  <c r="AH30" i="20"/>
  <c r="V30" i="20"/>
  <c r="P30" i="20"/>
  <c r="G30" i="20"/>
  <c r="J30" i="20"/>
  <c r="G30" i="24"/>
  <c r="P30" i="24"/>
  <c r="J30" i="24"/>
  <c r="M30" i="24"/>
  <c r="AH19" i="22"/>
  <c r="AE19" i="22"/>
  <c r="AB19" i="22"/>
  <c r="S19" i="22"/>
  <c r="G19" i="22"/>
  <c r="V19" i="22"/>
  <c r="P19" i="22"/>
  <c r="J19" i="22"/>
  <c r="Y19" i="22"/>
  <c r="M19" i="22"/>
  <c r="Y21" i="21"/>
  <c r="M21" i="21"/>
  <c r="AB21" i="21"/>
  <c r="P21" i="21"/>
  <c r="G21" i="21"/>
  <c r="AH21" i="21"/>
  <c r="V21" i="21"/>
  <c r="J21" i="21"/>
  <c r="S21" i="21"/>
  <c r="AE21" i="21"/>
  <c r="J21" i="24"/>
  <c r="M21" i="24"/>
  <c r="G21" i="24"/>
  <c r="P21" i="24"/>
  <c r="AB12" i="22"/>
  <c r="P12" i="22"/>
  <c r="AE12" i="22"/>
  <c r="S12" i="22"/>
  <c r="Y12" i="22"/>
  <c r="M12" i="22"/>
  <c r="G12" i="22"/>
  <c r="AH12" i="22"/>
  <c r="V12" i="22"/>
  <c r="J12" i="22"/>
  <c r="V28" i="20"/>
  <c r="Y28" i="20"/>
  <c r="AE28" i="20"/>
  <c r="S28" i="20"/>
  <c r="AH28" i="20"/>
  <c r="AB28" i="20"/>
  <c r="M28" i="20"/>
  <c r="G28" i="20"/>
  <c r="P28" i="20"/>
  <c r="J28" i="20"/>
  <c r="M28" i="24"/>
  <c r="P28" i="24"/>
  <c r="G28" i="24"/>
  <c r="J28" i="24"/>
  <c r="AH29" i="22"/>
  <c r="AE29" i="22"/>
  <c r="AB29" i="22"/>
  <c r="Y29" i="22"/>
  <c r="M29" i="22"/>
  <c r="P29" i="22"/>
  <c r="V29" i="22"/>
  <c r="J29" i="22"/>
  <c r="S29" i="22"/>
  <c r="G29" i="22"/>
  <c r="AB18" i="20"/>
  <c r="AE18" i="20"/>
  <c r="S18" i="20"/>
  <c r="Y18" i="20"/>
  <c r="M18" i="20"/>
  <c r="V18" i="20"/>
  <c r="G18" i="20"/>
  <c r="P18" i="20"/>
  <c r="J18" i="20"/>
  <c r="AH18" i="20"/>
  <c r="G18" i="24"/>
  <c r="P18" i="24"/>
  <c r="J18" i="24"/>
  <c r="M18" i="24"/>
  <c r="AE34" i="22"/>
  <c r="AB34" i="22"/>
  <c r="AH34" i="22"/>
  <c r="V34" i="22"/>
  <c r="J34" i="22"/>
  <c r="Y34" i="22"/>
  <c r="S34" i="22"/>
  <c r="M34" i="22"/>
  <c r="G34" i="22"/>
  <c r="P34" i="22"/>
  <c r="AE23" i="21"/>
  <c r="S23" i="21"/>
  <c r="AH23" i="21"/>
  <c r="V23" i="21"/>
  <c r="J23" i="21"/>
  <c r="G23" i="21"/>
  <c r="AB23" i="21"/>
  <c r="P23" i="21"/>
  <c r="M23" i="21"/>
  <c r="Y23" i="21"/>
  <c r="G23" i="24"/>
  <c r="J23" i="24"/>
  <c r="P23" i="24"/>
  <c r="M23" i="24"/>
  <c r="AH33" i="22"/>
  <c r="AE33" i="22"/>
  <c r="Y33" i="22"/>
  <c r="M33" i="22"/>
  <c r="P33" i="22"/>
  <c r="AB33" i="22"/>
  <c r="V33" i="22"/>
  <c r="J33" i="22"/>
  <c r="G33" i="22"/>
  <c r="S33" i="22"/>
  <c r="V16" i="20"/>
  <c r="Y16" i="20"/>
  <c r="AE16" i="20"/>
  <c r="S16" i="20"/>
  <c r="AH16" i="20"/>
  <c r="AB16" i="20"/>
  <c r="P16" i="20"/>
  <c r="M16" i="20"/>
  <c r="J16" i="20"/>
  <c r="G16" i="20"/>
  <c r="M16" i="24"/>
  <c r="P16" i="24"/>
  <c r="G16" i="24"/>
  <c r="J16" i="24"/>
  <c r="P32" i="22"/>
  <c r="S32" i="22"/>
  <c r="AE32" i="22"/>
  <c r="Y32" i="22"/>
  <c r="M32" i="22"/>
  <c r="AB32" i="22"/>
  <c r="J32" i="22"/>
  <c r="G32" i="22"/>
  <c r="AH32" i="22"/>
  <c r="V32" i="22"/>
  <c r="AB22" i="20"/>
  <c r="AE22" i="20"/>
  <c r="S22" i="20"/>
  <c r="Y22" i="20"/>
  <c r="M22" i="20"/>
  <c r="AH22" i="20"/>
  <c r="P22" i="20"/>
  <c r="G22" i="20"/>
  <c r="V22" i="20"/>
  <c r="J22" i="20"/>
  <c r="G22" i="24"/>
  <c r="P22" i="24"/>
  <c r="J22" i="24"/>
  <c r="M22" i="24"/>
  <c r="P8" i="22"/>
  <c r="S8" i="22"/>
  <c r="AE8" i="22"/>
  <c r="Y8" i="22"/>
  <c r="M8" i="22"/>
  <c r="AH8" i="22"/>
  <c r="V8" i="22"/>
  <c r="AB8" i="22"/>
  <c r="J8" i="22"/>
  <c r="G8" i="22"/>
  <c r="AE27" i="21"/>
  <c r="S27" i="21"/>
  <c r="AH27" i="21"/>
  <c r="V27" i="21"/>
  <c r="J27" i="21"/>
  <c r="G27" i="21"/>
  <c r="AB27" i="21"/>
  <c r="P27" i="21"/>
  <c r="M27" i="21"/>
  <c r="Y27" i="21"/>
  <c r="G27" i="24"/>
  <c r="J27" i="24"/>
  <c r="M27" i="24"/>
  <c r="P27" i="24"/>
  <c r="AH25" i="22"/>
  <c r="AE25" i="22"/>
  <c r="Y25" i="22"/>
  <c r="M25" i="22"/>
  <c r="AB25" i="22"/>
  <c r="P25" i="22"/>
  <c r="V25" i="22"/>
  <c r="J25" i="22"/>
  <c r="S25" i="22"/>
  <c r="G25" i="22"/>
  <c r="Y13" i="21"/>
  <c r="M13" i="21"/>
  <c r="AB13" i="21"/>
  <c r="P13" i="21"/>
  <c r="G13" i="21"/>
  <c r="AH13" i="21"/>
  <c r="V13" i="21"/>
  <c r="J13" i="21"/>
  <c r="S13" i="21"/>
  <c r="AE13" i="21"/>
  <c r="J13" i="24"/>
  <c r="M13" i="24"/>
  <c r="P13" i="24"/>
  <c r="G13" i="24"/>
  <c r="AE26" i="22"/>
  <c r="AB26" i="22"/>
  <c r="AH26" i="22"/>
  <c r="V26" i="22"/>
  <c r="J26" i="22"/>
  <c r="Y26" i="22"/>
  <c r="S26" i="22"/>
  <c r="G26" i="22"/>
  <c r="P26" i="22"/>
  <c r="M26" i="22"/>
  <c r="AB6" i="20"/>
  <c r="AE6" i="20"/>
  <c r="Y6" i="20"/>
  <c r="M6" i="20"/>
  <c r="AH6" i="20"/>
  <c r="G6" i="20"/>
  <c r="J6" i="20"/>
  <c r="P6" i="20"/>
  <c r="V6" i="20"/>
  <c r="V6" i="23"/>
  <c r="Y6" i="23"/>
  <c r="S6" i="23"/>
  <c r="P6" i="23"/>
  <c r="M6" i="23"/>
  <c r="G6" i="23"/>
  <c r="J6" i="23"/>
  <c r="V11" i="23"/>
  <c r="Y11" i="23"/>
  <c r="M11" i="23"/>
  <c r="P11" i="23"/>
  <c r="J11" i="23"/>
  <c r="S11" i="23"/>
  <c r="G11" i="23"/>
  <c r="V15" i="23"/>
  <c r="S15" i="23"/>
  <c r="M15" i="23"/>
  <c r="P15" i="23"/>
  <c r="J15" i="23"/>
  <c r="G15" i="23"/>
  <c r="Y15" i="23"/>
  <c r="AE7" i="19"/>
  <c r="S7" i="19"/>
  <c r="AH7" i="19"/>
  <c r="V7" i="19"/>
  <c r="J7" i="19"/>
  <c r="AK7" i="19"/>
  <c r="AB7" i="19"/>
  <c r="P7" i="19"/>
  <c r="M7" i="19"/>
  <c r="Y7" i="19"/>
  <c r="Y9" i="19"/>
  <c r="M9" i="19"/>
  <c r="AB9" i="19"/>
  <c r="P9" i="19"/>
  <c r="AH9" i="19"/>
  <c r="V9" i="19"/>
  <c r="J9" i="19"/>
  <c r="G9" i="19"/>
  <c r="S9" i="19"/>
  <c r="AE9" i="19"/>
  <c r="AK9" i="19"/>
  <c r="S17" i="23"/>
  <c r="G17" i="23"/>
  <c r="J17" i="23"/>
  <c r="Y17" i="23"/>
  <c r="V17" i="23"/>
  <c r="P17" i="23"/>
  <c r="M17" i="23"/>
  <c r="V30" i="23"/>
  <c r="Y30" i="23"/>
  <c r="P30" i="23"/>
  <c r="S30" i="23"/>
  <c r="M30" i="23"/>
  <c r="G30" i="23"/>
  <c r="J30" i="23"/>
  <c r="AB12" i="21"/>
  <c r="P12" i="21"/>
  <c r="G12" i="21"/>
  <c r="AE12" i="21"/>
  <c r="S12" i="21"/>
  <c r="Y12" i="21"/>
  <c r="M12" i="21"/>
  <c r="J12" i="21"/>
  <c r="V12" i="21"/>
  <c r="AH12" i="21"/>
  <c r="AH18" i="19"/>
  <c r="V18" i="19"/>
  <c r="J18" i="19"/>
  <c r="Y18" i="19"/>
  <c r="M18" i="19"/>
  <c r="AK18" i="19"/>
  <c r="AE18" i="19"/>
  <c r="S18" i="19"/>
  <c r="G18" i="19"/>
  <c r="AB18" i="19"/>
  <c r="P18" i="19"/>
  <c r="AK16" i="19"/>
  <c r="AB16" i="19"/>
  <c r="P16" i="19"/>
  <c r="AE16" i="19"/>
  <c r="S16" i="19"/>
  <c r="G16" i="19"/>
  <c r="Y16" i="19"/>
  <c r="M16" i="19"/>
  <c r="AH16" i="19"/>
  <c r="J16" i="19"/>
  <c r="V16" i="19"/>
  <c r="C36" i="22"/>
  <c r="C36" i="24"/>
  <c r="C36" i="23"/>
  <c r="C36" i="21"/>
  <c r="C36" i="20"/>
  <c r="C36" i="19"/>
  <c r="AE11" i="21"/>
  <c r="S11" i="21"/>
  <c r="AH11" i="21"/>
  <c r="V11" i="21"/>
  <c r="J11" i="21"/>
  <c r="G11" i="21"/>
  <c r="AB11" i="21"/>
  <c r="P11" i="21"/>
  <c r="M11" i="21"/>
  <c r="Y11" i="21"/>
  <c r="AH15" i="20"/>
  <c r="Y15" i="20"/>
  <c r="AB15" i="20"/>
  <c r="V15" i="20"/>
  <c r="J15" i="20"/>
  <c r="S15" i="20"/>
  <c r="P15" i="20"/>
  <c r="M15" i="20"/>
  <c r="AE15" i="20"/>
  <c r="G15" i="20"/>
  <c r="Y24" i="23"/>
  <c r="S24" i="23"/>
  <c r="V24" i="23"/>
  <c r="J24" i="23"/>
  <c r="M24" i="23"/>
  <c r="G24" i="23"/>
  <c r="P24" i="23"/>
  <c r="AE19" i="19"/>
  <c r="S19" i="19"/>
  <c r="G19" i="19"/>
  <c r="AK19" i="19"/>
  <c r="AH19" i="19"/>
  <c r="V19" i="19"/>
  <c r="J19" i="19"/>
  <c r="AB19" i="19"/>
  <c r="P19" i="19"/>
  <c r="Y19" i="19"/>
  <c r="M19" i="19"/>
  <c r="AB12" i="19"/>
  <c r="P12" i="19"/>
  <c r="AE12" i="19"/>
  <c r="S12" i="19"/>
  <c r="G12" i="19"/>
  <c r="Y12" i="19"/>
  <c r="M12" i="19"/>
  <c r="AK12" i="19"/>
  <c r="J12" i="19"/>
  <c r="V12" i="19"/>
  <c r="AH12" i="19"/>
  <c r="AB28" i="21"/>
  <c r="P28" i="21"/>
  <c r="G28" i="21"/>
  <c r="AE28" i="21"/>
  <c r="S28" i="21"/>
  <c r="Y28" i="21"/>
  <c r="M28" i="21"/>
  <c r="J28" i="21"/>
  <c r="V28" i="21"/>
  <c r="AH28" i="21"/>
  <c r="AK29" i="19"/>
  <c r="Y29" i="19"/>
  <c r="M29" i="19"/>
  <c r="AB29" i="19"/>
  <c r="P29" i="19"/>
  <c r="AH29" i="19"/>
  <c r="V29" i="19"/>
  <c r="J29" i="19"/>
  <c r="G29" i="19"/>
  <c r="S29" i="19"/>
  <c r="AE29" i="19"/>
  <c r="S29" i="23"/>
  <c r="G29" i="23"/>
  <c r="Y29" i="23"/>
  <c r="P29" i="23"/>
  <c r="M29" i="23"/>
  <c r="J29" i="23"/>
  <c r="V29" i="23"/>
  <c r="AH18" i="21"/>
  <c r="V18" i="21"/>
  <c r="J18" i="21"/>
  <c r="G18" i="21"/>
  <c r="Y18" i="21"/>
  <c r="M18" i="21"/>
  <c r="AE18" i="21"/>
  <c r="S18" i="21"/>
  <c r="AB18" i="21"/>
  <c r="P18" i="21"/>
  <c r="AH34" i="19"/>
  <c r="V34" i="19"/>
  <c r="J34" i="19"/>
  <c r="AK34" i="19"/>
  <c r="Y34" i="19"/>
  <c r="M34" i="19"/>
  <c r="AE34" i="19"/>
  <c r="S34" i="19"/>
  <c r="G34" i="19"/>
  <c r="AB34" i="19"/>
  <c r="P34" i="19"/>
  <c r="V34" i="23"/>
  <c r="Y34" i="23"/>
  <c r="P34" i="23"/>
  <c r="M34" i="23"/>
  <c r="J34" i="23"/>
  <c r="S34" i="23"/>
  <c r="G34" i="23"/>
  <c r="AH23" i="20"/>
  <c r="Y23" i="20"/>
  <c r="AB23" i="20"/>
  <c r="V23" i="20"/>
  <c r="AE23" i="20"/>
  <c r="S23" i="20"/>
  <c r="J23" i="20"/>
  <c r="M23" i="20"/>
  <c r="G23" i="20"/>
  <c r="P23" i="20"/>
  <c r="Y33" i="19"/>
  <c r="M33" i="19"/>
  <c r="AB33" i="19"/>
  <c r="P33" i="19"/>
  <c r="AK33" i="19"/>
  <c r="AH33" i="19"/>
  <c r="V33" i="19"/>
  <c r="J33" i="19"/>
  <c r="AE33" i="19"/>
  <c r="G33" i="19"/>
  <c r="S33" i="19"/>
  <c r="G33" i="23"/>
  <c r="S33" i="23"/>
  <c r="Y33" i="23"/>
  <c r="V33" i="23"/>
  <c r="P33" i="23"/>
  <c r="M33" i="23"/>
  <c r="J33" i="23"/>
  <c r="AB16" i="21"/>
  <c r="P16" i="21"/>
  <c r="G16" i="21"/>
  <c r="AE16" i="21"/>
  <c r="S16" i="21"/>
  <c r="Y16" i="21"/>
  <c r="M16" i="21"/>
  <c r="AH16" i="21"/>
  <c r="J16" i="21"/>
  <c r="V16" i="21"/>
  <c r="AB32" i="19"/>
  <c r="P32" i="19"/>
  <c r="AK32" i="19"/>
  <c r="AE32" i="19"/>
  <c r="S32" i="19"/>
  <c r="G32" i="19"/>
  <c r="Y32" i="19"/>
  <c r="M32" i="19"/>
  <c r="AH32" i="19"/>
  <c r="J32" i="19"/>
  <c r="V32" i="19"/>
  <c r="Y32" i="23"/>
  <c r="S32" i="23"/>
  <c r="V32" i="23"/>
  <c r="J32" i="23"/>
  <c r="M32" i="23"/>
  <c r="G32" i="23"/>
  <c r="P32" i="23"/>
  <c r="AH22" i="21"/>
  <c r="V22" i="21"/>
  <c r="J22" i="21"/>
  <c r="G22" i="21"/>
  <c r="Y22" i="21"/>
  <c r="M22" i="21"/>
  <c r="AE22" i="21"/>
  <c r="S22" i="21"/>
  <c r="P22" i="21"/>
  <c r="AB22" i="21"/>
  <c r="AK8" i="19"/>
  <c r="AB8" i="19"/>
  <c r="P8" i="19"/>
  <c r="AE8" i="19"/>
  <c r="S8" i="19"/>
  <c r="G8" i="19"/>
  <c r="Y8" i="19"/>
  <c r="M8" i="19"/>
  <c r="J8" i="19"/>
  <c r="V8" i="19"/>
  <c r="AH8" i="19"/>
  <c r="Y8" i="23"/>
  <c r="S8" i="23"/>
  <c r="V8" i="23"/>
  <c r="J8" i="23"/>
  <c r="M8" i="23"/>
  <c r="G8" i="23"/>
  <c r="P8" i="23"/>
  <c r="AH27" i="20"/>
  <c r="Y27" i="20"/>
  <c r="AB27" i="20"/>
  <c r="V27" i="20"/>
  <c r="J27" i="20"/>
  <c r="AE27" i="20"/>
  <c r="M27" i="20"/>
  <c r="S27" i="20"/>
  <c r="P27" i="20"/>
  <c r="G27" i="20"/>
  <c r="Y25" i="19"/>
  <c r="M25" i="19"/>
  <c r="AB25" i="19"/>
  <c r="P25" i="19"/>
  <c r="AH25" i="19"/>
  <c r="V25" i="19"/>
  <c r="J25" i="19"/>
  <c r="G25" i="19"/>
  <c r="AK25" i="19"/>
  <c r="S25" i="19"/>
  <c r="AE25" i="19"/>
  <c r="S25" i="23"/>
  <c r="G25" i="23"/>
  <c r="V25" i="23"/>
  <c r="J25" i="23"/>
  <c r="Y25" i="23"/>
  <c r="P25" i="23"/>
  <c r="M25" i="23"/>
  <c r="AH13" i="20"/>
  <c r="AE13" i="20"/>
  <c r="S13" i="20"/>
  <c r="V13" i="20"/>
  <c r="AB13" i="20"/>
  <c r="P13" i="20"/>
  <c r="Y13" i="20"/>
  <c r="J13" i="20"/>
  <c r="M13" i="20"/>
  <c r="G13" i="20"/>
  <c r="AH26" i="19"/>
  <c r="V26" i="19"/>
  <c r="J26" i="19"/>
  <c r="Y26" i="19"/>
  <c r="M26" i="19"/>
  <c r="AK26" i="19"/>
  <c r="AE26" i="19"/>
  <c r="S26" i="19"/>
  <c r="G26" i="19"/>
  <c r="P26" i="19"/>
  <c r="AB26" i="19"/>
  <c r="V26" i="23"/>
  <c r="Y26" i="23"/>
  <c r="P26" i="23"/>
  <c r="S26" i="23"/>
  <c r="M26" i="23"/>
  <c r="J26" i="23"/>
  <c r="G26" i="23"/>
  <c r="AH6" i="21"/>
  <c r="V6" i="21"/>
  <c r="J6" i="21"/>
  <c r="G6" i="21"/>
  <c r="Y6" i="21"/>
  <c r="M6" i="21"/>
  <c r="AE6" i="21"/>
  <c r="S6" i="21"/>
  <c r="P6" i="21"/>
  <c r="AB6" i="21"/>
  <c r="G6" i="24"/>
  <c r="P6" i="24"/>
  <c r="J6" i="24"/>
  <c r="M6" i="24"/>
  <c r="Q35" i="28" l="1"/>
  <c r="C31" i="32" s="1"/>
  <c r="D31" i="34" s="1"/>
  <c r="E35" i="27"/>
  <c r="C16" i="32" s="1"/>
  <c r="D16" i="34" s="1"/>
  <c r="H35" i="30"/>
  <c r="C50" i="32" s="1"/>
  <c r="D50" i="34" s="1"/>
  <c r="N35" i="28"/>
  <c r="C30" i="32" s="1"/>
  <c r="N35" i="27"/>
  <c r="C19" i="32" s="1"/>
  <c r="D19" i="34" s="1"/>
  <c r="K35" i="26"/>
  <c r="C6" i="32" s="1"/>
  <c r="D6" i="34" s="1"/>
  <c r="W35" i="29"/>
  <c r="C44" i="32" s="1"/>
  <c r="D44" i="34" s="1"/>
  <c r="W35" i="30"/>
  <c r="C55" i="32" s="1"/>
  <c r="D55" i="34" s="1"/>
  <c r="Z35" i="28"/>
  <c r="C34" i="32" s="1"/>
  <c r="D34" i="34" s="1"/>
  <c r="Z35" i="27"/>
  <c r="C23" i="32" s="1"/>
  <c r="D23" i="34" s="1"/>
  <c r="T35" i="26"/>
  <c r="C9" i="32" s="1"/>
  <c r="D9" i="34" s="1"/>
  <c r="K35" i="29"/>
  <c r="C40" i="32" s="1"/>
  <c r="D40" i="34" s="1"/>
  <c r="K35" i="30"/>
  <c r="C51" i="32" s="1"/>
  <c r="D51" i="34" s="1"/>
  <c r="AF35" i="28"/>
  <c r="C36" i="32" s="1"/>
  <c r="D36" i="34" s="1"/>
  <c r="Q35" i="27"/>
  <c r="C20" i="32" s="1"/>
  <c r="D20" i="34" s="1"/>
  <c r="Z35" i="26"/>
  <c r="C11" i="32" s="1"/>
  <c r="D11" i="34" s="1"/>
  <c r="AF35" i="29"/>
  <c r="C47" i="32" s="1"/>
  <c r="D47" i="34" s="1"/>
  <c r="E35" i="30"/>
  <c r="C49" i="32" s="1"/>
  <c r="D49" i="34" s="1"/>
  <c r="AC35" i="29"/>
  <c r="C46" i="32" s="1"/>
  <c r="D46" i="34" s="1"/>
  <c r="K35" i="31"/>
  <c r="C59" i="32" s="1"/>
  <c r="D59" i="34" s="1"/>
  <c r="N35" i="30"/>
  <c r="C52" i="32" s="1"/>
  <c r="D52" i="34" s="1"/>
  <c r="T35" i="28"/>
  <c r="C32" i="32" s="1"/>
  <c r="D32" i="34" s="1"/>
  <c r="AF35" i="27"/>
  <c r="C25" i="32" s="1"/>
  <c r="D25" i="34" s="1"/>
  <c r="H35" i="26"/>
  <c r="C5" i="32" s="1"/>
  <c r="D5" i="34" s="1"/>
  <c r="T35" i="29"/>
  <c r="C43" i="32" s="1"/>
  <c r="D43" i="34" s="1"/>
  <c r="N35" i="31"/>
  <c r="C60" i="32" s="1"/>
  <c r="D60" i="34" s="1"/>
  <c r="E35" i="28"/>
  <c r="C27" i="32" s="1"/>
  <c r="D27" i="34" s="1"/>
  <c r="T35" i="27"/>
  <c r="C21" i="32" s="1"/>
  <c r="D21" i="34" s="1"/>
  <c r="H35" i="29"/>
  <c r="C39" i="32" s="1"/>
  <c r="D39" i="34" s="1"/>
  <c r="H35" i="28"/>
  <c r="C28" i="32" s="1"/>
  <c r="D28" i="34" s="1"/>
  <c r="H35" i="27"/>
  <c r="C17" i="32" s="1"/>
  <c r="D17" i="34" s="1"/>
  <c r="AF35" i="26"/>
  <c r="C13" i="32" s="1"/>
  <c r="D13" i="34" s="1"/>
  <c r="Z35" i="29"/>
  <c r="C45" i="32" s="1"/>
  <c r="D45" i="34" s="1"/>
  <c r="W35" i="28"/>
  <c r="C33" i="32" s="1"/>
  <c r="D33" i="34" s="1"/>
  <c r="W35" i="27"/>
  <c r="C22" i="32" s="1"/>
  <c r="D22" i="34" s="1"/>
  <c r="AC35" i="26"/>
  <c r="C12" i="32" s="1"/>
  <c r="D12" i="34" s="1"/>
  <c r="N35" i="29"/>
  <c r="C41" i="32" s="1"/>
  <c r="D41" i="34" s="1"/>
  <c r="N35" i="26"/>
  <c r="C7" i="32" s="1"/>
  <c r="D7" i="34" s="1"/>
  <c r="K35" i="28"/>
  <c r="C29" i="32" s="1"/>
  <c r="D29" i="34" s="1"/>
  <c r="K35" i="27"/>
  <c r="C18" i="32" s="1"/>
  <c r="D18" i="34" s="1"/>
  <c r="W35" i="26"/>
  <c r="C10" i="32" s="1"/>
  <c r="D10" i="34" s="1"/>
  <c r="AC35" i="28"/>
  <c r="C35" i="32" s="1"/>
  <c r="D35" i="34" s="1"/>
  <c r="AC35" i="27"/>
  <c r="C24" i="32" s="1"/>
  <c r="D24" i="34" s="1"/>
  <c r="E35" i="26"/>
  <c r="C4" i="32" s="1"/>
  <c r="D4" i="34" s="1"/>
  <c r="T35" i="30"/>
  <c r="C54" i="32" s="1"/>
  <c r="D54" i="34" s="1"/>
  <c r="AI35" i="26"/>
  <c r="C14" i="32" s="1"/>
  <c r="D14" i="34" s="1"/>
  <c r="E35" i="29"/>
  <c r="C38" i="32" s="1"/>
  <c r="D38" i="34" s="1"/>
  <c r="Q35" i="30"/>
  <c r="C53" i="32" s="1"/>
  <c r="D53" i="34" s="1"/>
  <c r="Q35" i="26"/>
  <c r="C8" i="32" s="1"/>
  <c r="Q35" i="29"/>
  <c r="C42" i="32" s="1"/>
  <c r="D42" i="34" s="1"/>
  <c r="E35" i="31"/>
  <c r="C57" i="32" s="1"/>
  <c r="D57" i="34" s="1"/>
  <c r="H35" i="31"/>
  <c r="C58" i="32" s="1"/>
  <c r="D58" i="34" s="1"/>
  <c r="E35" i="24"/>
  <c r="Q35" i="21"/>
  <c r="E35" i="21"/>
  <c r="AF35" i="20"/>
  <c r="AC35" i="20"/>
  <c r="AF35" i="19"/>
  <c r="N35" i="22"/>
  <c r="K35" i="22"/>
  <c r="Z35" i="22"/>
  <c r="K35" i="24"/>
  <c r="AC35" i="21"/>
  <c r="H35" i="21"/>
  <c r="H35" i="23"/>
  <c r="Q35" i="23"/>
  <c r="N35" i="20"/>
  <c r="K35" i="20"/>
  <c r="Z35" i="20"/>
  <c r="Q35" i="19"/>
  <c r="AI35" i="19"/>
  <c r="W35" i="22"/>
  <c r="H35" i="22"/>
  <c r="AC35" i="22"/>
  <c r="N35" i="23"/>
  <c r="T35" i="20"/>
  <c r="E35" i="19"/>
  <c r="H35" i="24"/>
  <c r="Z35" i="21"/>
  <c r="K35" i="21"/>
  <c r="T35" i="21"/>
  <c r="E35" i="23"/>
  <c r="W35" i="23"/>
  <c r="H35" i="20"/>
  <c r="W35" i="20"/>
  <c r="Z35" i="19"/>
  <c r="AC35" i="19"/>
  <c r="H35" i="19"/>
  <c r="E35" i="22"/>
  <c r="T35" i="22"/>
  <c r="W35" i="19"/>
  <c r="N35" i="24"/>
  <c r="N35" i="21"/>
  <c r="W35" i="21"/>
  <c r="AF35" i="21"/>
  <c r="K35" i="23"/>
  <c r="T35" i="23"/>
  <c r="E35" i="20"/>
  <c r="Q35" i="20"/>
  <c r="N35" i="19"/>
  <c r="K35" i="19"/>
  <c r="T35" i="19"/>
  <c r="Q35" i="22"/>
  <c r="AF35" i="22"/>
  <c r="D30" i="34" l="1"/>
  <c r="D8" i="34"/>
  <c r="C59" i="25"/>
  <c r="C59" i="34"/>
  <c r="E59" i="34" s="1"/>
  <c r="C51" i="25"/>
  <c r="C51" i="34"/>
  <c r="E51" i="34" s="1"/>
  <c r="C11" i="25"/>
  <c r="C11" i="34"/>
  <c r="E11" i="34" s="1"/>
  <c r="C41" i="25"/>
  <c r="C41" i="34"/>
  <c r="E41" i="34" s="1"/>
  <c r="C40" i="25"/>
  <c r="C40" i="34"/>
  <c r="E40" i="34" s="1"/>
  <c r="C49" i="25"/>
  <c r="C49" i="34"/>
  <c r="E49" i="34" s="1"/>
  <c r="C8" i="25"/>
  <c r="C8" i="34"/>
  <c r="C13" i="25"/>
  <c r="C13" i="34"/>
  <c r="E13" i="34" s="1"/>
  <c r="C45" i="25"/>
  <c r="C45" i="34"/>
  <c r="E45" i="34" s="1"/>
  <c r="C32" i="25"/>
  <c r="C32" i="34"/>
  <c r="E32" i="34" s="1"/>
  <c r="C23" i="25"/>
  <c r="C23" i="34"/>
  <c r="E23" i="34" s="1"/>
  <c r="C24" i="25"/>
  <c r="C24" i="34"/>
  <c r="E24" i="34" s="1"/>
  <c r="C22" i="25"/>
  <c r="C22" i="34"/>
  <c r="E22" i="34" s="1"/>
  <c r="C36" i="25"/>
  <c r="C36" i="34"/>
  <c r="E36" i="34" s="1"/>
  <c r="C25" i="25"/>
  <c r="C25" i="34"/>
  <c r="E25" i="34" s="1"/>
  <c r="C16" i="25"/>
  <c r="C16" i="34"/>
  <c r="E16" i="34" s="1"/>
  <c r="C17" i="25"/>
  <c r="C17" i="34"/>
  <c r="E17" i="34" s="1"/>
  <c r="C33" i="25"/>
  <c r="C33" i="34"/>
  <c r="E33" i="34" s="1"/>
  <c r="C47" i="25"/>
  <c r="C47" i="34"/>
  <c r="E47" i="34" s="1"/>
  <c r="C10" i="25"/>
  <c r="C10" i="34"/>
  <c r="E10" i="34" s="1"/>
  <c r="C34" i="25"/>
  <c r="C34" i="34"/>
  <c r="E34" i="34" s="1"/>
  <c r="C19" i="25"/>
  <c r="C19" i="34"/>
  <c r="E19" i="34" s="1"/>
  <c r="C27" i="25"/>
  <c r="C27" i="34"/>
  <c r="E27" i="34" s="1"/>
  <c r="C54" i="25"/>
  <c r="C54" i="34"/>
  <c r="E54" i="34" s="1"/>
  <c r="C14" i="25"/>
  <c r="C14" i="34"/>
  <c r="E14" i="34" s="1"/>
  <c r="C60" i="25"/>
  <c r="C60" i="34"/>
  <c r="E60" i="34" s="1"/>
  <c r="C43" i="25"/>
  <c r="C43" i="34"/>
  <c r="E43" i="34" s="1"/>
  <c r="C58" i="25"/>
  <c r="C58" i="34"/>
  <c r="E58" i="34" s="1"/>
  <c r="C53" i="25"/>
  <c r="C53" i="34"/>
  <c r="E53" i="34" s="1"/>
  <c r="C31" i="25"/>
  <c r="C31" i="34"/>
  <c r="E31" i="34" s="1"/>
  <c r="C39" i="25"/>
  <c r="C39" i="34"/>
  <c r="E39" i="34" s="1"/>
  <c r="C55" i="25"/>
  <c r="C55" i="34"/>
  <c r="E55" i="34" s="1"/>
  <c r="C18" i="25"/>
  <c r="C18" i="34"/>
  <c r="E18" i="34" s="1"/>
  <c r="C42" i="25"/>
  <c r="C42" i="34"/>
  <c r="E42" i="34" s="1"/>
  <c r="C38" i="25"/>
  <c r="C38" i="34"/>
  <c r="E38" i="34" s="1"/>
  <c r="C4" i="25"/>
  <c r="C4" i="34"/>
  <c r="E4" i="34" s="1"/>
  <c r="C50" i="25"/>
  <c r="C50" i="34"/>
  <c r="E50" i="34" s="1"/>
  <c r="C57" i="25"/>
  <c r="C57" i="34"/>
  <c r="E57" i="34" s="1"/>
  <c r="C46" i="25"/>
  <c r="C46" i="34"/>
  <c r="E46" i="34" s="1"/>
  <c r="C44" i="25"/>
  <c r="C44" i="34"/>
  <c r="E44" i="34" s="1"/>
  <c r="C30" i="25"/>
  <c r="C30" i="34"/>
  <c r="C29" i="25"/>
  <c r="C29" i="34"/>
  <c r="E29" i="34" s="1"/>
  <c r="C9" i="25"/>
  <c r="C9" i="34"/>
  <c r="E9" i="34" s="1"/>
  <c r="C6" i="25"/>
  <c r="C6" i="34"/>
  <c r="E6" i="34" s="1"/>
  <c r="C7" i="25"/>
  <c r="C7" i="34"/>
  <c r="E7" i="34" s="1"/>
  <c r="C5" i="25"/>
  <c r="C5" i="34"/>
  <c r="E5" i="34" s="1"/>
  <c r="C21" i="25"/>
  <c r="C21" i="34"/>
  <c r="E21" i="34" s="1"/>
  <c r="C28" i="25"/>
  <c r="C28" i="34"/>
  <c r="E28" i="34" s="1"/>
  <c r="C20" i="25"/>
  <c r="C20" i="34"/>
  <c r="E20" i="34" s="1"/>
  <c r="C12" i="25"/>
  <c r="C12" i="34"/>
  <c r="E12" i="34" s="1"/>
  <c r="C52" i="25"/>
  <c r="C52" i="34"/>
  <c r="E52" i="34" s="1"/>
  <c r="C35" i="25"/>
  <c r="C35" i="34"/>
  <c r="E35" i="34" s="1"/>
  <c r="E8" i="34" l="1"/>
  <c r="E30" i="34"/>
</calcChain>
</file>

<file path=xl/sharedStrings.xml><?xml version="1.0" encoding="utf-8"?>
<sst xmlns="http://schemas.openxmlformats.org/spreadsheetml/2006/main" count="1463" uniqueCount="232">
  <si>
    <t>Práce:</t>
  </si>
  <si>
    <t>Jméno:</t>
  </si>
  <si>
    <t>Věk:</t>
  </si>
  <si>
    <t>Datum:</t>
  </si>
  <si>
    <t>Směna:</t>
  </si>
  <si>
    <t>Sledoval:</t>
  </si>
  <si>
    <t>Rozpis pracovních operací</t>
  </si>
  <si>
    <t>čas</t>
  </si>
  <si>
    <t xml:space="preserve">čas </t>
  </si>
  <si>
    <t>čas/směna</t>
  </si>
  <si>
    <t>[s]</t>
  </si>
  <si>
    <t>[min]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</si>
  <si>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</si>
  <si>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</si>
  <si>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</si>
  <si>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</si>
  <si>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</si>
  <si>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</si>
  <si>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</si>
  <si>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</si>
  <si>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</si>
  <si>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</si>
  <si>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</si>
  <si>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</si>
  <si>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</si>
  <si>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</si>
  <si>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</si>
  <si>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</si>
  <si>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</si>
  <si>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</si>
  <si>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</si>
  <si>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</si>
  <si>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</si>
  <si>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</si>
  <si>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</si>
  <si>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</si>
  <si>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</si>
  <si>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</si>
  <si>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</si>
  <si>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</si>
  <si>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</si>
  <si>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</si>
  <si>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Celkový součet</t>
  </si>
  <si>
    <t>Dynamická</t>
  </si>
  <si>
    <t>Statická</t>
  </si>
  <si>
    <t>T  R  U  P</t>
  </si>
  <si>
    <t>NEPŘIJATELNÉ POLOHY</t>
  </si>
  <si>
    <t>T R U P</t>
  </si>
  <si>
    <t>Firma:</t>
  </si>
  <si>
    <r>
      <t>Předklon</t>
    </r>
    <r>
      <rPr>
        <sz val="9"/>
        <rFont val="Arial CE"/>
        <charset val="238"/>
      </rPr>
      <t xml:space="preserve"> trupu větší než </t>
    </r>
    <r>
      <rPr>
        <b/>
        <sz val="9"/>
        <rFont val="Arial CE"/>
        <charset val="238"/>
      </rPr>
      <t>60°</t>
    </r>
  </si>
  <si>
    <r>
      <t>Záklon</t>
    </r>
    <r>
      <rPr>
        <sz val="9"/>
        <rFont val="Arial CE"/>
        <charset val="238"/>
      </rPr>
      <t xml:space="preserve"> bez opory celého těla</t>
    </r>
  </si>
  <si>
    <r>
      <t xml:space="preserve">Výrazný </t>
    </r>
    <r>
      <rPr>
        <b/>
        <sz val="9"/>
        <rFont val="Arial CE"/>
        <charset val="238"/>
      </rPr>
      <t>úklon</t>
    </r>
    <r>
      <rPr>
        <sz val="9"/>
        <rFont val="Arial CE"/>
        <charset val="238"/>
      </rPr>
      <t xml:space="preserve"> či </t>
    </r>
    <r>
      <rPr>
        <b/>
        <sz val="9"/>
        <rFont val="Arial CE"/>
        <charset val="238"/>
      </rPr>
      <t xml:space="preserve">pootočení </t>
    </r>
    <r>
      <rPr>
        <sz val="9"/>
        <rFont val="Arial CE"/>
        <charset val="238"/>
      </rPr>
      <t xml:space="preserve">trupu větší než </t>
    </r>
    <r>
      <rPr>
        <b/>
        <sz val="9"/>
        <rFont val="Arial CE"/>
        <charset val="238"/>
      </rPr>
      <t>20°</t>
    </r>
  </si>
  <si>
    <r>
      <t>Předklon</t>
    </r>
    <r>
      <rPr>
        <sz val="9"/>
        <rFont val="Arial CE"/>
        <charset val="238"/>
      </rPr>
      <t xml:space="preserve"> trupu větší než </t>
    </r>
    <r>
      <rPr>
        <b/>
        <sz val="9"/>
        <rFont val="Arial CE"/>
        <charset val="238"/>
      </rPr>
      <t>60°</t>
    </r>
    <r>
      <rPr>
        <sz val="9"/>
        <rFont val="Arial CE"/>
        <charset val="238"/>
      </rPr>
      <t xml:space="preserve"> při frekvenci pohybů větší nebo rovné</t>
    </r>
    <r>
      <rPr>
        <b/>
        <sz val="9"/>
        <rFont val="Arial CE"/>
        <charset val="238"/>
      </rPr>
      <t xml:space="preserve"> 2/min</t>
    </r>
  </si>
  <si>
    <r>
      <t xml:space="preserve">Předklon </t>
    </r>
    <r>
      <rPr>
        <sz val="9"/>
        <rFont val="Arial CE"/>
        <charset val="238"/>
      </rPr>
      <t xml:space="preserve">trupu </t>
    </r>
    <r>
      <rPr>
        <b/>
        <sz val="9"/>
        <rFont val="Arial CE"/>
        <charset val="238"/>
      </rPr>
      <t>40º – 60º</t>
    </r>
    <r>
      <rPr>
        <sz val="9"/>
        <rFont val="Arial CE"/>
        <charset val="238"/>
      </rPr>
      <t xml:space="preserve"> bez opory trupu</t>
    </r>
  </si>
  <si>
    <r>
      <t>Záklon</t>
    </r>
    <r>
      <rPr>
        <sz val="9"/>
        <rFont val="Arial CE"/>
        <charset val="238"/>
      </rPr>
      <t xml:space="preserve"> trupu </t>
    </r>
    <r>
      <rPr>
        <b/>
        <sz val="9"/>
        <rFont val="Arial CE"/>
        <charset val="238"/>
      </rPr>
      <t>s oporou</t>
    </r>
    <r>
      <rPr>
        <sz val="9"/>
        <rFont val="Arial CE"/>
        <charset val="238"/>
      </rPr>
      <t xml:space="preserve"> těla</t>
    </r>
  </si>
  <si>
    <r>
      <t>Výrazný</t>
    </r>
    <r>
      <rPr>
        <b/>
        <sz val="9"/>
        <rFont val="Arial CE"/>
        <charset val="238"/>
      </rPr>
      <t xml:space="preserve"> úklon </t>
    </r>
    <r>
      <rPr>
        <sz val="9"/>
        <rFont val="Arial CE"/>
        <charset val="238"/>
      </rPr>
      <t xml:space="preserve">či </t>
    </r>
    <r>
      <rPr>
        <b/>
        <sz val="9"/>
        <rFont val="Arial CE"/>
        <charset val="238"/>
      </rPr>
      <t xml:space="preserve">rotace </t>
    </r>
    <r>
      <rPr>
        <sz val="9"/>
        <rFont val="Arial CE"/>
        <charset val="238"/>
      </rPr>
      <t xml:space="preserve">větší </t>
    </r>
    <r>
      <rPr>
        <b/>
        <sz val="9"/>
        <rFont val="Arial CE"/>
        <charset val="238"/>
      </rPr>
      <t xml:space="preserve">10° </t>
    </r>
    <r>
      <rPr>
        <sz val="9"/>
        <rFont val="Arial CE"/>
        <charset val="238"/>
      </rPr>
      <t xml:space="preserve">a menší než </t>
    </r>
    <r>
      <rPr>
        <b/>
        <sz val="9"/>
        <rFont val="Arial CE"/>
        <charset val="238"/>
      </rPr>
      <t>20°</t>
    </r>
  </si>
  <si>
    <r>
      <t>Předklon</t>
    </r>
    <r>
      <rPr>
        <sz val="9"/>
        <rFont val="Arial CE"/>
        <charset val="238"/>
      </rPr>
      <t xml:space="preserve"> trupu větší než</t>
    </r>
    <r>
      <rPr>
        <b/>
        <sz val="9"/>
        <rFont val="Arial CE"/>
        <charset val="238"/>
      </rPr>
      <t xml:space="preserve"> 60º</t>
    </r>
    <r>
      <rPr>
        <sz val="9"/>
        <rFont val="Arial CE"/>
        <charset val="238"/>
      </rPr>
      <t xml:space="preserve"> při frekvenci pohybů menší než</t>
    </r>
    <r>
      <rPr>
        <b/>
        <sz val="9"/>
        <rFont val="Arial CE"/>
        <charset val="238"/>
      </rPr>
      <t xml:space="preserve"> 2/min</t>
    </r>
  </si>
  <si>
    <r>
      <t>Výrazný</t>
    </r>
    <r>
      <rPr>
        <b/>
        <sz val="9"/>
        <rFont val="Arial CE"/>
        <charset val="238"/>
      </rPr>
      <t xml:space="preserve"> úklon </t>
    </r>
    <r>
      <rPr>
        <sz val="9"/>
        <rFont val="Arial CE"/>
        <charset val="238"/>
      </rPr>
      <t>trupu do stran větší než</t>
    </r>
    <r>
      <rPr>
        <b/>
        <sz val="9"/>
        <rFont val="Arial CE"/>
        <charset val="238"/>
      </rPr>
      <t xml:space="preserve"> 20º </t>
    </r>
    <r>
      <rPr>
        <sz val="9"/>
        <rFont val="Arial CE"/>
        <charset val="238"/>
      </rPr>
      <t>při frekvenci pohybů menší než</t>
    </r>
    <r>
      <rPr>
        <b/>
        <sz val="9"/>
        <rFont val="Arial CE"/>
        <charset val="238"/>
      </rPr>
      <t xml:space="preserve"> 2/min</t>
    </r>
  </si>
  <si>
    <r>
      <t>Záklon</t>
    </r>
    <r>
      <rPr>
        <sz val="9"/>
        <rFont val="Arial CE"/>
        <charset val="238"/>
      </rPr>
      <t xml:space="preserve"> trupu při frekvenci pohybů menší než </t>
    </r>
    <r>
      <rPr>
        <b/>
        <sz val="9"/>
        <rFont val="Arial CE"/>
        <charset val="238"/>
      </rPr>
      <t>2/min</t>
    </r>
  </si>
  <si>
    <t>Časový snímek</t>
  </si>
  <si>
    <t>Spočtený čas z videa</t>
  </si>
  <si>
    <t>PODMÍNĚNĚ PŘIJATELNÉ POLOHY</t>
  </si>
  <si>
    <t>H L A V A  -  K R K</t>
  </si>
  <si>
    <r>
      <t>Záklon</t>
    </r>
    <r>
      <rPr>
        <sz val="9"/>
        <rFont val="Arial CE"/>
        <charset val="238"/>
      </rPr>
      <t xml:space="preserve"> hlavy bez podpory celé hlavy</t>
    </r>
  </si>
  <si>
    <r>
      <t>Úklon</t>
    </r>
    <r>
      <rPr>
        <sz val="9"/>
        <rFont val="Arial CE"/>
        <charset val="238"/>
      </rPr>
      <t xml:space="preserve"> a </t>
    </r>
    <r>
      <rPr>
        <b/>
        <sz val="9"/>
        <rFont val="Arial CE"/>
        <charset val="238"/>
      </rPr>
      <t>rotace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>15º</t>
    </r>
  </si>
  <si>
    <r>
      <t>Úklon</t>
    </r>
    <r>
      <rPr>
        <sz val="9"/>
        <rFont val="Arial CE"/>
        <charset val="238"/>
      </rPr>
      <t xml:space="preserve"> a </t>
    </r>
    <r>
      <rPr>
        <b/>
        <sz val="9"/>
        <rFont val="Arial CE"/>
        <charset val="238"/>
      </rPr>
      <t>rotace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s frekvencí pohybů větší nebo rovné </t>
    </r>
    <r>
      <rPr>
        <b/>
        <sz val="9"/>
        <rFont val="Arial CE"/>
        <charset val="238"/>
      </rPr>
      <t>2/min</t>
    </r>
  </si>
  <si>
    <r>
      <t xml:space="preserve">Předklon </t>
    </r>
    <r>
      <rPr>
        <sz val="9"/>
        <rFont val="Arial CE"/>
        <charset val="238"/>
      </rPr>
      <t xml:space="preserve">hlavy větší než </t>
    </r>
    <r>
      <rPr>
        <b/>
        <sz val="9"/>
        <rFont val="Arial CE"/>
        <charset val="238"/>
      </rPr>
      <t xml:space="preserve">25º </t>
    </r>
    <r>
      <rPr>
        <sz val="9"/>
        <rFont val="Arial CE"/>
        <charset val="238"/>
      </rPr>
      <t>při frekvenci pohybů větší nebo rovné</t>
    </r>
    <r>
      <rPr>
        <b/>
        <sz val="9"/>
        <rFont val="Arial CE"/>
        <charset val="238"/>
      </rPr>
      <t xml:space="preserve"> 2/min</t>
    </r>
  </si>
  <si>
    <r>
      <t>Záklon</t>
    </r>
    <r>
      <rPr>
        <sz val="9"/>
        <rFont val="Arial CE"/>
        <charset val="238"/>
      </rPr>
      <t xml:space="preserve"> hlavy s frekvencí pohybů větší nebo rovné </t>
    </r>
    <r>
      <rPr>
        <b/>
        <sz val="9"/>
        <rFont val="Arial CE"/>
        <charset val="238"/>
      </rPr>
      <t>2/min</t>
    </r>
  </si>
  <si>
    <r>
      <t>Předklon</t>
    </r>
    <r>
      <rPr>
        <sz val="9"/>
        <rFont val="Arial CE"/>
        <charset val="238"/>
      </rPr>
      <t xml:space="preserve"> hlavy </t>
    </r>
    <r>
      <rPr>
        <b/>
        <sz val="9"/>
        <rFont val="Arial CE"/>
        <charset val="238"/>
      </rPr>
      <t xml:space="preserve">25 - 40º </t>
    </r>
    <r>
      <rPr>
        <sz val="9"/>
        <rFont val="Arial CE"/>
        <charset val="238"/>
      </rPr>
      <t>s podporou celého trupu</t>
    </r>
  </si>
  <si>
    <r>
      <t>Předklon</t>
    </r>
    <r>
      <rPr>
        <sz val="9"/>
        <rFont val="Arial CE"/>
        <charset val="238"/>
      </rPr>
      <t xml:space="preserve"> hlavy </t>
    </r>
    <r>
      <rPr>
        <b/>
        <sz val="9"/>
        <rFont val="Arial CE"/>
        <charset val="238"/>
      </rPr>
      <t>25°-40°</t>
    </r>
    <r>
      <rPr>
        <sz val="9"/>
        <rFont val="Arial CE"/>
        <charset val="238"/>
      </rPr>
      <t xml:space="preserve"> při frekvenci pohybů menší než </t>
    </r>
    <r>
      <rPr>
        <b/>
        <sz val="9"/>
        <rFont val="Arial CE"/>
        <charset val="238"/>
      </rPr>
      <t>2/min</t>
    </r>
  </si>
  <si>
    <r>
      <t>Záklon</t>
    </r>
    <r>
      <rPr>
        <sz val="9"/>
        <rFont val="Arial CE"/>
        <charset val="238"/>
      </rPr>
      <t xml:space="preserve"> hlavy do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při frekvenci pohybů menší než </t>
    </r>
    <r>
      <rPr>
        <b/>
        <sz val="9"/>
        <rFont val="Arial CE"/>
        <charset val="238"/>
      </rPr>
      <t>2/min</t>
    </r>
  </si>
  <si>
    <r>
      <t xml:space="preserve">Úklony </t>
    </r>
    <r>
      <rPr>
        <sz val="9"/>
        <rFont val="Arial CE"/>
        <charset val="238"/>
      </rPr>
      <t xml:space="preserve">a </t>
    </r>
    <r>
      <rPr>
        <b/>
        <sz val="9"/>
        <rFont val="Arial CE"/>
        <charset val="238"/>
      </rPr>
      <t xml:space="preserve">rotace </t>
    </r>
    <r>
      <rPr>
        <sz val="9"/>
        <rFont val="Arial CE"/>
        <charset val="238"/>
      </rPr>
      <t xml:space="preserve">hlavy do </t>
    </r>
    <r>
      <rPr>
        <b/>
        <sz val="9"/>
        <rFont val="Arial CE"/>
        <charset val="238"/>
      </rPr>
      <t xml:space="preserve">15º </t>
    </r>
    <r>
      <rPr>
        <sz val="9"/>
        <rFont val="Arial CE"/>
        <charset val="238"/>
      </rPr>
      <t xml:space="preserve">s frekvencí menší než </t>
    </r>
    <r>
      <rPr>
        <b/>
        <sz val="9"/>
        <rFont val="Arial CE"/>
        <charset val="238"/>
      </rPr>
      <t>2/min</t>
    </r>
  </si>
  <si>
    <t>P R A V Á   H O R N Í   K O N Č E T I N A</t>
  </si>
  <si>
    <r>
      <t xml:space="preserve">Vzpažení </t>
    </r>
    <r>
      <rPr>
        <sz val="9"/>
        <rFont val="Arial CE"/>
        <charset val="238"/>
      </rPr>
      <t xml:space="preserve">paže větší než </t>
    </r>
    <r>
      <rPr>
        <b/>
        <sz val="9"/>
        <rFont val="Arial CE"/>
        <charset val="238"/>
      </rPr>
      <t>60º</t>
    </r>
  </si>
  <si>
    <r>
      <t xml:space="preserve">Extrémní polohy kloubů </t>
    </r>
    <r>
      <rPr>
        <sz val="9"/>
        <rFont val="Arial CE"/>
        <charset val="238"/>
      </rPr>
      <t>horních končetin, jejichž rozsah se blíží maximálnímu rozpětí</t>
    </r>
  </si>
  <si>
    <r>
      <t xml:space="preserve">Vzpažení </t>
    </r>
    <r>
      <rPr>
        <sz val="9"/>
        <rFont val="Arial CE"/>
        <charset val="238"/>
      </rPr>
      <t xml:space="preserve">paže větší než </t>
    </r>
    <r>
      <rPr>
        <b/>
        <sz val="9"/>
        <rFont val="Arial CE"/>
        <charset val="238"/>
      </rPr>
      <t>60º</t>
    </r>
    <r>
      <rPr>
        <sz val="9"/>
        <rFont val="Arial CE"/>
        <charset val="238"/>
      </rPr>
      <t xml:space="preserve"> při frekvenci pohybu větší nebo rovné </t>
    </r>
    <r>
      <rPr>
        <b/>
        <sz val="9"/>
        <rFont val="Arial CE"/>
        <charset val="238"/>
      </rPr>
      <t>2/min</t>
    </r>
  </si>
  <si>
    <r>
      <t xml:space="preserve">Zapažení </t>
    </r>
    <r>
      <rPr>
        <sz val="9"/>
        <rFont val="Arial CE"/>
        <charset val="238"/>
      </rPr>
      <t xml:space="preserve">při frekvenci pohybu větší nebo rovné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</si>
  <si>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>maximálním rozpětím</t>
    </r>
    <r>
      <rPr>
        <sz val="9"/>
        <rFont val="Arial CE"/>
        <charset val="238"/>
      </rPr>
      <t xml:space="preserve"> s frekvencí pohybů větší nebo rovné </t>
    </r>
    <r>
      <rPr>
        <b/>
        <sz val="9"/>
        <rFont val="Arial CE"/>
        <charset val="238"/>
      </rPr>
      <t>2/min</t>
    </r>
  </si>
  <si>
    <r>
      <t>Vzpažení p</t>
    </r>
    <r>
      <rPr>
        <sz val="9"/>
        <rFont val="Arial CE"/>
        <charset val="238"/>
      </rPr>
      <t xml:space="preserve">aže </t>
    </r>
    <r>
      <rPr>
        <b/>
        <sz val="9"/>
        <rFont val="Arial CE"/>
        <charset val="238"/>
      </rPr>
      <t>40º - 60º</t>
    </r>
    <r>
      <rPr>
        <sz val="9"/>
        <rFont val="Arial CE"/>
        <charset val="238"/>
      </rPr>
      <t>, jestliže paže není podepřena</t>
    </r>
  </si>
  <si>
    <r>
      <t xml:space="preserve">Vzpažení </t>
    </r>
    <r>
      <rPr>
        <sz val="9"/>
        <rFont val="Arial CE"/>
        <charset val="238"/>
      </rPr>
      <t xml:space="preserve">paže </t>
    </r>
    <r>
      <rPr>
        <b/>
        <sz val="9"/>
        <rFont val="Arial CE"/>
        <charset val="238"/>
      </rPr>
      <t>40º - 60º</t>
    </r>
    <r>
      <rPr>
        <sz val="9"/>
        <rFont val="Arial CE"/>
        <charset val="238"/>
      </rPr>
      <t xml:space="preserve"> při frekvenci pohybů větší nebo rovné </t>
    </r>
    <r>
      <rPr>
        <b/>
        <sz val="9"/>
        <rFont val="Arial CE"/>
        <charset val="238"/>
      </rPr>
      <t>2/min</t>
    </r>
  </si>
  <si>
    <r>
      <t>Zapažení</t>
    </r>
    <r>
      <rPr>
        <sz val="9"/>
        <rFont val="Arial CE"/>
        <charset val="238"/>
      </rPr>
      <t xml:space="preserve"> při frekvenci pohybů menší než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</si>
  <si>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>maximálním rozpětím</t>
    </r>
    <r>
      <rPr>
        <sz val="9"/>
        <rFont val="Arial CE"/>
        <charset val="238"/>
      </rPr>
      <t xml:space="preserve"> s frekvencí pohybů menší než </t>
    </r>
    <r>
      <rPr>
        <b/>
        <sz val="9"/>
        <rFont val="Arial CE"/>
        <charset val="238"/>
      </rPr>
      <t>2/min</t>
    </r>
  </si>
  <si>
    <t>L E V Á   H O R N Í   K O N Č E T I N A</t>
  </si>
  <si>
    <t>D O L N Í   K O N Č E T I N Y</t>
  </si>
  <si>
    <r>
      <t xml:space="preserve">Extrémní flexe </t>
    </r>
    <r>
      <rPr>
        <sz val="9"/>
        <rFont val="Arial CE"/>
        <charset val="238"/>
      </rPr>
      <t>kolena, extrémní dorzální/plantární flexe v kotníku</t>
    </r>
  </si>
  <si>
    <r>
      <t xml:space="preserve">Extrémní polohy </t>
    </r>
    <r>
      <rPr>
        <sz val="9"/>
        <rFont val="Arial CE"/>
        <charset val="238"/>
      </rPr>
      <t>kloubů dolních končetin, jejichž rozsah se blíží maximálnímu rozpětí</t>
    </r>
  </si>
  <si>
    <r>
      <t xml:space="preserve">Nevhodné polohy </t>
    </r>
    <r>
      <rPr>
        <sz val="9"/>
        <rFont val="Arial CE"/>
        <charset val="238"/>
      </rPr>
      <t>dolních končetin (extrémní flexe kolene, extrémní dorsální a plantární flexe v kotníku, vnitřní nebo zevní rotace kloubů dolních končetin)</t>
    </r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</si>
  <si>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 rozpětím </t>
    </r>
    <r>
      <rPr>
        <sz val="9"/>
        <rFont val="Arial CE"/>
        <charset val="238"/>
      </rPr>
      <t xml:space="preserve">s frekvencí pohybů větší nebo rovné </t>
    </r>
    <r>
      <rPr>
        <b/>
        <sz val="9"/>
        <rFont val="Arial CE"/>
        <charset val="238"/>
      </rPr>
      <t>2/min</t>
    </r>
  </si>
  <si>
    <r>
      <t xml:space="preserve">Vnitřní a zevní rotace </t>
    </r>
    <r>
      <rPr>
        <sz val="9"/>
        <rFont val="Arial CE"/>
        <charset val="238"/>
      </rPr>
      <t xml:space="preserve">kloubů dolních končetin spojená s frekvencí pohybů větší nebo rovné </t>
    </r>
    <r>
      <rPr>
        <b/>
        <sz val="9"/>
        <rFont val="Arial CE"/>
        <charset val="238"/>
      </rPr>
      <t>2/min</t>
    </r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</si>
  <si>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maximálnímu rozpětí </t>
    </r>
    <r>
      <rPr>
        <sz val="9"/>
        <rFont val="Arial CE"/>
        <charset val="238"/>
      </rPr>
      <t>s frekvencí pohybů menší než</t>
    </r>
    <r>
      <rPr>
        <b/>
        <sz val="9"/>
        <rFont val="Arial CE"/>
        <charset val="238"/>
      </rPr>
      <t xml:space="preserve"> 2/min</t>
    </r>
  </si>
  <si>
    <r>
      <t xml:space="preserve">Vnitřní a zevní rotace </t>
    </r>
    <r>
      <rPr>
        <sz val="9"/>
        <rFont val="Arial CE"/>
        <charset val="238"/>
      </rPr>
      <t>kloubů spojená s frekvencí pohybů menší než</t>
    </r>
    <r>
      <rPr>
        <b/>
        <sz val="9"/>
        <rFont val="Arial CE"/>
        <charset val="238"/>
      </rPr>
      <t xml:space="preserve"> 2/min</t>
    </r>
  </si>
  <si>
    <t>OSTATNÍ ČÁSTI TĚLA</t>
  </si>
  <si>
    <r>
      <t xml:space="preserve">Polohy kloubů v rozsahu, který se blíží </t>
    </r>
    <r>
      <rPr>
        <b/>
        <sz val="9"/>
        <rFont val="Arial CE"/>
        <charset val="238"/>
      </rPr>
      <t xml:space="preserve">maximálnímu rozpětí </t>
    </r>
    <r>
      <rPr>
        <sz val="9"/>
        <rFont val="Arial CE"/>
        <charset val="238"/>
      </rPr>
      <t xml:space="preserve">s frekvencí pohybů menší než </t>
    </r>
    <r>
      <rPr>
        <b/>
        <sz val="9"/>
        <rFont val="Arial CE"/>
        <charset val="238"/>
      </rPr>
      <t>2/min</t>
    </r>
  </si>
  <si>
    <t>TRUP</t>
  </si>
  <si>
    <t>Předklon trupu větší než 60°</t>
  </si>
  <si>
    <t>N</t>
  </si>
  <si>
    <t>Záklon bez opory celého těla</t>
  </si>
  <si>
    <t>Výrazný úklon či pootočení trupu větší než 20°</t>
  </si>
  <si>
    <t>PP</t>
  </si>
  <si>
    <t>Záklon trupu s oporou těla</t>
  </si>
  <si>
    <t>Výrazný úklon či rotace větší 10° a menší než 20°</t>
  </si>
  <si>
    <t>HLAVA – KRK</t>
  </si>
  <si>
    <t>Záklon hlavy bez podpory celé hlavy</t>
  </si>
  <si>
    <t>Extrémní polohy kloubů horních končetin, jejichž rozsah se blíží maximálnímu rozpětí</t>
  </si>
  <si>
    <t>DOLNÍ KONČETINY</t>
  </si>
  <si>
    <t>Extrémní flexe kolena, extrémní dorzální/plantární flexe v kotníku</t>
  </si>
  <si>
    <t>Extrémní polohy kloubů dolních končetin, jejichž rozsah se blíží maximálnímu rozpětí</t>
  </si>
  <si>
    <t>Nevhodné polohy dolních končetin (extrémní flexe kolene, extrémní dorsální a plantární flexe v kotníku, vnitřní nebo zevní rotace kloubů dolních končetin)</t>
  </si>
  <si>
    <t>PRAVÁ HORNÍ KONČETINA</t>
  </si>
  <si>
    <t>LEVÁ HORNÍ KONČETINA</t>
  </si>
  <si>
    <r>
      <t>Předklon</t>
    </r>
    <r>
      <rPr>
        <sz val="9"/>
        <rFont val="Arial CE"/>
        <charset val="238"/>
      </rPr>
      <t xml:space="preserve"> hlavy větší než </t>
    </r>
    <r>
      <rPr>
        <b/>
        <sz val="9"/>
        <rFont val="Arial CE"/>
        <charset val="238"/>
      </rPr>
      <t>25º</t>
    </r>
    <r>
      <rPr>
        <sz val="9"/>
        <rFont val="Arial CE"/>
        <charset val="238"/>
      </rPr>
      <t xml:space="preserve"> bez podpory trupu</t>
    </r>
  </si>
  <si>
    <r>
      <t>Nevhodná poloha</t>
    </r>
    <r>
      <rPr>
        <sz val="9"/>
        <rFont val="Arial CE"/>
        <charset val="238"/>
      </rPr>
      <t xml:space="preserve"> paže (zpětné ohnutí paže, krajní zevní rotace paže, zvednuté rameno)</t>
    </r>
  </si>
  <si>
    <t>Nevhodná poloha paže (zpětné ohnutí paže, krajní zevní rotace paže, zvednuté rameno)</t>
  </si>
  <si>
    <t>Časový snímek pracovní směny</t>
  </si>
  <si>
    <t>Nepřijatelná/podmíněně přijatelná pracovní poloha</t>
  </si>
  <si>
    <t>Typ pracovní polohy</t>
  </si>
  <si>
    <t>Výskyt (minut)</t>
  </si>
  <si>
    <t>Svalová práce</t>
  </si>
  <si>
    <r>
      <t>Vzpažení paže větší než 60</t>
    </r>
    <r>
      <rPr>
        <sz val="11"/>
        <rFont val="Calibri"/>
        <family val="2"/>
        <charset val="238"/>
      </rPr>
      <t>°</t>
    </r>
  </si>
  <si>
    <t>Předklon hlavy větší než 25° bez podpory trupu</t>
  </si>
  <si>
    <t>Úklon a rotace hlavy větší než 15°</t>
  </si>
  <si>
    <t>Poznámky</t>
  </si>
  <si>
    <t>Předklon trupu větší než 60° při frekvenci pohybů větší nebo rovné 2/min</t>
  </si>
  <si>
    <t>Předklon trupu větší než 60° při frekvenci pohybů menší než 2/min</t>
  </si>
  <si>
    <t>Výrazný úklon trupu do stran větší než 20° při frekvenci pohybů menší než 2/min</t>
  </si>
  <si>
    <t>Záklon trupu při frekvenci pohybů menší než 2/min</t>
  </si>
  <si>
    <r>
      <t xml:space="preserve">Výrazný </t>
    </r>
    <r>
      <rPr>
        <b/>
        <sz val="9"/>
        <rFont val="Arial CE"/>
        <charset val="238"/>
      </rPr>
      <t>úklon</t>
    </r>
    <r>
      <rPr>
        <sz val="9"/>
        <rFont val="Arial CE"/>
        <charset val="238"/>
      </rPr>
      <t xml:space="preserve"> trupu či </t>
    </r>
    <r>
      <rPr>
        <b/>
        <sz val="9"/>
        <rFont val="Arial CE"/>
        <charset val="238"/>
      </rPr>
      <t>pootočení</t>
    </r>
    <r>
      <rPr>
        <sz val="9"/>
        <rFont val="Arial CE"/>
        <charset val="238"/>
      </rPr>
      <t xml:space="preserve"> větší než </t>
    </r>
    <r>
      <rPr>
        <b/>
        <sz val="9"/>
        <rFont val="Arial CE"/>
        <charset val="238"/>
      </rPr>
      <t>20º</t>
    </r>
    <r>
      <rPr>
        <sz val="9"/>
        <rFont val="Arial CE"/>
        <charset val="238"/>
      </rPr>
      <t xml:space="preserve"> při frekvenci pohybů </t>
    </r>
    <r>
      <rPr>
        <b/>
        <sz val="9"/>
        <rFont val="Arial CE"/>
        <charset val="238"/>
      </rPr>
      <t>≥ 2/min</t>
    </r>
  </si>
  <si>
    <t>Čistý čas práce [min]:</t>
  </si>
  <si>
    <t>Výrazný úklon trupu či pootočení větší než 20° při frekvenci pohybů větší nebo rovné 2/min</t>
  </si>
  <si>
    <t>Úklon a rotace hlavy větší než 15° s frekvencí pohybů větší nebo rovné 2/min</t>
  </si>
  <si>
    <t>Předklon hlavy větší než 25° při frekvenci pohybů větší nebo rovné 2/min</t>
  </si>
  <si>
    <t>Záklon hlavy s frekvencí pohybů větší nebo rovné 2/min</t>
  </si>
  <si>
    <t>Předklon hlavy 25 až 40° s podporou celého trupu</t>
  </si>
  <si>
    <t>Záklon hlavy do 15° při frekvenci pohybů menší než 2/min</t>
  </si>
  <si>
    <t>Úklony a rotace hlavy do 15° s frekvencí menší než 2/min</t>
  </si>
  <si>
    <t>Vzpažení paže větší než 60° při frekvenci pohybu větší nebo rovné 2/min</t>
  </si>
  <si>
    <t>Zapažení při frekvenci pohybu větší nebo rovné 2/min</t>
  </si>
  <si>
    <t>Polohy kloubů v rozsahu, který se blíží maximálním rozpětím s frekvencí pohybů větší nebo rovné 2/min</t>
  </si>
  <si>
    <t>Předklon trupu 40 až 60° bez opory trupu</t>
  </si>
  <si>
    <t>Předklon hlavy 25 až 40° při frekvenci pohybů menší než 2/min</t>
  </si>
  <si>
    <t>Vzpažení paže 40 až 60°, jestliže paže není podepřena</t>
  </si>
  <si>
    <t>Vzpažení paže 40 až 60° při frekvenci pohybů větší nebo rovné 2/min</t>
  </si>
  <si>
    <t>Zapažení při frekvenci pohybů menší než 2/min</t>
  </si>
  <si>
    <t>Polohy kloubů v rozsahu, který se blíží maximálním rozpětím s frekvencí pohybů menší než 2/min</t>
  </si>
  <si>
    <t>Vnitřní a zevní rotace kloubů dolních končetin spojená s frekvencí pohybů větší nebo rovné 2/min</t>
  </si>
  <si>
    <t>Polohy kloubů v rozsahu, který se blíží maximálnímu rozpětí s frekvencí pohybů menší než 2/min</t>
  </si>
  <si>
    <t>Vnitřní a zevní rotace kloubů spojená s frekvencí pohybů menší než 2/min</t>
  </si>
  <si>
    <t>Extrémní polohy kloubů</t>
  </si>
  <si>
    <r>
      <t xml:space="preserve">Extrémní polohy </t>
    </r>
    <r>
      <rPr>
        <sz val="9"/>
        <rFont val="Arial CE"/>
        <charset val="238"/>
      </rPr>
      <t>kloubů</t>
    </r>
  </si>
  <si>
    <t>Práce vleže, v kleče, v dřepu</t>
  </si>
  <si>
    <r>
      <t>Práce</t>
    </r>
    <r>
      <rPr>
        <b/>
        <sz val="9"/>
        <rFont val="Arial CE"/>
        <charset val="238"/>
      </rPr>
      <t xml:space="preserve"> vleže, v kleče, v dřepu</t>
    </r>
  </si>
  <si>
    <t>HYGIENICKÝ LIMIT PRO PRŮMĚRNOU 8 HODINOVOU SMĚNU                (5 % za každou hodinu nad osmihodinovou směnu)</t>
  </si>
  <si>
    <t>TRUP A</t>
  </si>
  <si>
    <t>TRUP B</t>
  </si>
  <si>
    <t>TRUP C</t>
  </si>
  <si>
    <t>Přijatelná, jestliže doba držení v této poloze je kratší než maximálně přijatelný čas držení (v minutách).</t>
  </si>
  <si>
    <t>Přijatelná, jestliže je opora trupu (zádová opera).</t>
  </si>
  <si>
    <t>Nepřijatelná, jestliže stroj je používán po dobu delší než polovinu pracovní směny.</t>
  </si>
  <si>
    <t>HLAVA A</t>
  </si>
  <si>
    <t>HLAVA B</t>
  </si>
  <si>
    <t>Musí být dodržen maximálně přijatelný čas držení.</t>
  </si>
  <si>
    <t>Nepřijatelná, je-li stroj používán po dobu delší než polovinu pracovní směny.</t>
  </si>
  <si>
    <t>HK A</t>
  </si>
  <si>
    <t>HK B</t>
  </si>
  <si>
    <t>Nepřijatelné, je-li stroj používán po dobu delší než 4 hodiny.</t>
  </si>
  <si>
    <t>OST</t>
  </si>
  <si>
    <t>DK</t>
  </si>
  <si>
    <t>Krok 2</t>
  </si>
  <si>
    <t>kategorie 1</t>
  </si>
  <si>
    <t>kategorie 2</t>
  </si>
  <si>
    <t>kategorie 3</t>
  </si>
  <si>
    <t>7,5 hod čisté práce</t>
  </si>
  <si>
    <t>NP</t>
  </si>
  <si>
    <t>snížení hyg. limitu o 2,5 %</t>
  </si>
  <si>
    <t>&lt; 100 min</t>
  </si>
  <si>
    <t>101 - 160 min</t>
  </si>
  <si>
    <t>&gt; 160 min</t>
  </si>
  <si>
    <t>&lt; 20 min</t>
  </si>
  <si>
    <t>21 - 30 min</t>
  </si>
  <si>
    <t>&gt; 30 min</t>
  </si>
  <si>
    <t>8 hod čisté práce</t>
  </si>
  <si>
    <t>11 hod čisté práce</t>
  </si>
  <si>
    <t>11,5 hod čisté práce</t>
  </si>
  <si>
    <t>zvýšení hyg. limitu o 15 %</t>
  </si>
  <si>
    <t>zvýšení hyg. limitu o 17,5 %</t>
  </si>
  <si>
    <t>&lt; 115 min</t>
  </si>
  <si>
    <t>115 - 184 min</t>
  </si>
  <si>
    <t>&gt; 184 min</t>
  </si>
  <si>
    <t>&lt; 23 min</t>
  </si>
  <si>
    <t>23 - 35 min</t>
  </si>
  <si>
    <t>&gt; 35 min</t>
  </si>
  <si>
    <t>&lt; 97,5 min</t>
  </si>
  <si>
    <t>&lt; 117,5 min</t>
  </si>
  <si>
    <t>98 - 156 min</t>
  </si>
  <si>
    <t>&gt; 156 min</t>
  </si>
  <si>
    <t>&lt; 19,5 min</t>
  </si>
  <si>
    <t>20 - 29 min</t>
  </si>
  <si>
    <t>&gt; 29 min</t>
  </si>
  <si>
    <t>118 - 188 min</t>
  </si>
  <si>
    <t>&gt; 188 min</t>
  </si>
  <si>
    <t>&lt; 23,5 min</t>
  </si>
  <si>
    <t>23,5 - 35 min</t>
  </si>
  <si>
    <t>Pracovník:</t>
  </si>
  <si>
    <t>1A</t>
  </si>
  <si>
    <t>1B</t>
  </si>
  <si>
    <t>Přepočet limitů EV:</t>
  </si>
  <si>
    <t>Kategorie 3</t>
  </si>
  <si>
    <t>Kategorie 2</t>
  </si>
  <si>
    <t>Kategorie 1</t>
  </si>
  <si>
    <t>Základ:</t>
  </si>
  <si>
    <t>Efektivní doba práce:</t>
  </si>
  <si>
    <t>&gt;</t>
  </si>
  <si>
    <t>&lt;</t>
  </si>
  <si>
    <t>Snížení/zvýšení:</t>
  </si>
  <si>
    <t>Průměr  (minut) za směnu</t>
  </si>
  <si>
    <t xml:space="preserve"> Výskyt (minut)</t>
  </si>
  <si>
    <t>Pracovník A</t>
  </si>
  <si>
    <t>Pracovník B</t>
  </si>
  <si>
    <t>450 min - 479 min</t>
  </si>
  <si>
    <t>480 min</t>
  </si>
  <si>
    <t>660 min - 689 min</t>
  </si>
  <si>
    <t>DOBA VÝKONU PRÁCE</t>
  </si>
  <si>
    <t>630 min - 659 min</t>
  </si>
  <si>
    <t>zvýšení hyg. limitu o 20 %</t>
  </si>
  <si>
    <t>&gt; 689 min</t>
  </si>
  <si>
    <t>&gt; 36 min</t>
  </si>
  <si>
    <t>&gt; 192 min</t>
  </si>
  <si>
    <t>25,2 - 36 min</t>
  </si>
  <si>
    <t>&lt; 24 min</t>
  </si>
  <si>
    <t>&lt; 120 min</t>
  </si>
  <si>
    <t>121,2 - 192 min</t>
  </si>
  <si>
    <t xml:space="preserve">Přestávka na jídlo a oddych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</si>
</sst>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6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sz val="10"/>
      <name val="Arial CE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b/>
      <i/>
      <sz val="12"/>
      <name val="Arial"/>
      <family val="2"/>
    </font>
    <font>
      <b/>
      <i/>
      <sz val="12"/>
      <name val="Arial"/>
      <family val="2"/>
      <charset val="238"/>
    </font>
    <font>
      <sz val="8"/>
      <name val="Arial CE"/>
      <charset val="238"/>
    </font>
    <font>
      <b/>
      <sz val="12"/>
      <name val="Arial CE"/>
      <charset val="238"/>
    </font>
    <font>
      <b/>
      <sz val="10"/>
      <color indexed="9"/>
      <name val="Arial CE"/>
      <charset val="238"/>
    </font>
    <font>
      <b/>
      <sz val="9"/>
      <name val="Arial CE"/>
      <charset val="238"/>
    </font>
    <font>
      <sz val="9"/>
      <name val="Arial CE"/>
      <charset val="238"/>
    </font>
    <font>
      <b/>
      <sz val="9"/>
      <color indexed="9"/>
      <name val="Arial CE"/>
      <charset val="238"/>
    </font>
    <font>
      <sz val="10"/>
      <color indexed="9"/>
      <name val="Arial CE"/>
      <charset val="238"/>
    </font>
    <font>
      <b/>
      <sz val="8"/>
      <name val="Arial CE"/>
      <charset val="238"/>
    </font>
    <font>
      <b/>
      <sz val="14"/>
      <color indexed="9"/>
      <name val="Arial CE"/>
      <charset val="238"/>
    </font>
    <font>
      <b/>
      <sz val="14"/>
      <name val="Arial CE"/>
      <charset val="238"/>
    </font>
    <font>
      <sz val="10"/>
      <name val="Arial CE"/>
      <charset val="238"/>
    </font>
    <font>
      <b/>
      <sz val="12"/>
      <color indexed="9"/>
      <name val="Arial CE"/>
      <charset val="238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name val="Arial CE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8EE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5D9F1"/>
        <bgColor indexed="64"/>
      </patternFill>
    </fill>
    <fill>
      <patternFill patternType="solid">
        <fgColor rgb="FFFDE9D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35" fillId="0" borderId="0"/>
  </cellStyleXfs>
  <cellXfs count="317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165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2" fontId="6" fillId="0" borderId="0" xfId="0" applyNumberFormat="1" applyFont="1" applyAlignment="1">
      <alignment horizontal="centerContinuous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1" xfId="0" applyFont="1" applyBorder="1"/>
    <xf numFmtId="0" fontId="5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Continuous"/>
    </xf>
    <xf numFmtId="2" fontId="5" fillId="0" borderId="4" xfId="0" applyNumberFormat="1" applyFont="1" applyBorder="1" applyAlignment="1">
      <alignment horizontal="centerContinuous"/>
    </xf>
    <xf numFmtId="0" fontId="4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8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Continuous"/>
    </xf>
    <xf numFmtId="2" fontId="4" fillId="0" borderId="8" xfId="0" applyNumberFormat="1" applyFont="1" applyBorder="1" applyAlignment="1">
      <alignment horizontal="centerContinuous"/>
    </xf>
    <xf numFmtId="0" fontId="5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2" fontId="6" fillId="0" borderId="11" xfId="0" applyNumberFormat="1" applyFont="1" applyBorder="1" applyAlignment="1">
      <alignment horizontal="right"/>
    </xf>
    <xf numFmtId="2" fontId="6" fillId="0" borderId="12" xfId="0" applyNumberFormat="1" applyFont="1" applyBorder="1" applyAlignment="1">
      <alignment horizontal="right"/>
    </xf>
    <xf numFmtId="0" fontId="9" fillId="0" borderId="13" xfId="0" applyFont="1" applyBorder="1"/>
    <xf numFmtId="0" fontId="9" fillId="0" borderId="14" xfId="0" applyFont="1" applyBorder="1"/>
    <xf numFmtId="0" fontId="5" fillId="0" borderId="15" xfId="0" applyFont="1" applyBorder="1" applyAlignment="1">
      <alignment horizontal="centerContinuous"/>
    </xf>
    <xf numFmtId="0" fontId="5" fillId="0" borderId="16" xfId="0" applyFont="1" applyBorder="1" applyAlignment="1">
      <alignment horizontal="centerContinuous"/>
    </xf>
    <xf numFmtId="0" fontId="5" fillId="0" borderId="16" xfId="0" applyFont="1" applyBorder="1" applyAlignment="1">
      <alignment horizontal="center"/>
    </xf>
    <xf numFmtId="2" fontId="5" fillId="0" borderId="15" xfId="0" applyNumberFormat="1" applyFont="1" applyBorder="1" applyAlignment="1">
      <alignment horizontal="right"/>
    </xf>
    <xf numFmtId="2" fontId="5" fillId="0" borderId="16" xfId="0" applyNumberFormat="1" applyFont="1" applyBorder="1" applyAlignment="1">
      <alignment horizontal="right"/>
    </xf>
    <xf numFmtId="49" fontId="6" fillId="0" borderId="0" xfId="0" applyNumberFormat="1" applyFont="1"/>
    <xf numFmtId="0" fontId="17" fillId="0" borderId="17" xfId="0" applyFont="1" applyBorder="1"/>
    <xf numFmtId="0" fontId="17" fillId="0" borderId="18" xfId="0" applyFont="1" applyBorder="1"/>
    <xf numFmtId="0" fontId="17" fillId="0" borderId="17" xfId="0" applyFont="1" applyBorder="1" applyAlignment="1">
      <alignment horizontal="left"/>
    </xf>
    <xf numFmtId="0" fontId="17" fillId="0" borderId="18" xfId="0" applyFont="1" applyBorder="1" applyAlignment="1">
      <alignment horizontal="left"/>
    </xf>
    <xf numFmtId="2" fontId="2" fillId="0" borderId="17" xfId="0" applyNumberFormat="1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0" fillId="0" borderId="21" xfId="0" applyBorder="1"/>
    <xf numFmtId="0" fontId="17" fillId="0" borderId="22" xfId="0" applyFont="1" applyBorder="1"/>
    <xf numFmtId="2" fontId="2" fillId="0" borderId="22" xfId="0" applyNumberFormat="1" applyFont="1" applyBorder="1"/>
    <xf numFmtId="0" fontId="17" fillId="0" borderId="22" xfId="0" applyFont="1" applyBorder="1" applyAlignment="1">
      <alignment horizontal="left"/>
    </xf>
    <xf numFmtId="2" fontId="2" fillId="0" borderId="23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2" fillId="2" borderId="24" xfId="0" applyFont="1" applyFill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0" fontId="0" fillId="2" borderId="17" xfId="0" applyFill="1" applyBorder="1"/>
    <xf numFmtId="0" fontId="0" fillId="2" borderId="0" xfId="0" applyFill="1"/>
    <xf numFmtId="0" fontId="1" fillId="2" borderId="17" xfId="0" applyFont="1" applyFill="1" applyBorder="1" applyAlignment="1">
      <alignment horizontal="right"/>
    </xf>
    <xf numFmtId="0" fontId="1" fillId="2" borderId="26" xfId="0" applyFont="1" applyFill="1" applyBorder="1"/>
    <xf numFmtId="2" fontId="0" fillId="2" borderId="27" xfId="0" applyNumberFormat="1" applyFill="1" applyBorder="1"/>
    <xf numFmtId="0" fontId="1" fillId="2" borderId="28" xfId="0" applyFont="1" applyFill="1" applyBorder="1"/>
    <xf numFmtId="2" fontId="0" fillId="2" borderId="19" xfId="0" applyNumberFormat="1" applyFill="1" applyBorder="1"/>
    <xf numFmtId="0" fontId="1" fillId="2" borderId="29" xfId="0" applyFont="1" applyFill="1" applyBorder="1"/>
    <xf numFmtId="2" fontId="1" fillId="2" borderId="30" xfId="0" applyNumberFormat="1" applyFont="1" applyFill="1" applyBorder="1"/>
    <xf numFmtId="0" fontId="18" fillId="3" borderId="25" xfId="0" applyFont="1" applyFill="1" applyBorder="1" applyAlignment="1">
      <alignment horizontal="center" vertical="center" wrapText="1"/>
    </xf>
    <xf numFmtId="0" fontId="0" fillId="3" borderId="0" xfId="0" applyFill="1"/>
    <xf numFmtId="2" fontId="1" fillId="3" borderId="31" xfId="0" applyNumberFormat="1" applyFont="1" applyFill="1" applyBorder="1"/>
    <xf numFmtId="2" fontId="1" fillId="3" borderId="32" xfId="0" applyNumberFormat="1" applyFont="1" applyFill="1" applyBorder="1"/>
    <xf numFmtId="2" fontId="1" fillId="3" borderId="33" xfId="0" applyNumberFormat="1" applyFont="1" applyFill="1" applyBorder="1"/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2" fontId="2" fillId="0" borderId="24" xfId="0" applyNumberFormat="1" applyFont="1" applyBorder="1"/>
    <xf numFmtId="2" fontId="2" fillId="0" borderId="37" xfId="0" applyNumberFormat="1" applyFont="1" applyBorder="1"/>
    <xf numFmtId="2" fontId="2" fillId="0" borderId="38" xfId="0" applyNumberFormat="1" applyFont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21" borderId="0" xfId="0" applyFill="1"/>
    <xf numFmtId="0" fontId="24" fillId="20" borderId="17" xfId="0" applyFont="1" applyFill="1" applyBorder="1" applyAlignment="1">
      <alignment horizontal="center" vertical="center" wrapText="1"/>
    </xf>
    <xf numFmtId="1" fontId="24" fillId="20" borderId="17" xfId="0" applyNumberFormat="1" applyFont="1" applyFill="1" applyBorder="1" applyAlignment="1">
      <alignment horizontal="center" vertical="center" wrapText="1"/>
    </xf>
    <xf numFmtId="0" fontId="25" fillId="16" borderId="17" xfId="0" applyFont="1" applyFill="1" applyBorder="1" applyAlignment="1">
      <alignment horizontal="center" vertical="center"/>
    </xf>
    <xf numFmtId="0" fontId="25" fillId="16" borderId="17" xfId="0" applyFont="1" applyFill="1" applyBorder="1" applyAlignment="1">
      <alignment vertical="center"/>
    </xf>
    <xf numFmtId="1" fontId="25" fillId="16" borderId="17" xfId="0" applyNumberFormat="1" applyFont="1" applyFill="1" applyBorder="1" applyAlignment="1">
      <alignment vertical="center"/>
    </xf>
    <xf numFmtId="0" fontId="26" fillId="0" borderId="17" xfId="0" applyFont="1" applyBorder="1" applyAlignment="1">
      <alignment horizontal="left" vertical="center" wrapText="1"/>
    </xf>
    <xf numFmtId="0" fontId="26" fillId="19" borderId="17" xfId="0" applyFont="1" applyFill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5" fillId="16" borderId="17" xfId="0" applyFont="1" applyFill="1" applyBorder="1" applyAlignment="1">
      <alignment horizontal="center" vertical="center" wrapText="1"/>
    </xf>
    <xf numFmtId="1" fontId="25" fillId="16" borderId="17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24" fillId="21" borderId="63" xfId="0" applyFont="1" applyFill="1" applyBorder="1" applyAlignment="1">
      <alignment vertical="center" wrapText="1"/>
    </xf>
    <xf numFmtId="0" fontId="24" fillId="21" borderId="64" xfId="0" applyFont="1" applyFill="1" applyBorder="1" applyAlignment="1">
      <alignment vertical="center" wrapText="1"/>
    </xf>
    <xf numFmtId="0" fontId="24" fillId="21" borderId="62" xfId="0" applyFont="1" applyFill="1" applyBorder="1" applyAlignment="1">
      <alignment horizontal="center" vertical="center" wrapText="1"/>
    </xf>
    <xf numFmtId="0" fontId="26" fillId="16" borderId="17" xfId="0" applyFont="1" applyFill="1" applyBorder="1" applyAlignment="1">
      <alignment horizontal="center" vertical="center"/>
    </xf>
    <xf numFmtId="0" fontId="26" fillId="0" borderId="37" xfId="0" applyFont="1" applyBorder="1"/>
    <xf numFmtId="0" fontId="26" fillId="0" borderId="50" xfId="0" applyFont="1" applyBorder="1"/>
    <xf numFmtId="0" fontId="26" fillId="0" borderId="28" xfId="0" applyFont="1" applyBorder="1"/>
    <xf numFmtId="0" fontId="26" fillId="0" borderId="47" xfId="0" applyFont="1" applyBorder="1" applyAlignment="1">
      <alignment horizontal="center" vertical="center"/>
    </xf>
    <xf numFmtId="0" fontId="26" fillId="21" borderId="17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3" borderId="17" xfId="0" applyFont="1" applyFill="1" applyBorder="1" applyAlignment="1">
      <alignment horizontal="center" vertical="center"/>
    </xf>
    <xf numFmtId="0" fontId="28" fillId="24" borderId="17" xfId="0" applyFont="1" applyFill="1" applyBorder="1" applyAlignment="1">
      <alignment horizontal="center" vertical="center"/>
    </xf>
    <xf numFmtId="0" fontId="35" fillId="0" borderId="0" xfId="2"/>
    <xf numFmtId="0" fontId="34" fillId="25" borderId="17" xfId="2" applyFont="1" applyFill="1" applyBorder="1"/>
    <xf numFmtId="0" fontId="30" fillId="29" borderId="17" xfId="2" applyFont="1" applyFill="1" applyBorder="1" applyAlignment="1">
      <alignment horizontal="left"/>
    </xf>
    <xf numFmtId="0" fontId="30" fillId="29" borderId="17" xfId="2" applyFont="1" applyFill="1" applyBorder="1" applyAlignment="1">
      <alignment horizontal="right"/>
    </xf>
    <xf numFmtId="0" fontId="30" fillId="28" borderId="17" xfId="2" applyFont="1" applyFill="1" applyBorder="1" applyAlignment="1">
      <alignment horizontal="left"/>
    </xf>
    <xf numFmtId="0" fontId="30" fillId="28" borderId="17" xfId="2" applyFont="1" applyFill="1" applyBorder="1" applyAlignment="1">
      <alignment horizontal="right"/>
    </xf>
    <xf numFmtId="0" fontId="30" fillId="29" borderId="17" xfId="2" applyFont="1" applyFill="1" applyBorder="1"/>
    <xf numFmtId="0" fontId="30" fillId="28" borderId="17" xfId="2" applyFont="1" applyFill="1" applyBorder="1"/>
    <xf numFmtId="2" fontId="34" fillId="29" borderId="28" xfId="2" applyNumberFormat="1" applyFont="1" applyFill="1" applyBorder="1" applyAlignment="1">
      <alignment horizontal="left"/>
    </xf>
    <xf numFmtId="2" fontId="34" fillId="29" borderId="37" xfId="2" applyNumberFormat="1" applyFont="1" applyFill="1" applyBorder="1" applyAlignment="1">
      <alignment horizontal="right"/>
    </xf>
    <xf numFmtId="2" fontId="34" fillId="28" borderId="28" xfId="2" applyNumberFormat="1" applyFont="1" applyFill="1" applyBorder="1" applyAlignment="1">
      <alignment horizontal="left"/>
    </xf>
    <xf numFmtId="2" fontId="34" fillId="28" borderId="37" xfId="2" applyNumberFormat="1" applyFont="1" applyFill="1" applyBorder="1" applyAlignment="1">
      <alignment horizontal="right"/>
    </xf>
    <xf numFmtId="0" fontId="26" fillId="0" borderId="17" xfId="2" applyFont="1" applyBorder="1" applyAlignment="1">
      <alignment horizontal="center" vertical="center"/>
    </xf>
    <xf numFmtId="1" fontId="26" fillId="0" borderId="17" xfId="2" applyNumberFormat="1" applyFont="1" applyBorder="1" applyAlignment="1">
      <alignment horizontal="center" vertical="center"/>
    </xf>
    <xf numFmtId="0" fontId="26" fillId="18" borderId="17" xfId="2" applyFont="1" applyFill="1" applyBorder="1" applyAlignment="1">
      <alignment horizontal="center" vertical="center"/>
    </xf>
    <xf numFmtId="0" fontId="26" fillId="0" borderId="17" xfId="2" applyFont="1" applyBorder="1" applyAlignment="1">
      <alignment horizontal="left" vertical="center" wrapText="1"/>
    </xf>
    <xf numFmtId="0" fontId="26" fillId="19" borderId="17" xfId="2" applyFont="1" applyFill="1" applyBorder="1" applyAlignment="1">
      <alignment horizontal="center" vertical="center"/>
    </xf>
    <xf numFmtId="0" fontId="25" fillId="16" borderId="17" xfId="2" applyFont="1" applyFill="1" applyBorder="1" applyAlignment="1">
      <alignment horizontal="center" vertical="center" wrapText="1"/>
    </xf>
    <xf numFmtId="1" fontId="26" fillId="16" borderId="17" xfId="2" applyNumberFormat="1" applyFont="1" applyFill="1" applyBorder="1" applyAlignment="1">
      <alignment horizontal="center" vertical="center"/>
    </xf>
    <xf numFmtId="1" fontId="25" fillId="16" borderId="17" xfId="2" applyNumberFormat="1" applyFont="1" applyFill="1" applyBorder="1" applyAlignment="1">
      <alignment horizontal="center" vertical="center" wrapText="1"/>
    </xf>
    <xf numFmtId="0" fontId="35" fillId="21" borderId="0" xfId="2" applyFill="1"/>
    <xf numFmtId="0" fontId="33" fillId="21" borderId="0" xfId="2" applyFont="1" applyFill="1"/>
    <xf numFmtId="0" fontId="25" fillId="16" borderId="17" xfId="2" applyFont="1" applyFill="1" applyBorder="1" applyAlignment="1">
      <alignment vertical="center"/>
    </xf>
    <xf numFmtId="1" fontId="32" fillId="27" borderId="17" xfId="2" applyNumberFormat="1" applyFont="1" applyFill="1" applyBorder="1" applyAlignment="1">
      <alignment vertical="center"/>
    </xf>
    <xf numFmtId="1" fontId="25" fillId="16" borderId="17" xfId="2" applyNumberFormat="1" applyFont="1" applyFill="1" applyBorder="1" applyAlignment="1">
      <alignment vertical="center"/>
    </xf>
    <xf numFmtId="0" fontId="25" fillId="16" borderId="17" xfId="2" applyFont="1" applyFill="1" applyBorder="1" applyAlignment="1">
      <alignment horizontal="center" vertical="center"/>
    </xf>
    <xf numFmtId="0" fontId="24" fillId="20" borderId="17" xfId="2" applyFont="1" applyFill="1" applyBorder="1" applyAlignment="1">
      <alignment horizontal="center" vertical="center" wrapText="1"/>
    </xf>
    <xf numFmtId="1" fontId="31" fillId="26" borderId="17" xfId="2" applyNumberFormat="1" applyFont="1" applyFill="1" applyBorder="1" applyAlignment="1">
      <alignment horizontal="center" vertical="center" wrapText="1"/>
    </xf>
    <xf numFmtId="0" fontId="31" fillId="26" borderId="17" xfId="2" applyFont="1" applyFill="1" applyBorder="1" applyAlignment="1">
      <alignment horizontal="center" vertical="center" wrapText="1"/>
    </xf>
    <xf numFmtId="0" fontId="35" fillId="0" borderId="17" xfId="2" applyBorder="1"/>
    <xf numFmtId="0" fontId="30" fillId="0" borderId="17" xfId="2" applyFont="1" applyBorder="1"/>
    <xf numFmtId="0" fontId="30" fillId="25" borderId="17" xfId="2" applyFont="1" applyFill="1" applyBorder="1" applyAlignment="1">
      <alignment horizontal="center" vertical="center"/>
    </xf>
    <xf numFmtId="0" fontId="30" fillId="0" borderId="17" xfId="2" applyFont="1" applyBorder="1" applyAlignment="1">
      <alignment vertical="center"/>
    </xf>
    <xf numFmtId="49" fontId="7" fillId="0" borderId="0" xfId="0" applyNumberFormat="1" applyFont="1" applyAlignment="1">
      <alignment horizontal="left"/>
    </xf>
    <xf numFmtId="0" fontId="30" fillId="0" borderId="0" xfId="2" applyFont="1" applyAlignment="1">
      <alignment horizontal="center" vertical="center"/>
    </xf>
    <xf numFmtId="164" fontId="6" fillId="0" borderId="37" xfId="0" applyNumberFormat="1" applyFont="1" applyBorder="1" applyAlignment="1">
      <alignment horizontal="center"/>
    </xf>
    <xf numFmtId="164" fontId="6" fillId="0" borderId="50" xfId="0" applyNumberFormat="1" applyFont="1" applyBorder="1" applyAlignment="1">
      <alignment horizontal="center"/>
    </xf>
    <xf numFmtId="164" fontId="6" fillId="0" borderId="39" xfId="0" applyNumberFormat="1" applyFont="1" applyBorder="1" applyAlignment="1">
      <alignment horizontal="center"/>
    </xf>
    <xf numFmtId="164" fontId="6" fillId="0" borderId="38" xfId="0" applyNumberFormat="1" applyFont="1" applyBorder="1" applyAlignment="1">
      <alignment horizontal="center"/>
    </xf>
    <xf numFmtId="164" fontId="6" fillId="0" borderId="60" xfId="0" applyNumberFormat="1" applyFont="1" applyBorder="1" applyAlignment="1">
      <alignment horizontal="center"/>
    </xf>
    <xf numFmtId="164" fontId="6" fillId="0" borderId="61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10" fillId="17" borderId="0" xfId="0" applyFont="1" applyFill="1" applyAlignment="1">
      <alignment horizontal="center" vertical="center"/>
    </xf>
    <xf numFmtId="164" fontId="5" fillId="0" borderId="58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59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6" fillId="0" borderId="55" xfId="0" applyNumberFormat="1" applyFont="1" applyBorder="1" applyAlignment="1">
      <alignment horizontal="center"/>
    </xf>
    <xf numFmtId="164" fontId="6" fillId="0" borderId="57" xfId="0" applyNumberFormat="1" applyFont="1" applyBorder="1" applyAlignment="1">
      <alignment horizontal="center"/>
    </xf>
    <xf numFmtId="164" fontId="6" fillId="0" borderId="4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8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19" fillId="9" borderId="42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19" fillId="8" borderId="4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49" fontId="14" fillId="0" borderId="37" xfId="0" applyNumberFormat="1" applyFont="1" applyBorder="1" applyAlignment="1">
      <alignment horizontal="center" vertical="center" wrapText="1"/>
    </xf>
    <xf numFmtId="49" fontId="15" fillId="0" borderId="50" xfId="0" applyNumberFormat="1" applyFont="1" applyBorder="1" applyAlignment="1">
      <alignment horizontal="center" vertical="center" wrapText="1"/>
    </xf>
    <xf numFmtId="49" fontId="15" fillId="0" borderId="39" xfId="0" applyNumberFormat="1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0" fontId="16" fillId="10" borderId="17" xfId="0" applyFont="1" applyFill="1" applyBorder="1" applyAlignment="1">
      <alignment horizontal="center"/>
    </xf>
    <xf numFmtId="49" fontId="15" fillId="0" borderId="37" xfId="0" applyNumberFormat="1" applyFont="1" applyBorder="1" applyAlignment="1">
      <alignment horizontal="center" vertical="center" wrapText="1"/>
    </xf>
    <xf numFmtId="49" fontId="15" fillId="0" borderId="28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13" fillId="8" borderId="5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52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 wrapText="1"/>
    </xf>
    <xf numFmtId="0" fontId="16" fillId="10" borderId="35" xfId="0" applyFont="1" applyFill="1" applyBorder="1" applyAlignment="1">
      <alignment horizontal="center"/>
    </xf>
    <xf numFmtId="164" fontId="0" fillId="3" borderId="53" xfId="0" applyNumberFormat="1" applyFill="1" applyBorder="1" applyAlignment="1">
      <alignment horizontal="right" vertical="center"/>
    </xf>
    <xf numFmtId="164" fontId="0" fillId="3" borderId="25" xfId="0" applyNumberFormat="1" applyFill="1" applyBorder="1" applyAlignment="1">
      <alignment horizontal="right" vertical="center"/>
    </xf>
    <xf numFmtId="2" fontId="1" fillId="0" borderId="42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3" fillId="9" borderId="5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9" borderId="52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/>
    </xf>
    <xf numFmtId="2" fontId="1" fillId="0" borderId="55" xfId="0" applyNumberFormat="1" applyFont="1" applyBorder="1" applyAlignment="1">
      <alignment horizontal="center" vertical="center"/>
    </xf>
    <xf numFmtId="2" fontId="1" fillId="0" borderId="56" xfId="0" applyNumberFormat="1" applyFont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57" xfId="0" applyFont="1" applyFill="1" applyBorder="1" applyAlignment="1">
      <alignment horizontal="center" vertical="center"/>
    </xf>
    <xf numFmtId="0" fontId="20" fillId="6" borderId="44" xfId="0" applyFont="1" applyFill="1" applyBorder="1" applyAlignment="1">
      <alignment horizontal="center" vertical="center"/>
    </xf>
    <xf numFmtId="0" fontId="1" fillId="11" borderId="54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21" fillId="0" borderId="50" xfId="0" applyFont="1" applyBorder="1"/>
    <xf numFmtId="0" fontId="21" fillId="0" borderId="28" xfId="0" applyFont="1" applyBorder="1"/>
    <xf numFmtId="0" fontId="14" fillId="5" borderId="50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20" fillId="5" borderId="21" xfId="0" applyFont="1" applyFill="1" applyBorder="1" applyAlignment="1">
      <alignment horizontal="center" vertical="center" wrapText="1"/>
    </xf>
    <xf numFmtId="0" fontId="20" fillId="5" borderId="57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/>
    </xf>
    <xf numFmtId="0" fontId="1" fillId="12" borderId="50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57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6" fillId="10" borderId="54" xfId="0" applyFont="1" applyFill="1" applyBorder="1" applyAlignment="1">
      <alignment horizontal="center"/>
    </xf>
    <xf numFmtId="0" fontId="0" fillId="0" borderId="50" xfId="0" applyBorder="1"/>
    <xf numFmtId="0" fontId="0" fillId="0" borderId="28" xfId="0" applyBorder="1"/>
    <xf numFmtId="0" fontId="0" fillId="0" borderId="39" xfId="0" applyBorder="1"/>
    <xf numFmtId="0" fontId="21" fillId="0" borderId="39" xfId="0" applyFont="1" applyBorder="1"/>
    <xf numFmtId="2" fontId="1" fillId="0" borderId="58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9" xfId="0" applyBorder="1"/>
    <xf numFmtId="0" fontId="0" fillId="0" borderId="7" xfId="0" applyBorder="1"/>
    <xf numFmtId="0" fontId="0" fillId="0" borderId="6" xfId="0" applyBorder="1"/>
    <xf numFmtId="2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13" fillId="13" borderId="54" xfId="0" applyFont="1" applyFill="1" applyBorder="1" applyAlignment="1">
      <alignment horizontal="center" vertical="center" wrapText="1"/>
    </xf>
    <xf numFmtId="0" fontId="13" fillId="13" borderId="50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39" xfId="0" applyFont="1" applyBorder="1"/>
    <xf numFmtId="0" fontId="19" fillId="13" borderId="21" xfId="0" applyFont="1" applyFill="1" applyBorder="1" applyAlignment="1">
      <alignment horizontal="center" vertical="center" wrapText="1"/>
    </xf>
    <xf numFmtId="0" fontId="19" fillId="13" borderId="57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57" xfId="0" applyFont="1" applyFill="1" applyBorder="1" applyAlignment="1">
      <alignment horizontal="center" vertical="center"/>
    </xf>
    <xf numFmtId="0" fontId="20" fillId="7" borderId="44" xfId="0" applyFont="1" applyFill="1" applyBorder="1" applyAlignment="1">
      <alignment horizontal="center" vertical="center"/>
    </xf>
    <xf numFmtId="0" fontId="3" fillId="0" borderId="28" xfId="0" applyFont="1" applyBorder="1"/>
    <xf numFmtId="0" fontId="14" fillId="5" borderId="35" xfId="0" applyFont="1" applyFill="1" applyBorder="1" applyAlignment="1">
      <alignment horizontal="center"/>
    </xf>
    <xf numFmtId="49" fontId="15" fillId="0" borderId="54" xfId="0" applyNumberFormat="1" applyFont="1" applyBorder="1" applyAlignment="1">
      <alignment horizontal="center" vertical="center" wrapText="1"/>
    </xf>
    <xf numFmtId="0" fontId="13" fillId="4" borderId="54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 wrapText="1"/>
    </xf>
    <xf numFmtId="0" fontId="19" fillId="14" borderId="43" xfId="0" applyFont="1" applyFill="1" applyBorder="1" applyAlignment="1">
      <alignment horizontal="center" vertical="center" wrapText="1"/>
    </xf>
    <xf numFmtId="0" fontId="19" fillId="14" borderId="55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13" fillId="14" borderId="51" xfId="0" applyFont="1" applyFill="1" applyBorder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20" fillId="15" borderId="21" xfId="0" applyFont="1" applyFill="1" applyBorder="1" applyAlignment="1">
      <alignment horizontal="center" vertical="center"/>
    </xf>
    <xf numFmtId="0" fontId="20" fillId="15" borderId="57" xfId="0" applyFont="1" applyFill="1" applyBorder="1" applyAlignment="1">
      <alignment horizontal="center" vertical="center"/>
    </xf>
    <xf numFmtId="0" fontId="20" fillId="15" borderId="44" xfId="0" applyFont="1" applyFill="1" applyBorder="1" applyAlignment="1">
      <alignment horizontal="center" vertical="center"/>
    </xf>
    <xf numFmtId="0" fontId="1" fillId="15" borderId="54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" fillId="20" borderId="37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horizontal="center" vertical="center"/>
    </xf>
    <xf numFmtId="0" fontId="24" fillId="25" borderId="37" xfId="0" applyFont="1" applyFill="1" applyBorder="1" applyAlignment="1">
      <alignment horizontal="center" vertical="center"/>
    </xf>
    <xf numFmtId="0" fontId="24" fillId="25" borderId="50" xfId="0" applyFont="1" applyFill="1" applyBorder="1" applyAlignment="1">
      <alignment horizontal="center" vertical="center"/>
    </xf>
    <xf numFmtId="0" fontId="24" fillId="25" borderId="28" xfId="0" applyFont="1" applyFill="1" applyBorder="1" applyAlignment="1">
      <alignment horizontal="center" vertical="center"/>
    </xf>
    <xf numFmtId="0" fontId="35" fillId="0" borderId="0" xfId="2" applyAlignment="1">
      <alignment horizontal="center"/>
    </xf>
    <xf numFmtId="0" fontId="34" fillId="28" borderId="28" xfId="2" applyFont="1" applyFill="1" applyBorder="1" applyAlignment="1">
      <alignment horizontal="center"/>
    </xf>
    <xf numFmtId="0" fontId="34" fillId="28" borderId="17" xfId="2" applyFont="1" applyFill="1" applyBorder="1" applyAlignment="1">
      <alignment horizontal="center"/>
    </xf>
    <xf numFmtId="0" fontId="34" fillId="29" borderId="17" xfId="2" applyFont="1" applyFill="1" applyBorder="1" applyAlignment="1">
      <alignment horizontal="center"/>
    </xf>
    <xf numFmtId="0" fontId="34" fillId="24" borderId="37" xfId="2" applyFont="1" applyFill="1" applyBorder="1" applyAlignment="1">
      <alignment horizontal="center"/>
    </xf>
    <xf numFmtId="0" fontId="34" fillId="24" borderId="50" xfId="2" applyFont="1" applyFill="1" applyBorder="1" applyAlignment="1">
      <alignment horizontal="center"/>
    </xf>
    <xf numFmtId="0" fontId="34" fillId="24" borderId="28" xfId="2" applyFont="1" applyFill="1" applyBorder="1" applyAlignment="1">
      <alignment horizontal="center"/>
    </xf>
    <xf numFmtId="0" fontId="34" fillId="23" borderId="37" xfId="2" applyFont="1" applyFill="1" applyBorder="1" applyAlignment="1">
      <alignment horizontal="center"/>
    </xf>
    <xf numFmtId="0" fontId="34" fillId="23" borderId="50" xfId="2" applyFont="1" applyFill="1" applyBorder="1" applyAlignment="1">
      <alignment horizontal="center"/>
    </xf>
    <xf numFmtId="0" fontId="34" fillId="23" borderId="28" xfId="2" applyFont="1" applyFill="1" applyBorder="1" applyAlignment="1">
      <alignment horizontal="center"/>
    </xf>
    <xf numFmtId="0" fontId="34" fillId="22" borderId="37" xfId="2" applyFont="1" applyFill="1" applyBorder="1" applyAlignment="1">
      <alignment horizontal="center"/>
    </xf>
    <xf numFmtId="0" fontId="34" fillId="22" borderId="50" xfId="2" applyFont="1" applyFill="1" applyBorder="1" applyAlignment="1">
      <alignment horizontal="center"/>
    </xf>
    <xf numFmtId="0" fontId="34" fillId="22" borderId="28" xfId="2" applyFont="1" applyFill="1" applyBorder="1" applyAlignment="1">
      <alignment horizontal="center"/>
    </xf>
    <xf numFmtId="0" fontId="34" fillId="17" borderId="17" xfId="2" applyFont="1" applyFill="1" applyBorder="1" applyAlignment="1">
      <alignment horizontal="left"/>
    </xf>
    <xf numFmtId="0" fontId="34" fillId="17" borderId="37" xfId="2" applyFont="1" applyFill="1" applyBorder="1" applyAlignment="1">
      <alignment horizontal="left"/>
    </xf>
    <xf numFmtId="0" fontId="34" fillId="17" borderId="50" xfId="2" applyFont="1" applyFill="1" applyBorder="1" applyAlignment="1">
      <alignment horizontal="left"/>
    </xf>
    <xf numFmtId="0" fontId="34" fillId="17" borderId="28" xfId="2" applyFont="1" applyFill="1" applyBorder="1" applyAlignment="1">
      <alignment horizontal="left"/>
    </xf>
  </cellXfs>
  <cellStyles count="3">
    <cellStyle name="Normální" xfId="0" builtinId="0"/>
    <cellStyle name="Normální 2" xfId="1"/>
    <cellStyle name="Normální 3" xfId="2"/>
  </cellStyles>
  <dxfs count="21"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68EE3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68EE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8EE32"/>
      <color rgb="FF68D050"/>
      <color rgb="FF55257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95249</xdr:rowOff>
    </xdr:from>
    <xdr:to>
      <xdr:col>2</xdr:col>
      <xdr:colOff>1244105</xdr:colOff>
      <xdr:row>5</xdr:row>
      <xdr:rowOff>40724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504825" y="962024"/>
          <a:ext cx="1120280" cy="64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49696</xdr:colOff>
      <xdr:row>0</xdr:row>
      <xdr:rowOff>90187</xdr:rowOff>
    </xdr:from>
    <xdr:to>
      <xdr:col>3</xdr:col>
      <xdr:colOff>504146</xdr:colOff>
      <xdr:row>0</xdr:row>
      <xdr:rowOff>733288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4780446" y="90187"/>
          <a:ext cx="1121200" cy="643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49696</xdr:colOff>
      <xdr:row>0</xdr:row>
      <xdr:rowOff>90187</xdr:rowOff>
    </xdr:from>
    <xdr:to>
      <xdr:col>3</xdr:col>
      <xdr:colOff>504146</xdr:colOff>
      <xdr:row>0</xdr:row>
      <xdr:rowOff>733288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845A08DA-488A-4C94-B049-49564F306E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4783621" y="90187"/>
          <a:ext cx="1121200" cy="64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61"/>
  <sheetViews>
    <sheetView tabSelected="1" topLeftCell="A25" workbookViewId="0">
      <selection activeCell="C33" sqref="C33"/>
    </sheetView>
  </sheetViews>
  <sheetFormatPr defaultColWidth="9.140625" defaultRowHeight="12.75" x14ac:dyDescent="0.2"/>
  <cols>
    <col min="1" max="1" width="1.42578125" style="2" customWidth="1"/>
    <col min="2" max="2" width="4.28515625" style="2" customWidth="1"/>
    <col min="3" max="3" width="41.5703125" style="2" customWidth="1"/>
    <col min="4" max="4" width="11.7109375" style="5" customWidth="1"/>
    <col min="5" max="5" width="1.7109375" style="5" customWidth="1"/>
    <col min="6" max="7" width="8.7109375" style="2" hidden="1" customWidth="1"/>
    <col min="8" max="8" width="8.7109375" style="5" hidden="1" customWidth="1"/>
    <col min="9" max="9" width="1.7109375" style="5" hidden="1" customWidth="1"/>
    <col min="10" max="10" width="9.7109375" style="5" customWidth="1"/>
    <col min="11" max="11" width="1.7109375" style="5" customWidth="1"/>
    <col min="12" max="12" width="5.28515625" style="2" customWidth="1"/>
    <col min="13" max="13" width="1.7109375" style="2" customWidth="1"/>
    <col min="14" max="14" width="12.42578125" style="2" customWidth="1"/>
    <col min="15" max="15" width="8.7109375" style="5" hidden="1" customWidth="1"/>
    <col min="16" max="16" width="1.7109375" style="5" hidden="1" customWidth="1"/>
    <col min="17" max="17" width="11.5703125" style="5" customWidth="1"/>
    <col min="18" max="18" width="1.7109375" style="5" customWidth="1"/>
    <col min="19" max="19" width="9.140625" style="2"/>
    <col min="20" max="20" width="13.42578125" style="2" customWidth="1"/>
    <col min="21" max="16384" width="9.140625" style="2"/>
  </cols>
  <sheetData>
    <row r="1" spans="2:21" ht="17.25" customHeight="1" x14ac:dyDescent="0.2">
      <c r="B1" s="3"/>
      <c r="C1" s="163" t="s">
        <v>113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4"/>
    </row>
    <row r="2" spans="2:21" ht="16.5" customHeight="1" x14ac:dyDescent="0.2">
      <c r="D2" s="5" t="s">
        <v>216</v>
      </c>
      <c r="F2" s="6"/>
      <c r="G2" s="6"/>
      <c r="H2" s="7"/>
      <c r="I2" s="7"/>
      <c r="J2" s="7"/>
      <c r="K2" s="7"/>
      <c r="L2" s="8"/>
      <c r="M2" s="6"/>
      <c r="N2" s="9"/>
      <c r="Q2" s="10"/>
      <c r="R2" s="10"/>
      <c r="T2" s="2" t="s">
        <v>217</v>
      </c>
    </row>
    <row r="3" spans="2:21" x14ac:dyDescent="0.2">
      <c r="C3" s="1" t="s">
        <v>48</v>
      </c>
      <c r="D3" s="11"/>
      <c r="F3" s="6"/>
      <c r="G3" s="6"/>
      <c r="H3" s="7"/>
      <c r="I3" s="7"/>
      <c r="J3" s="7"/>
      <c r="K3" s="7"/>
      <c r="L3" s="8"/>
      <c r="M3" s="6"/>
      <c r="N3" s="9"/>
      <c r="Q3" s="10"/>
      <c r="R3" s="10"/>
      <c r="S3" s="1" t="s">
        <v>48</v>
      </c>
      <c r="T3" s="11">
        <f>D3</f>
        <v>0</v>
      </c>
      <c r="U3" s="5"/>
    </row>
    <row r="4" spans="2:21" x14ac:dyDescent="0.2">
      <c r="C4" s="1" t="s">
        <v>0</v>
      </c>
      <c r="D4" s="11"/>
      <c r="F4" s="6"/>
      <c r="G4" s="6"/>
      <c r="H4" s="7"/>
      <c r="I4" s="7"/>
      <c r="J4" s="7"/>
      <c r="K4" s="7"/>
      <c r="L4" s="8"/>
      <c r="M4" s="6"/>
      <c r="N4" s="9"/>
      <c r="Q4" s="10"/>
      <c r="R4" s="10"/>
      <c r="S4" s="1" t="s">
        <v>0</v>
      </c>
      <c r="T4" s="11">
        <f>D4</f>
        <v>0</v>
      </c>
      <c r="U4" s="5"/>
    </row>
    <row r="5" spans="2:21" x14ac:dyDescent="0.2">
      <c r="C5" s="1" t="s">
        <v>1</v>
      </c>
      <c r="D5" s="11"/>
      <c r="F5" s="6"/>
      <c r="G5" s="6"/>
      <c r="H5" s="7"/>
      <c r="I5" s="7"/>
      <c r="J5" s="7"/>
      <c r="K5" s="7"/>
      <c r="L5" s="8"/>
      <c r="M5" s="6"/>
      <c r="N5" s="9"/>
      <c r="Q5" s="10"/>
      <c r="R5" s="10"/>
      <c r="S5" s="1" t="s">
        <v>1</v>
      </c>
      <c r="T5" s="11"/>
      <c r="U5" s="5"/>
    </row>
    <row r="6" spans="2:21" x14ac:dyDescent="0.2">
      <c r="C6" s="1" t="s">
        <v>2</v>
      </c>
      <c r="D6" s="11"/>
      <c r="F6" s="6"/>
      <c r="G6" s="6"/>
      <c r="H6" s="7"/>
      <c r="I6" s="7"/>
      <c r="J6" s="7"/>
      <c r="K6" s="7"/>
      <c r="L6" s="8"/>
      <c r="M6" s="6"/>
      <c r="N6" s="9"/>
      <c r="Q6" s="10"/>
      <c r="R6" s="10"/>
      <c r="S6" s="1" t="s">
        <v>2</v>
      </c>
      <c r="T6" s="11"/>
      <c r="U6" s="5"/>
    </row>
    <row r="7" spans="2:21" x14ac:dyDescent="0.2">
      <c r="C7" s="1" t="s">
        <v>3</v>
      </c>
      <c r="D7" s="162"/>
      <c r="E7" s="162"/>
      <c r="F7" s="12"/>
      <c r="G7" s="12"/>
      <c r="H7" s="13"/>
      <c r="I7" s="13"/>
      <c r="J7" s="13"/>
      <c r="K7" s="7"/>
      <c r="L7" s="8"/>
      <c r="M7" s="6"/>
      <c r="N7" s="9"/>
      <c r="Q7" s="10"/>
      <c r="R7" s="10"/>
      <c r="S7" s="1" t="s">
        <v>3</v>
      </c>
      <c r="T7" s="162">
        <f>D7</f>
        <v>0</v>
      </c>
      <c r="U7" s="162"/>
    </row>
    <row r="8" spans="2:21" x14ac:dyDescent="0.2">
      <c r="C8" s="1" t="s">
        <v>4</v>
      </c>
      <c r="D8" s="11"/>
      <c r="F8" s="6"/>
      <c r="G8" s="6"/>
      <c r="H8" s="2"/>
      <c r="I8" s="7"/>
      <c r="J8" s="2"/>
      <c r="K8" s="14"/>
      <c r="L8" s="15" t="s">
        <v>127</v>
      </c>
      <c r="M8" s="6"/>
      <c r="N8" s="9"/>
      <c r="O8" s="7">
        <f>H43</f>
        <v>0.02</v>
      </c>
      <c r="Q8" s="100"/>
      <c r="R8" s="10"/>
      <c r="S8" s="1" t="s">
        <v>4</v>
      </c>
      <c r="T8" s="151">
        <f>D8</f>
        <v>0</v>
      </c>
      <c r="U8" s="5"/>
    </row>
    <row r="9" spans="2:21" x14ac:dyDescent="0.2">
      <c r="C9" s="1" t="s">
        <v>5</v>
      </c>
      <c r="D9" s="11"/>
      <c r="F9" s="6"/>
      <c r="G9" s="6"/>
      <c r="H9" s="7"/>
      <c r="I9" s="7"/>
      <c r="J9" s="7"/>
      <c r="K9" s="7"/>
      <c r="L9" s="8"/>
      <c r="M9" s="6"/>
      <c r="N9" s="9"/>
      <c r="Q9" s="10"/>
      <c r="R9" s="10"/>
      <c r="S9" s="1" t="s">
        <v>5</v>
      </c>
      <c r="T9" s="11">
        <f>D9</f>
        <v>0</v>
      </c>
      <c r="U9" s="5"/>
    </row>
    <row r="10" spans="2:21" ht="23.25" customHeight="1" thickBot="1" x14ac:dyDescent="0.25">
      <c r="F10" s="6"/>
      <c r="G10" s="6"/>
      <c r="H10" s="7"/>
      <c r="I10" s="7"/>
      <c r="J10" s="7"/>
      <c r="K10" s="7"/>
      <c r="L10" s="8"/>
      <c r="M10" s="6"/>
      <c r="N10" s="9"/>
      <c r="Q10" s="10"/>
      <c r="R10" s="10"/>
    </row>
    <row r="11" spans="2:21" ht="15" customHeight="1" x14ac:dyDescent="0.2">
      <c r="B11" s="16"/>
      <c r="C11" s="173" t="s">
        <v>6</v>
      </c>
      <c r="D11" s="17" t="s">
        <v>7</v>
      </c>
      <c r="E11" s="18"/>
      <c r="F11" s="19"/>
      <c r="G11" s="19"/>
      <c r="H11" s="20" t="s">
        <v>8</v>
      </c>
      <c r="I11" s="21"/>
      <c r="J11" s="20" t="s">
        <v>9</v>
      </c>
      <c r="K11" s="21"/>
      <c r="L11" s="164" t="s">
        <v>121</v>
      </c>
      <c r="M11" s="165"/>
      <c r="N11" s="165"/>
      <c r="O11" s="165"/>
      <c r="P11" s="165"/>
      <c r="Q11" s="165"/>
      <c r="R11" s="166"/>
    </row>
    <row r="12" spans="2:21" ht="15" customHeight="1" thickBot="1" x14ac:dyDescent="0.25">
      <c r="B12" s="22"/>
      <c r="C12" s="174"/>
      <c r="D12" s="23" t="s">
        <v>10</v>
      </c>
      <c r="E12" s="24"/>
      <c r="F12" s="25"/>
      <c r="G12" s="25"/>
      <c r="H12" s="26" t="s">
        <v>11</v>
      </c>
      <c r="I12" s="27"/>
      <c r="J12" s="26" t="s">
        <v>11</v>
      </c>
      <c r="K12" s="27"/>
      <c r="L12" s="167"/>
      <c r="M12" s="168"/>
      <c r="N12" s="168"/>
      <c r="O12" s="168"/>
      <c r="P12" s="168"/>
      <c r="Q12" s="168"/>
      <c r="R12" s="169"/>
    </row>
    <row r="13" spans="2:21" ht="15" customHeight="1" x14ac:dyDescent="0.2">
      <c r="B13" s="28" t="s">
        <v>12</v>
      </c>
      <c r="C13" s="29"/>
      <c r="D13" s="51">
        <v>1</v>
      </c>
      <c r="E13" s="31"/>
      <c r="F13" s="32">
        <f t="shared" ref="F13:F42" si="0">D13</f>
        <v>1</v>
      </c>
      <c r="G13" s="32">
        <f t="shared" ref="G13:G28" si="1">PRODUCT(F13,1/60)</f>
        <v>1.6666666666666666E-2</v>
      </c>
      <c r="H13" s="33">
        <f t="shared" ref="H13:H28" si="2">ROUND(G13,2)</f>
        <v>0.02</v>
      </c>
      <c r="I13" s="34"/>
      <c r="J13" s="33">
        <v>0</v>
      </c>
      <c r="K13" s="34"/>
      <c r="L13" s="170"/>
      <c r="M13" s="171"/>
      <c r="N13" s="171"/>
      <c r="O13" s="171"/>
      <c r="P13" s="171"/>
      <c r="Q13" s="171"/>
      <c r="R13" s="172"/>
    </row>
    <row r="14" spans="2:21" ht="15" customHeight="1" x14ac:dyDescent="0.2">
      <c r="B14" s="28" t="s">
        <v>13</v>
      </c>
      <c r="C14" s="29"/>
      <c r="D14" s="30">
        <v>0</v>
      </c>
      <c r="E14" s="31"/>
      <c r="F14" s="32">
        <f t="shared" si="0"/>
        <v>0</v>
      </c>
      <c r="G14" s="32">
        <f t="shared" si="1"/>
        <v>0</v>
      </c>
      <c r="H14" s="33">
        <f t="shared" si="2"/>
        <v>0</v>
      </c>
      <c r="I14" s="34"/>
      <c r="J14" s="33">
        <v>0</v>
      </c>
      <c r="K14" s="34"/>
      <c r="L14" s="153"/>
      <c r="M14" s="154"/>
      <c r="N14" s="154"/>
      <c r="O14" s="154"/>
      <c r="P14" s="154"/>
      <c r="Q14" s="154"/>
      <c r="R14" s="155"/>
    </row>
    <row r="15" spans="2:21" ht="15" customHeight="1" x14ac:dyDescent="0.2">
      <c r="B15" s="28" t="s">
        <v>14</v>
      </c>
      <c r="C15" s="29"/>
      <c r="D15" s="30">
        <v>0</v>
      </c>
      <c r="E15" s="31"/>
      <c r="F15" s="32">
        <f t="shared" si="0"/>
        <v>0</v>
      </c>
      <c r="G15" s="32">
        <f t="shared" si="1"/>
        <v>0</v>
      </c>
      <c r="H15" s="33">
        <f t="shared" si="2"/>
        <v>0</v>
      </c>
      <c r="I15" s="34"/>
      <c r="J15" s="33">
        <v>0</v>
      </c>
      <c r="K15" s="34"/>
      <c r="L15" s="153"/>
      <c r="M15" s="154"/>
      <c r="N15" s="154"/>
      <c r="O15" s="154"/>
      <c r="P15" s="154"/>
      <c r="Q15" s="154"/>
      <c r="R15" s="155"/>
    </row>
    <row r="16" spans="2:21" ht="15" customHeight="1" x14ac:dyDescent="0.2">
      <c r="B16" s="28" t="s">
        <v>15</v>
      </c>
      <c r="C16" s="29"/>
      <c r="D16" s="30">
        <v>0</v>
      </c>
      <c r="E16" s="31"/>
      <c r="F16" s="32">
        <f t="shared" si="0"/>
        <v>0</v>
      </c>
      <c r="G16" s="32">
        <f t="shared" si="1"/>
        <v>0</v>
      </c>
      <c r="H16" s="33">
        <f t="shared" si="2"/>
        <v>0</v>
      </c>
      <c r="I16" s="34"/>
      <c r="J16" s="33">
        <v>0</v>
      </c>
      <c r="K16" s="34"/>
      <c r="L16" s="153"/>
      <c r="M16" s="154"/>
      <c r="N16" s="154"/>
      <c r="O16" s="154"/>
      <c r="P16" s="154"/>
      <c r="Q16" s="154"/>
      <c r="R16" s="155"/>
    </row>
    <row r="17" spans="2:18" ht="15" customHeight="1" x14ac:dyDescent="0.2">
      <c r="B17" s="28" t="s">
        <v>16</v>
      </c>
      <c r="C17" s="29"/>
      <c r="D17" s="30">
        <v>0</v>
      </c>
      <c r="E17" s="31"/>
      <c r="F17" s="32">
        <f t="shared" si="0"/>
        <v>0</v>
      </c>
      <c r="G17" s="32">
        <f t="shared" si="1"/>
        <v>0</v>
      </c>
      <c r="H17" s="33">
        <f t="shared" si="2"/>
        <v>0</v>
      </c>
      <c r="I17" s="34"/>
      <c r="J17" s="33">
        <v>0</v>
      </c>
      <c r="K17" s="34"/>
      <c r="L17" s="153"/>
      <c r="M17" s="154"/>
      <c r="N17" s="154"/>
      <c r="O17" s="154"/>
      <c r="P17" s="154"/>
      <c r="Q17" s="154"/>
      <c r="R17" s="155"/>
    </row>
    <row r="18" spans="2:18" ht="15" customHeight="1" x14ac:dyDescent="0.2">
      <c r="B18" s="28" t="s">
        <v>17</v>
      </c>
      <c r="C18" s="29"/>
      <c r="D18" s="30">
        <v>0</v>
      </c>
      <c r="E18" s="31"/>
      <c r="F18" s="32">
        <f t="shared" si="0"/>
        <v>0</v>
      </c>
      <c r="G18" s="32">
        <f t="shared" si="1"/>
        <v>0</v>
      </c>
      <c r="H18" s="33">
        <f t="shared" si="2"/>
        <v>0</v>
      </c>
      <c r="I18" s="34"/>
      <c r="J18" s="33">
        <v>0</v>
      </c>
      <c r="K18" s="34"/>
      <c r="L18" s="153"/>
      <c r="M18" s="154"/>
      <c r="N18" s="154"/>
      <c r="O18" s="154"/>
      <c r="P18" s="154"/>
      <c r="Q18" s="154"/>
      <c r="R18" s="155"/>
    </row>
    <row r="19" spans="2:18" ht="15" customHeight="1" x14ac:dyDescent="0.2">
      <c r="B19" s="28" t="s">
        <v>18</v>
      </c>
      <c r="C19" s="29"/>
      <c r="D19" s="30">
        <v>0</v>
      </c>
      <c r="E19" s="31"/>
      <c r="F19" s="32">
        <f t="shared" si="0"/>
        <v>0</v>
      </c>
      <c r="G19" s="32">
        <f t="shared" si="1"/>
        <v>0</v>
      </c>
      <c r="H19" s="33">
        <f t="shared" si="2"/>
        <v>0</v>
      </c>
      <c r="I19" s="34"/>
      <c r="J19" s="33">
        <v>0</v>
      </c>
      <c r="K19" s="34"/>
      <c r="L19" s="153"/>
      <c r="M19" s="154"/>
      <c r="N19" s="154"/>
      <c r="O19" s="154"/>
      <c r="P19" s="154"/>
      <c r="Q19" s="154"/>
      <c r="R19" s="155"/>
    </row>
    <row r="20" spans="2:18" ht="15" customHeight="1" x14ac:dyDescent="0.2">
      <c r="B20" s="28" t="s">
        <v>19</v>
      </c>
      <c r="C20" s="29"/>
      <c r="D20" s="30">
        <v>0</v>
      </c>
      <c r="E20" s="31"/>
      <c r="F20" s="32">
        <f t="shared" si="0"/>
        <v>0</v>
      </c>
      <c r="G20" s="32">
        <f t="shared" si="1"/>
        <v>0</v>
      </c>
      <c r="H20" s="33">
        <f t="shared" si="2"/>
        <v>0</v>
      </c>
      <c r="I20" s="34"/>
      <c r="J20" s="33">
        <f t="shared" ref="J20:J41" si="3">ROUND(PRODUCT(H20,$Q$8,1/$O$8),2)</f>
        <v>0</v>
      </c>
      <c r="K20" s="34"/>
      <c r="L20" s="153"/>
      <c r="M20" s="154"/>
      <c r="N20" s="154"/>
      <c r="O20" s="154"/>
      <c r="P20" s="154"/>
      <c r="Q20" s="154"/>
      <c r="R20" s="155"/>
    </row>
    <row r="21" spans="2:18" ht="15" customHeight="1" x14ac:dyDescent="0.2">
      <c r="B21" s="28" t="s">
        <v>20</v>
      </c>
      <c r="C21" s="29"/>
      <c r="D21" s="30">
        <v>0</v>
      </c>
      <c r="E21" s="31"/>
      <c r="F21" s="32">
        <f t="shared" si="0"/>
        <v>0</v>
      </c>
      <c r="G21" s="32">
        <f t="shared" si="1"/>
        <v>0</v>
      </c>
      <c r="H21" s="33">
        <f t="shared" si="2"/>
        <v>0</v>
      </c>
      <c r="I21" s="34"/>
      <c r="J21" s="33">
        <f t="shared" si="3"/>
        <v>0</v>
      </c>
      <c r="K21" s="34"/>
      <c r="L21" s="153"/>
      <c r="M21" s="154"/>
      <c r="N21" s="154"/>
      <c r="O21" s="154"/>
      <c r="P21" s="154"/>
      <c r="Q21" s="154"/>
      <c r="R21" s="155"/>
    </row>
    <row r="22" spans="2:18" ht="15" customHeight="1" x14ac:dyDescent="0.2">
      <c r="B22" s="28" t="s">
        <v>21</v>
      </c>
      <c r="C22" s="29"/>
      <c r="D22" s="30">
        <v>0</v>
      </c>
      <c r="E22" s="31"/>
      <c r="F22" s="32">
        <f t="shared" si="0"/>
        <v>0</v>
      </c>
      <c r="G22" s="32">
        <f t="shared" si="1"/>
        <v>0</v>
      </c>
      <c r="H22" s="33">
        <f t="shared" si="2"/>
        <v>0</v>
      </c>
      <c r="I22" s="34"/>
      <c r="J22" s="33">
        <f t="shared" si="3"/>
        <v>0</v>
      </c>
      <c r="K22" s="34"/>
      <c r="L22" s="153"/>
      <c r="M22" s="154"/>
      <c r="N22" s="154"/>
      <c r="O22" s="154"/>
      <c r="P22" s="154"/>
      <c r="Q22" s="154"/>
      <c r="R22" s="155"/>
    </row>
    <row r="23" spans="2:18" ht="15" customHeight="1" x14ac:dyDescent="0.2">
      <c r="B23" s="28" t="s">
        <v>22</v>
      </c>
      <c r="C23" s="29"/>
      <c r="D23" s="30">
        <v>0</v>
      </c>
      <c r="E23" s="31"/>
      <c r="F23" s="32">
        <f t="shared" si="0"/>
        <v>0</v>
      </c>
      <c r="G23" s="32">
        <f t="shared" si="1"/>
        <v>0</v>
      </c>
      <c r="H23" s="33">
        <f t="shared" si="2"/>
        <v>0</v>
      </c>
      <c r="I23" s="34"/>
      <c r="J23" s="33">
        <f t="shared" si="3"/>
        <v>0</v>
      </c>
      <c r="K23" s="34"/>
      <c r="L23" s="153"/>
      <c r="M23" s="154"/>
      <c r="N23" s="154"/>
      <c r="O23" s="154"/>
      <c r="P23" s="154"/>
      <c r="Q23" s="154"/>
      <c r="R23" s="155"/>
    </row>
    <row r="24" spans="2:18" ht="15" customHeight="1" x14ac:dyDescent="0.2">
      <c r="B24" s="28" t="s">
        <v>23</v>
      </c>
      <c r="C24" s="29"/>
      <c r="D24" s="30">
        <v>0</v>
      </c>
      <c r="E24" s="31"/>
      <c r="F24" s="32">
        <f t="shared" si="0"/>
        <v>0</v>
      </c>
      <c r="G24" s="32">
        <f t="shared" si="1"/>
        <v>0</v>
      </c>
      <c r="H24" s="33">
        <f t="shared" si="2"/>
        <v>0</v>
      </c>
      <c r="I24" s="34"/>
      <c r="J24" s="33">
        <f t="shared" si="3"/>
        <v>0</v>
      </c>
      <c r="K24" s="34"/>
      <c r="L24" s="153"/>
      <c r="M24" s="154"/>
      <c r="N24" s="154"/>
      <c r="O24" s="154"/>
      <c r="P24" s="154"/>
      <c r="Q24" s="154"/>
      <c r="R24" s="155"/>
    </row>
    <row r="25" spans="2:18" ht="15" customHeight="1" x14ac:dyDescent="0.2">
      <c r="B25" s="28" t="s">
        <v>24</v>
      </c>
      <c r="C25" s="29"/>
      <c r="D25" s="30">
        <v>0</v>
      </c>
      <c r="E25" s="31"/>
      <c r="F25" s="32">
        <f t="shared" si="0"/>
        <v>0</v>
      </c>
      <c r="G25" s="32">
        <f t="shared" si="1"/>
        <v>0</v>
      </c>
      <c r="H25" s="33">
        <f t="shared" si="2"/>
        <v>0</v>
      </c>
      <c r="I25" s="34"/>
      <c r="J25" s="33">
        <f t="shared" si="3"/>
        <v>0</v>
      </c>
      <c r="K25" s="34"/>
      <c r="L25" s="153"/>
      <c r="M25" s="154"/>
      <c r="N25" s="154"/>
      <c r="O25" s="154"/>
      <c r="P25" s="154"/>
      <c r="Q25" s="154"/>
      <c r="R25" s="155"/>
    </row>
    <row r="26" spans="2:18" ht="15" customHeight="1" x14ac:dyDescent="0.2">
      <c r="B26" s="28" t="s">
        <v>25</v>
      </c>
      <c r="C26" s="29"/>
      <c r="D26" s="30">
        <v>0</v>
      </c>
      <c r="E26" s="31"/>
      <c r="F26" s="32">
        <f t="shared" si="0"/>
        <v>0</v>
      </c>
      <c r="G26" s="32">
        <f t="shared" si="1"/>
        <v>0</v>
      </c>
      <c r="H26" s="33">
        <f t="shared" si="2"/>
        <v>0</v>
      </c>
      <c r="I26" s="34"/>
      <c r="J26" s="33">
        <f t="shared" si="3"/>
        <v>0</v>
      </c>
      <c r="K26" s="34"/>
      <c r="L26" s="153"/>
      <c r="M26" s="154"/>
      <c r="N26" s="154"/>
      <c r="O26" s="154"/>
      <c r="P26" s="154"/>
      <c r="Q26" s="154"/>
      <c r="R26" s="155"/>
    </row>
    <row r="27" spans="2:18" ht="15" customHeight="1" x14ac:dyDescent="0.2">
      <c r="B27" s="28" t="s">
        <v>26</v>
      </c>
      <c r="C27" s="29"/>
      <c r="D27" s="30">
        <v>0</v>
      </c>
      <c r="E27" s="31"/>
      <c r="F27" s="32">
        <f t="shared" si="0"/>
        <v>0</v>
      </c>
      <c r="G27" s="32">
        <f t="shared" si="1"/>
        <v>0</v>
      </c>
      <c r="H27" s="33">
        <f t="shared" si="2"/>
        <v>0</v>
      </c>
      <c r="I27" s="34"/>
      <c r="J27" s="33">
        <f t="shared" si="3"/>
        <v>0</v>
      </c>
      <c r="K27" s="34"/>
      <c r="L27" s="153"/>
      <c r="M27" s="154"/>
      <c r="N27" s="154"/>
      <c r="O27" s="154"/>
      <c r="P27" s="154"/>
      <c r="Q27" s="154"/>
      <c r="R27" s="155"/>
    </row>
    <row r="28" spans="2:18" ht="15" customHeight="1" x14ac:dyDescent="0.2">
      <c r="B28" s="28" t="s">
        <v>27</v>
      </c>
      <c r="C28" s="29"/>
      <c r="D28" s="30">
        <v>0</v>
      </c>
      <c r="E28" s="31"/>
      <c r="F28" s="32">
        <f t="shared" si="0"/>
        <v>0</v>
      </c>
      <c r="G28" s="32">
        <f t="shared" si="1"/>
        <v>0</v>
      </c>
      <c r="H28" s="33">
        <f t="shared" si="2"/>
        <v>0</v>
      </c>
      <c r="I28" s="34"/>
      <c r="J28" s="33">
        <f t="shared" si="3"/>
        <v>0</v>
      </c>
      <c r="K28" s="34"/>
      <c r="L28" s="153"/>
      <c r="M28" s="154"/>
      <c r="N28" s="154"/>
      <c r="O28" s="154"/>
      <c r="P28" s="154"/>
      <c r="Q28" s="154"/>
      <c r="R28" s="155"/>
    </row>
    <row r="29" spans="2:18" ht="15" customHeight="1" x14ac:dyDescent="0.2">
      <c r="B29" s="28" t="s">
        <v>28</v>
      </c>
      <c r="C29" s="29"/>
      <c r="D29" s="30">
        <v>0</v>
      </c>
      <c r="E29" s="31"/>
      <c r="F29" s="32">
        <f t="shared" si="0"/>
        <v>0</v>
      </c>
      <c r="G29" s="32">
        <f>PRODUCT(F29,1/60)</f>
        <v>0</v>
      </c>
      <c r="H29" s="33">
        <f>ROUND(G29,2)</f>
        <v>0</v>
      </c>
      <c r="I29" s="34"/>
      <c r="J29" s="33">
        <f t="shared" si="3"/>
        <v>0</v>
      </c>
      <c r="K29" s="34"/>
      <c r="L29" s="153"/>
      <c r="M29" s="154"/>
      <c r="N29" s="154"/>
      <c r="O29" s="154"/>
      <c r="P29" s="154"/>
      <c r="Q29" s="154"/>
      <c r="R29" s="155"/>
    </row>
    <row r="30" spans="2:18" ht="15" customHeight="1" x14ac:dyDescent="0.2">
      <c r="B30" s="28" t="s">
        <v>29</v>
      </c>
      <c r="C30" s="29"/>
      <c r="D30" s="30">
        <v>0</v>
      </c>
      <c r="E30" s="31"/>
      <c r="F30" s="32">
        <f t="shared" si="0"/>
        <v>0</v>
      </c>
      <c r="G30" s="32">
        <f>PRODUCT(F30,1/60)</f>
        <v>0</v>
      </c>
      <c r="H30" s="33">
        <f>ROUND(G30,2)</f>
        <v>0</v>
      </c>
      <c r="I30" s="34"/>
      <c r="J30" s="33">
        <f t="shared" si="3"/>
        <v>0</v>
      </c>
      <c r="K30" s="34"/>
      <c r="L30" s="153"/>
      <c r="M30" s="154"/>
      <c r="N30" s="154"/>
      <c r="O30" s="154"/>
      <c r="P30" s="154"/>
      <c r="Q30" s="154"/>
      <c r="R30" s="155"/>
    </row>
    <row r="31" spans="2:18" ht="15" customHeight="1" x14ac:dyDescent="0.2">
      <c r="B31" s="28" t="s">
        <v>30</v>
      </c>
      <c r="C31" s="29"/>
      <c r="D31" s="30">
        <v>0</v>
      </c>
      <c r="E31" s="31"/>
      <c r="F31" s="32">
        <f t="shared" ref="F31:F40" si="4">D31</f>
        <v>0</v>
      </c>
      <c r="G31" s="32">
        <f>PRODUCT(F31,1/60)</f>
        <v>0</v>
      </c>
      <c r="H31" s="33">
        <f>ROUND(G31,2)</f>
        <v>0</v>
      </c>
      <c r="I31" s="34"/>
      <c r="J31" s="33">
        <f t="shared" ref="J31:J40" si="5">ROUND(PRODUCT(H31,$Q$8,1/$O$8),2)</f>
        <v>0</v>
      </c>
      <c r="K31" s="34"/>
      <c r="L31" s="153"/>
      <c r="M31" s="154"/>
      <c r="N31" s="154"/>
      <c r="O31" s="154"/>
      <c r="P31" s="154"/>
      <c r="Q31" s="154"/>
      <c r="R31" s="155"/>
    </row>
    <row r="32" spans="2:18" ht="15" customHeight="1" x14ac:dyDescent="0.2">
      <c r="B32" s="28" t="s">
        <v>31</v>
      </c>
      <c r="C32" s="29"/>
      <c r="D32" s="30">
        <v>0</v>
      </c>
      <c r="E32" s="31"/>
      <c r="F32" s="32">
        <f t="shared" si="4"/>
        <v>0</v>
      </c>
      <c r="G32" s="32">
        <f>PRODUCT(F32,1/60)</f>
        <v>0</v>
      </c>
      <c r="H32" s="33">
        <f>ROUND(G32,2)</f>
        <v>0</v>
      </c>
      <c r="I32" s="34"/>
      <c r="J32" s="33">
        <f t="shared" si="5"/>
        <v>0</v>
      </c>
      <c r="K32" s="34"/>
      <c r="L32" s="153"/>
      <c r="M32" s="154"/>
      <c r="N32" s="154"/>
      <c r="O32" s="154"/>
      <c r="P32" s="154"/>
      <c r="Q32" s="154"/>
      <c r="R32" s="155"/>
    </row>
    <row r="33" spans="2:18" ht="15" customHeight="1" x14ac:dyDescent="0.2">
      <c r="B33" s="28" t="s">
        <v>32</v>
      </c>
      <c r="C33" s="29"/>
      <c r="D33" s="30">
        <v>0</v>
      </c>
      <c r="E33" s="31"/>
      <c r="F33" s="32">
        <f t="shared" si="4"/>
        <v>0</v>
      </c>
      <c r="G33" s="32">
        <f>PRODUCT(F33,1/60)</f>
        <v>0</v>
      </c>
      <c r="H33" s="33">
        <f>ROUND(G33,2)</f>
        <v>0</v>
      </c>
      <c r="I33" s="34"/>
      <c r="J33" s="33">
        <f t="shared" si="5"/>
        <v>0</v>
      </c>
      <c r="K33" s="34"/>
      <c r="L33" s="153"/>
      <c r="M33" s="154"/>
      <c r="N33" s="154"/>
      <c r="O33" s="154"/>
      <c r="P33" s="154"/>
      <c r="Q33" s="154"/>
      <c r="R33" s="155"/>
    </row>
    <row r="34" spans="2:18" ht="15" customHeight="1" x14ac:dyDescent="0.2">
      <c r="B34" s="28" t="s">
        <v>33</v>
      </c>
      <c r="C34" s="29"/>
      <c r="D34" s="30">
        <v>0</v>
      </c>
      <c r="E34" s="31"/>
      <c r="F34" s="32">
        <f t="shared" si="4"/>
        <v>0</v>
      </c>
      <c r="G34" s="32">
        <f t="shared" ref="G34:G40" si="6">PRODUCT(F34,1/60)</f>
        <v>0</v>
      </c>
      <c r="H34" s="33">
        <f t="shared" ref="H34:H40" si="7">ROUND(G34,2)</f>
        <v>0</v>
      </c>
      <c r="I34" s="34"/>
      <c r="J34" s="33">
        <f t="shared" si="5"/>
        <v>0</v>
      </c>
      <c r="K34" s="34"/>
      <c r="L34" s="153"/>
      <c r="M34" s="154"/>
      <c r="N34" s="154"/>
      <c r="O34" s="154"/>
      <c r="P34" s="154"/>
      <c r="Q34" s="154"/>
      <c r="R34" s="155"/>
    </row>
    <row r="35" spans="2:18" ht="15" customHeight="1" x14ac:dyDescent="0.2">
      <c r="B35" s="28" t="s">
        <v>34</v>
      </c>
      <c r="C35" s="29"/>
      <c r="D35" s="30">
        <v>0</v>
      </c>
      <c r="E35" s="31"/>
      <c r="F35" s="32">
        <f t="shared" si="4"/>
        <v>0</v>
      </c>
      <c r="G35" s="32">
        <f t="shared" si="6"/>
        <v>0</v>
      </c>
      <c r="H35" s="33">
        <f t="shared" si="7"/>
        <v>0</v>
      </c>
      <c r="I35" s="34"/>
      <c r="J35" s="33">
        <f t="shared" si="5"/>
        <v>0</v>
      </c>
      <c r="K35" s="34"/>
      <c r="L35" s="153"/>
      <c r="M35" s="154"/>
      <c r="N35" s="154"/>
      <c r="O35" s="154"/>
      <c r="P35" s="154"/>
      <c r="Q35" s="154"/>
      <c r="R35" s="155"/>
    </row>
    <row r="36" spans="2:18" ht="15" customHeight="1" x14ac:dyDescent="0.2">
      <c r="B36" s="28" t="s">
        <v>35</v>
      </c>
      <c r="C36" s="29"/>
      <c r="D36" s="30">
        <v>0</v>
      </c>
      <c r="E36" s="31"/>
      <c r="F36" s="32">
        <f t="shared" si="4"/>
        <v>0</v>
      </c>
      <c r="G36" s="32">
        <f t="shared" si="6"/>
        <v>0</v>
      </c>
      <c r="H36" s="33">
        <f t="shared" si="7"/>
        <v>0</v>
      </c>
      <c r="I36" s="34"/>
      <c r="J36" s="33">
        <f t="shared" si="5"/>
        <v>0</v>
      </c>
      <c r="K36" s="34"/>
      <c r="L36" s="153"/>
      <c r="M36" s="154"/>
      <c r="N36" s="154"/>
      <c r="O36" s="154"/>
      <c r="P36" s="154"/>
      <c r="Q36" s="154"/>
      <c r="R36" s="155"/>
    </row>
    <row r="37" spans="2:18" ht="15" customHeight="1" x14ac:dyDescent="0.2">
      <c r="B37" s="28" t="s">
        <v>36</v>
      </c>
      <c r="C37" s="29"/>
      <c r="D37" s="30">
        <v>0</v>
      </c>
      <c r="E37" s="31"/>
      <c r="F37" s="32">
        <f t="shared" si="4"/>
        <v>0</v>
      </c>
      <c r="G37" s="32">
        <f t="shared" si="6"/>
        <v>0</v>
      </c>
      <c r="H37" s="33">
        <f t="shared" si="7"/>
        <v>0</v>
      </c>
      <c r="I37" s="34"/>
      <c r="J37" s="33">
        <f t="shared" si="5"/>
        <v>0</v>
      </c>
      <c r="K37" s="34"/>
      <c r="L37" s="153"/>
      <c r="M37" s="154"/>
      <c r="N37" s="154"/>
      <c r="O37" s="154"/>
      <c r="P37" s="154"/>
      <c r="Q37" s="154"/>
      <c r="R37" s="155"/>
    </row>
    <row r="38" spans="2:18" ht="15" customHeight="1" x14ac:dyDescent="0.2">
      <c r="B38" s="28" t="s">
        <v>37</v>
      </c>
      <c r="C38" s="29"/>
      <c r="D38" s="30">
        <v>0</v>
      </c>
      <c r="E38" s="31"/>
      <c r="F38" s="32">
        <f t="shared" si="4"/>
        <v>0</v>
      </c>
      <c r="G38" s="32">
        <f t="shared" si="6"/>
        <v>0</v>
      </c>
      <c r="H38" s="33">
        <f t="shared" si="7"/>
        <v>0</v>
      </c>
      <c r="I38" s="34"/>
      <c r="J38" s="33">
        <f t="shared" si="5"/>
        <v>0</v>
      </c>
      <c r="K38" s="34"/>
      <c r="L38" s="153"/>
      <c r="M38" s="154"/>
      <c r="N38" s="154"/>
      <c r="O38" s="154"/>
      <c r="P38" s="154"/>
      <c r="Q38" s="154"/>
      <c r="R38" s="155"/>
    </row>
    <row r="39" spans="2:18" ht="15" customHeight="1" x14ac:dyDescent="0.2">
      <c r="B39" s="28" t="s">
        <v>38</v>
      </c>
      <c r="C39" s="29"/>
      <c r="D39" s="30">
        <v>0</v>
      </c>
      <c r="E39" s="31"/>
      <c r="F39" s="32">
        <f t="shared" si="4"/>
        <v>0</v>
      </c>
      <c r="G39" s="32">
        <f t="shared" si="6"/>
        <v>0</v>
      </c>
      <c r="H39" s="33">
        <f t="shared" si="7"/>
        <v>0</v>
      </c>
      <c r="I39" s="34"/>
      <c r="J39" s="33">
        <f t="shared" si="5"/>
        <v>0</v>
      </c>
      <c r="K39" s="34"/>
      <c r="L39" s="153"/>
      <c r="M39" s="154"/>
      <c r="N39" s="154"/>
      <c r="O39" s="154"/>
      <c r="P39" s="154"/>
      <c r="Q39" s="154"/>
      <c r="R39" s="155"/>
    </row>
    <row r="40" spans="2:18" ht="15" customHeight="1" x14ac:dyDescent="0.2">
      <c r="B40" s="28" t="s">
        <v>39</v>
      </c>
      <c r="C40" s="29"/>
      <c r="D40" s="30">
        <v>0</v>
      </c>
      <c r="E40" s="31"/>
      <c r="F40" s="32">
        <f t="shared" si="4"/>
        <v>0</v>
      </c>
      <c r="G40" s="32">
        <f t="shared" si="6"/>
        <v>0</v>
      </c>
      <c r="H40" s="33">
        <f t="shared" si="7"/>
        <v>0</v>
      </c>
      <c r="I40" s="34"/>
      <c r="J40" s="33">
        <f t="shared" si="5"/>
        <v>0</v>
      </c>
      <c r="K40" s="34"/>
      <c r="L40" s="153"/>
      <c r="M40" s="154"/>
      <c r="N40" s="154"/>
      <c r="O40" s="154"/>
      <c r="P40" s="154"/>
      <c r="Q40" s="154"/>
      <c r="R40" s="155"/>
    </row>
    <row r="41" spans="2:18" ht="15" customHeight="1" x14ac:dyDescent="0.2">
      <c r="B41" s="28" t="s">
        <v>40</v>
      </c>
      <c r="C41" s="29"/>
      <c r="D41" s="30">
        <v>0</v>
      </c>
      <c r="E41" s="31"/>
      <c r="F41" s="32">
        <f t="shared" si="0"/>
        <v>0</v>
      </c>
      <c r="G41" s="32">
        <f>PRODUCT(F41,1/60)</f>
        <v>0</v>
      </c>
      <c r="H41" s="33">
        <f>ROUND(G41,2)</f>
        <v>0</v>
      </c>
      <c r="I41" s="34"/>
      <c r="J41" s="33">
        <f t="shared" si="3"/>
        <v>0</v>
      </c>
      <c r="K41" s="34"/>
      <c r="L41" s="153"/>
      <c r="M41" s="154"/>
      <c r="N41" s="154"/>
      <c r="O41" s="154"/>
      <c r="P41" s="154"/>
      <c r="Q41" s="154"/>
      <c r="R41" s="155"/>
    </row>
    <row r="42" spans="2:18" ht="15" customHeight="1" thickBot="1" x14ac:dyDescent="0.25">
      <c r="B42" s="28" t="s">
        <v>41</v>
      </c>
      <c r="C42" s="29" t="s">
        <v>231</v>
      </c>
      <c r="D42" s="30">
        <v>0</v>
      </c>
      <c r="E42" s="31"/>
      <c r="F42" s="32">
        <f t="shared" si="0"/>
        <v>0</v>
      </c>
      <c r="G42" s="32">
        <f>PRODUCT(F42,1/60)</f>
        <v>0</v>
      </c>
      <c r="H42" s="33">
        <f>ROUND(G42,2)</f>
        <v>0</v>
      </c>
      <c r="I42" s="34"/>
      <c r="J42" s="33">
        <v>30</v>
      </c>
      <c r="K42" s="34"/>
      <c r="L42" s="156"/>
      <c r="M42" s="157"/>
      <c r="N42" s="157"/>
      <c r="O42" s="157"/>
      <c r="P42" s="157"/>
      <c r="Q42" s="157"/>
      <c r="R42" s="158"/>
    </row>
    <row r="43" spans="2:18" ht="20.100000000000001" customHeight="1" thickBot="1" x14ac:dyDescent="0.25">
      <c r="B43" s="35"/>
      <c r="C43" s="36" t="s">
        <v>42</v>
      </c>
      <c r="D43" s="37">
        <f>SUM(D13:D42)</f>
        <v>1</v>
      </c>
      <c r="E43" s="38"/>
      <c r="F43" s="39">
        <f>SUM(F13:F42)</f>
        <v>1</v>
      </c>
      <c r="G43" s="39">
        <f>PRODUCT(F43,1/60)</f>
        <v>1.6666666666666666E-2</v>
      </c>
      <c r="H43" s="40">
        <f>SUM(H13:H42)</f>
        <v>0.02</v>
      </c>
      <c r="I43" s="41"/>
      <c r="J43" s="40">
        <f>SUM(J13:J42)</f>
        <v>30</v>
      </c>
      <c r="K43" s="40"/>
      <c r="L43" s="159"/>
      <c r="M43" s="160"/>
      <c r="N43" s="160"/>
      <c r="O43" s="160"/>
      <c r="P43" s="160"/>
      <c r="Q43" s="160"/>
      <c r="R43" s="161"/>
    </row>
    <row r="61" spans="2:19" x14ac:dyDescent="0.2">
      <c r="B61" s="42"/>
      <c r="S61" s="5"/>
    </row>
  </sheetData>
  <mergeCells count="36">
    <mergeCell ref="T7:U7"/>
    <mergeCell ref="D7:E7"/>
    <mergeCell ref="C1:Q1"/>
    <mergeCell ref="L11:R12"/>
    <mergeCell ref="L13:R13"/>
    <mergeCell ref="C11:C12"/>
    <mergeCell ref="L14:R14"/>
    <mergeCell ref="L15:R15"/>
    <mergeCell ref="L16:R16"/>
    <mergeCell ref="L17:R17"/>
    <mergeCell ref="L18:R18"/>
    <mergeCell ref="L19:R19"/>
    <mergeCell ref="L20:R20"/>
    <mergeCell ref="L21:R21"/>
    <mergeCell ref="L22:R22"/>
    <mergeCell ref="L23:R23"/>
    <mergeCell ref="L24:R24"/>
    <mergeCell ref="L25:R25"/>
    <mergeCell ref="L26:R26"/>
    <mergeCell ref="L27:R27"/>
    <mergeCell ref="L28:R28"/>
    <mergeCell ref="L29:R29"/>
    <mergeCell ref="L30:R30"/>
    <mergeCell ref="L31:R31"/>
    <mergeCell ref="L32:R32"/>
    <mergeCell ref="L33:R33"/>
    <mergeCell ref="L34:R34"/>
    <mergeCell ref="L35:R35"/>
    <mergeCell ref="L36:R36"/>
    <mergeCell ref="L37:R37"/>
    <mergeCell ref="L38:R38"/>
    <mergeCell ref="L39:R39"/>
    <mergeCell ref="L40:R40"/>
    <mergeCell ref="L41:R41"/>
    <mergeCell ref="L42:R42"/>
    <mergeCell ref="L43:R43"/>
  </mergeCells>
  <phoneticPr fontId="0" type="noConversion"/>
  <pageMargins left="0.59055118110236227" right="0.59055118110236227" top="0.56000000000000005" bottom="0.61" header="0.35" footer="0.51181102362204722"/>
  <pageSetup paperSize="9" scale="9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H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G11" sqref="G11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5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14" t="s">
        <v>62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9" t="s">
        <v>62</v>
      </c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1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22" t="s">
        <v>46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16" t="s">
        <v>61</v>
      </c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8"/>
    </row>
    <row r="3" spans="1:34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01" t="s">
        <v>44</v>
      </c>
      <c r="X3" s="192"/>
      <c r="Y3" s="192"/>
      <c r="Z3" s="185" t="s">
        <v>43</v>
      </c>
      <c r="AA3" s="185"/>
      <c r="AB3" s="185"/>
      <c r="AC3" s="185" t="s">
        <v>43</v>
      </c>
      <c r="AD3" s="185"/>
      <c r="AE3" s="185"/>
      <c r="AF3" s="185" t="s">
        <v>43</v>
      </c>
      <c r="AG3" s="185"/>
      <c r="AH3" s="186"/>
    </row>
    <row r="4" spans="1:34" ht="60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110</v>
      </c>
      <c r="F4" s="188"/>
      <c r="G4" s="194"/>
      <c r="H4" s="187" t="s">
        <v>63</v>
      </c>
      <c r="I4" s="188"/>
      <c r="J4" s="188"/>
      <c r="K4" s="187" t="s">
        <v>64</v>
      </c>
      <c r="L4" s="188"/>
      <c r="M4" s="194"/>
      <c r="N4" s="187" t="s">
        <v>65</v>
      </c>
      <c r="O4" s="188"/>
      <c r="P4" s="194"/>
      <c r="Q4" s="187" t="s">
        <v>66</v>
      </c>
      <c r="R4" s="188"/>
      <c r="S4" s="194"/>
      <c r="T4" s="187" t="s">
        <v>67</v>
      </c>
      <c r="U4" s="188"/>
      <c r="V4" s="188"/>
      <c r="W4" s="200" t="s">
        <v>68</v>
      </c>
      <c r="X4" s="188"/>
      <c r="Y4" s="194"/>
      <c r="Z4" s="187" t="s">
        <v>69</v>
      </c>
      <c r="AA4" s="188"/>
      <c r="AB4" s="194"/>
      <c r="AC4" s="187" t="s">
        <v>70</v>
      </c>
      <c r="AD4" s="188"/>
      <c r="AE4" s="194"/>
      <c r="AF4" s="187" t="s">
        <v>71</v>
      </c>
      <c r="AG4" s="188"/>
      <c r="AH4" s="189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5" thickBot="1" x14ac:dyDescent="0.25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B'!D6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v>0</v>
      </c>
      <c r="R6" s="54">
        <f>Q6/D6</f>
        <v>0</v>
      </c>
      <c r="S6" s="53">
        <f>C6*R6</f>
        <v>0</v>
      </c>
      <c r="T6" s="79">
        <f>0</f>
        <v>0</v>
      </c>
      <c r="U6" s="54">
        <f t="shared" ref="U6:U34" si="8">T6/D6</f>
        <v>0</v>
      </c>
      <c r="V6" s="82">
        <f t="shared" ref="V6:V34" si="9">C6*U6</f>
        <v>0</v>
      </c>
      <c r="W6" s="76">
        <f>0</f>
        <v>0</v>
      </c>
      <c r="X6" s="54">
        <f t="shared" ref="X6:X34" si="10">W6/D6</f>
        <v>0</v>
      </c>
      <c r="Y6" s="53">
        <f t="shared" ref="Y6:Y34" si="11">C6*X6</f>
        <v>0</v>
      </c>
      <c r="Z6" s="79">
        <f>0</f>
        <v>0</v>
      </c>
      <c r="AA6" s="54">
        <f t="shared" ref="AA6:AA34" si="12">Z6/D6</f>
        <v>0</v>
      </c>
      <c r="AB6" s="53">
        <f t="shared" ref="AB6:AB34" si="13">C6*AA6</f>
        <v>0</v>
      </c>
      <c r="AC6" s="79">
        <v>0</v>
      </c>
      <c r="AD6" s="54">
        <f t="shared" ref="AD6:AD34" si="14">AC6/D6</f>
        <v>0</v>
      </c>
      <c r="AE6" s="53">
        <f t="shared" ref="AE6:AE34" si="15">C6*AD6</f>
        <v>0</v>
      </c>
      <c r="AF6" s="79">
        <f>0</f>
        <v>0</v>
      </c>
      <c r="AG6" s="54">
        <f t="shared" ref="AG6:AG34" si="16">AF6/D6</f>
        <v>0</v>
      </c>
      <c r="AH6" s="55">
        <f t="shared" ref="AH6:AH34" si="17">C6*AG6</f>
        <v>0</v>
      </c>
    </row>
    <row r="7" spans="1:34" ht="13.5" thickBot="1" x14ac:dyDescent="0.25">
      <c r="A7" s="64" t="s">
        <v>13</v>
      </c>
      <c r="B7" s="67">
        <f>'Časový snímek'!C14</f>
        <v>0</v>
      </c>
      <c r="C7" s="68">
        <f>'Časový snímek'!J14</f>
        <v>0</v>
      </c>
      <c r="D7" s="73">
        <f>'TRUP B'!D7</f>
        <v>1</v>
      </c>
      <c r="E7" s="77">
        <v>0</v>
      </c>
      <c r="F7" s="52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7">
        <f t="shared" si="7"/>
        <v>0</v>
      </c>
      <c r="Q7" s="80">
        <v>0</v>
      </c>
      <c r="R7" s="45">
        <f t="shared" ref="R7" si="18">Q7/D7</f>
        <v>0</v>
      </c>
      <c r="S7" s="47">
        <f t="shared" ref="S7" si="19">C7*R7</f>
        <v>0</v>
      </c>
      <c r="T7" s="80">
        <f>0</f>
        <v>0</v>
      </c>
      <c r="U7" s="45">
        <f t="shared" si="8"/>
        <v>0</v>
      </c>
      <c r="V7" s="83">
        <f t="shared" si="9"/>
        <v>0</v>
      </c>
      <c r="W7" s="77">
        <f>0</f>
        <v>0</v>
      </c>
      <c r="X7" s="45">
        <f t="shared" si="10"/>
        <v>0</v>
      </c>
      <c r="Y7" s="47">
        <f t="shared" si="11"/>
        <v>0</v>
      </c>
      <c r="Z7" s="80">
        <f>0</f>
        <v>0</v>
      </c>
      <c r="AA7" s="45">
        <f t="shared" si="12"/>
        <v>0</v>
      </c>
      <c r="AB7" s="47">
        <f t="shared" si="13"/>
        <v>0</v>
      </c>
      <c r="AC7" s="80">
        <f>0</f>
        <v>0</v>
      </c>
      <c r="AD7" s="45">
        <f t="shared" si="14"/>
        <v>0</v>
      </c>
      <c r="AE7" s="47">
        <f t="shared" si="15"/>
        <v>0</v>
      </c>
      <c r="AF7" s="80">
        <f>0</f>
        <v>0</v>
      </c>
      <c r="AG7" s="45">
        <f t="shared" si="16"/>
        <v>0</v>
      </c>
      <c r="AH7" s="49">
        <f t="shared" si="17"/>
        <v>0</v>
      </c>
    </row>
    <row r="8" spans="1:34" ht="13.5" thickBot="1" x14ac:dyDescent="0.25">
      <c r="A8" s="64" t="s">
        <v>14</v>
      </c>
      <c r="B8" s="67">
        <f>'Časový snímek'!C15</f>
        <v>0</v>
      </c>
      <c r="C8" s="68">
        <f>'Časový snímek'!J15</f>
        <v>0</v>
      </c>
      <c r="D8" s="73">
        <f>'TRUP B'!D8</f>
        <v>1</v>
      </c>
      <c r="E8" s="77"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ref="R8:R34" si="20">Q8/D8</f>
        <v>0</v>
      </c>
      <c r="S8" s="47">
        <f t="shared" ref="S8:S34" si="21">C8*R8</f>
        <v>0</v>
      </c>
      <c r="T8" s="80">
        <f>0</f>
        <v>0</v>
      </c>
      <c r="U8" s="45">
        <f t="shared" si="8"/>
        <v>0</v>
      </c>
      <c r="V8" s="83">
        <f t="shared" si="9"/>
        <v>0</v>
      </c>
      <c r="W8" s="77">
        <f>0</f>
        <v>0</v>
      </c>
      <c r="X8" s="45">
        <f t="shared" si="10"/>
        <v>0</v>
      </c>
      <c r="Y8" s="47">
        <f t="shared" si="11"/>
        <v>0</v>
      </c>
      <c r="Z8" s="80">
        <f>0</f>
        <v>0</v>
      </c>
      <c r="AA8" s="45">
        <f t="shared" si="12"/>
        <v>0</v>
      </c>
      <c r="AB8" s="47">
        <f t="shared" si="13"/>
        <v>0</v>
      </c>
      <c r="AC8" s="80">
        <f>0</f>
        <v>0</v>
      </c>
      <c r="AD8" s="45">
        <f t="shared" si="14"/>
        <v>0</v>
      </c>
      <c r="AE8" s="47">
        <f t="shared" si="15"/>
        <v>0</v>
      </c>
      <c r="AF8" s="80">
        <f>0</f>
        <v>0</v>
      </c>
      <c r="AG8" s="45">
        <f t="shared" si="16"/>
        <v>0</v>
      </c>
      <c r="AH8" s="49">
        <f t="shared" si="17"/>
        <v>0</v>
      </c>
    </row>
    <row r="9" spans="1:34" ht="13.5" thickBot="1" x14ac:dyDescent="0.25">
      <c r="A9" s="64" t="s">
        <v>15</v>
      </c>
      <c r="B9" s="67">
        <f>'Časový snímek'!C16</f>
        <v>0</v>
      </c>
      <c r="C9" s="68">
        <f>'Časový snímek'!J16</f>
        <v>0</v>
      </c>
      <c r="D9" s="73">
        <f>'TRUP B'!D9</f>
        <v>1.0000000000000001E-5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20"/>
        <v>0</v>
      </c>
      <c r="S9" s="47">
        <f t="shared" si="21"/>
        <v>0</v>
      </c>
      <c r="T9" s="80">
        <f>0</f>
        <v>0</v>
      </c>
      <c r="U9" s="45">
        <f t="shared" si="8"/>
        <v>0</v>
      </c>
      <c r="V9" s="83">
        <f t="shared" si="9"/>
        <v>0</v>
      </c>
      <c r="W9" s="77">
        <f>0</f>
        <v>0</v>
      </c>
      <c r="X9" s="45">
        <f t="shared" si="10"/>
        <v>0</v>
      </c>
      <c r="Y9" s="47">
        <f t="shared" si="11"/>
        <v>0</v>
      </c>
      <c r="Z9" s="80">
        <f>0</f>
        <v>0</v>
      </c>
      <c r="AA9" s="45">
        <f t="shared" si="12"/>
        <v>0</v>
      </c>
      <c r="AB9" s="47">
        <f t="shared" si="13"/>
        <v>0</v>
      </c>
      <c r="AC9" s="80">
        <f>0</f>
        <v>0</v>
      </c>
      <c r="AD9" s="45">
        <f t="shared" si="14"/>
        <v>0</v>
      </c>
      <c r="AE9" s="47">
        <f t="shared" si="15"/>
        <v>0</v>
      </c>
      <c r="AF9" s="80">
        <f>0</f>
        <v>0</v>
      </c>
      <c r="AG9" s="45">
        <f t="shared" si="16"/>
        <v>0</v>
      </c>
      <c r="AH9" s="49">
        <f t="shared" si="17"/>
        <v>0</v>
      </c>
    </row>
    <row r="10" spans="1:34" ht="13.5" thickBot="1" x14ac:dyDescent="0.25">
      <c r="A10" s="64" t="s">
        <v>16</v>
      </c>
      <c r="B10" s="67">
        <f>'Časový snímek'!C17</f>
        <v>0</v>
      </c>
      <c r="C10" s="68">
        <f>'Časový snímek'!J17</f>
        <v>0</v>
      </c>
      <c r="D10" s="73">
        <f>'TRUP B'!D10</f>
        <v>1.0000000000000001E-5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20"/>
        <v>0</v>
      </c>
      <c r="S10" s="47">
        <f t="shared" si="21"/>
        <v>0</v>
      </c>
      <c r="T10" s="80">
        <f>0</f>
        <v>0</v>
      </c>
      <c r="U10" s="45">
        <f t="shared" si="8"/>
        <v>0</v>
      </c>
      <c r="V10" s="83">
        <f t="shared" si="9"/>
        <v>0</v>
      </c>
      <c r="W10" s="77">
        <f>0</f>
        <v>0</v>
      </c>
      <c r="X10" s="45">
        <f t="shared" si="10"/>
        <v>0</v>
      </c>
      <c r="Y10" s="47">
        <f t="shared" si="11"/>
        <v>0</v>
      </c>
      <c r="Z10" s="80">
        <f>0</f>
        <v>0</v>
      </c>
      <c r="AA10" s="45">
        <f t="shared" si="12"/>
        <v>0</v>
      </c>
      <c r="AB10" s="47">
        <f t="shared" si="13"/>
        <v>0</v>
      </c>
      <c r="AC10" s="80">
        <f>0</f>
        <v>0</v>
      </c>
      <c r="AD10" s="45">
        <f t="shared" si="14"/>
        <v>0</v>
      </c>
      <c r="AE10" s="47">
        <f t="shared" si="15"/>
        <v>0</v>
      </c>
      <c r="AF10" s="80">
        <f>0</f>
        <v>0</v>
      </c>
      <c r="AG10" s="45">
        <f t="shared" si="16"/>
        <v>0</v>
      </c>
      <c r="AH10" s="49">
        <f t="shared" si="17"/>
        <v>0</v>
      </c>
    </row>
    <row r="11" spans="1:34" ht="13.5" thickBot="1" x14ac:dyDescent="0.25">
      <c r="A11" s="64" t="s">
        <v>17</v>
      </c>
      <c r="B11" s="67">
        <f>'Časový snímek'!C18</f>
        <v>0</v>
      </c>
      <c r="C11" s="68">
        <f>'Časový snímek'!J18</f>
        <v>0</v>
      </c>
      <c r="D11" s="73">
        <f>'TRUP B'!D11</f>
        <v>1.0000000000000001E-5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20"/>
        <v>0</v>
      </c>
      <c r="S11" s="47">
        <f t="shared" si="21"/>
        <v>0</v>
      </c>
      <c r="T11" s="80">
        <f>0</f>
        <v>0</v>
      </c>
      <c r="U11" s="45">
        <f t="shared" si="8"/>
        <v>0</v>
      </c>
      <c r="V11" s="83">
        <f t="shared" si="9"/>
        <v>0</v>
      </c>
      <c r="W11" s="77">
        <f>0</f>
        <v>0</v>
      </c>
      <c r="X11" s="45">
        <f t="shared" si="10"/>
        <v>0</v>
      </c>
      <c r="Y11" s="47">
        <f t="shared" si="11"/>
        <v>0</v>
      </c>
      <c r="Z11" s="80">
        <f>0</f>
        <v>0</v>
      </c>
      <c r="AA11" s="45">
        <f t="shared" si="12"/>
        <v>0</v>
      </c>
      <c r="AB11" s="47">
        <f t="shared" si="13"/>
        <v>0</v>
      </c>
      <c r="AC11" s="80">
        <f>0</f>
        <v>0</v>
      </c>
      <c r="AD11" s="45">
        <f t="shared" si="14"/>
        <v>0</v>
      </c>
      <c r="AE11" s="47">
        <f t="shared" si="15"/>
        <v>0</v>
      </c>
      <c r="AF11" s="80">
        <f>0</f>
        <v>0</v>
      </c>
      <c r="AG11" s="45">
        <f t="shared" si="16"/>
        <v>0</v>
      </c>
      <c r="AH11" s="49">
        <f t="shared" si="17"/>
        <v>0</v>
      </c>
    </row>
    <row r="12" spans="1:34" ht="13.5" thickBot="1" x14ac:dyDescent="0.25">
      <c r="A12" s="64" t="s">
        <v>18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20"/>
        <v>0</v>
      </c>
      <c r="S12" s="47">
        <f t="shared" si="21"/>
        <v>0</v>
      </c>
      <c r="T12" s="80">
        <f>0</f>
        <v>0</v>
      </c>
      <c r="U12" s="45">
        <f t="shared" si="8"/>
        <v>0</v>
      </c>
      <c r="V12" s="83">
        <f t="shared" si="9"/>
        <v>0</v>
      </c>
      <c r="W12" s="77">
        <f>0</f>
        <v>0</v>
      </c>
      <c r="X12" s="45">
        <f t="shared" si="10"/>
        <v>0</v>
      </c>
      <c r="Y12" s="47">
        <f t="shared" si="11"/>
        <v>0</v>
      </c>
      <c r="Z12" s="80">
        <f>0</f>
        <v>0</v>
      </c>
      <c r="AA12" s="45">
        <f t="shared" si="12"/>
        <v>0</v>
      </c>
      <c r="AB12" s="47">
        <f t="shared" si="13"/>
        <v>0</v>
      </c>
      <c r="AC12" s="80">
        <f>0</f>
        <v>0</v>
      </c>
      <c r="AD12" s="45">
        <f t="shared" si="14"/>
        <v>0</v>
      </c>
      <c r="AE12" s="47">
        <f t="shared" si="15"/>
        <v>0</v>
      </c>
      <c r="AF12" s="80">
        <f>0</f>
        <v>0</v>
      </c>
      <c r="AG12" s="45">
        <f t="shared" si="16"/>
        <v>0</v>
      </c>
      <c r="AH12" s="49">
        <f t="shared" si="17"/>
        <v>0</v>
      </c>
    </row>
    <row r="13" spans="1:34" ht="13.5" thickBot="1" x14ac:dyDescent="0.25">
      <c r="A13" s="64" t="s">
        <v>19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20"/>
        <v>0</v>
      </c>
      <c r="S13" s="47">
        <f t="shared" si="21"/>
        <v>0</v>
      </c>
      <c r="T13" s="80">
        <f>0</f>
        <v>0</v>
      </c>
      <c r="U13" s="45">
        <f t="shared" si="8"/>
        <v>0</v>
      </c>
      <c r="V13" s="83">
        <f t="shared" si="9"/>
        <v>0</v>
      </c>
      <c r="W13" s="77">
        <f>0</f>
        <v>0</v>
      </c>
      <c r="X13" s="45">
        <f t="shared" si="10"/>
        <v>0</v>
      </c>
      <c r="Y13" s="47">
        <f t="shared" si="11"/>
        <v>0</v>
      </c>
      <c r="Z13" s="80">
        <f>0</f>
        <v>0</v>
      </c>
      <c r="AA13" s="45">
        <f t="shared" si="12"/>
        <v>0</v>
      </c>
      <c r="AB13" s="47">
        <f t="shared" si="13"/>
        <v>0</v>
      </c>
      <c r="AC13" s="80">
        <f>0</f>
        <v>0</v>
      </c>
      <c r="AD13" s="45">
        <f t="shared" si="14"/>
        <v>0</v>
      </c>
      <c r="AE13" s="47">
        <f t="shared" si="15"/>
        <v>0</v>
      </c>
      <c r="AF13" s="80">
        <f>0</f>
        <v>0</v>
      </c>
      <c r="AG13" s="45">
        <f t="shared" si="16"/>
        <v>0</v>
      </c>
      <c r="AH13" s="49">
        <f t="shared" si="17"/>
        <v>0</v>
      </c>
    </row>
    <row r="14" spans="1:34" ht="13.5" thickBot="1" x14ac:dyDescent="0.25">
      <c r="A14" s="64" t="s">
        <v>20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20"/>
        <v>0</v>
      </c>
      <c r="S14" s="47">
        <f t="shared" si="21"/>
        <v>0</v>
      </c>
      <c r="T14" s="80">
        <f>0</f>
        <v>0</v>
      </c>
      <c r="U14" s="45">
        <f t="shared" si="8"/>
        <v>0</v>
      </c>
      <c r="V14" s="83">
        <f t="shared" si="9"/>
        <v>0</v>
      </c>
      <c r="W14" s="77">
        <f>0</f>
        <v>0</v>
      </c>
      <c r="X14" s="45">
        <f t="shared" si="10"/>
        <v>0</v>
      </c>
      <c r="Y14" s="47">
        <f t="shared" si="11"/>
        <v>0</v>
      </c>
      <c r="Z14" s="80">
        <f>0</f>
        <v>0</v>
      </c>
      <c r="AA14" s="45">
        <f t="shared" si="12"/>
        <v>0</v>
      </c>
      <c r="AB14" s="47">
        <f t="shared" si="13"/>
        <v>0</v>
      </c>
      <c r="AC14" s="80">
        <f>0</f>
        <v>0</v>
      </c>
      <c r="AD14" s="45">
        <f t="shared" si="14"/>
        <v>0</v>
      </c>
      <c r="AE14" s="47">
        <f t="shared" si="15"/>
        <v>0</v>
      </c>
      <c r="AF14" s="80">
        <f>0</f>
        <v>0</v>
      </c>
      <c r="AG14" s="45">
        <f t="shared" si="16"/>
        <v>0</v>
      </c>
      <c r="AH14" s="49">
        <f t="shared" si="17"/>
        <v>0</v>
      </c>
    </row>
    <row r="15" spans="1:34" ht="13.5" thickBot="1" x14ac:dyDescent="0.25">
      <c r="A15" s="64" t="s">
        <v>21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20"/>
        <v>0</v>
      </c>
      <c r="S15" s="47">
        <f t="shared" si="21"/>
        <v>0</v>
      </c>
      <c r="T15" s="80">
        <f>0</f>
        <v>0</v>
      </c>
      <c r="U15" s="45">
        <f t="shared" si="8"/>
        <v>0</v>
      </c>
      <c r="V15" s="83">
        <f t="shared" si="9"/>
        <v>0</v>
      </c>
      <c r="W15" s="77">
        <f>0</f>
        <v>0</v>
      </c>
      <c r="X15" s="45">
        <f t="shared" si="10"/>
        <v>0</v>
      </c>
      <c r="Y15" s="47">
        <f t="shared" si="11"/>
        <v>0</v>
      </c>
      <c r="Z15" s="80">
        <f>0</f>
        <v>0</v>
      </c>
      <c r="AA15" s="45">
        <f t="shared" si="12"/>
        <v>0</v>
      </c>
      <c r="AB15" s="47">
        <f t="shared" si="13"/>
        <v>0</v>
      </c>
      <c r="AC15" s="80">
        <f>0</f>
        <v>0</v>
      </c>
      <c r="AD15" s="45">
        <f t="shared" si="14"/>
        <v>0</v>
      </c>
      <c r="AE15" s="47">
        <f t="shared" si="15"/>
        <v>0</v>
      </c>
      <c r="AF15" s="80">
        <f>0</f>
        <v>0</v>
      </c>
      <c r="AG15" s="45">
        <f t="shared" si="16"/>
        <v>0</v>
      </c>
      <c r="AH15" s="49">
        <f t="shared" si="17"/>
        <v>0</v>
      </c>
    </row>
    <row r="16" spans="1:34" ht="13.5" thickBot="1" x14ac:dyDescent="0.25">
      <c r="A16" s="64" t="s">
        <v>22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20"/>
        <v>0</v>
      </c>
      <c r="S16" s="47">
        <f t="shared" si="21"/>
        <v>0</v>
      </c>
      <c r="T16" s="80">
        <f>0</f>
        <v>0</v>
      </c>
      <c r="U16" s="45">
        <f t="shared" si="8"/>
        <v>0</v>
      </c>
      <c r="V16" s="83">
        <f t="shared" si="9"/>
        <v>0</v>
      </c>
      <c r="W16" s="77">
        <f>0</f>
        <v>0</v>
      </c>
      <c r="X16" s="45">
        <f t="shared" si="10"/>
        <v>0</v>
      </c>
      <c r="Y16" s="47">
        <f t="shared" si="11"/>
        <v>0</v>
      </c>
      <c r="Z16" s="80">
        <f>0</f>
        <v>0</v>
      </c>
      <c r="AA16" s="45">
        <f t="shared" si="12"/>
        <v>0</v>
      </c>
      <c r="AB16" s="47">
        <f t="shared" si="13"/>
        <v>0</v>
      </c>
      <c r="AC16" s="80">
        <f>0</f>
        <v>0</v>
      </c>
      <c r="AD16" s="45">
        <f t="shared" si="14"/>
        <v>0</v>
      </c>
      <c r="AE16" s="47">
        <f t="shared" si="15"/>
        <v>0</v>
      </c>
      <c r="AF16" s="80">
        <f>0</f>
        <v>0</v>
      </c>
      <c r="AG16" s="45">
        <f t="shared" si="16"/>
        <v>0</v>
      </c>
      <c r="AH16" s="49">
        <f t="shared" si="17"/>
        <v>0</v>
      </c>
    </row>
    <row r="17" spans="1:34" ht="13.5" thickBot="1" x14ac:dyDescent="0.25">
      <c r="A17" s="64" t="s">
        <v>23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20"/>
        <v>0</v>
      </c>
      <c r="S17" s="47">
        <f t="shared" si="21"/>
        <v>0</v>
      </c>
      <c r="T17" s="80">
        <f>0</f>
        <v>0</v>
      </c>
      <c r="U17" s="45">
        <f t="shared" si="8"/>
        <v>0</v>
      </c>
      <c r="V17" s="83">
        <f t="shared" si="9"/>
        <v>0</v>
      </c>
      <c r="W17" s="77">
        <f>0</f>
        <v>0</v>
      </c>
      <c r="X17" s="45">
        <f t="shared" si="10"/>
        <v>0</v>
      </c>
      <c r="Y17" s="47">
        <f t="shared" si="11"/>
        <v>0</v>
      </c>
      <c r="Z17" s="80">
        <f>0</f>
        <v>0</v>
      </c>
      <c r="AA17" s="45">
        <f t="shared" si="12"/>
        <v>0</v>
      </c>
      <c r="AB17" s="47">
        <f t="shared" si="13"/>
        <v>0</v>
      </c>
      <c r="AC17" s="80">
        <f>0</f>
        <v>0</v>
      </c>
      <c r="AD17" s="45">
        <f t="shared" si="14"/>
        <v>0</v>
      </c>
      <c r="AE17" s="47">
        <f t="shared" si="15"/>
        <v>0</v>
      </c>
      <c r="AF17" s="80">
        <f>0</f>
        <v>0</v>
      </c>
      <c r="AG17" s="45">
        <f t="shared" si="16"/>
        <v>0</v>
      </c>
      <c r="AH17" s="49">
        <f t="shared" si="17"/>
        <v>0</v>
      </c>
    </row>
    <row r="18" spans="1:34" ht="13.5" thickBot="1" x14ac:dyDescent="0.25">
      <c r="A18" s="64" t="s">
        <v>24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20"/>
        <v>0</v>
      </c>
      <c r="S18" s="47">
        <f t="shared" si="21"/>
        <v>0</v>
      </c>
      <c r="T18" s="80">
        <f>0</f>
        <v>0</v>
      </c>
      <c r="U18" s="45">
        <f t="shared" si="8"/>
        <v>0</v>
      </c>
      <c r="V18" s="83">
        <f t="shared" si="9"/>
        <v>0</v>
      </c>
      <c r="W18" s="77">
        <f>0</f>
        <v>0</v>
      </c>
      <c r="X18" s="45">
        <f t="shared" si="10"/>
        <v>0</v>
      </c>
      <c r="Y18" s="47">
        <f t="shared" si="11"/>
        <v>0</v>
      </c>
      <c r="Z18" s="80">
        <f>0</f>
        <v>0</v>
      </c>
      <c r="AA18" s="45">
        <f t="shared" si="12"/>
        <v>0</v>
      </c>
      <c r="AB18" s="47">
        <f t="shared" si="13"/>
        <v>0</v>
      </c>
      <c r="AC18" s="80">
        <f>0</f>
        <v>0</v>
      </c>
      <c r="AD18" s="45">
        <f t="shared" si="14"/>
        <v>0</v>
      </c>
      <c r="AE18" s="47">
        <f t="shared" si="15"/>
        <v>0</v>
      </c>
      <c r="AF18" s="80">
        <f>0</f>
        <v>0</v>
      </c>
      <c r="AG18" s="45">
        <f t="shared" si="16"/>
        <v>0</v>
      </c>
      <c r="AH18" s="49">
        <f t="shared" si="17"/>
        <v>0</v>
      </c>
    </row>
    <row r="19" spans="1:34" ht="13.5" thickBot="1" x14ac:dyDescent="0.25">
      <c r="A19" s="64" t="s">
        <v>25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20"/>
        <v>0</v>
      </c>
      <c r="S19" s="47">
        <f t="shared" si="21"/>
        <v>0</v>
      </c>
      <c r="T19" s="80">
        <f>0</f>
        <v>0</v>
      </c>
      <c r="U19" s="45">
        <f t="shared" si="8"/>
        <v>0</v>
      </c>
      <c r="V19" s="83">
        <f t="shared" si="9"/>
        <v>0</v>
      </c>
      <c r="W19" s="77">
        <f>0</f>
        <v>0</v>
      </c>
      <c r="X19" s="45">
        <f t="shared" si="10"/>
        <v>0</v>
      </c>
      <c r="Y19" s="47">
        <f t="shared" si="11"/>
        <v>0</v>
      </c>
      <c r="Z19" s="80">
        <f>0</f>
        <v>0</v>
      </c>
      <c r="AA19" s="45">
        <f t="shared" si="12"/>
        <v>0</v>
      </c>
      <c r="AB19" s="47">
        <f t="shared" si="13"/>
        <v>0</v>
      </c>
      <c r="AC19" s="80">
        <f>0</f>
        <v>0</v>
      </c>
      <c r="AD19" s="45">
        <f t="shared" si="14"/>
        <v>0</v>
      </c>
      <c r="AE19" s="47">
        <f t="shared" si="15"/>
        <v>0</v>
      </c>
      <c r="AF19" s="80">
        <f>0</f>
        <v>0</v>
      </c>
      <c r="AG19" s="45">
        <f t="shared" si="16"/>
        <v>0</v>
      </c>
      <c r="AH19" s="49">
        <f t="shared" si="17"/>
        <v>0</v>
      </c>
    </row>
    <row r="20" spans="1:34" ht="13.5" thickBot="1" x14ac:dyDescent="0.25">
      <c r="A20" s="64" t="s">
        <v>26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20"/>
        <v>0</v>
      </c>
      <c r="S20" s="47">
        <f t="shared" si="21"/>
        <v>0</v>
      </c>
      <c r="T20" s="80">
        <f>0</f>
        <v>0</v>
      </c>
      <c r="U20" s="45">
        <f t="shared" si="8"/>
        <v>0</v>
      </c>
      <c r="V20" s="83">
        <f t="shared" si="9"/>
        <v>0</v>
      </c>
      <c r="W20" s="77">
        <f>0</f>
        <v>0</v>
      </c>
      <c r="X20" s="45">
        <f t="shared" si="10"/>
        <v>0</v>
      </c>
      <c r="Y20" s="47">
        <f t="shared" si="11"/>
        <v>0</v>
      </c>
      <c r="Z20" s="80">
        <f>0</f>
        <v>0</v>
      </c>
      <c r="AA20" s="45">
        <f t="shared" si="12"/>
        <v>0</v>
      </c>
      <c r="AB20" s="47">
        <f t="shared" si="13"/>
        <v>0</v>
      </c>
      <c r="AC20" s="80">
        <f>0</f>
        <v>0</v>
      </c>
      <c r="AD20" s="45">
        <f t="shared" si="14"/>
        <v>0</v>
      </c>
      <c r="AE20" s="47">
        <f t="shared" si="15"/>
        <v>0</v>
      </c>
      <c r="AF20" s="80">
        <f>0</f>
        <v>0</v>
      </c>
      <c r="AG20" s="45">
        <f t="shared" si="16"/>
        <v>0</v>
      </c>
      <c r="AH20" s="49">
        <f t="shared" si="17"/>
        <v>0</v>
      </c>
    </row>
    <row r="21" spans="1:34" ht="13.5" thickBot="1" x14ac:dyDescent="0.25">
      <c r="A21" s="64" t="s">
        <v>27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20"/>
        <v>0</v>
      </c>
      <c r="S21" s="47">
        <f t="shared" si="21"/>
        <v>0</v>
      </c>
      <c r="T21" s="80">
        <f>0</f>
        <v>0</v>
      </c>
      <c r="U21" s="45">
        <f t="shared" si="8"/>
        <v>0</v>
      </c>
      <c r="V21" s="83">
        <f t="shared" si="9"/>
        <v>0</v>
      </c>
      <c r="W21" s="77">
        <f>0</f>
        <v>0</v>
      </c>
      <c r="X21" s="45">
        <f t="shared" si="10"/>
        <v>0</v>
      </c>
      <c r="Y21" s="47">
        <f t="shared" si="11"/>
        <v>0</v>
      </c>
      <c r="Z21" s="80">
        <f>0</f>
        <v>0</v>
      </c>
      <c r="AA21" s="45">
        <f t="shared" si="12"/>
        <v>0</v>
      </c>
      <c r="AB21" s="47">
        <f t="shared" si="13"/>
        <v>0</v>
      </c>
      <c r="AC21" s="80">
        <f>0</f>
        <v>0</v>
      </c>
      <c r="AD21" s="45">
        <f t="shared" si="14"/>
        <v>0</v>
      </c>
      <c r="AE21" s="47">
        <f t="shared" si="15"/>
        <v>0</v>
      </c>
      <c r="AF21" s="80">
        <f>0</f>
        <v>0</v>
      </c>
      <c r="AG21" s="45">
        <f t="shared" si="16"/>
        <v>0</v>
      </c>
      <c r="AH21" s="49">
        <f t="shared" si="17"/>
        <v>0</v>
      </c>
    </row>
    <row r="22" spans="1:34" ht="13.5" thickBot="1" x14ac:dyDescent="0.25">
      <c r="A22" s="64" t="s">
        <v>28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20"/>
        <v>0</v>
      </c>
      <c r="S22" s="47">
        <f t="shared" si="21"/>
        <v>0</v>
      </c>
      <c r="T22" s="80">
        <f>0</f>
        <v>0</v>
      </c>
      <c r="U22" s="45">
        <f t="shared" si="8"/>
        <v>0</v>
      </c>
      <c r="V22" s="83">
        <f t="shared" si="9"/>
        <v>0</v>
      </c>
      <c r="W22" s="77">
        <f>0</f>
        <v>0</v>
      </c>
      <c r="X22" s="45">
        <f t="shared" si="10"/>
        <v>0</v>
      </c>
      <c r="Y22" s="47">
        <f t="shared" si="11"/>
        <v>0</v>
      </c>
      <c r="Z22" s="80">
        <f>0</f>
        <v>0</v>
      </c>
      <c r="AA22" s="45">
        <f t="shared" si="12"/>
        <v>0</v>
      </c>
      <c r="AB22" s="47">
        <f t="shared" si="13"/>
        <v>0</v>
      </c>
      <c r="AC22" s="80">
        <f>0</f>
        <v>0</v>
      </c>
      <c r="AD22" s="45">
        <f t="shared" si="14"/>
        <v>0</v>
      </c>
      <c r="AE22" s="47">
        <f t="shared" si="15"/>
        <v>0</v>
      </c>
      <c r="AF22" s="80">
        <f>0</f>
        <v>0</v>
      </c>
      <c r="AG22" s="45">
        <f t="shared" si="16"/>
        <v>0</v>
      </c>
      <c r="AH22" s="49">
        <f t="shared" si="17"/>
        <v>0</v>
      </c>
    </row>
    <row r="23" spans="1:34" ht="13.5" thickBot="1" x14ac:dyDescent="0.25">
      <c r="A23" s="64" t="s">
        <v>29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20"/>
        <v>0</v>
      </c>
      <c r="S23" s="47">
        <f t="shared" si="21"/>
        <v>0</v>
      </c>
      <c r="T23" s="80">
        <f>0</f>
        <v>0</v>
      </c>
      <c r="U23" s="45">
        <f t="shared" si="8"/>
        <v>0</v>
      </c>
      <c r="V23" s="83">
        <f t="shared" si="9"/>
        <v>0</v>
      </c>
      <c r="W23" s="77">
        <f>0</f>
        <v>0</v>
      </c>
      <c r="X23" s="45">
        <f t="shared" si="10"/>
        <v>0</v>
      </c>
      <c r="Y23" s="47">
        <f t="shared" si="11"/>
        <v>0</v>
      </c>
      <c r="Z23" s="80">
        <f>0</f>
        <v>0</v>
      </c>
      <c r="AA23" s="45">
        <f t="shared" si="12"/>
        <v>0</v>
      </c>
      <c r="AB23" s="47">
        <f t="shared" si="13"/>
        <v>0</v>
      </c>
      <c r="AC23" s="80">
        <f>0</f>
        <v>0</v>
      </c>
      <c r="AD23" s="45">
        <f t="shared" si="14"/>
        <v>0</v>
      </c>
      <c r="AE23" s="47">
        <f t="shared" si="15"/>
        <v>0</v>
      </c>
      <c r="AF23" s="80">
        <f>0</f>
        <v>0</v>
      </c>
      <c r="AG23" s="45">
        <f t="shared" si="16"/>
        <v>0</v>
      </c>
      <c r="AH23" s="49">
        <f t="shared" si="17"/>
        <v>0</v>
      </c>
    </row>
    <row r="24" spans="1:34" ht="13.5" thickBot="1" x14ac:dyDescent="0.25">
      <c r="A24" s="64" t="s">
        <v>30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20"/>
        <v>0</v>
      </c>
      <c r="S24" s="47">
        <f t="shared" si="21"/>
        <v>0</v>
      </c>
      <c r="T24" s="80">
        <f>0</f>
        <v>0</v>
      </c>
      <c r="U24" s="45">
        <f t="shared" si="8"/>
        <v>0</v>
      </c>
      <c r="V24" s="83">
        <f t="shared" si="9"/>
        <v>0</v>
      </c>
      <c r="W24" s="77">
        <f>0</f>
        <v>0</v>
      </c>
      <c r="X24" s="45">
        <f t="shared" si="10"/>
        <v>0</v>
      </c>
      <c r="Y24" s="47">
        <f t="shared" si="11"/>
        <v>0</v>
      </c>
      <c r="Z24" s="80">
        <f>0</f>
        <v>0</v>
      </c>
      <c r="AA24" s="45">
        <f t="shared" si="12"/>
        <v>0</v>
      </c>
      <c r="AB24" s="47">
        <f t="shared" si="13"/>
        <v>0</v>
      </c>
      <c r="AC24" s="80">
        <f>0</f>
        <v>0</v>
      </c>
      <c r="AD24" s="45">
        <f t="shared" si="14"/>
        <v>0</v>
      </c>
      <c r="AE24" s="47">
        <f t="shared" si="15"/>
        <v>0</v>
      </c>
      <c r="AF24" s="80">
        <f>0</f>
        <v>0</v>
      </c>
      <c r="AG24" s="45">
        <f t="shared" si="16"/>
        <v>0</v>
      </c>
      <c r="AH24" s="49">
        <f t="shared" si="17"/>
        <v>0</v>
      </c>
    </row>
    <row r="25" spans="1:34" ht="13.5" thickBot="1" x14ac:dyDescent="0.25">
      <c r="A25" s="64" t="s">
        <v>31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20"/>
        <v>0</v>
      </c>
      <c r="S25" s="47">
        <f t="shared" si="21"/>
        <v>0</v>
      </c>
      <c r="T25" s="80">
        <f>0</f>
        <v>0</v>
      </c>
      <c r="U25" s="45">
        <f t="shared" si="8"/>
        <v>0</v>
      </c>
      <c r="V25" s="83">
        <f t="shared" si="9"/>
        <v>0</v>
      </c>
      <c r="W25" s="77">
        <f>0</f>
        <v>0</v>
      </c>
      <c r="X25" s="45">
        <f t="shared" si="10"/>
        <v>0</v>
      </c>
      <c r="Y25" s="47">
        <f t="shared" si="11"/>
        <v>0</v>
      </c>
      <c r="Z25" s="80">
        <f>0</f>
        <v>0</v>
      </c>
      <c r="AA25" s="45">
        <f t="shared" si="12"/>
        <v>0</v>
      </c>
      <c r="AB25" s="47">
        <f t="shared" si="13"/>
        <v>0</v>
      </c>
      <c r="AC25" s="80">
        <f>0</f>
        <v>0</v>
      </c>
      <c r="AD25" s="45">
        <f t="shared" si="14"/>
        <v>0</v>
      </c>
      <c r="AE25" s="47">
        <f t="shared" si="15"/>
        <v>0</v>
      </c>
      <c r="AF25" s="80">
        <f>0</f>
        <v>0</v>
      </c>
      <c r="AG25" s="45">
        <f t="shared" si="16"/>
        <v>0</v>
      </c>
      <c r="AH25" s="49">
        <f t="shared" si="17"/>
        <v>0</v>
      </c>
    </row>
    <row r="26" spans="1:34" ht="13.5" thickBot="1" x14ac:dyDescent="0.25">
      <c r="A26" s="64" t="s">
        <v>32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20"/>
        <v>0</v>
      </c>
      <c r="S26" s="47">
        <f t="shared" si="21"/>
        <v>0</v>
      </c>
      <c r="T26" s="80">
        <f>0</f>
        <v>0</v>
      </c>
      <c r="U26" s="45">
        <f t="shared" si="8"/>
        <v>0</v>
      </c>
      <c r="V26" s="83">
        <f t="shared" si="9"/>
        <v>0</v>
      </c>
      <c r="W26" s="77">
        <f>0</f>
        <v>0</v>
      </c>
      <c r="X26" s="45">
        <f t="shared" si="10"/>
        <v>0</v>
      </c>
      <c r="Y26" s="47">
        <f t="shared" si="11"/>
        <v>0</v>
      </c>
      <c r="Z26" s="80">
        <f>0</f>
        <v>0</v>
      </c>
      <c r="AA26" s="45">
        <f t="shared" si="12"/>
        <v>0</v>
      </c>
      <c r="AB26" s="47">
        <f t="shared" si="13"/>
        <v>0</v>
      </c>
      <c r="AC26" s="80">
        <f>0</f>
        <v>0</v>
      </c>
      <c r="AD26" s="45">
        <f t="shared" si="14"/>
        <v>0</v>
      </c>
      <c r="AE26" s="47">
        <f t="shared" si="15"/>
        <v>0</v>
      </c>
      <c r="AF26" s="80">
        <f>0</f>
        <v>0</v>
      </c>
      <c r="AG26" s="45">
        <f t="shared" si="16"/>
        <v>0</v>
      </c>
      <c r="AH26" s="49">
        <f t="shared" si="17"/>
        <v>0</v>
      </c>
    </row>
    <row r="27" spans="1:34" ht="13.5" thickBot="1" x14ac:dyDescent="0.25">
      <c r="A27" s="64" t="s">
        <v>33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20"/>
        <v>0</v>
      </c>
      <c r="S27" s="47">
        <f t="shared" si="21"/>
        <v>0</v>
      </c>
      <c r="T27" s="80">
        <f>0</f>
        <v>0</v>
      </c>
      <c r="U27" s="45">
        <f t="shared" si="8"/>
        <v>0</v>
      </c>
      <c r="V27" s="83">
        <f t="shared" si="9"/>
        <v>0</v>
      </c>
      <c r="W27" s="77">
        <f>0</f>
        <v>0</v>
      </c>
      <c r="X27" s="45">
        <f t="shared" si="10"/>
        <v>0</v>
      </c>
      <c r="Y27" s="47">
        <f t="shared" si="11"/>
        <v>0</v>
      </c>
      <c r="Z27" s="80">
        <f>0</f>
        <v>0</v>
      </c>
      <c r="AA27" s="45">
        <f t="shared" si="12"/>
        <v>0</v>
      </c>
      <c r="AB27" s="47">
        <f t="shared" si="13"/>
        <v>0</v>
      </c>
      <c r="AC27" s="80">
        <f>0</f>
        <v>0</v>
      </c>
      <c r="AD27" s="45">
        <f t="shared" si="14"/>
        <v>0</v>
      </c>
      <c r="AE27" s="47">
        <f t="shared" si="15"/>
        <v>0</v>
      </c>
      <c r="AF27" s="80">
        <f>0</f>
        <v>0</v>
      </c>
      <c r="AG27" s="45">
        <f t="shared" si="16"/>
        <v>0</v>
      </c>
      <c r="AH27" s="49">
        <f t="shared" si="17"/>
        <v>0</v>
      </c>
    </row>
    <row r="28" spans="1:34" ht="13.5" thickBot="1" x14ac:dyDescent="0.25">
      <c r="A28" s="64" t="s">
        <v>34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20"/>
        <v>0</v>
      </c>
      <c r="S28" s="47">
        <f t="shared" si="21"/>
        <v>0</v>
      </c>
      <c r="T28" s="80">
        <f>0</f>
        <v>0</v>
      </c>
      <c r="U28" s="45">
        <f t="shared" si="8"/>
        <v>0</v>
      </c>
      <c r="V28" s="83">
        <f t="shared" si="9"/>
        <v>0</v>
      </c>
      <c r="W28" s="77">
        <f>0</f>
        <v>0</v>
      </c>
      <c r="X28" s="45">
        <f t="shared" si="10"/>
        <v>0</v>
      </c>
      <c r="Y28" s="47">
        <f t="shared" si="11"/>
        <v>0</v>
      </c>
      <c r="Z28" s="80">
        <f>0</f>
        <v>0</v>
      </c>
      <c r="AA28" s="45">
        <f t="shared" si="12"/>
        <v>0</v>
      </c>
      <c r="AB28" s="47">
        <f t="shared" si="13"/>
        <v>0</v>
      </c>
      <c r="AC28" s="80">
        <f>0</f>
        <v>0</v>
      </c>
      <c r="AD28" s="45">
        <f t="shared" si="14"/>
        <v>0</v>
      </c>
      <c r="AE28" s="47">
        <f t="shared" si="15"/>
        <v>0</v>
      </c>
      <c r="AF28" s="80">
        <f>0</f>
        <v>0</v>
      </c>
      <c r="AG28" s="45">
        <f t="shared" si="16"/>
        <v>0</v>
      </c>
      <c r="AH28" s="49">
        <f t="shared" si="17"/>
        <v>0</v>
      </c>
    </row>
    <row r="29" spans="1:34" ht="13.5" thickBot="1" x14ac:dyDescent="0.25">
      <c r="A29" s="64" t="s">
        <v>35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20"/>
        <v>0</v>
      </c>
      <c r="S29" s="47">
        <f t="shared" si="21"/>
        <v>0</v>
      </c>
      <c r="T29" s="80">
        <f>0</f>
        <v>0</v>
      </c>
      <c r="U29" s="45">
        <f t="shared" si="8"/>
        <v>0</v>
      </c>
      <c r="V29" s="83">
        <f t="shared" si="9"/>
        <v>0</v>
      </c>
      <c r="W29" s="77">
        <f>0</f>
        <v>0</v>
      </c>
      <c r="X29" s="45">
        <f t="shared" si="10"/>
        <v>0</v>
      </c>
      <c r="Y29" s="47">
        <f t="shared" si="11"/>
        <v>0</v>
      </c>
      <c r="Z29" s="80">
        <f>0</f>
        <v>0</v>
      </c>
      <c r="AA29" s="45">
        <f t="shared" si="12"/>
        <v>0</v>
      </c>
      <c r="AB29" s="47">
        <f t="shared" si="13"/>
        <v>0</v>
      </c>
      <c r="AC29" s="80">
        <f>0</f>
        <v>0</v>
      </c>
      <c r="AD29" s="45">
        <f t="shared" si="14"/>
        <v>0</v>
      </c>
      <c r="AE29" s="47">
        <f t="shared" si="15"/>
        <v>0</v>
      </c>
      <c r="AF29" s="80">
        <f>0</f>
        <v>0</v>
      </c>
      <c r="AG29" s="45">
        <f t="shared" si="16"/>
        <v>0</v>
      </c>
      <c r="AH29" s="49">
        <f t="shared" si="17"/>
        <v>0</v>
      </c>
    </row>
    <row r="30" spans="1:34" ht="13.5" thickBot="1" x14ac:dyDescent="0.25">
      <c r="A30" s="64" t="s">
        <v>36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20"/>
        <v>0</v>
      </c>
      <c r="S30" s="47">
        <f t="shared" si="21"/>
        <v>0</v>
      </c>
      <c r="T30" s="80">
        <f>0</f>
        <v>0</v>
      </c>
      <c r="U30" s="45">
        <f t="shared" si="8"/>
        <v>0</v>
      </c>
      <c r="V30" s="83">
        <f t="shared" si="9"/>
        <v>0</v>
      </c>
      <c r="W30" s="77">
        <f>0</f>
        <v>0</v>
      </c>
      <c r="X30" s="45">
        <f t="shared" si="10"/>
        <v>0</v>
      </c>
      <c r="Y30" s="47">
        <f t="shared" si="11"/>
        <v>0</v>
      </c>
      <c r="Z30" s="80">
        <f>0</f>
        <v>0</v>
      </c>
      <c r="AA30" s="45">
        <f t="shared" si="12"/>
        <v>0</v>
      </c>
      <c r="AB30" s="47">
        <f t="shared" si="13"/>
        <v>0</v>
      </c>
      <c r="AC30" s="80">
        <f>0</f>
        <v>0</v>
      </c>
      <c r="AD30" s="45">
        <f t="shared" si="14"/>
        <v>0</v>
      </c>
      <c r="AE30" s="47">
        <f t="shared" si="15"/>
        <v>0</v>
      </c>
      <c r="AF30" s="80">
        <f>0</f>
        <v>0</v>
      </c>
      <c r="AG30" s="45">
        <f t="shared" si="16"/>
        <v>0</v>
      </c>
      <c r="AH30" s="49">
        <f t="shared" si="17"/>
        <v>0</v>
      </c>
    </row>
    <row r="31" spans="1:34" ht="13.5" thickBot="1" x14ac:dyDescent="0.25">
      <c r="A31" s="64" t="s">
        <v>37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20"/>
        <v>0</v>
      </c>
      <c r="S31" s="47">
        <f t="shared" si="21"/>
        <v>0</v>
      </c>
      <c r="T31" s="80">
        <f>0</f>
        <v>0</v>
      </c>
      <c r="U31" s="45">
        <f t="shared" si="8"/>
        <v>0</v>
      </c>
      <c r="V31" s="83">
        <f t="shared" si="9"/>
        <v>0</v>
      </c>
      <c r="W31" s="77">
        <f>0</f>
        <v>0</v>
      </c>
      <c r="X31" s="45">
        <f t="shared" si="10"/>
        <v>0</v>
      </c>
      <c r="Y31" s="47">
        <f t="shared" si="11"/>
        <v>0</v>
      </c>
      <c r="Z31" s="80">
        <f>0</f>
        <v>0</v>
      </c>
      <c r="AA31" s="45">
        <f t="shared" si="12"/>
        <v>0</v>
      </c>
      <c r="AB31" s="47">
        <f t="shared" si="13"/>
        <v>0</v>
      </c>
      <c r="AC31" s="80">
        <f>0</f>
        <v>0</v>
      </c>
      <c r="AD31" s="45">
        <f t="shared" si="14"/>
        <v>0</v>
      </c>
      <c r="AE31" s="47">
        <f t="shared" si="15"/>
        <v>0</v>
      </c>
      <c r="AF31" s="80">
        <f>0</f>
        <v>0</v>
      </c>
      <c r="AG31" s="45">
        <f t="shared" si="16"/>
        <v>0</v>
      </c>
      <c r="AH31" s="49">
        <f t="shared" si="17"/>
        <v>0</v>
      </c>
    </row>
    <row r="32" spans="1:34" ht="13.5" thickBot="1" x14ac:dyDescent="0.25">
      <c r="A32" s="64" t="s">
        <v>38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20"/>
        <v>0</v>
      </c>
      <c r="S32" s="47">
        <f t="shared" si="21"/>
        <v>0</v>
      </c>
      <c r="T32" s="80">
        <f>0</f>
        <v>0</v>
      </c>
      <c r="U32" s="45">
        <f t="shared" si="8"/>
        <v>0</v>
      </c>
      <c r="V32" s="83">
        <f t="shared" si="9"/>
        <v>0</v>
      </c>
      <c r="W32" s="77">
        <f>0</f>
        <v>0</v>
      </c>
      <c r="X32" s="45">
        <f t="shared" si="10"/>
        <v>0</v>
      </c>
      <c r="Y32" s="47">
        <f t="shared" si="11"/>
        <v>0</v>
      </c>
      <c r="Z32" s="80">
        <f>0</f>
        <v>0</v>
      </c>
      <c r="AA32" s="45">
        <f t="shared" si="12"/>
        <v>0</v>
      </c>
      <c r="AB32" s="47">
        <f t="shared" si="13"/>
        <v>0</v>
      </c>
      <c r="AC32" s="80">
        <f>0</f>
        <v>0</v>
      </c>
      <c r="AD32" s="45">
        <f t="shared" si="14"/>
        <v>0</v>
      </c>
      <c r="AE32" s="47">
        <f t="shared" si="15"/>
        <v>0</v>
      </c>
      <c r="AF32" s="80">
        <f>0</f>
        <v>0</v>
      </c>
      <c r="AG32" s="45">
        <f t="shared" si="16"/>
        <v>0</v>
      </c>
      <c r="AH32" s="49">
        <f t="shared" si="17"/>
        <v>0</v>
      </c>
    </row>
    <row r="33" spans="1:34" ht="13.5" thickBot="1" x14ac:dyDescent="0.25">
      <c r="A33" s="64" t="s">
        <v>39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20"/>
        <v>0</v>
      </c>
      <c r="S33" s="47">
        <f t="shared" si="21"/>
        <v>0</v>
      </c>
      <c r="T33" s="80">
        <f>0</f>
        <v>0</v>
      </c>
      <c r="U33" s="45">
        <f t="shared" si="8"/>
        <v>0</v>
      </c>
      <c r="V33" s="83">
        <f t="shared" si="9"/>
        <v>0</v>
      </c>
      <c r="W33" s="77">
        <f>0</f>
        <v>0</v>
      </c>
      <c r="X33" s="45">
        <f t="shared" si="10"/>
        <v>0</v>
      </c>
      <c r="Y33" s="47">
        <f t="shared" si="11"/>
        <v>0</v>
      </c>
      <c r="Z33" s="80">
        <f>0</f>
        <v>0</v>
      </c>
      <c r="AA33" s="45">
        <f t="shared" si="12"/>
        <v>0</v>
      </c>
      <c r="AB33" s="47">
        <f t="shared" si="13"/>
        <v>0</v>
      </c>
      <c r="AC33" s="80">
        <f>0</f>
        <v>0</v>
      </c>
      <c r="AD33" s="45">
        <f t="shared" si="14"/>
        <v>0</v>
      </c>
      <c r="AE33" s="47">
        <f t="shared" si="15"/>
        <v>0</v>
      </c>
      <c r="AF33" s="80">
        <f>0</f>
        <v>0</v>
      </c>
      <c r="AG33" s="45">
        <f t="shared" si="16"/>
        <v>0</v>
      </c>
      <c r="AH33" s="49">
        <f t="shared" si="17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20"/>
        <v>0</v>
      </c>
      <c r="S34" s="48">
        <f t="shared" si="21"/>
        <v>0</v>
      </c>
      <c r="T34" s="81">
        <f>0</f>
        <v>0</v>
      </c>
      <c r="U34" s="46">
        <f t="shared" si="8"/>
        <v>0</v>
      </c>
      <c r="V34" s="84">
        <f t="shared" si="9"/>
        <v>0</v>
      </c>
      <c r="W34" s="78">
        <f>0</f>
        <v>0</v>
      </c>
      <c r="X34" s="46">
        <f t="shared" si="10"/>
        <v>0</v>
      </c>
      <c r="Y34" s="48">
        <f t="shared" si="11"/>
        <v>0</v>
      </c>
      <c r="Z34" s="81">
        <f>0</f>
        <v>0</v>
      </c>
      <c r="AA34" s="46">
        <f t="shared" si="12"/>
        <v>0</v>
      </c>
      <c r="AB34" s="48">
        <f t="shared" si="13"/>
        <v>0</v>
      </c>
      <c r="AC34" s="81">
        <f>0</f>
        <v>0</v>
      </c>
      <c r="AD34" s="46">
        <f t="shared" si="14"/>
        <v>0</v>
      </c>
      <c r="AE34" s="48">
        <f t="shared" si="15"/>
        <v>0</v>
      </c>
      <c r="AF34" s="81">
        <f>0</f>
        <v>0</v>
      </c>
      <c r="AG34" s="46">
        <f t="shared" si="16"/>
        <v>0</v>
      </c>
      <c r="AH34" s="50">
        <f t="shared" si="17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04">
        <f>SUM(Y6:Y34)</f>
        <v>0</v>
      </c>
      <c r="X35" s="190"/>
      <c r="Y35" s="190"/>
      <c r="Z35" s="190">
        <f>SUM(AB6:AB34)</f>
        <v>0</v>
      </c>
      <c r="AA35" s="190"/>
      <c r="AB35" s="190"/>
      <c r="AC35" s="190">
        <f>SUM(AE6:AE34)</f>
        <v>0</v>
      </c>
      <c r="AD35" s="190"/>
      <c r="AE35" s="190"/>
      <c r="AF35" s="190">
        <f>SUM(AH6:AH34)</f>
        <v>0</v>
      </c>
      <c r="AG35" s="190"/>
      <c r="AH35" s="19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05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6"/>
    </row>
  </sheetData>
  <mergeCells count="40"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  <mergeCell ref="E4:G4"/>
    <mergeCell ref="H4:J4"/>
    <mergeCell ref="K4:M4"/>
    <mergeCell ref="N4:P4"/>
    <mergeCell ref="Q4:S4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D35:D36"/>
    <mergeCell ref="E35:G36"/>
    <mergeCell ref="H35:J36"/>
    <mergeCell ref="K35:M36"/>
    <mergeCell ref="N35:P36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H36"/>
  <sheetViews>
    <sheetView workbookViewId="0">
      <pane xSplit="4" ySplit="4" topLeftCell="E9" activePane="bottomRight" state="frozen"/>
      <selection activeCell="C6" sqref="C6"/>
      <selection pane="topRight" activeCell="C6" sqref="C6"/>
      <selection pane="bottomLeft" activeCell="C6" sqref="C6"/>
      <selection pane="bottomRight" activeCell="AE29" sqref="AD29:AE31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6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28" t="s">
        <v>72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33" t="s">
        <v>72</v>
      </c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5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36" t="s">
        <v>46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0" t="s">
        <v>61</v>
      </c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2"/>
    </row>
    <row r="3" spans="1:34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38" t="s">
        <v>44</v>
      </c>
      <c r="X3" s="239"/>
      <c r="Y3" s="240"/>
      <c r="Z3" s="211" t="s">
        <v>43</v>
      </c>
      <c r="AA3" s="226"/>
      <c r="AB3" s="227"/>
      <c r="AC3" s="211" t="s">
        <v>43</v>
      </c>
      <c r="AD3" s="226"/>
      <c r="AE3" s="227"/>
      <c r="AF3" s="211" t="s">
        <v>43</v>
      </c>
      <c r="AG3" s="239"/>
      <c r="AH3" s="241"/>
    </row>
    <row r="4" spans="1:34" ht="68.2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111</v>
      </c>
      <c r="F4" s="188"/>
      <c r="G4" s="194"/>
      <c r="H4" s="187" t="s">
        <v>73</v>
      </c>
      <c r="I4" s="188"/>
      <c r="J4" s="188"/>
      <c r="K4" s="187" t="s">
        <v>74</v>
      </c>
      <c r="L4" s="188"/>
      <c r="M4" s="194"/>
      <c r="N4" s="187" t="s">
        <v>75</v>
      </c>
      <c r="O4" s="188"/>
      <c r="P4" s="194"/>
      <c r="Q4" s="187" t="s">
        <v>76</v>
      </c>
      <c r="R4" s="188"/>
      <c r="S4" s="194"/>
      <c r="T4" s="193" t="s">
        <v>77</v>
      </c>
      <c r="U4" s="188"/>
      <c r="V4" s="188"/>
      <c r="W4" s="200" t="s">
        <v>78</v>
      </c>
      <c r="X4" s="224"/>
      <c r="Y4" s="225"/>
      <c r="Z4" s="187" t="s">
        <v>79</v>
      </c>
      <c r="AA4" s="224"/>
      <c r="AB4" s="225"/>
      <c r="AC4" s="187" t="s">
        <v>80</v>
      </c>
      <c r="AD4" s="224"/>
      <c r="AE4" s="225"/>
      <c r="AF4" s="193" t="s">
        <v>81</v>
      </c>
      <c r="AG4" s="224"/>
      <c r="AH4" s="242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5" thickBot="1" x14ac:dyDescent="0.25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B'!D6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f>0</f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ht="13.5" thickBot="1" x14ac:dyDescent="0.25">
      <c r="A7" s="64" t="s">
        <v>13</v>
      </c>
      <c r="B7" s="67">
        <f>'Časový snímek'!C14</f>
        <v>0</v>
      </c>
      <c r="C7" s="68">
        <f>'Časový snímek'!J14</f>
        <v>0</v>
      </c>
      <c r="D7" s="73">
        <f>'TRUP B'!D7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ht="13.5" thickBot="1" x14ac:dyDescent="0.25">
      <c r="A8" s="64" t="s">
        <v>14</v>
      </c>
      <c r="B8" s="67">
        <f>'Časový snímek'!C15</f>
        <v>0</v>
      </c>
      <c r="C8" s="68">
        <f>'Časový snímek'!J15</f>
        <v>0</v>
      </c>
      <c r="D8" s="73">
        <f>'TRUP B'!D8</f>
        <v>1</v>
      </c>
      <c r="E8" s="77">
        <f>0</f>
        <v>0</v>
      </c>
      <c r="F8" s="52">
        <f t="shared" si="0"/>
        <v>0</v>
      </c>
      <c r="G8" s="47">
        <f t="shared" si="1"/>
        <v>0</v>
      </c>
      <c r="H8" s="80">
        <f>0</f>
        <v>0</v>
      </c>
      <c r="I8" s="54">
        <f t="shared" si="2"/>
        <v>0</v>
      </c>
      <c r="J8" s="47">
        <f t="shared" si="3"/>
        <v>0</v>
      </c>
      <c r="K8" s="80">
        <f>0</f>
        <v>0</v>
      </c>
      <c r="L8" s="54">
        <f t="shared" si="4"/>
        <v>0</v>
      </c>
      <c r="M8" s="47">
        <f t="shared" si="5"/>
        <v>0</v>
      </c>
      <c r="N8" s="80">
        <f>0</f>
        <v>0</v>
      </c>
      <c r="O8" s="54">
        <f t="shared" si="6"/>
        <v>0</v>
      </c>
      <c r="P8" s="47">
        <f t="shared" si="7"/>
        <v>0</v>
      </c>
      <c r="Q8" s="80">
        <f>0</f>
        <v>0</v>
      </c>
      <c r="R8" s="54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ht="13.5" thickBot="1" x14ac:dyDescent="0.25">
      <c r="A9" s="64" t="s">
        <v>15</v>
      </c>
      <c r="B9" s="67">
        <f>'Časový snímek'!C16</f>
        <v>0</v>
      </c>
      <c r="C9" s="68">
        <f>'Časový snímek'!J16</f>
        <v>0</v>
      </c>
      <c r="D9" s="73">
        <f>'TRUP B'!D9</f>
        <v>1.0000000000000001E-5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54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54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ht="13.5" thickBot="1" x14ac:dyDescent="0.25">
      <c r="A10" s="64" t="s">
        <v>16</v>
      </c>
      <c r="B10" s="67">
        <f>'Časový snímek'!C17</f>
        <v>0</v>
      </c>
      <c r="C10" s="68">
        <f>'Časový snímek'!J17</f>
        <v>0</v>
      </c>
      <c r="D10" s="73">
        <f>'TRUP B'!D10</f>
        <v>1.0000000000000001E-5</v>
      </c>
      <c r="E10" s="77">
        <f>0</f>
        <v>0</v>
      </c>
      <c r="F10" s="52">
        <f t="shared" si="0"/>
        <v>0</v>
      </c>
      <c r="G10" s="47">
        <f t="shared" si="1"/>
        <v>0</v>
      </c>
      <c r="H10" s="80">
        <f>0</f>
        <v>0</v>
      </c>
      <c r="I10" s="54">
        <f t="shared" si="2"/>
        <v>0</v>
      </c>
      <c r="J10" s="47">
        <f t="shared" si="3"/>
        <v>0</v>
      </c>
      <c r="K10" s="80">
        <f>0</f>
        <v>0</v>
      </c>
      <c r="L10" s="54">
        <f t="shared" si="4"/>
        <v>0</v>
      </c>
      <c r="M10" s="47">
        <f t="shared" si="5"/>
        <v>0</v>
      </c>
      <c r="N10" s="80">
        <f>0</f>
        <v>0</v>
      </c>
      <c r="O10" s="54">
        <f t="shared" si="6"/>
        <v>0</v>
      </c>
      <c r="P10" s="47">
        <f t="shared" si="7"/>
        <v>0</v>
      </c>
      <c r="Q10" s="80">
        <f>0</f>
        <v>0</v>
      </c>
      <c r="R10" s="54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ht="13.5" thickBot="1" x14ac:dyDescent="0.25">
      <c r="A11" s="64" t="s">
        <v>17</v>
      </c>
      <c r="B11" s="67">
        <f>'Časový snímek'!C18</f>
        <v>0</v>
      </c>
      <c r="C11" s="68">
        <f>'Časový snímek'!J18</f>
        <v>0</v>
      </c>
      <c r="D11" s="73">
        <f>'TRUP B'!D11</f>
        <v>1.0000000000000001E-5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ht="13.5" thickBot="1" x14ac:dyDescent="0.25">
      <c r="A12" s="64" t="s">
        <v>18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52">
        <f t="shared" si="0"/>
        <v>0</v>
      </c>
      <c r="G12" s="47">
        <f t="shared" si="1"/>
        <v>0</v>
      </c>
      <c r="H12" s="80">
        <f>0</f>
        <v>0</v>
      </c>
      <c r="I12" s="54">
        <f t="shared" si="2"/>
        <v>0</v>
      </c>
      <c r="J12" s="47">
        <f t="shared" si="3"/>
        <v>0</v>
      </c>
      <c r="K12" s="80">
        <f>0</f>
        <v>0</v>
      </c>
      <c r="L12" s="54">
        <f t="shared" si="4"/>
        <v>0</v>
      </c>
      <c r="M12" s="47">
        <f t="shared" si="5"/>
        <v>0</v>
      </c>
      <c r="N12" s="80">
        <f>0</f>
        <v>0</v>
      </c>
      <c r="O12" s="54">
        <f t="shared" si="6"/>
        <v>0</v>
      </c>
      <c r="P12" s="47">
        <f t="shared" si="7"/>
        <v>0</v>
      </c>
      <c r="Q12" s="80">
        <f>0</f>
        <v>0</v>
      </c>
      <c r="R12" s="54">
        <f t="shared" si="8"/>
        <v>0</v>
      </c>
      <c r="S12" s="47">
        <f t="shared" si="9"/>
        <v>0</v>
      </c>
      <c r="T12" s="80">
        <f>0</f>
        <v>0</v>
      </c>
      <c r="U12" s="54">
        <f t="shared" si="10"/>
        <v>0</v>
      </c>
      <c r="V12" s="83">
        <f t="shared" si="11"/>
        <v>0</v>
      </c>
      <c r="W12" s="77">
        <f>0</f>
        <v>0</v>
      </c>
      <c r="X12" s="54">
        <f t="shared" si="12"/>
        <v>0</v>
      </c>
      <c r="Y12" s="47">
        <f t="shared" si="13"/>
        <v>0</v>
      </c>
      <c r="Z12" s="80">
        <f>0</f>
        <v>0</v>
      </c>
      <c r="AA12" s="54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ht="13.5" thickBot="1" x14ac:dyDescent="0.25">
      <c r="A13" s="64" t="s">
        <v>19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ht="13.5" thickBot="1" x14ac:dyDescent="0.25">
      <c r="A14" s="64" t="s">
        <v>20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52">
        <f t="shared" si="0"/>
        <v>0</v>
      </c>
      <c r="G14" s="47">
        <f t="shared" si="1"/>
        <v>0</v>
      </c>
      <c r="H14" s="80">
        <f>0</f>
        <v>0</v>
      </c>
      <c r="I14" s="54">
        <f t="shared" si="2"/>
        <v>0</v>
      </c>
      <c r="J14" s="47">
        <f t="shared" si="3"/>
        <v>0</v>
      </c>
      <c r="K14" s="80">
        <f>0</f>
        <v>0</v>
      </c>
      <c r="L14" s="54">
        <f t="shared" si="4"/>
        <v>0</v>
      </c>
      <c r="M14" s="47">
        <f t="shared" si="5"/>
        <v>0</v>
      </c>
      <c r="N14" s="80">
        <f>0</f>
        <v>0</v>
      </c>
      <c r="O14" s="54">
        <f t="shared" si="6"/>
        <v>0</v>
      </c>
      <c r="P14" s="47">
        <f t="shared" si="7"/>
        <v>0</v>
      </c>
      <c r="Q14" s="80">
        <f>0</f>
        <v>0</v>
      </c>
      <c r="R14" s="54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ht="13.5" thickBot="1" x14ac:dyDescent="0.25">
      <c r="A15" s="64" t="s">
        <v>21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54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54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ht="13.5" thickBot="1" x14ac:dyDescent="0.25">
      <c r="A16" s="64" t="s">
        <v>22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52">
        <f t="shared" si="0"/>
        <v>0</v>
      </c>
      <c r="G16" s="47">
        <f t="shared" si="1"/>
        <v>0</v>
      </c>
      <c r="H16" s="80">
        <f>0</f>
        <v>0</v>
      </c>
      <c r="I16" s="54">
        <f t="shared" si="2"/>
        <v>0</v>
      </c>
      <c r="J16" s="47">
        <f t="shared" si="3"/>
        <v>0</v>
      </c>
      <c r="K16" s="80">
        <f>0</f>
        <v>0</v>
      </c>
      <c r="L16" s="54">
        <f t="shared" si="4"/>
        <v>0</v>
      </c>
      <c r="M16" s="47">
        <f t="shared" si="5"/>
        <v>0</v>
      </c>
      <c r="N16" s="80">
        <f>0</f>
        <v>0</v>
      </c>
      <c r="O16" s="54">
        <f t="shared" si="6"/>
        <v>0</v>
      </c>
      <c r="P16" s="47">
        <f t="shared" si="7"/>
        <v>0</v>
      </c>
      <c r="Q16" s="80">
        <f>0</f>
        <v>0</v>
      </c>
      <c r="R16" s="54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ht="13.5" thickBot="1" x14ac:dyDescent="0.25">
      <c r="A17" s="64" t="s">
        <v>23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ht="13.5" thickBot="1" x14ac:dyDescent="0.25">
      <c r="A18" s="64" t="s">
        <v>24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52">
        <f t="shared" si="0"/>
        <v>0</v>
      </c>
      <c r="G18" s="47">
        <f t="shared" si="1"/>
        <v>0</v>
      </c>
      <c r="H18" s="80">
        <f>0</f>
        <v>0</v>
      </c>
      <c r="I18" s="54">
        <f t="shared" si="2"/>
        <v>0</v>
      </c>
      <c r="J18" s="47">
        <f t="shared" si="3"/>
        <v>0</v>
      </c>
      <c r="K18" s="80">
        <f>0</f>
        <v>0</v>
      </c>
      <c r="L18" s="54">
        <f t="shared" si="4"/>
        <v>0</v>
      </c>
      <c r="M18" s="47">
        <f t="shared" si="5"/>
        <v>0</v>
      </c>
      <c r="N18" s="80">
        <f>0</f>
        <v>0</v>
      </c>
      <c r="O18" s="54">
        <f t="shared" si="6"/>
        <v>0</v>
      </c>
      <c r="P18" s="47">
        <f t="shared" si="7"/>
        <v>0</v>
      </c>
      <c r="Q18" s="80">
        <f>0</f>
        <v>0</v>
      </c>
      <c r="R18" s="54">
        <f t="shared" si="8"/>
        <v>0</v>
      </c>
      <c r="S18" s="47">
        <f t="shared" si="9"/>
        <v>0</v>
      </c>
      <c r="T18" s="80">
        <f>0</f>
        <v>0</v>
      </c>
      <c r="U18" s="54">
        <f t="shared" si="10"/>
        <v>0</v>
      </c>
      <c r="V18" s="83">
        <f t="shared" si="11"/>
        <v>0</v>
      </c>
      <c r="W18" s="77">
        <f>0</f>
        <v>0</v>
      </c>
      <c r="X18" s="54">
        <f t="shared" si="12"/>
        <v>0</v>
      </c>
      <c r="Y18" s="47">
        <f t="shared" si="13"/>
        <v>0</v>
      </c>
      <c r="Z18" s="80">
        <f>0</f>
        <v>0</v>
      </c>
      <c r="AA18" s="54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ht="13.5" thickBot="1" x14ac:dyDescent="0.25">
      <c r="A19" s="64" t="s">
        <v>25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ht="13.5" thickBot="1" x14ac:dyDescent="0.25">
      <c r="A20" s="64" t="s">
        <v>26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52">
        <f t="shared" si="0"/>
        <v>0</v>
      </c>
      <c r="G20" s="47">
        <f t="shared" si="1"/>
        <v>0</v>
      </c>
      <c r="H20" s="80">
        <f>0</f>
        <v>0</v>
      </c>
      <c r="I20" s="54">
        <f t="shared" si="2"/>
        <v>0</v>
      </c>
      <c r="J20" s="47">
        <f t="shared" si="3"/>
        <v>0</v>
      </c>
      <c r="K20" s="80">
        <f>0</f>
        <v>0</v>
      </c>
      <c r="L20" s="54">
        <f t="shared" si="4"/>
        <v>0</v>
      </c>
      <c r="M20" s="47">
        <f t="shared" si="5"/>
        <v>0</v>
      </c>
      <c r="N20" s="80">
        <f>0</f>
        <v>0</v>
      </c>
      <c r="O20" s="54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ht="13.5" thickBot="1" x14ac:dyDescent="0.25">
      <c r="A21" s="64" t="s">
        <v>27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ht="13.5" thickBot="1" x14ac:dyDescent="0.25">
      <c r="A22" s="64" t="s">
        <v>28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52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ht="13.5" thickBot="1" x14ac:dyDescent="0.25">
      <c r="A23" s="64" t="s">
        <v>29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ht="13.5" thickBot="1" x14ac:dyDescent="0.25">
      <c r="A24" s="64" t="s">
        <v>30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52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ht="13.5" thickBot="1" x14ac:dyDescent="0.25">
      <c r="A25" s="64" t="s">
        <v>31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ht="13.5" thickBot="1" x14ac:dyDescent="0.25">
      <c r="A26" s="64" t="s">
        <v>32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52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ht="13.5" thickBot="1" x14ac:dyDescent="0.25">
      <c r="A27" s="64" t="s">
        <v>33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ht="13.5" thickBot="1" x14ac:dyDescent="0.25">
      <c r="A28" s="64" t="s">
        <v>34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ht="13.5" thickBot="1" x14ac:dyDescent="0.25">
      <c r="A29" s="64" t="s">
        <v>35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ht="13.5" thickBot="1" x14ac:dyDescent="0.25">
      <c r="A30" s="64" t="s">
        <v>36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ht="13.5" thickBot="1" x14ac:dyDescent="0.25">
      <c r="A31" s="64" t="s">
        <v>37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ht="13.5" thickBot="1" x14ac:dyDescent="0.25">
      <c r="A32" s="64" t="s">
        <v>38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ht="13.5" thickBot="1" x14ac:dyDescent="0.25">
      <c r="A33" s="64" t="s">
        <v>39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49">
        <f>SUM(Y6:Y34)</f>
        <v>0</v>
      </c>
      <c r="X35" s="244"/>
      <c r="Y35" s="250"/>
      <c r="Z35" s="243">
        <f>SUM(AB6:AB34)</f>
        <v>0</v>
      </c>
      <c r="AA35" s="244"/>
      <c r="AB35" s="250"/>
      <c r="AC35" s="243">
        <f>SUM(AE6:AE34)</f>
        <v>0</v>
      </c>
      <c r="AD35" s="244"/>
      <c r="AE35" s="250"/>
      <c r="AF35" s="243">
        <f>SUM(AH6:AH34)</f>
        <v>0</v>
      </c>
      <c r="AG35" s="244"/>
      <c r="AH35" s="24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51"/>
      <c r="X36" s="247"/>
      <c r="Y36" s="252"/>
      <c r="Z36" s="246"/>
      <c r="AA36" s="247"/>
      <c r="AB36" s="252"/>
      <c r="AC36" s="246"/>
      <c r="AD36" s="247"/>
      <c r="AE36" s="252"/>
      <c r="AF36" s="246"/>
      <c r="AG36" s="247"/>
      <c r="AH36" s="248"/>
    </row>
  </sheetData>
  <mergeCells count="40"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  <mergeCell ref="E4:G4"/>
    <mergeCell ref="H4:J4"/>
    <mergeCell ref="K4:M4"/>
    <mergeCell ref="N4:P4"/>
    <mergeCell ref="Q4:S4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D35:D36"/>
    <mergeCell ref="E35:G36"/>
    <mergeCell ref="H35:J36"/>
    <mergeCell ref="K35:M36"/>
    <mergeCell ref="N35:P36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H36"/>
  <sheetViews>
    <sheetView workbookViewId="0">
      <pane xSplit="4" ySplit="4" topLeftCell="N5" activePane="bottomRight" state="frozen"/>
      <selection activeCell="C6" sqref="C6"/>
      <selection pane="topRight" activeCell="C6" sqref="C6"/>
      <selection pane="bottomLeft" activeCell="C6" sqref="C6"/>
      <selection pane="bottomRight" activeCell="Z7" sqref="Z7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6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57" t="s">
        <v>82</v>
      </c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62" t="s">
        <v>82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4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53" t="s">
        <v>46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9" t="s">
        <v>61</v>
      </c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1"/>
    </row>
    <row r="3" spans="1:34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38" t="s">
        <v>44</v>
      </c>
      <c r="X3" s="239"/>
      <c r="Y3" s="240"/>
      <c r="Z3" s="211" t="s">
        <v>43</v>
      </c>
      <c r="AA3" s="226"/>
      <c r="AB3" s="227"/>
      <c r="AC3" s="211" t="s">
        <v>43</v>
      </c>
      <c r="AD3" s="226"/>
      <c r="AE3" s="227"/>
      <c r="AF3" s="211" t="s">
        <v>43</v>
      </c>
      <c r="AG3" s="239"/>
      <c r="AH3" s="241"/>
    </row>
    <row r="4" spans="1:34" ht="66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111</v>
      </c>
      <c r="F4" s="188"/>
      <c r="G4" s="194"/>
      <c r="H4" s="187" t="s">
        <v>73</v>
      </c>
      <c r="I4" s="188"/>
      <c r="J4" s="188"/>
      <c r="K4" s="187" t="s">
        <v>74</v>
      </c>
      <c r="L4" s="188"/>
      <c r="M4" s="194"/>
      <c r="N4" s="187" t="s">
        <v>75</v>
      </c>
      <c r="O4" s="188"/>
      <c r="P4" s="194"/>
      <c r="Q4" s="187" t="s">
        <v>76</v>
      </c>
      <c r="R4" s="188"/>
      <c r="S4" s="194"/>
      <c r="T4" s="193" t="s">
        <v>77</v>
      </c>
      <c r="U4" s="188"/>
      <c r="V4" s="188"/>
      <c r="W4" s="200" t="s">
        <v>78</v>
      </c>
      <c r="X4" s="255"/>
      <c r="Y4" s="265"/>
      <c r="Z4" s="187" t="s">
        <v>79</v>
      </c>
      <c r="AA4" s="255"/>
      <c r="AB4" s="265"/>
      <c r="AC4" s="187" t="s">
        <v>80</v>
      </c>
      <c r="AD4" s="255"/>
      <c r="AE4" s="265"/>
      <c r="AF4" s="193" t="s">
        <v>81</v>
      </c>
      <c r="AG4" s="255"/>
      <c r="AH4" s="256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ht="13.5" thickBot="1" x14ac:dyDescent="0.25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B'!D6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ht="13.5" thickBot="1" x14ac:dyDescent="0.25">
      <c r="A7" s="64" t="s">
        <v>13</v>
      </c>
      <c r="B7" s="67">
        <f>'Časový snímek'!C14</f>
        <v>0</v>
      </c>
      <c r="C7" s="68">
        <f>'Časový snímek'!J14</f>
        <v>0</v>
      </c>
      <c r="D7" s="73">
        <f>'TRUP B'!D7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v>0</v>
      </c>
      <c r="O7" s="54">
        <f t="shared" si="6"/>
        <v>0</v>
      </c>
      <c r="P7" s="47">
        <f t="shared" si="7"/>
        <v>0</v>
      </c>
      <c r="Q7" s="80">
        <f>0</f>
        <v>0</v>
      </c>
      <c r="R7" s="54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v>0</v>
      </c>
      <c r="X7" s="45">
        <f t="shared" si="12"/>
        <v>0</v>
      </c>
      <c r="Y7" s="47">
        <f t="shared" si="13"/>
        <v>0</v>
      </c>
      <c r="Z7" s="80"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ht="13.5" thickBot="1" x14ac:dyDescent="0.25">
      <c r="A8" s="64" t="s">
        <v>14</v>
      </c>
      <c r="B8" s="67">
        <f>'Časový snímek'!C15</f>
        <v>0</v>
      </c>
      <c r="C8" s="68">
        <f>'Časový snímek'!J15</f>
        <v>0</v>
      </c>
      <c r="D8" s="73">
        <f>'TRUP B'!D8</f>
        <v>1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ht="13.5" thickBot="1" x14ac:dyDescent="0.25">
      <c r="A9" s="64" t="s">
        <v>15</v>
      </c>
      <c r="B9" s="67">
        <f>'Časový snímek'!C16</f>
        <v>0</v>
      </c>
      <c r="C9" s="68">
        <f>'Časový snímek'!J16</f>
        <v>0</v>
      </c>
      <c r="D9" s="73">
        <f>'TRUP B'!D9</f>
        <v>1.0000000000000001E-5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ht="13.5" thickBot="1" x14ac:dyDescent="0.25">
      <c r="A10" s="64" t="s">
        <v>16</v>
      </c>
      <c r="B10" s="67">
        <f>'Časový snímek'!C17</f>
        <v>0</v>
      </c>
      <c r="C10" s="68">
        <f>'Časový snímek'!J17</f>
        <v>0</v>
      </c>
      <c r="D10" s="73">
        <f>'TRUP B'!D10</f>
        <v>1.0000000000000001E-5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ht="13.5" thickBot="1" x14ac:dyDescent="0.25">
      <c r="A11" s="64" t="s">
        <v>17</v>
      </c>
      <c r="B11" s="67">
        <f>'Časový snímek'!C18</f>
        <v>0</v>
      </c>
      <c r="C11" s="68">
        <f>'Časový snímek'!J18</f>
        <v>0</v>
      </c>
      <c r="D11" s="73">
        <f>'TRUP B'!D11</f>
        <v>1.0000000000000001E-5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ht="13.5" thickBot="1" x14ac:dyDescent="0.25">
      <c r="A12" s="64" t="s">
        <v>18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ht="13.5" thickBot="1" x14ac:dyDescent="0.25">
      <c r="A13" s="64" t="s">
        <v>19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ht="13.5" thickBot="1" x14ac:dyDescent="0.25">
      <c r="A14" s="64" t="s">
        <v>20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ht="13.5" thickBot="1" x14ac:dyDescent="0.25">
      <c r="A15" s="64" t="s">
        <v>21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ht="13.5" thickBot="1" x14ac:dyDescent="0.25">
      <c r="A16" s="64" t="s">
        <v>22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ht="13.5" thickBot="1" x14ac:dyDescent="0.25">
      <c r="A17" s="64" t="s">
        <v>23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ht="13.5" thickBot="1" x14ac:dyDescent="0.25">
      <c r="A18" s="64" t="s">
        <v>24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ht="13.5" thickBot="1" x14ac:dyDescent="0.25">
      <c r="A19" s="64" t="s">
        <v>25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ht="13.5" thickBot="1" x14ac:dyDescent="0.25">
      <c r="A20" s="64" t="s">
        <v>26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ht="13.5" thickBot="1" x14ac:dyDescent="0.25">
      <c r="A21" s="64" t="s">
        <v>27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ht="13.5" thickBot="1" x14ac:dyDescent="0.25">
      <c r="A22" s="64" t="s">
        <v>28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ht="13.5" thickBot="1" x14ac:dyDescent="0.25">
      <c r="A23" s="64" t="s">
        <v>29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ht="13.5" thickBot="1" x14ac:dyDescent="0.25">
      <c r="A24" s="64" t="s">
        <v>30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ht="13.5" thickBot="1" x14ac:dyDescent="0.25">
      <c r="A25" s="64" t="s">
        <v>31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ht="13.5" thickBot="1" x14ac:dyDescent="0.25">
      <c r="A26" s="64" t="s">
        <v>32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ht="13.5" thickBot="1" x14ac:dyDescent="0.25">
      <c r="A27" s="64" t="s">
        <v>33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ht="13.5" thickBot="1" x14ac:dyDescent="0.25">
      <c r="A28" s="64" t="s">
        <v>34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ht="13.5" thickBot="1" x14ac:dyDescent="0.25">
      <c r="A29" s="64" t="s">
        <v>35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ht="13.5" thickBot="1" x14ac:dyDescent="0.25">
      <c r="A30" s="64" t="s">
        <v>36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ht="13.5" thickBot="1" x14ac:dyDescent="0.25">
      <c r="A31" s="64" t="s">
        <v>37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ht="13.5" thickBot="1" x14ac:dyDescent="0.25">
      <c r="A32" s="64" t="s">
        <v>38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ht="13.5" thickBot="1" x14ac:dyDescent="0.25">
      <c r="A33" s="64" t="s">
        <v>39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49">
        <f>SUM(Y6:Y34)</f>
        <v>0</v>
      </c>
      <c r="X35" s="244"/>
      <c r="Y35" s="250"/>
      <c r="Z35" s="243">
        <f>SUM(AB6:AB34)</f>
        <v>0</v>
      </c>
      <c r="AA35" s="244"/>
      <c r="AB35" s="250"/>
      <c r="AC35" s="243">
        <f>SUM(AE6:AE34)</f>
        <v>0</v>
      </c>
      <c r="AD35" s="244"/>
      <c r="AE35" s="250"/>
      <c r="AF35" s="243">
        <f>SUM(AH6:AH34)</f>
        <v>0</v>
      </c>
      <c r="AG35" s="244"/>
      <c r="AH35" s="24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51"/>
      <c r="X36" s="247"/>
      <c r="Y36" s="252"/>
      <c r="Z36" s="246"/>
      <c r="AA36" s="247"/>
      <c r="AB36" s="252"/>
      <c r="AC36" s="246"/>
      <c r="AD36" s="247"/>
      <c r="AE36" s="252"/>
      <c r="AF36" s="246"/>
      <c r="AG36" s="247"/>
      <c r="AH36" s="248"/>
    </row>
  </sheetData>
  <mergeCells count="40">
    <mergeCell ref="A1:A3"/>
    <mergeCell ref="B1:C1"/>
    <mergeCell ref="D1:D3"/>
    <mergeCell ref="E1:V1"/>
    <mergeCell ref="W1:AH1"/>
    <mergeCell ref="B2:C2"/>
    <mergeCell ref="E2:V2"/>
    <mergeCell ref="W2:AH2"/>
    <mergeCell ref="B3:C3"/>
    <mergeCell ref="E3:G3"/>
    <mergeCell ref="H3:J3"/>
    <mergeCell ref="K3:M3"/>
    <mergeCell ref="N3:P3"/>
    <mergeCell ref="Q3:S3"/>
    <mergeCell ref="T3:V3"/>
    <mergeCell ref="E4:G4"/>
    <mergeCell ref="H4:J4"/>
    <mergeCell ref="K4:M4"/>
    <mergeCell ref="N4:P4"/>
    <mergeCell ref="Q4:S4"/>
    <mergeCell ref="Q35:S36"/>
    <mergeCell ref="T35:V36"/>
    <mergeCell ref="Z3:AB3"/>
    <mergeCell ref="AC3:AE3"/>
    <mergeCell ref="AF3:AH3"/>
    <mergeCell ref="T4:V4"/>
    <mergeCell ref="W4:Y4"/>
    <mergeCell ref="W3:Y3"/>
    <mergeCell ref="W35:Y36"/>
    <mergeCell ref="Z35:AB36"/>
    <mergeCell ref="AC35:AE36"/>
    <mergeCell ref="AF35:AH36"/>
    <mergeCell ref="Z4:AB4"/>
    <mergeCell ref="AC4:AE4"/>
    <mergeCell ref="AF4:AH4"/>
    <mergeCell ref="D35:D36"/>
    <mergeCell ref="E35:G36"/>
    <mergeCell ref="H35:J36"/>
    <mergeCell ref="K35:M36"/>
    <mergeCell ref="N35:P36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B4" sqref="B4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10" width="5.7109375" customWidth="1"/>
    <col min="11" max="13" width="6.7109375" customWidth="1"/>
    <col min="14" max="25" width="5.7109375" customWidth="1"/>
  </cols>
  <sheetData>
    <row r="1" spans="1:25" ht="22.5" customHeight="1" x14ac:dyDescent="0.2">
      <c r="A1" s="175"/>
      <c r="B1" s="178">
        <f>'Časový snímek'!D3</f>
        <v>0</v>
      </c>
      <c r="C1" s="179"/>
      <c r="D1" s="206"/>
      <c r="E1" s="271" t="s">
        <v>83</v>
      </c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3"/>
      <c r="T1" s="274" t="s">
        <v>83</v>
      </c>
      <c r="U1" s="275"/>
      <c r="V1" s="275"/>
      <c r="W1" s="275"/>
      <c r="X1" s="275"/>
      <c r="Y1" s="276"/>
    </row>
    <row r="2" spans="1:25" ht="15.75" customHeight="1" x14ac:dyDescent="0.2">
      <c r="A2" s="176"/>
      <c r="B2" s="178">
        <f>'Časový snímek'!D4</f>
        <v>0</v>
      </c>
      <c r="C2" s="179"/>
      <c r="D2" s="206"/>
      <c r="E2" s="277" t="s">
        <v>46</v>
      </c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68" t="s">
        <v>61</v>
      </c>
      <c r="U2" s="269"/>
      <c r="V2" s="269"/>
      <c r="W2" s="269"/>
      <c r="X2" s="269"/>
      <c r="Y2" s="270"/>
    </row>
    <row r="3" spans="1:25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211"/>
      <c r="T3" s="266" t="s">
        <v>43</v>
      </c>
      <c r="U3" s="185"/>
      <c r="V3" s="185"/>
      <c r="W3" s="185" t="s">
        <v>43</v>
      </c>
      <c r="X3" s="185"/>
      <c r="Y3" s="186"/>
    </row>
    <row r="4" spans="1:25" ht="84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84</v>
      </c>
      <c r="F4" s="188"/>
      <c r="G4" s="194"/>
      <c r="H4" s="187" t="s">
        <v>85</v>
      </c>
      <c r="I4" s="188"/>
      <c r="J4" s="188"/>
      <c r="K4" s="187" t="s">
        <v>86</v>
      </c>
      <c r="L4" s="188"/>
      <c r="M4" s="194"/>
      <c r="N4" s="193" t="s">
        <v>87</v>
      </c>
      <c r="O4" s="188"/>
      <c r="P4" s="194"/>
      <c r="Q4" s="187" t="s">
        <v>88</v>
      </c>
      <c r="R4" s="188"/>
      <c r="S4" s="188"/>
      <c r="T4" s="267" t="s">
        <v>89</v>
      </c>
      <c r="U4" s="188"/>
      <c r="V4" s="188"/>
      <c r="W4" s="187" t="s">
        <v>90</v>
      </c>
      <c r="X4" s="188"/>
      <c r="Y4" s="189"/>
    </row>
    <row r="5" spans="1:25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6"/>
      <c r="U5" s="57"/>
      <c r="V5" s="57"/>
      <c r="W5" s="57"/>
      <c r="X5" s="57"/>
      <c r="Y5" s="58"/>
    </row>
    <row r="6" spans="1:25" ht="13.5" thickBot="1" x14ac:dyDescent="0.25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B'!D6</f>
        <v>1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82">
        <f t="shared" ref="S6:S34" si="9">C6*R6</f>
        <v>0</v>
      </c>
      <c r="T6" s="76">
        <f>0</f>
        <v>0</v>
      </c>
      <c r="U6" s="54">
        <f t="shared" ref="U6:U34" si="10">T6/D6</f>
        <v>0</v>
      </c>
      <c r="V6" s="53">
        <f t="shared" ref="V6:V34" si="11">C6*U6</f>
        <v>0</v>
      </c>
      <c r="W6" s="79">
        <f>0</f>
        <v>0</v>
      </c>
      <c r="X6" s="54">
        <f t="shared" ref="X6:X34" si="12">W6/D6</f>
        <v>0</v>
      </c>
      <c r="Y6" s="55">
        <f t="shared" ref="Y6:Y34" si="13">C6*X6</f>
        <v>0</v>
      </c>
    </row>
    <row r="7" spans="1:25" ht="13.5" thickBot="1" x14ac:dyDescent="0.25">
      <c r="A7" s="64" t="s">
        <v>13</v>
      </c>
      <c r="B7" s="67">
        <f>'Časový snímek'!C14</f>
        <v>0</v>
      </c>
      <c r="C7" s="68">
        <f>'Časový snímek'!J14</f>
        <v>0</v>
      </c>
      <c r="D7" s="73">
        <f>'TRUP B'!D7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83">
        <f t="shared" si="9"/>
        <v>0</v>
      </c>
      <c r="T7" s="77">
        <f>0</f>
        <v>0</v>
      </c>
      <c r="U7" s="45">
        <f t="shared" si="10"/>
        <v>0</v>
      </c>
      <c r="V7" s="47">
        <f t="shared" si="11"/>
        <v>0</v>
      </c>
      <c r="W7" s="80">
        <f>0</f>
        <v>0</v>
      </c>
      <c r="X7" s="45">
        <f t="shared" si="12"/>
        <v>0</v>
      </c>
      <c r="Y7" s="49">
        <f t="shared" si="13"/>
        <v>0</v>
      </c>
    </row>
    <row r="8" spans="1:25" ht="13.5" thickBot="1" x14ac:dyDescent="0.25">
      <c r="A8" s="64" t="s">
        <v>14</v>
      </c>
      <c r="B8" s="67">
        <f>'Časový snímek'!C15</f>
        <v>0</v>
      </c>
      <c r="C8" s="68">
        <f>'Časový snímek'!J15</f>
        <v>0</v>
      </c>
      <c r="D8" s="73">
        <f>'TRUP B'!D8</f>
        <v>1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83">
        <f t="shared" si="9"/>
        <v>0</v>
      </c>
      <c r="T8" s="77">
        <f>0</f>
        <v>0</v>
      </c>
      <c r="U8" s="45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9">
        <f t="shared" si="13"/>
        <v>0</v>
      </c>
    </row>
    <row r="9" spans="1:25" ht="13.5" thickBot="1" x14ac:dyDescent="0.25">
      <c r="A9" s="64" t="s">
        <v>15</v>
      </c>
      <c r="B9" s="67">
        <f>'Časový snímek'!C16</f>
        <v>0</v>
      </c>
      <c r="C9" s="68">
        <f>'Časový snímek'!J16</f>
        <v>0</v>
      </c>
      <c r="D9" s="73">
        <f>'TRUP B'!D9</f>
        <v>1.0000000000000001E-5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83">
        <f t="shared" si="9"/>
        <v>0</v>
      </c>
      <c r="T9" s="77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45">
        <f t="shared" si="12"/>
        <v>0</v>
      </c>
      <c r="Y9" s="49">
        <f t="shared" si="13"/>
        <v>0</v>
      </c>
    </row>
    <row r="10" spans="1:25" ht="13.5" thickBot="1" x14ac:dyDescent="0.25">
      <c r="A10" s="64" t="s">
        <v>16</v>
      </c>
      <c r="B10" s="67">
        <f>'Časový snímek'!C17</f>
        <v>0</v>
      </c>
      <c r="C10" s="68">
        <f>'Časový snímek'!J17</f>
        <v>0</v>
      </c>
      <c r="D10" s="73">
        <f>'TRUP B'!D10</f>
        <v>1.0000000000000001E-5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83">
        <f t="shared" si="9"/>
        <v>0</v>
      </c>
      <c r="T10" s="77">
        <f>0</f>
        <v>0</v>
      </c>
      <c r="U10" s="45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9">
        <f t="shared" si="13"/>
        <v>0</v>
      </c>
    </row>
    <row r="11" spans="1:25" ht="13.5" thickBot="1" x14ac:dyDescent="0.25">
      <c r="A11" s="64" t="s">
        <v>17</v>
      </c>
      <c r="B11" s="67">
        <f>'Časový snímek'!C18</f>
        <v>0</v>
      </c>
      <c r="C11" s="68">
        <f>'Časový snímek'!J18</f>
        <v>0</v>
      </c>
      <c r="D11" s="73">
        <f>'TRUP B'!D11</f>
        <v>1.0000000000000001E-5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83">
        <f t="shared" si="9"/>
        <v>0</v>
      </c>
      <c r="T11" s="77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9">
        <f t="shared" si="13"/>
        <v>0</v>
      </c>
    </row>
    <row r="12" spans="1:25" ht="13.5" thickBot="1" x14ac:dyDescent="0.25">
      <c r="A12" s="64" t="s">
        <v>18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83">
        <f t="shared" si="9"/>
        <v>0</v>
      </c>
      <c r="T12" s="77">
        <f>0</f>
        <v>0</v>
      </c>
      <c r="U12" s="45">
        <f t="shared" si="10"/>
        <v>0</v>
      </c>
      <c r="V12" s="47">
        <f t="shared" si="11"/>
        <v>0</v>
      </c>
      <c r="W12" s="80">
        <f>0</f>
        <v>0</v>
      </c>
      <c r="X12" s="45">
        <f t="shared" si="12"/>
        <v>0</v>
      </c>
      <c r="Y12" s="49">
        <f t="shared" si="13"/>
        <v>0</v>
      </c>
    </row>
    <row r="13" spans="1:25" ht="13.5" thickBot="1" x14ac:dyDescent="0.25">
      <c r="A13" s="64" t="s">
        <v>19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83">
        <f t="shared" si="9"/>
        <v>0</v>
      </c>
      <c r="T13" s="77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9">
        <f t="shared" si="13"/>
        <v>0</v>
      </c>
    </row>
    <row r="14" spans="1:25" ht="13.5" thickBot="1" x14ac:dyDescent="0.25">
      <c r="A14" s="64" t="s">
        <v>20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83">
        <f t="shared" si="9"/>
        <v>0</v>
      </c>
      <c r="T14" s="77">
        <f>0</f>
        <v>0</v>
      </c>
      <c r="U14" s="45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9">
        <f t="shared" si="13"/>
        <v>0</v>
      </c>
    </row>
    <row r="15" spans="1:25" ht="13.5" thickBot="1" x14ac:dyDescent="0.25">
      <c r="A15" s="64" t="s">
        <v>21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83">
        <f t="shared" si="9"/>
        <v>0</v>
      </c>
      <c r="T15" s="77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45">
        <f t="shared" si="12"/>
        <v>0</v>
      </c>
      <c r="Y15" s="49">
        <f t="shared" si="13"/>
        <v>0</v>
      </c>
    </row>
    <row r="16" spans="1:25" ht="13.5" thickBot="1" x14ac:dyDescent="0.25">
      <c r="A16" s="64" t="s">
        <v>22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83">
        <f t="shared" si="9"/>
        <v>0</v>
      </c>
      <c r="T16" s="77">
        <f>0</f>
        <v>0</v>
      </c>
      <c r="U16" s="45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9">
        <f t="shared" si="13"/>
        <v>0</v>
      </c>
    </row>
    <row r="17" spans="1:25" ht="13.5" thickBot="1" x14ac:dyDescent="0.25">
      <c r="A17" s="64" t="s">
        <v>23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83">
        <f t="shared" si="9"/>
        <v>0</v>
      </c>
      <c r="T17" s="77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9">
        <f t="shared" si="13"/>
        <v>0</v>
      </c>
    </row>
    <row r="18" spans="1:25" ht="13.5" thickBot="1" x14ac:dyDescent="0.25">
      <c r="A18" s="64" t="s">
        <v>24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83">
        <f t="shared" si="9"/>
        <v>0</v>
      </c>
      <c r="T18" s="77">
        <f>0</f>
        <v>0</v>
      </c>
      <c r="U18" s="45">
        <f t="shared" si="10"/>
        <v>0</v>
      </c>
      <c r="V18" s="47">
        <f t="shared" si="11"/>
        <v>0</v>
      </c>
      <c r="W18" s="80">
        <f>0</f>
        <v>0</v>
      </c>
      <c r="X18" s="45">
        <f t="shared" si="12"/>
        <v>0</v>
      </c>
      <c r="Y18" s="49">
        <f t="shared" si="13"/>
        <v>0</v>
      </c>
    </row>
    <row r="19" spans="1:25" ht="13.5" thickBot="1" x14ac:dyDescent="0.25">
      <c r="A19" s="64" t="s">
        <v>25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83">
        <f t="shared" si="9"/>
        <v>0</v>
      </c>
      <c r="T19" s="77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9">
        <f t="shared" si="13"/>
        <v>0</v>
      </c>
    </row>
    <row r="20" spans="1:25" ht="13.5" thickBot="1" x14ac:dyDescent="0.25">
      <c r="A20" s="64" t="s">
        <v>26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83">
        <f t="shared" si="9"/>
        <v>0</v>
      </c>
      <c r="T20" s="77">
        <f>0</f>
        <v>0</v>
      </c>
      <c r="U20" s="45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9">
        <f t="shared" si="13"/>
        <v>0</v>
      </c>
    </row>
    <row r="21" spans="1:25" ht="13.5" thickBot="1" x14ac:dyDescent="0.25">
      <c r="A21" s="64" t="s">
        <v>27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83">
        <f t="shared" si="9"/>
        <v>0</v>
      </c>
      <c r="T21" s="77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45">
        <f t="shared" si="12"/>
        <v>0</v>
      </c>
      <c r="Y21" s="49">
        <f t="shared" si="13"/>
        <v>0</v>
      </c>
    </row>
    <row r="22" spans="1:25" ht="13.5" thickBot="1" x14ac:dyDescent="0.25">
      <c r="A22" s="64" t="s">
        <v>28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83">
        <f t="shared" si="9"/>
        <v>0</v>
      </c>
      <c r="T22" s="77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9">
        <f t="shared" si="13"/>
        <v>0</v>
      </c>
    </row>
    <row r="23" spans="1:25" ht="13.5" thickBot="1" x14ac:dyDescent="0.25">
      <c r="A23" s="64" t="s">
        <v>29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83">
        <f t="shared" si="9"/>
        <v>0</v>
      </c>
      <c r="T23" s="77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9">
        <f t="shared" si="13"/>
        <v>0</v>
      </c>
    </row>
    <row r="24" spans="1:25" ht="13.5" thickBot="1" x14ac:dyDescent="0.25">
      <c r="A24" s="64" t="s">
        <v>30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83">
        <f t="shared" si="9"/>
        <v>0</v>
      </c>
      <c r="T24" s="77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9">
        <f t="shared" si="13"/>
        <v>0</v>
      </c>
    </row>
    <row r="25" spans="1:25" ht="13.5" thickBot="1" x14ac:dyDescent="0.25">
      <c r="A25" s="64" t="s">
        <v>31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83">
        <f t="shared" si="9"/>
        <v>0</v>
      </c>
      <c r="T25" s="77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9">
        <f t="shared" si="13"/>
        <v>0</v>
      </c>
    </row>
    <row r="26" spans="1:25" ht="13.5" thickBot="1" x14ac:dyDescent="0.25">
      <c r="A26" s="64" t="s">
        <v>32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83">
        <f t="shared" si="9"/>
        <v>0</v>
      </c>
      <c r="T26" s="77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9">
        <f t="shared" si="13"/>
        <v>0</v>
      </c>
    </row>
    <row r="27" spans="1:25" ht="13.5" thickBot="1" x14ac:dyDescent="0.25">
      <c r="A27" s="64" t="s">
        <v>33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83">
        <f t="shared" si="9"/>
        <v>0</v>
      </c>
      <c r="T27" s="77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9">
        <f t="shared" si="13"/>
        <v>0</v>
      </c>
    </row>
    <row r="28" spans="1:25" ht="13.5" thickBot="1" x14ac:dyDescent="0.25">
      <c r="A28" s="64" t="s">
        <v>34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83">
        <f t="shared" si="9"/>
        <v>0</v>
      </c>
      <c r="T28" s="77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9">
        <f t="shared" si="13"/>
        <v>0</v>
      </c>
    </row>
    <row r="29" spans="1:25" ht="13.5" thickBot="1" x14ac:dyDescent="0.25">
      <c r="A29" s="64" t="s">
        <v>35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83">
        <f t="shared" si="9"/>
        <v>0</v>
      </c>
      <c r="T29" s="77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9">
        <f t="shared" si="13"/>
        <v>0</v>
      </c>
    </row>
    <row r="30" spans="1:25" ht="13.5" thickBot="1" x14ac:dyDescent="0.25">
      <c r="A30" s="64" t="s">
        <v>36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83">
        <f t="shared" si="9"/>
        <v>0</v>
      </c>
      <c r="T30" s="77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9">
        <f t="shared" si="13"/>
        <v>0</v>
      </c>
    </row>
    <row r="31" spans="1:25" ht="13.5" thickBot="1" x14ac:dyDescent="0.25">
      <c r="A31" s="64" t="s">
        <v>37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83">
        <f t="shared" si="9"/>
        <v>0</v>
      </c>
      <c r="T31" s="77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9">
        <f t="shared" si="13"/>
        <v>0</v>
      </c>
    </row>
    <row r="32" spans="1:25" ht="13.5" thickBot="1" x14ac:dyDescent="0.25">
      <c r="A32" s="64" t="s">
        <v>38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83">
        <f t="shared" si="9"/>
        <v>0</v>
      </c>
      <c r="T32" s="77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9">
        <f t="shared" si="13"/>
        <v>0</v>
      </c>
    </row>
    <row r="33" spans="1:25" ht="13.5" thickBot="1" x14ac:dyDescent="0.25">
      <c r="A33" s="64" t="s">
        <v>39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83">
        <f t="shared" si="9"/>
        <v>0</v>
      </c>
      <c r="T33" s="77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9">
        <f t="shared" si="13"/>
        <v>0</v>
      </c>
    </row>
    <row r="34" spans="1:25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84">
        <f t="shared" si="9"/>
        <v>0</v>
      </c>
      <c r="T34" s="78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50">
        <f t="shared" si="13"/>
        <v>0</v>
      </c>
    </row>
    <row r="35" spans="1:25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212"/>
      <c r="T35" s="204">
        <f>SUM(V6:V34)</f>
        <v>0</v>
      </c>
      <c r="U35" s="190"/>
      <c r="V35" s="190"/>
      <c r="W35" s="190">
        <f>SUM(Y6:Y34)</f>
        <v>0</v>
      </c>
      <c r="X35" s="190"/>
      <c r="Y35" s="195"/>
    </row>
    <row r="36" spans="1:25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213"/>
      <c r="T36" s="205"/>
      <c r="U36" s="191"/>
      <c r="V36" s="191"/>
      <c r="W36" s="191"/>
      <c r="X36" s="191"/>
      <c r="Y36" s="196"/>
    </row>
  </sheetData>
  <mergeCells count="31">
    <mergeCell ref="W3:Y3"/>
    <mergeCell ref="A1:A3"/>
    <mergeCell ref="B1:C1"/>
    <mergeCell ref="D1:D3"/>
    <mergeCell ref="E1:S1"/>
    <mergeCell ref="T1:Y1"/>
    <mergeCell ref="B2:C2"/>
    <mergeCell ref="E2:S2"/>
    <mergeCell ref="T2:Y2"/>
    <mergeCell ref="B3:C3"/>
    <mergeCell ref="E3:G3"/>
    <mergeCell ref="H3:J3"/>
    <mergeCell ref="K3:M3"/>
    <mergeCell ref="N3:P3"/>
    <mergeCell ref="Q3:S3"/>
    <mergeCell ref="T3:V3"/>
    <mergeCell ref="W4:Y4"/>
    <mergeCell ref="D35:D36"/>
    <mergeCell ref="E35:G36"/>
    <mergeCell ref="H35:J36"/>
    <mergeCell ref="K35:M36"/>
    <mergeCell ref="N35:P36"/>
    <mergeCell ref="Q35:S36"/>
    <mergeCell ref="T35:V36"/>
    <mergeCell ref="W35:Y36"/>
    <mergeCell ref="E4:G4"/>
    <mergeCell ref="H4:J4"/>
    <mergeCell ref="K4:M4"/>
    <mergeCell ref="N4:P4"/>
    <mergeCell ref="Q4:S4"/>
    <mergeCell ref="T4:V4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L15" sqref="L15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16" width="5.7109375" customWidth="1"/>
  </cols>
  <sheetData>
    <row r="1" spans="1:16" ht="22.5" customHeight="1" x14ac:dyDescent="0.2">
      <c r="A1" s="175"/>
      <c r="B1" s="178">
        <f>'Časový snímek'!D3</f>
        <v>0</v>
      </c>
      <c r="C1" s="179"/>
      <c r="D1" s="206"/>
      <c r="E1" s="285" t="s">
        <v>91</v>
      </c>
      <c r="F1" s="286"/>
      <c r="G1" s="286"/>
      <c r="H1" s="286"/>
      <c r="I1" s="286"/>
      <c r="J1" s="286"/>
      <c r="K1" s="279" t="s">
        <v>91</v>
      </c>
      <c r="L1" s="280"/>
      <c r="M1" s="280"/>
      <c r="N1" s="280"/>
      <c r="O1" s="280"/>
      <c r="P1" s="281"/>
    </row>
    <row r="2" spans="1:16" ht="15.75" customHeight="1" x14ac:dyDescent="0.2">
      <c r="A2" s="176"/>
      <c r="B2" s="178">
        <f>'Časový snímek'!D4</f>
        <v>0</v>
      </c>
      <c r="C2" s="179"/>
      <c r="D2" s="206"/>
      <c r="E2" s="287" t="s">
        <v>46</v>
      </c>
      <c r="F2" s="288"/>
      <c r="G2" s="288"/>
      <c r="H2" s="288"/>
      <c r="I2" s="288"/>
      <c r="J2" s="288"/>
      <c r="K2" s="282" t="s">
        <v>61</v>
      </c>
      <c r="L2" s="283"/>
      <c r="M2" s="283"/>
      <c r="N2" s="283"/>
      <c r="O2" s="283"/>
      <c r="P2" s="284"/>
    </row>
    <row r="3" spans="1:16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85" t="s">
        <v>43</v>
      </c>
      <c r="I3" s="185"/>
      <c r="J3" s="211"/>
      <c r="K3" s="201" t="s">
        <v>44</v>
      </c>
      <c r="L3" s="192"/>
      <c r="M3" s="192"/>
      <c r="N3" s="185" t="s">
        <v>43</v>
      </c>
      <c r="O3" s="185"/>
      <c r="P3" s="186"/>
    </row>
    <row r="4" spans="1:16" ht="71.2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148</v>
      </c>
      <c r="F4" s="188"/>
      <c r="G4" s="194"/>
      <c r="H4" s="193" t="s">
        <v>87</v>
      </c>
      <c r="I4" s="188"/>
      <c r="J4" s="188"/>
      <c r="K4" s="267" t="s">
        <v>150</v>
      </c>
      <c r="L4" s="188"/>
      <c r="M4" s="194"/>
      <c r="N4" s="193" t="s">
        <v>92</v>
      </c>
      <c r="O4" s="188"/>
      <c r="P4" s="189"/>
    </row>
    <row r="5" spans="1:16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6"/>
      <c r="L5" s="57"/>
      <c r="M5" s="57"/>
      <c r="N5" s="56"/>
      <c r="O5" s="57"/>
      <c r="P5" s="58"/>
    </row>
    <row r="6" spans="1:16" ht="13.5" thickBot="1" x14ac:dyDescent="0.25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B'!D6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82">
        <f t="shared" ref="J6:J34" si="3">C6*I6</f>
        <v>0</v>
      </c>
      <c r="K6" s="76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5">
        <f t="shared" ref="P6:P34" si="7">C6*O6</f>
        <v>0</v>
      </c>
    </row>
    <row r="7" spans="1:16" ht="13.5" thickBot="1" x14ac:dyDescent="0.25">
      <c r="A7" s="64" t="s">
        <v>13</v>
      </c>
      <c r="B7" s="67">
        <f>'Časový snímek'!C14</f>
        <v>0</v>
      </c>
      <c r="C7" s="68">
        <f>'Časový snímek'!J14</f>
        <v>0</v>
      </c>
      <c r="D7" s="73">
        <f>'TRUP B'!D7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83">
        <f t="shared" si="3"/>
        <v>0</v>
      </c>
      <c r="K7" s="77">
        <f>0</f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9">
        <f t="shared" si="7"/>
        <v>0</v>
      </c>
    </row>
    <row r="8" spans="1:16" ht="13.5" thickBot="1" x14ac:dyDescent="0.25">
      <c r="A8" s="64" t="s">
        <v>14</v>
      </c>
      <c r="B8" s="67">
        <f>'Časový snímek'!C15</f>
        <v>0</v>
      </c>
      <c r="C8" s="68">
        <f>'Časový snímek'!J15</f>
        <v>0</v>
      </c>
      <c r="D8" s="73">
        <f>'TRUP B'!D8</f>
        <v>1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83">
        <f t="shared" si="3"/>
        <v>0</v>
      </c>
      <c r="K8" s="77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9">
        <f t="shared" si="7"/>
        <v>0</v>
      </c>
    </row>
    <row r="9" spans="1:16" ht="13.5" thickBot="1" x14ac:dyDescent="0.25">
      <c r="A9" s="64" t="s">
        <v>15</v>
      </c>
      <c r="B9" s="67">
        <f>'Časový snímek'!C16</f>
        <v>0</v>
      </c>
      <c r="C9" s="68">
        <f>'Časový snímek'!J16</f>
        <v>0</v>
      </c>
      <c r="D9" s="73">
        <f>'TRUP B'!D9</f>
        <v>1.0000000000000001E-5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83">
        <f t="shared" si="3"/>
        <v>0</v>
      </c>
      <c r="K9" s="77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9">
        <f t="shared" si="7"/>
        <v>0</v>
      </c>
    </row>
    <row r="10" spans="1:16" ht="13.5" thickBot="1" x14ac:dyDescent="0.25">
      <c r="A10" s="64" t="s">
        <v>16</v>
      </c>
      <c r="B10" s="67">
        <f>'Časový snímek'!C17</f>
        <v>0</v>
      </c>
      <c r="C10" s="68">
        <f>'Časový snímek'!J17</f>
        <v>0</v>
      </c>
      <c r="D10" s="73">
        <f>'TRUP B'!D10</f>
        <v>1.0000000000000001E-5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83">
        <f t="shared" si="3"/>
        <v>0</v>
      </c>
      <c r="K10" s="77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9">
        <f t="shared" si="7"/>
        <v>0</v>
      </c>
    </row>
    <row r="11" spans="1:16" ht="13.5" thickBot="1" x14ac:dyDescent="0.25">
      <c r="A11" s="64" t="s">
        <v>17</v>
      </c>
      <c r="B11" s="67">
        <f>'Časový snímek'!C18</f>
        <v>0</v>
      </c>
      <c r="C11" s="68">
        <f>'Časový snímek'!J18</f>
        <v>0</v>
      </c>
      <c r="D11" s="73">
        <f>'TRUP B'!D11</f>
        <v>1.0000000000000001E-5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83">
        <f t="shared" si="3"/>
        <v>0</v>
      </c>
      <c r="K11" s="77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9">
        <f t="shared" si="7"/>
        <v>0</v>
      </c>
    </row>
    <row r="12" spans="1:16" ht="13.5" thickBot="1" x14ac:dyDescent="0.25">
      <c r="A12" s="64" t="s">
        <v>18</v>
      </c>
      <c r="B12" s="67">
        <f>'Časový snímek'!C19</f>
        <v>0</v>
      </c>
      <c r="C12" s="68">
        <f>'Časový snímek'!J19</f>
        <v>0</v>
      </c>
      <c r="D12" s="73">
        <f>'TRUP B'!D12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83">
        <f t="shared" si="3"/>
        <v>0</v>
      </c>
      <c r="K12" s="77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9">
        <f t="shared" si="7"/>
        <v>0</v>
      </c>
    </row>
    <row r="13" spans="1:16" ht="13.5" thickBot="1" x14ac:dyDescent="0.25">
      <c r="A13" s="64" t="s">
        <v>19</v>
      </c>
      <c r="B13" s="67">
        <f>'Časový snímek'!C20</f>
        <v>0</v>
      </c>
      <c r="C13" s="68">
        <f>'Časový snímek'!J20</f>
        <v>0</v>
      </c>
      <c r="D13" s="73">
        <f>'TRUP B'!D13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83">
        <f t="shared" si="3"/>
        <v>0</v>
      </c>
      <c r="K13" s="77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9">
        <f t="shared" si="7"/>
        <v>0</v>
      </c>
    </row>
    <row r="14" spans="1:16" ht="13.5" thickBot="1" x14ac:dyDescent="0.25">
      <c r="A14" s="64" t="s">
        <v>20</v>
      </c>
      <c r="B14" s="67">
        <f>'Časový snímek'!C21</f>
        <v>0</v>
      </c>
      <c r="C14" s="68">
        <f>'Časový snímek'!J21</f>
        <v>0</v>
      </c>
      <c r="D14" s="73">
        <f>'TRUP B'!D14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83">
        <f t="shared" si="3"/>
        <v>0</v>
      </c>
      <c r="K14" s="77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9">
        <f t="shared" si="7"/>
        <v>0</v>
      </c>
    </row>
    <row r="15" spans="1:16" ht="13.5" thickBot="1" x14ac:dyDescent="0.25">
      <c r="A15" s="64" t="s">
        <v>21</v>
      </c>
      <c r="B15" s="67">
        <f>'Časový snímek'!C22</f>
        <v>0</v>
      </c>
      <c r="C15" s="68">
        <f>'Časový snímek'!J22</f>
        <v>0</v>
      </c>
      <c r="D15" s="73">
        <f>'TRUP B'!D15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83">
        <f t="shared" si="3"/>
        <v>0</v>
      </c>
      <c r="K15" s="77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9">
        <f t="shared" si="7"/>
        <v>0</v>
      </c>
    </row>
    <row r="16" spans="1:16" ht="13.5" thickBot="1" x14ac:dyDescent="0.25">
      <c r="A16" s="64" t="s">
        <v>22</v>
      </c>
      <c r="B16" s="67">
        <f>'Časový snímek'!C23</f>
        <v>0</v>
      </c>
      <c r="C16" s="68">
        <f>'Časový snímek'!J23</f>
        <v>0</v>
      </c>
      <c r="D16" s="73">
        <f>'TRUP B'!D16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83">
        <f t="shared" si="3"/>
        <v>0</v>
      </c>
      <c r="K16" s="77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9">
        <f t="shared" si="7"/>
        <v>0</v>
      </c>
    </row>
    <row r="17" spans="1:16" ht="13.5" thickBot="1" x14ac:dyDescent="0.25">
      <c r="A17" s="64" t="s">
        <v>23</v>
      </c>
      <c r="B17" s="67">
        <f>'Časový snímek'!C24</f>
        <v>0</v>
      </c>
      <c r="C17" s="68">
        <f>'Časový snímek'!J24</f>
        <v>0</v>
      </c>
      <c r="D17" s="73">
        <f>'TRUP B'!D17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83">
        <f t="shared" si="3"/>
        <v>0</v>
      </c>
      <c r="K17" s="77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9">
        <f t="shared" si="7"/>
        <v>0</v>
      </c>
    </row>
    <row r="18" spans="1:16" ht="13.5" thickBot="1" x14ac:dyDescent="0.25">
      <c r="A18" s="64" t="s">
        <v>24</v>
      </c>
      <c r="B18" s="67">
        <f>'Časový snímek'!C25</f>
        <v>0</v>
      </c>
      <c r="C18" s="68">
        <f>'Časový snímek'!J25</f>
        <v>0</v>
      </c>
      <c r="D18" s="73">
        <f>'TRUP B'!D18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83">
        <f t="shared" si="3"/>
        <v>0</v>
      </c>
      <c r="K18" s="77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9">
        <f t="shared" si="7"/>
        <v>0</v>
      </c>
    </row>
    <row r="19" spans="1:16" ht="13.5" thickBot="1" x14ac:dyDescent="0.25">
      <c r="A19" s="64" t="s">
        <v>25</v>
      </c>
      <c r="B19" s="67">
        <f>'Časový snímek'!C26</f>
        <v>0</v>
      </c>
      <c r="C19" s="68">
        <f>'Časový snímek'!J26</f>
        <v>0</v>
      </c>
      <c r="D19" s="73">
        <f>'TRUP B'!D19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83">
        <f t="shared" si="3"/>
        <v>0</v>
      </c>
      <c r="K19" s="77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9">
        <f t="shared" si="7"/>
        <v>0</v>
      </c>
    </row>
    <row r="20" spans="1:16" ht="13.5" thickBot="1" x14ac:dyDescent="0.25">
      <c r="A20" s="64" t="s">
        <v>26</v>
      </c>
      <c r="B20" s="67">
        <f>'Časový snímek'!C27</f>
        <v>0</v>
      </c>
      <c r="C20" s="68">
        <f>'Časový snímek'!J27</f>
        <v>0</v>
      </c>
      <c r="D20" s="73">
        <f>'TRUP B'!D20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83">
        <f t="shared" si="3"/>
        <v>0</v>
      </c>
      <c r="K20" s="77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9">
        <f t="shared" si="7"/>
        <v>0</v>
      </c>
    </row>
    <row r="21" spans="1:16" ht="13.5" thickBot="1" x14ac:dyDescent="0.25">
      <c r="A21" s="64" t="s">
        <v>27</v>
      </c>
      <c r="B21" s="67">
        <f>'Časový snímek'!C28</f>
        <v>0</v>
      </c>
      <c r="C21" s="68">
        <f>'Časový snímek'!J28</f>
        <v>0</v>
      </c>
      <c r="D21" s="73">
        <f>'TRUP B'!D21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83">
        <f t="shared" si="3"/>
        <v>0</v>
      </c>
      <c r="K21" s="77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9">
        <f t="shared" si="7"/>
        <v>0</v>
      </c>
    </row>
    <row r="22" spans="1:16" ht="13.5" thickBot="1" x14ac:dyDescent="0.25">
      <c r="A22" s="64" t="s">
        <v>28</v>
      </c>
      <c r="B22" s="67">
        <f>'Časový snímek'!C29</f>
        <v>0</v>
      </c>
      <c r="C22" s="68">
        <f>'Časový snímek'!J29</f>
        <v>0</v>
      </c>
      <c r="D22" s="73">
        <f>'TRUP B'!D22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83">
        <f t="shared" si="3"/>
        <v>0</v>
      </c>
      <c r="K22" s="77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9">
        <f t="shared" si="7"/>
        <v>0</v>
      </c>
    </row>
    <row r="23" spans="1:16" ht="13.5" thickBot="1" x14ac:dyDescent="0.25">
      <c r="A23" s="64" t="s">
        <v>29</v>
      </c>
      <c r="B23" s="67">
        <f>'Časový snímek'!C30</f>
        <v>0</v>
      </c>
      <c r="C23" s="68">
        <f>'Časový snímek'!J30</f>
        <v>0</v>
      </c>
      <c r="D23" s="73">
        <f>'TRUP B'!D23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83">
        <f t="shared" si="3"/>
        <v>0</v>
      </c>
      <c r="K23" s="77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9">
        <f t="shared" si="7"/>
        <v>0</v>
      </c>
    </row>
    <row r="24" spans="1:16" ht="13.5" thickBot="1" x14ac:dyDescent="0.25">
      <c r="A24" s="64" t="s">
        <v>30</v>
      </c>
      <c r="B24" s="67">
        <f>'Časový snímek'!C31</f>
        <v>0</v>
      </c>
      <c r="C24" s="68">
        <f>'Časový snímek'!J31</f>
        <v>0</v>
      </c>
      <c r="D24" s="73">
        <f>'TRUP B'!D24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83">
        <f t="shared" si="3"/>
        <v>0</v>
      </c>
      <c r="K24" s="77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9">
        <f t="shared" si="7"/>
        <v>0</v>
      </c>
    </row>
    <row r="25" spans="1:16" ht="13.5" thickBot="1" x14ac:dyDescent="0.25">
      <c r="A25" s="64" t="s">
        <v>31</v>
      </c>
      <c r="B25" s="67">
        <f>'Časový snímek'!C32</f>
        <v>0</v>
      </c>
      <c r="C25" s="68">
        <f>'Časový snímek'!J32</f>
        <v>0</v>
      </c>
      <c r="D25" s="73">
        <f>'TRUP B'!D25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83">
        <f t="shared" si="3"/>
        <v>0</v>
      </c>
      <c r="K25" s="77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9">
        <f t="shared" si="7"/>
        <v>0</v>
      </c>
    </row>
    <row r="26" spans="1:16" ht="13.5" thickBot="1" x14ac:dyDescent="0.25">
      <c r="A26" s="64" t="s">
        <v>32</v>
      </c>
      <c r="B26" s="67">
        <f>'Časový snímek'!C33</f>
        <v>0</v>
      </c>
      <c r="C26" s="68">
        <f>'Časový snímek'!J33</f>
        <v>0</v>
      </c>
      <c r="D26" s="73">
        <f>'TRUP B'!D26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83">
        <f t="shared" si="3"/>
        <v>0</v>
      </c>
      <c r="K26" s="77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9">
        <f t="shared" si="7"/>
        <v>0</v>
      </c>
    </row>
    <row r="27" spans="1:16" ht="13.5" thickBot="1" x14ac:dyDescent="0.25">
      <c r="A27" s="64" t="s">
        <v>33</v>
      </c>
      <c r="B27" s="67">
        <f>'Časový snímek'!C34</f>
        <v>0</v>
      </c>
      <c r="C27" s="68">
        <f>'Časový snímek'!J34</f>
        <v>0</v>
      </c>
      <c r="D27" s="73">
        <f>'TRUP B'!D27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83">
        <f t="shared" si="3"/>
        <v>0</v>
      </c>
      <c r="K27" s="77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9">
        <f t="shared" si="7"/>
        <v>0</v>
      </c>
    </row>
    <row r="28" spans="1:16" ht="13.5" thickBot="1" x14ac:dyDescent="0.25">
      <c r="A28" s="64" t="s">
        <v>34</v>
      </c>
      <c r="B28" s="67">
        <f>'Časový snímek'!C35</f>
        <v>0</v>
      </c>
      <c r="C28" s="68">
        <f>'Časový snímek'!J35</f>
        <v>0</v>
      </c>
      <c r="D28" s="73">
        <f>'TRUP B'!D28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83">
        <f t="shared" si="3"/>
        <v>0</v>
      </c>
      <c r="K28" s="77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9">
        <f t="shared" si="7"/>
        <v>0</v>
      </c>
    </row>
    <row r="29" spans="1:16" ht="13.5" thickBot="1" x14ac:dyDescent="0.25">
      <c r="A29" s="64" t="s">
        <v>35</v>
      </c>
      <c r="B29" s="67">
        <f>'Časový snímek'!C36</f>
        <v>0</v>
      </c>
      <c r="C29" s="68">
        <f>'Časový snímek'!J36</f>
        <v>0</v>
      </c>
      <c r="D29" s="73">
        <f>'TRUP B'!D29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83">
        <f t="shared" si="3"/>
        <v>0</v>
      </c>
      <c r="K29" s="77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9">
        <f t="shared" si="7"/>
        <v>0</v>
      </c>
    </row>
    <row r="30" spans="1:16" ht="13.5" thickBot="1" x14ac:dyDescent="0.25">
      <c r="A30" s="64" t="s">
        <v>36</v>
      </c>
      <c r="B30" s="67">
        <f>'Časový snímek'!C37</f>
        <v>0</v>
      </c>
      <c r="C30" s="68">
        <f>'Časový snímek'!J37</f>
        <v>0</v>
      </c>
      <c r="D30" s="73">
        <f>'TRUP B'!D30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83">
        <f t="shared" si="3"/>
        <v>0</v>
      </c>
      <c r="K30" s="77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9">
        <f t="shared" si="7"/>
        <v>0</v>
      </c>
    </row>
    <row r="31" spans="1:16" ht="13.5" thickBot="1" x14ac:dyDescent="0.25">
      <c r="A31" s="64" t="s">
        <v>37</v>
      </c>
      <c r="B31" s="67">
        <f>'Časový snímek'!C38</f>
        <v>0</v>
      </c>
      <c r="C31" s="68">
        <f>'Časový snímek'!J38</f>
        <v>0</v>
      </c>
      <c r="D31" s="73">
        <f>'TRUP B'!D31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83">
        <f t="shared" si="3"/>
        <v>0</v>
      </c>
      <c r="K31" s="77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9">
        <f t="shared" si="7"/>
        <v>0</v>
      </c>
    </row>
    <row r="32" spans="1:16" ht="13.5" thickBot="1" x14ac:dyDescent="0.25">
      <c r="A32" s="64" t="s">
        <v>38</v>
      </c>
      <c r="B32" s="67">
        <f>'Časový snímek'!C39</f>
        <v>0</v>
      </c>
      <c r="C32" s="68">
        <f>'Časový snímek'!J39</f>
        <v>0</v>
      </c>
      <c r="D32" s="73">
        <f>'TRUP B'!D32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83">
        <f t="shared" si="3"/>
        <v>0</v>
      </c>
      <c r="K32" s="77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9">
        <f t="shared" si="7"/>
        <v>0</v>
      </c>
    </row>
    <row r="33" spans="1:16" ht="13.5" thickBot="1" x14ac:dyDescent="0.25">
      <c r="A33" s="64" t="s">
        <v>39</v>
      </c>
      <c r="B33" s="67">
        <f>'Časový snímek'!C40</f>
        <v>0</v>
      </c>
      <c r="C33" s="68">
        <f>'Časový snímek'!J40</f>
        <v>0</v>
      </c>
      <c r="D33" s="73">
        <f>'TRUP B'!D33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83">
        <f t="shared" si="3"/>
        <v>0</v>
      </c>
      <c r="K33" s="77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9">
        <f t="shared" si="7"/>
        <v>0</v>
      </c>
    </row>
    <row r="34" spans="1:16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3">
        <f>'TRUP B'!D34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84">
        <f t="shared" si="3"/>
        <v>0</v>
      </c>
      <c r="K34" s="78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50">
        <f t="shared" si="7"/>
        <v>0</v>
      </c>
    </row>
    <row r="35" spans="1:16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212"/>
      <c r="K35" s="204">
        <f>SUM(M6:M34)</f>
        <v>0</v>
      </c>
      <c r="L35" s="190"/>
      <c r="M35" s="190"/>
      <c r="N35" s="190">
        <f>SUM(P6:P34)</f>
        <v>0</v>
      </c>
      <c r="O35" s="190"/>
      <c r="P35" s="195"/>
    </row>
    <row r="36" spans="1:16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213"/>
      <c r="K36" s="205"/>
      <c r="L36" s="191"/>
      <c r="M36" s="191"/>
      <c r="N36" s="191"/>
      <c r="O36" s="191"/>
      <c r="P36" s="196"/>
    </row>
  </sheetData>
  <mergeCells count="22">
    <mergeCell ref="A1:A3"/>
    <mergeCell ref="B1:C1"/>
    <mergeCell ref="D1:D3"/>
    <mergeCell ref="E1:J1"/>
    <mergeCell ref="K1:P1"/>
    <mergeCell ref="B2:C2"/>
    <mergeCell ref="E2:J2"/>
    <mergeCell ref="K2:P2"/>
    <mergeCell ref="B3:C3"/>
    <mergeCell ref="E3:G3"/>
    <mergeCell ref="H3:J3"/>
    <mergeCell ref="K3:M3"/>
    <mergeCell ref="N3:P3"/>
    <mergeCell ref="E4:G4"/>
    <mergeCell ref="H4:J4"/>
    <mergeCell ref="K4:M4"/>
    <mergeCell ref="N4:P4"/>
    <mergeCell ref="D35:D36"/>
    <mergeCell ref="E35:G36"/>
    <mergeCell ref="H35:J36"/>
    <mergeCell ref="K35:M36"/>
    <mergeCell ref="N35:P36"/>
  </mergeCells>
  <pageMargins left="0.28000000000000003" right="0.32" top="0.24" bottom="0.22" header="0.2" footer="0.16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60"/>
  <sheetViews>
    <sheetView topLeftCell="A14" zoomScale="80" zoomScaleNormal="80" workbookViewId="0">
      <selection activeCell="P31" sqref="P31"/>
    </sheetView>
  </sheetViews>
  <sheetFormatPr defaultRowHeight="12.75" x14ac:dyDescent="0.2"/>
  <cols>
    <col min="1" max="1" width="60" customWidth="1"/>
    <col min="2" max="2" width="11" customWidth="1"/>
    <col min="3" max="3" width="10" style="86" customWidth="1"/>
    <col min="4" max="4" width="12" customWidth="1"/>
    <col min="6" max="6" width="12.5703125" customWidth="1"/>
    <col min="7" max="7" width="7.7109375" customWidth="1"/>
    <col min="8" max="8" width="20.140625" customWidth="1"/>
  </cols>
  <sheetData>
    <row r="1" spans="1:18" ht="58.5" customHeight="1" x14ac:dyDescent="0.2">
      <c r="A1" s="103" t="s">
        <v>151</v>
      </c>
      <c r="B1" s="101"/>
      <c r="C1" s="101"/>
      <c r="D1" s="102"/>
    </row>
    <row r="2" spans="1:18" ht="41.25" customHeight="1" x14ac:dyDescent="0.2">
      <c r="A2" s="88" t="s">
        <v>114</v>
      </c>
      <c r="B2" s="88" t="s">
        <v>117</v>
      </c>
      <c r="C2" s="89" t="s">
        <v>116</v>
      </c>
      <c r="D2" s="88" t="s">
        <v>115</v>
      </c>
      <c r="F2" s="88" t="s">
        <v>167</v>
      </c>
      <c r="H2" s="294" t="s">
        <v>167</v>
      </c>
      <c r="I2" s="295"/>
      <c r="J2" s="295"/>
      <c r="K2" s="295"/>
      <c r="L2" s="295"/>
      <c r="M2" s="295"/>
      <c r="N2" s="295"/>
      <c r="O2" s="295"/>
      <c r="P2" s="295"/>
      <c r="Q2" s="295"/>
      <c r="R2" s="296"/>
    </row>
    <row r="3" spans="1:18" ht="17.100000000000001" customHeight="1" x14ac:dyDescent="0.25">
      <c r="A3" s="90" t="s">
        <v>93</v>
      </c>
      <c r="B3" s="91"/>
      <c r="C3" s="92"/>
      <c r="D3" s="91"/>
      <c r="F3" s="104"/>
      <c r="H3" s="96" t="s">
        <v>152</v>
      </c>
      <c r="I3" s="105" t="s">
        <v>155</v>
      </c>
      <c r="J3" s="106"/>
      <c r="K3" s="106"/>
      <c r="L3" s="106"/>
      <c r="M3" s="106"/>
      <c r="N3" s="106"/>
      <c r="O3" s="106"/>
      <c r="P3" s="106"/>
      <c r="Q3" s="106"/>
      <c r="R3" s="107"/>
    </row>
    <row r="4" spans="1:18" ht="24.95" customHeight="1" x14ac:dyDescent="0.25">
      <c r="A4" s="93" t="s">
        <v>94</v>
      </c>
      <c r="B4" s="94" t="s">
        <v>44</v>
      </c>
      <c r="C4" s="95">
        <f>'TRUP B'!E35</f>
        <v>0</v>
      </c>
      <c r="D4" s="96" t="s">
        <v>95</v>
      </c>
      <c r="F4" s="96"/>
      <c r="H4" s="96" t="s">
        <v>153</v>
      </c>
      <c r="I4" s="105" t="s">
        <v>156</v>
      </c>
      <c r="J4" s="106"/>
      <c r="K4" s="106"/>
      <c r="L4" s="106"/>
      <c r="M4" s="106"/>
      <c r="N4" s="106"/>
      <c r="O4" s="106"/>
      <c r="P4" s="106"/>
      <c r="Q4" s="106"/>
      <c r="R4" s="107"/>
    </row>
    <row r="5" spans="1:18" ht="24.95" customHeight="1" x14ac:dyDescent="0.25">
      <c r="A5" s="93" t="s">
        <v>96</v>
      </c>
      <c r="B5" s="94" t="s">
        <v>44</v>
      </c>
      <c r="C5" s="95">
        <f>'TRUP B'!H35</f>
        <v>0</v>
      </c>
      <c r="D5" s="96" t="s">
        <v>95</v>
      </c>
      <c r="F5" s="96"/>
      <c r="H5" s="96" t="s">
        <v>154</v>
      </c>
      <c r="I5" s="105" t="s">
        <v>157</v>
      </c>
      <c r="J5" s="106"/>
      <c r="K5" s="106"/>
      <c r="L5" s="106"/>
      <c r="M5" s="106"/>
      <c r="N5" s="106"/>
      <c r="O5" s="106"/>
      <c r="P5" s="106"/>
      <c r="Q5" s="106"/>
      <c r="R5" s="107"/>
    </row>
    <row r="6" spans="1:18" ht="24.95" customHeight="1" x14ac:dyDescent="0.25">
      <c r="A6" s="93" t="s">
        <v>97</v>
      </c>
      <c r="B6" s="94" t="s">
        <v>44</v>
      </c>
      <c r="C6" s="95">
        <f>'TRUP B'!K35</f>
        <v>0</v>
      </c>
      <c r="D6" s="96" t="s">
        <v>95</v>
      </c>
      <c r="F6" s="96"/>
      <c r="H6" s="96" t="s">
        <v>158</v>
      </c>
      <c r="I6" s="105" t="s">
        <v>160</v>
      </c>
      <c r="J6" s="106"/>
      <c r="K6" s="106"/>
      <c r="L6" s="106"/>
      <c r="M6" s="106"/>
      <c r="N6" s="106"/>
      <c r="O6" s="106"/>
      <c r="P6" s="106"/>
      <c r="Q6" s="106"/>
      <c r="R6" s="107"/>
    </row>
    <row r="7" spans="1:18" ht="24.95" customHeight="1" x14ac:dyDescent="0.25">
      <c r="A7" s="93" t="s">
        <v>122</v>
      </c>
      <c r="B7" s="97" t="s">
        <v>43</v>
      </c>
      <c r="C7" s="95">
        <f>'TRUP B'!N35</f>
        <v>0</v>
      </c>
      <c r="D7" s="96" t="s">
        <v>95</v>
      </c>
      <c r="F7" s="96"/>
      <c r="H7" s="96" t="s">
        <v>159</v>
      </c>
      <c r="I7" s="105" t="s">
        <v>161</v>
      </c>
      <c r="J7" s="106"/>
      <c r="K7" s="106"/>
      <c r="L7" s="106"/>
      <c r="M7" s="106"/>
      <c r="N7" s="106"/>
      <c r="O7" s="106"/>
      <c r="P7" s="106"/>
      <c r="Q7" s="106"/>
      <c r="R7" s="107"/>
    </row>
    <row r="8" spans="1:18" ht="24.75" customHeight="1" x14ac:dyDescent="0.25">
      <c r="A8" s="93" t="s">
        <v>128</v>
      </c>
      <c r="B8" s="97" t="s">
        <v>43</v>
      </c>
      <c r="C8" s="95">
        <f>'TRUP B'!Q35</f>
        <v>0</v>
      </c>
      <c r="D8" s="96" t="s">
        <v>95</v>
      </c>
      <c r="F8" s="96"/>
      <c r="H8" s="96" t="s">
        <v>162</v>
      </c>
      <c r="I8" s="105" t="s">
        <v>160</v>
      </c>
      <c r="J8" s="106"/>
      <c r="K8" s="106"/>
      <c r="L8" s="106"/>
      <c r="M8" s="106"/>
      <c r="N8" s="106"/>
      <c r="O8" s="106"/>
      <c r="P8" s="106"/>
      <c r="Q8" s="106"/>
      <c r="R8" s="107"/>
    </row>
    <row r="9" spans="1:18" ht="24.95" customHeight="1" x14ac:dyDescent="0.25">
      <c r="A9" s="93" t="s">
        <v>138</v>
      </c>
      <c r="B9" s="94" t="s">
        <v>44</v>
      </c>
      <c r="C9" s="95">
        <f>'TRUP B'!T35</f>
        <v>0</v>
      </c>
      <c r="D9" s="96" t="s">
        <v>98</v>
      </c>
      <c r="F9" s="96" t="s">
        <v>152</v>
      </c>
      <c r="H9" s="96" t="s">
        <v>163</v>
      </c>
      <c r="I9" s="105" t="s">
        <v>161</v>
      </c>
      <c r="J9" s="106"/>
      <c r="K9" s="106"/>
      <c r="L9" s="106"/>
      <c r="M9" s="106"/>
      <c r="N9" s="106"/>
      <c r="O9" s="106"/>
      <c r="P9" s="106"/>
      <c r="Q9" s="106"/>
      <c r="R9" s="107"/>
    </row>
    <row r="10" spans="1:18" ht="24.95" customHeight="1" x14ac:dyDescent="0.25">
      <c r="A10" s="93" t="s">
        <v>99</v>
      </c>
      <c r="B10" s="94" t="s">
        <v>44</v>
      </c>
      <c r="C10" s="95">
        <f>'TRUP B'!W35</f>
        <v>0</v>
      </c>
      <c r="D10" s="96" t="s">
        <v>98</v>
      </c>
      <c r="F10" s="96" t="s">
        <v>153</v>
      </c>
      <c r="H10" s="108" t="s">
        <v>166</v>
      </c>
      <c r="I10" s="105" t="s">
        <v>164</v>
      </c>
      <c r="J10" s="106"/>
      <c r="K10" s="106"/>
      <c r="L10" s="106"/>
      <c r="M10" s="106"/>
      <c r="N10" s="106"/>
      <c r="O10" s="106"/>
      <c r="P10" s="106"/>
      <c r="Q10" s="106"/>
      <c r="R10" s="107"/>
    </row>
    <row r="11" spans="1:18" ht="24.95" customHeight="1" x14ac:dyDescent="0.25">
      <c r="A11" s="93" t="s">
        <v>100</v>
      </c>
      <c r="B11" s="94" t="s">
        <v>44</v>
      </c>
      <c r="C11" s="95">
        <f>'TRUP B'!Z35</f>
        <v>0</v>
      </c>
      <c r="D11" s="96" t="s">
        <v>98</v>
      </c>
      <c r="F11" s="96"/>
      <c r="H11" s="109" t="s">
        <v>165</v>
      </c>
      <c r="I11" s="105" t="s">
        <v>164</v>
      </c>
      <c r="J11" s="106"/>
      <c r="K11" s="106"/>
      <c r="L11" s="106"/>
      <c r="M11" s="106"/>
      <c r="N11" s="106"/>
      <c r="O11" s="106"/>
      <c r="P11" s="106"/>
      <c r="Q11" s="106"/>
      <c r="R11" s="107"/>
    </row>
    <row r="12" spans="1:18" ht="24.95" customHeight="1" x14ac:dyDescent="0.2">
      <c r="A12" s="93" t="s">
        <v>123</v>
      </c>
      <c r="B12" s="97" t="s">
        <v>43</v>
      </c>
      <c r="C12" s="95">
        <f>'TRUP B'!AC35</f>
        <v>0</v>
      </c>
      <c r="D12" s="96" t="s">
        <v>98</v>
      </c>
      <c r="F12" s="96" t="s">
        <v>154</v>
      </c>
    </row>
    <row r="13" spans="1:18" ht="24.95" customHeight="1" x14ac:dyDescent="0.2">
      <c r="A13" s="93" t="s">
        <v>124</v>
      </c>
      <c r="B13" s="97" t="s">
        <v>43</v>
      </c>
      <c r="C13" s="95">
        <f>'TRUP B'!AF35</f>
        <v>0</v>
      </c>
      <c r="D13" s="96" t="s">
        <v>98</v>
      </c>
      <c r="F13" s="96" t="s">
        <v>152</v>
      </c>
      <c r="H13" s="114" t="s">
        <v>171</v>
      </c>
      <c r="I13" s="290" t="s">
        <v>173</v>
      </c>
      <c r="J13" s="291"/>
      <c r="K13" s="291"/>
      <c r="L13" s="292"/>
      <c r="M13" s="111"/>
    </row>
    <row r="14" spans="1:18" ht="24.95" customHeight="1" x14ac:dyDescent="0.2">
      <c r="A14" s="93" t="s">
        <v>125</v>
      </c>
      <c r="B14" s="97" t="s">
        <v>43</v>
      </c>
      <c r="C14" s="95">
        <f>'TRUP B'!AI35</f>
        <v>0</v>
      </c>
      <c r="D14" s="96" t="s">
        <v>98</v>
      </c>
      <c r="F14" s="96" t="s">
        <v>154</v>
      </c>
      <c r="H14" s="110"/>
      <c r="I14" s="293" t="s">
        <v>98</v>
      </c>
      <c r="J14" s="293"/>
      <c r="K14" s="293" t="s">
        <v>172</v>
      </c>
      <c r="L14" s="293"/>
      <c r="M14" s="112"/>
    </row>
    <row r="15" spans="1:18" s="85" customFormat="1" ht="17.100000000000001" customHeight="1" x14ac:dyDescent="0.2">
      <c r="A15" s="98" t="s">
        <v>101</v>
      </c>
      <c r="B15" s="98"/>
      <c r="C15" s="99"/>
      <c r="D15" s="98"/>
      <c r="F15" s="104"/>
      <c r="H15" s="115" t="s">
        <v>168</v>
      </c>
      <c r="I15" s="289" t="s">
        <v>191</v>
      </c>
      <c r="J15" s="289"/>
      <c r="K15" s="289" t="s">
        <v>195</v>
      </c>
      <c r="L15" s="289"/>
      <c r="M15" s="113"/>
    </row>
    <row r="16" spans="1:18" ht="24.95" customHeight="1" x14ac:dyDescent="0.2">
      <c r="A16" s="93" t="s">
        <v>119</v>
      </c>
      <c r="B16" s="94" t="s">
        <v>44</v>
      </c>
      <c r="C16" s="95">
        <f>'HLAVA B'!E35</f>
        <v>0</v>
      </c>
      <c r="D16" s="96" t="s">
        <v>95</v>
      </c>
      <c r="F16" s="96"/>
      <c r="H16" s="116" t="s">
        <v>169</v>
      </c>
      <c r="I16" s="289" t="s">
        <v>193</v>
      </c>
      <c r="J16" s="289"/>
      <c r="K16" s="289" t="s">
        <v>196</v>
      </c>
      <c r="L16" s="289"/>
      <c r="M16" s="112"/>
    </row>
    <row r="17" spans="1:13" ht="24.95" customHeight="1" x14ac:dyDescent="0.2">
      <c r="A17" s="93" t="s">
        <v>102</v>
      </c>
      <c r="B17" s="94" t="s">
        <v>44</v>
      </c>
      <c r="C17" s="95">
        <f>'HLAVA B'!H35</f>
        <v>0</v>
      </c>
      <c r="D17" s="96" t="s">
        <v>95</v>
      </c>
      <c r="F17" s="96"/>
      <c r="H17" s="117" t="s">
        <v>170</v>
      </c>
      <c r="I17" s="289" t="s">
        <v>194</v>
      </c>
      <c r="J17" s="289"/>
      <c r="K17" s="289" t="s">
        <v>197</v>
      </c>
      <c r="L17" s="289"/>
      <c r="M17" s="112"/>
    </row>
    <row r="18" spans="1:13" ht="24.95" customHeight="1" x14ac:dyDescent="0.2">
      <c r="A18" s="93" t="s">
        <v>120</v>
      </c>
      <c r="B18" s="94" t="s">
        <v>44</v>
      </c>
      <c r="C18" s="95">
        <f>'HLAVA B'!K35</f>
        <v>0</v>
      </c>
      <c r="D18" s="96" t="s">
        <v>95</v>
      </c>
      <c r="F18" s="96"/>
    </row>
    <row r="19" spans="1:13" ht="24.95" customHeight="1" x14ac:dyDescent="0.2">
      <c r="A19" s="93" t="s">
        <v>129</v>
      </c>
      <c r="B19" s="97" t="s">
        <v>43</v>
      </c>
      <c r="C19" s="95">
        <f>'HLAVA B'!N35</f>
        <v>0</v>
      </c>
      <c r="D19" s="96" t="s">
        <v>95</v>
      </c>
      <c r="F19" s="96"/>
      <c r="H19" s="114" t="s">
        <v>180</v>
      </c>
      <c r="I19" s="290"/>
      <c r="J19" s="291"/>
      <c r="K19" s="291"/>
      <c r="L19" s="292"/>
    </row>
    <row r="20" spans="1:13" ht="24.95" customHeight="1" x14ac:dyDescent="0.2">
      <c r="A20" s="93" t="s">
        <v>130</v>
      </c>
      <c r="B20" s="97" t="s">
        <v>43</v>
      </c>
      <c r="C20" s="95">
        <f>'HLAVA B'!Q35</f>
        <v>0</v>
      </c>
      <c r="D20" s="96" t="s">
        <v>95</v>
      </c>
      <c r="F20" s="96"/>
      <c r="H20" s="110"/>
      <c r="I20" s="293" t="s">
        <v>98</v>
      </c>
      <c r="J20" s="293"/>
      <c r="K20" s="293" t="s">
        <v>172</v>
      </c>
      <c r="L20" s="293"/>
    </row>
    <row r="21" spans="1:13" ht="24.95" customHeight="1" x14ac:dyDescent="0.2">
      <c r="A21" s="93" t="s">
        <v>131</v>
      </c>
      <c r="B21" s="97" t="s">
        <v>43</v>
      </c>
      <c r="C21" s="95">
        <f>'HLAVA B'!T35</f>
        <v>0</v>
      </c>
      <c r="D21" s="96" t="s">
        <v>95</v>
      </c>
      <c r="F21" s="96"/>
      <c r="H21" s="115" t="s">
        <v>168</v>
      </c>
      <c r="I21" s="289" t="s">
        <v>174</v>
      </c>
      <c r="J21" s="289"/>
      <c r="K21" s="289" t="s">
        <v>177</v>
      </c>
      <c r="L21" s="289"/>
    </row>
    <row r="22" spans="1:13" ht="24.95" customHeight="1" x14ac:dyDescent="0.2">
      <c r="A22" s="93" t="s">
        <v>132</v>
      </c>
      <c r="B22" s="94" t="s">
        <v>44</v>
      </c>
      <c r="C22" s="95">
        <f>'HLAVA B'!W35</f>
        <v>0</v>
      </c>
      <c r="D22" s="96" t="s">
        <v>98</v>
      </c>
      <c r="F22" s="96" t="s">
        <v>158</v>
      </c>
      <c r="H22" s="116" t="s">
        <v>169</v>
      </c>
      <c r="I22" s="289" t="s">
        <v>175</v>
      </c>
      <c r="J22" s="289"/>
      <c r="K22" s="289" t="s">
        <v>178</v>
      </c>
      <c r="L22" s="289"/>
    </row>
    <row r="23" spans="1:13" ht="24.95" customHeight="1" x14ac:dyDescent="0.2">
      <c r="A23" s="93" t="s">
        <v>139</v>
      </c>
      <c r="B23" s="97" t="s">
        <v>43</v>
      </c>
      <c r="C23" s="95">
        <f>'HLAVA B'!Z35</f>
        <v>0</v>
      </c>
      <c r="D23" s="96" t="s">
        <v>98</v>
      </c>
      <c r="F23" s="96" t="s">
        <v>159</v>
      </c>
      <c r="H23" s="117" t="s">
        <v>170</v>
      </c>
      <c r="I23" s="289" t="s">
        <v>176</v>
      </c>
      <c r="J23" s="289"/>
      <c r="K23" s="289" t="s">
        <v>179</v>
      </c>
      <c r="L23" s="289"/>
    </row>
    <row r="24" spans="1:13" ht="24.95" customHeight="1" x14ac:dyDescent="0.2">
      <c r="A24" s="93" t="s">
        <v>133</v>
      </c>
      <c r="B24" s="97" t="s">
        <v>43</v>
      </c>
      <c r="C24" s="95">
        <f>'HLAVA B'!AC35</f>
        <v>0</v>
      </c>
      <c r="D24" s="96" t="s">
        <v>98</v>
      </c>
      <c r="F24" s="96" t="s">
        <v>159</v>
      </c>
    </row>
    <row r="25" spans="1:13" ht="24.95" customHeight="1" x14ac:dyDescent="0.2">
      <c r="A25" s="93" t="s">
        <v>134</v>
      </c>
      <c r="B25" s="97" t="s">
        <v>43</v>
      </c>
      <c r="C25" s="95">
        <f>'HLAVA B'!AF35</f>
        <v>0</v>
      </c>
      <c r="D25" s="96" t="s">
        <v>98</v>
      </c>
      <c r="F25" s="96" t="s">
        <v>159</v>
      </c>
      <c r="H25" s="114" t="s">
        <v>181</v>
      </c>
      <c r="I25" s="290" t="s">
        <v>183</v>
      </c>
      <c r="J25" s="291"/>
      <c r="K25" s="291"/>
      <c r="L25" s="292"/>
    </row>
    <row r="26" spans="1:13" s="85" customFormat="1" ht="17.100000000000001" customHeight="1" x14ac:dyDescent="0.2">
      <c r="A26" s="98" t="s">
        <v>108</v>
      </c>
      <c r="B26" s="98"/>
      <c r="C26" s="99"/>
      <c r="D26" s="98"/>
      <c r="F26" s="104"/>
      <c r="H26" s="110"/>
      <c r="I26" s="293" t="s">
        <v>98</v>
      </c>
      <c r="J26" s="293"/>
      <c r="K26" s="293" t="s">
        <v>172</v>
      </c>
      <c r="L26" s="293"/>
    </row>
    <row r="27" spans="1:13" ht="24.95" customHeight="1" x14ac:dyDescent="0.2">
      <c r="A27" s="93" t="s">
        <v>112</v>
      </c>
      <c r="B27" s="94" t="s">
        <v>44</v>
      </c>
      <c r="C27" s="95">
        <f>'PHK B'!E35</f>
        <v>0</v>
      </c>
      <c r="D27" s="96" t="s">
        <v>95</v>
      </c>
      <c r="F27" s="96"/>
      <c r="H27" s="115" t="s">
        <v>168</v>
      </c>
      <c r="I27" s="289" t="s">
        <v>185</v>
      </c>
      <c r="J27" s="289"/>
      <c r="K27" s="289" t="s">
        <v>188</v>
      </c>
      <c r="L27" s="289"/>
    </row>
    <row r="28" spans="1:13" ht="24.95" customHeight="1" x14ac:dyDescent="0.2">
      <c r="A28" s="93" t="s">
        <v>118</v>
      </c>
      <c r="B28" s="94" t="s">
        <v>44</v>
      </c>
      <c r="C28" s="95">
        <f>'PHK B'!H35</f>
        <v>0</v>
      </c>
      <c r="D28" s="96" t="s">
        <v>95</v>
      </c>
      <c r="F28" s="96"/>
      <c r="H28" s="116" t="s">
        <v>169</v>
      </c>
      <c r="I28" s="289" t="s">
        <v>186</v>
      </c>
      <c r="J28" s="289"/>
      <c r="K28" s="289" t="s">
        <v>189</v>
      </c>
      <c r="L28" s="289"/>
    </row>
    <row r="29" spans="1:13" ht="24.95" customHeight="1" x14ac:dyDescent="0.2">
      <c r="A29" s="93" t="s">
        <v>103</v>
      </c>
      <c r="B29" s="94" t="s">
        <v>44</v>
      </c>
      <c r="C29" s="95">
        <f>'PHK B'!K35</f>
        <v>0</v>
      </c>
      <c r="D29" s="96" t="s">
        <v>95</v>
      </c>
      <c r="F29" s="96"/>
      <c r="H29" s="117" t="s">
        <v>170</v>
      </c>
      <c r="I29" s="289" t="s">
        <v>187</v>
      </c>
      <c r="J29" s="289"/>
      <c r="K29" s="289" t="s">
        <v>190</v>
      </c>
      <c r="L29" s="289"/>
    </row>
    <row r="30" spans="1:13" ht="24.95" customHeight="1" x14ac:dyDescent="0.2">
      <c r="A30" s="93" t="s">
        <v>135</v>
      </c>
      <c r="B30" s="97" t="s">
        <v>43</v>
      </c>
      <c r="C30" s="95">
        <f>'PHK B'!N35</f>
        <v>0</v>
      </c>
      <c r="D30" s="96" t="s">
        <v>95</v>
      </c>
      <c r="F30" s="96"/>
    </row>
    <row r="31" spans="1:13" ht="24.95" customHeight="1" x14ac:dyDescent="0.2">
      <c r="A31" s="93" t="s">
        <v>136</v>
      </c>
      <c r="B31" s="97" t="s">
        <v>43</v>
      </c>
      <c r="C31" s="95">
        <f>'PHK B'!Q35</f>
        <v>0</v>
      </c>
      <c r="D31" s="96" t="s">
        <v>95</v>
      </c>
      <c r="F31" s="96"/>
      <c r="H31" s="114" t="s">
        <v>182</v>
      </c>
      <c r="I31" s="290" t="s">
        <v>184</v>
      </c>
      <c r="J31" s="291"/>
      <c r="K31" s="291"/>
      <c r="L31" s="292"/>
    </row>
    <row r="32" spans="1:13" ht="24.95" customHeight="1" x14ac:dyDescent="0.2">
      <c r="A32" s="93" t="s">
        <v>137</v>
      </c>
      <c r="B32" s="97" t="s">
        <v>43</v>
      </c>
      <c r="C32" s="95">
        <f>'PHK B'!T35</f>
        <v>0</v>
      </c>
      <c r="D32" s="96" t="s">
        <v>95</v>
      </c>
      <c r="F32" s="96"/>
      <c r="H32" s="110"/>
      <c r="I32" s="293" t="s">
        <v>98</v>
      </c>
      <c r="J32" s="293"/>
      <c r="K32" s="293" t="s">
        <v>172</v>
      </c>
      <c r="L32" s="293"/>
    </row>
    <row r="33" spans="1:12" ht="24.95" customHeight="1" x14ac:dyDescent="0.2">
      <c r="A33" s="93" t="s">
        <v>140</v>
      </c>
      <c r="B33" s="94" t="s">
        <v>44</v>
      </c>
      <c r="C33" s="95">
        <f>'PHK B'!W35</f>
        <v>0</v>
      </c>
      <c r="D33" s="96" t="s">
        <v>98</v>
      </c>
      <c r="F33" s="96" t="s">
        <v>162</v>
      </c>
      <c r="H33" s="115" t="s">
        <v>168</v>
      </c>
      <c r="I33" s="289" t="s">
        <v>192</v>
      </c>
      <c r="J33" s="289"/>
      <c r="K33" s="289" t="s">
        <v>200</v>
      </c>
      <c r="L33" s="289"/>
    </row>
    <row r="34" spans="1:12" ht="24.95" customHeight="1" x14ac:dyDescent="0.2">
      <c r="A34" s="93" t="s">
        <v>141</v>
      </c>
      <c r="B34" s="97" t="s">
        <v>43</v>
      </c>
      <c r="C34" s="95">
        <f>'PHK B'!Z35</f>
        <v>0</v>
      </c>
      <c r="D34" s="96" t="s">
        <v>98</v>
      </c>
      <c r="F34" s="96" t="s">
        <v>162</v>
      </c>
      <c r="H34" s="116" t="s">
        <v>169</v>
      </c>
      <c r="I34" s="289" t="s">
        <v>198</v>
      </c>
      <c r="J34" s="289"/>
      <c r="K34" s="289" t="s">
        <v>201</v>
      </c>
      <c r="L34" s="289"/>
    </row>
    <row r="35" spans="1:12" ht="24.95" customHeight="1" x14ac:dyDescent="0.2">
      <c r="A35" s="93" t="s">
        <v>142</v>
      </c>
      <c r="B35" s="97" t="s">
        <v>43</v>
      </c>
      <c r="C35" s="95">
        <f>'PHK B'!AC35</f>
        <v>0</v>
      </c>
      <c r="D35" s="96" t="s">
        <v>98</v>
      </c>
      <c r="F35" s="96" t="s">
        <v>163</v>
      </c>
      <c r="H35" s="117" t="s">
        <v>170</v>
      </c>
      <c r="I35" s="289" t="s">
        <v>199</v>
      </c>
      <c r="J35" s="289"/>
      <c r="K35" s="289" t="s">
        <v>190</v>
      </c>
      <c r="L35" s="289"/>
    </row>
    <row r="36" spans="1:12" ht="24.95" customHeight="1" x14ac:dyDescent="0.2">
      <c r="A36" s="93" t="s">
        <v>143</v>
      </c>
      <c r="B36" s="97" t="s">
        <v>43</v>
      </c>
      <c r="C36" s="95">
        <f>'PHK B'!AF35</f>
        <v>0</v>
      </c>
      <c r="D36" s="96" t="s">
        <v>98</v>
      </c>
      <c r="F36" s="96"/>
    </row>
    <row r="37" spans="1:12" s="85" customFormat="1" ht="17.100000000000001" customHeight="1" x14ac:dyDescent="0.2">
      <c r="A37" s="98" t="s">
        <v>109</v>
      </c>
      <c r="B37" s="98"/>
      <c r="C37" s="99"/>
      <c r="D37" s="98"/>
      <c r="F37" s="104"/>
    </row>
    <row r="38" spans="1:12" ht="24.95" customHeight="1" x14ac:dyDescent="0.2">
      <c r="A38" s="93" t="s">
        <v>112</v>
      </c>
      <c r="B38" s="94" t="s">
        <v>44</v>
      </c>
      <c r="C38" s="95">
        <f>'LHK B'!E35</f>
        <v>0</v>
      </c>
      <c r="D38" s="96" t="s">
        <v>95</v>
      </c>
      <c r="F38" s="96"/>
    </row>
    <row r="39" spans="1:12" ht="24.95" customHeight="1" x14ac:dyDescent="0.2">
      <c r="A39" s="93" t="s">
        <v>118</v>
      </c>
      <c r="B39" s="94" t="s">
        <v>44</v>
      </c>
      <c r="C39" s="95">
        <f>'LHK B'!H35</f>
        <v>0</v>
      </c>
      <c r="D39" s="96" t="s">
        <v>95</v>
      </c>
      <c r="F39" s="96"/>
    </row>
    <row r="40" spans="1:12" ht="24.95" customHeight="1" x14ac:dyDescent="0.2">
      <c r="A40" s="93" t="s">
        <v>103</v>
      </c>
      <c r="B40" s="94" t="s">
        <v>44</v>
      </c>
      <c r="C40" s="95">
        <f>'LHK B'!K35</f>
        <v>0</v>
      </c>
      <c r="D40" s="96" t="s">
        <v>95</v>
      </c>
      <c r="F40" s="96"/>
    </row>
    <row r="41" spans="1:12" ht="24.95" customHeight="1" x14ac:dyDescent="0.2">
      <c r="A41" s="93" t="s">
        <v>135</v>
      </c>
      <c r="B41" s="97" t="s">
        <v>43</v>
      </c>
      <c r="C41" s="95">
        <f>'LHK B'!N35</f>
        <v>0</v>
      </c>
      <c r="D41" s="96" t="s">
        <v>95</v>
      </c>
      <c r="F41" s="96"/>
    </row>
    <row r="42" spans="1:12" ht="24.95" customHeight="1" x14ac:dyDescent="0.2">
      <c r="A42" s="93" t="s">
        <v>136</v>
      </c>
      <c r="B42" s="97" t="s">
        <v>43</v>
      </c>
      <c r="C42" s="95">
        <f>'LHK B'!Q35</f>
        <v>0</v>
      </c>
      <c r="D42" s="96" t="s">
        <v>95</v>
      </c>
      <c r="F42" s="96"/>
    </row>
    <row r="43" spans="1:12" ht="24.95" customHeight="1" x14ac:dyDescent="0.2">
      <c r="A43" s="93" t="s">
        <v>137</v>
      </c>
      <c r="B43" s="97" t="s">
        <v>43</v>
      </c>
      <c r="C43" s="95">
        <f>'LHK B'!T35</f>
        <v>0</v>
      </c>
      <c r="D43" s="96" t="s">
        <v>95</v>
      </c>
      <c r="F43" s="96"/>
    </row>
    <row r="44" spans="1:12" ht="24.95" customHeight="1" x14ac:dyDescent="0.2">
      <c r="A44" s="93" t="s">
        <v>140</v>
      </c>
      <c r="B44" s="94" t="s">
        <v>44</v>
      </c>
      <c r="C44" s="95">
        <f>'LHK B'!W35</f>
        <v>0</v>
      </c>
      <c r="D44" s="96" t="s">
        <v>98</v>
      </c>
      <c r="F44" s="96" t="s">
        <v>162</v>
      </c>
    </row>
    <row r="45" spans="1:12" ht="24.95" customHeight="1" x14ac:dyDescent="0.2">
      <c r="A45" s="93" t="s">
        <v>141</v>
      </c>
      <c r="B45" s="97" t="s">
        <v>43</v>
      </c>
      <c r="C45" s="95">
        <f>'LHK B'!Z35</f>
        <v>0</v>
      </c>
      <c r="D45" s="96" t="s">
        <v>98</v>
      </c>
      <c r="F45" s="96" t="s">
        <v>162</v>
      </c>
    </row>
    <row r="46" spans="1:12" ht="24.95" customHeight="1" x14ac:dyDescent="0.2">
      <c r="A46" s="93" t="s">
        <v>142</v>
      </c>
      <c r="B46" s="97" t="s">
        <v>43</v>
      </c>
      <c r="C46" s="95">
        <f>'LHK B'!AC35</f>
        <v>0</v>
      </c>
      <c r="D46" s="96" t="s">
        <v>98</v>
      </c>
      <c r="F46" s="96" t="s">
        <v>163</v>
      </c>
    </row>
    <row r="47" spans="1:12" ht="24.95" customHeight="1" x14ac:dyDescent="0.2">
      <c r="A47" s="93" t="s">
        <v>143</v>
      </c>
      <c r="B47" s="97" t="s">
        <v>43</v>
      </c>
      <c r="C47" s="95">
        <f>'LHK B'!AF35</f>
        <v>0</v>
      </c>
      <c r="D47" s="96" t="s">
        <v>98</v>
      </c>
      <c r="F47" s="96"/>
    </row>
    <row r="48" spans="1:12" s="85" customFormat="1" ht="17.100000000000001" customHeight="1" x14ac:dyDescent="0.2">
      <c r="A48" s="98" t="s">
        <v>104</v>
      </c>
      <c r="B48" s="98"/>
      <c r="C48" s="99"/>
      <c r="D48" s="98"/>
      <c r="F48" s="104"/>
    </row>
    <row r="49" spans="1:8" ht="24.95" customHeight="1" x14ac:dyDescent="0.2">
      <c r="A49" s="93" t="s">
        <v>105</v>
      </c>
      <c r="B49" s="94" t="s">
        <v>44</v>
      </c>
      <c r="C49" s="95">
        <f>'DKK B'!E35</f>
        <v>0</v>
      </c>
      <c r="D49" s="96" t="s">
        <v>95</v>
      </c>
      <c r="F49" s="96"/>
    </row>
    <row r="50" spans="1:8" ht="24.95" customHeight="1" x14ac:dyDescent="0.2">
      <c r="A50" s="93" t="s">
        <v>106</v>
      </c>
      <c r="B50" s="94" t="s">
        <v>44</v>
      </c>
      <c r="C50" s="95">
        <f>'DKK B'!H35</f>
        <v>0</v>
      </c>
      <c r="D50" s="96" t="s">
        <v>95</v>
      </c>
      <c r="F50" s="96"/>
    </row>
    <row r="51" spans="1:8" ht="40.5" customHeight="1" x14ac:dyDescent="0.2">
      <c r="A51" s="93" t="s">
        <v>107</v>
      </c>
      <c r="B51" s="94" t="s">
        <v>44</v>
      </c>
      <c r="C51" s="95">
        <f>'DKK B'!K35</f>
        <v>0</v>
      </c>
      <c r="D51" s="96" t="s">
        <v>95</v>
      </c>
      <c r="F51" s="96"/>
    </row>
    <row r="52" spans="1:8" ht="24.95" customHeight="1" x14ac:dyDescent="0.2">
      <c r="A52" s="93" t="s">
        <v>137</v>
      </c>
      <c r="B52" s="97" t="s">
        <v>43</v>
      </c>
      <c r="C52" s="95">
        <f>'DKK B'!N35</f>
        <v>0</v>
      </c>
      <c r="D52" s="96" t="s">
        <v>95</v>
      </c>
      <c r="F52" s="96"/>
      <c r="H52" s="87"/>
    </row>
    <row r="53" spans="1:8" ht="24.95" customHeight="1" x14ac:dyDescent="0.2">
      <c r="A53" s="93" t="s">
        <v>144</v>
      </c>
      <c r="B53" s="97" t="s">
        <v>43</v>
      </c>
      <c r="C53" s="95">
        <f>'DKK B'!Q35</f>
        <v>0</v>
      </c>
      <c r="D53" s="96" t="s">
        <v>95</v>
      </c>
      <c r="F53" s="96"/>
    </row>
    <row r="54" spans="1:8" ht="24.95" customHeight="1" x14ac:dyDescent="0.2">
      <c r="A54" s="93" t="s">
        <v>145</v>
      </c>
      <c r="B54" s="97" t="s">
        <v>43</v>
      </c>
      <c r="C54" s="95">
        <f>'DKK B'!T35</f>
        <v>0</v>
      </c>
      <c r="D54" s="96" t="s">
        <v>98</v>
      </c>
      <c r="F54" s="96" t="s">
        <v>166</v>
      </c>
    </row>
    <row r="55" spans="1:8" ht="24.95" customHeight="1" x14ac:dyDescent="0.2">
      <c r="A55" s="93" t="s">
        <v>146</v>
      </c>
      <c r="B55" s="97" t="s">
        <v>43</v>
      </c>
      <c r="C55" s="95">
        <f>'DKK B'!W35</f>
        <v>0</v>
      </c>
      <c r="D55" s="96" t="s">
        <v>98</v>
      </c>
      <c r="F55" s="96"/>
    </row>
    <row r="56" spans="1:8" s="85" customFormat="1" ht="17.100000000000001" customHeight="1" x14ac:dyDescent="0.2">
      <c r="A56" s="98" t="s">
        <v>91</v>
      </c>
      <c r="B56" s="98"/>
      <c r="C56" s="99"/>
      <c r="D56" s="98"/>
      <c r="F56" s="104"/>
    </row>
    <row r="57" spans="1:8" ht="24.95" customHeight="1" x14ac:dyDescent="0.2">
      <c r="A57" s="93" t="s">
        <v>147</v>
      </c>
      <c r="B57" s="94" t="s">
        <v>44</v>
      </c>
      <c r="C57" s="95">
        <f>'OST. ČÁSTI TĚLA B'!E35</f>
        <v>0</v>
      </c>
      <c r="D57" s="96" t="s">
        <v>95</v>
      </c>
      <c r="F57" s="96"/>
    </row>
    <row r="58" spans="1:8" ht="24.95" customHeight="1" x14ac:dyDescent="0.2">
      <c r="A58" s="93" t="s">
        <v>137</v>
      </c>
      <c r="B58" s="97" t="s">
        <v>43</v>
      </c>
      <c r="C58" s="95">
        <f>'OST. ČÁSTI TĚLA B'!H35</f>
        <v>0</v>
      </c>
      <c r="D58" s="96" t="s">
        <v>95</v>
      </c>
      <c r="F58" s="96"/>
    </row>
    <row r="59" spans="1:8" ht="24.95" customHeight="1" x14ac:dyDescent="0.2">
      <c r="A59" s="93" t="s">
        <v>149</v>
      </c>
      <c r="B59" s="94" t="s">
        <v>44</v>
      </c>
      <c r="C59" s="95">
        <f>'OST. ČÁSTI TĚLA B'!K35</f>
        <v>0</v>
      </c>
      <c r="D59" s="96" t="s">
        <v>98</v>
      </c>
      <c r="F59" s="96" t="s">
        <v>165</v>
      </c>
    </row>
    <row r="60" spans="1:8" ht="24.95" customHeight="1" x14ac:dyDescent="0.2">
      <c r="A60" s="93" t="s">
        <v>145</v>
      </c>
      <c r="B60" s="97" t="s">
        <v>43</v>
      </c>
      <c r="C60" s="95">
        <f>'OST. ČÁSTI TĚLA B'!N35</f>
        <v>0</v>
      </c>
      <c r="D60" s="96" t="s">
        <v>98</v>
      </c>
      <c r="F60" s="96" t="s">
        <v>165</v>
      </c>
    </row>
  </sheetData>
  <mergeCells count="37">
    <mergeCell ref="I20:J20"/>
    <mergeCell ref="K20:L20"/>
    <mergeCell ref="H2:R2"/>
    <mergeCell ref="I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9:L19"/>
    <mergeCell ref="I28:J28"/>
    <mergeCell ref="K28:L28"/>
    <mergeCell ref="I21:J21"/>
    <mergeCell ref="K21:L21"/>
    <mergeCell ref="I22:J22"/>
    <mergeCell ref="K22:L22"/>
    <mergeCell ref="I23:J23"/>
    <mergeCell ref="K23:L23"/>
    <mergeCell ref="I25:L25"/>
    <mergeCell ref="I26:J26"/>
    <mergeCell ref="K26:L26"/>
    <mergeCell ref="I27:J27"/>
    <mergeCell ref="K27:L27"/>
    <mergeCell ref="I34:J34"/>
    <mergeCell ref="K34:L34"/>
    <mergeCell ref="I35:J35"/>
    <mergeCell ref="K35:L35"/>
    <mergeCell ref="I29:J29"/>
    <mergeCell ref="K29:L29"/>
    <mergeCell ref="I31:L31"/>
    <mergeCell ref="I32:J32"/>
    <mergeCell ref="K32:L32"/>
    <mergeCell ref="I33:J33"/>
    <mergeCell ref="K33:L33"/>
  </mergeCells>
  <conditionalFormatting sqref="C4:C8 C16:C21 C27:C32 C38:C43 C49:C53 C57:C58">
    <cfRule type="cellIs" dxfId="14" priority="2" stopIfTrue="1" operator="between">
      <formula>0.5</formula>
      <formula>20</formula>
    </cfRule>
    <cfRule type="cellIs" dxfId="13" priority="5" stopIfTrue="1" operator="between">
      <formula>20.1</formula>
      <formula>30</formula>
    </cfRule>
    <cfRule type="cellIs" dxfId="12" priority="6" stopIfTrue="1" operator="greaterThanOrEqual">
      <formula>30.1</formula>
    </cfRule>
  </conditionalFormatting>
  <conditionalFormatting sqref="C9:C14 C22:C25 C33:C36 C44:C47 C54:C55 C59:C60">
    <cfRule type="cellIs" dxfId="11" priority="1" stopIfTrue="1" operator="between">
      <formula>0.5</formula>
      <formula>100</formula>
    </cfRule>
    <cfRule type="cellIs" dxfId="10" priority="3" stopIfTrue="1" operator="greaterThanOrEqual">
      <formula>160.1</formula>
    </cfRule>
    <cfRule type="cellIs" dxfId="9" priority="4" stopIfTrue="1" operator="between">
      <formula>100.1</formula>
      <formula>160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6"/>
  <sheetViews>
    <sheetView topLeftCell="A4" zoomScale="60" zoomScaleNormal="60" workbookViewId="0">
      <selection activeCell="AA18" sqref="AA18"/>
    </sheetView>
  </sheetViews>
  <sheetFormatPr defaultColWidth="9.140625" defaultRowHeight="15" x14ac:dyDescent="0.25"/>
  <cols>
    <col min="1" max="1" width="46.7109375" style="118" customWidth="1"/>
    <col min="2" max="2" width="13" style="118" customWidth="1"/>
    <col min="3" max="4" width="9.140625" style="118"/>
    <col min="5" max="5" width="15" style="118" customWidth="1"/>
    <col min="6" max="9" width="9.140625" style="118"/>
    <col min="10" max="10" width="19.28515625" style="118" customWidth="1"/>
    <col min="11" max="16384" width="9.140625" style="118"/>
  </cols>
  <sheetData>
    <row r="1" spans="1:14" ht="25.5" customHeight="1" x14ac:dyDescent="0.25">
      <c r="A1" s="150" t="s">
        <v>202</v>
      </c>
      <c r="B1" s="148"/>
      <c r="C1" s="149" t="s">
        <v>203</v>
      </c>
      <c r="D1" s="149" t="s">
        <v>204</v>
      </c>
      <c r="E1" s="148"/>
      <c r="F1" s="147"/>
    </row>
    <row r="2" spans="1:14" ht="60" customHeight="1" x14ac:dyDescent="0.25">
      <c r="A2" s="144" t="s">
        <v>114</v>
      </c>
      <c r="B2" s="146" t="s">
        <v>117</v>
      </c>
      <c r="C2" s="145" t="s">
        <v>215</v>
      </c>
      <c r="D2" s="145" t="s">
        <v>215</v>
      </c>
      <c r="E2" s="145" t="s">
        <v>214</v>
      </c>
      <c r="F2" s="144" t="s">
        <v>115</v>
      </c>
      <c r="J2" s="152" t="s">
        <v>221</v>
      </c>
    </row>
    <row r="3" spans="1:14" x14ac:dyDescent="0.25">
      <c r="A3" s="143" t="s">
        <v>93</v>
      </c>
      <c r="B3" s="140"/>
      <c r="C3" s="141"/>
      <c r="D3" s="142"/>
      <c r="E3" s="141"/>
      <c r="F3" s="140"/>
      <c r="J3" s="114" t="s">
        <v>218</v>
      </c>
      <c r="K3" s="297" t="s">
        <v>173</v>
      </c>
      <c r="L3" s="298"/>
      <c r="M3" s="298"/>
      <c r="N3" s="299"/>
    </row>
    <row r="4" spans="1:14" x14ac:dyDescent="0.25">
      <c r="A4" s="133" t="s">
        <v>94</v>
      </c>
      <c r="B4" s="134" t="s">
        <v>44</v>
      </c>
      <c r="C4" s="131">
        <f>'TRUP A'!E35</f>
        <v>0</v>
      </c>
      <c r="D4" s="95">
        <f>'SOUHRN B'!C4</f>
        <v>0</v>
      </c>
      <c r="E4" s="131">
        <f t="shared" ref="E4:E14" si="0">AVERAGE(C4:D4)</f>
        <v>0</v>
      </c>
      <c r="F4" s="130" t="s">
        <v>95</v>
      </c>
      <c r="J4" s="110"/>
      <c r="K4" s="293" t="s">
        <v>98</v>
      </c>
      <c r="L4" s="293"/>
      <c r="M4" s="293" t="s">
        <v>172</v>
      </c>
      <c r="N4" s="293"/>
    </row>
    <row r="5" spans="1:14" x14ac:dyDescent="0.25">
      <c r="A5" s="133" t="s">
        <v>96</v>
      </c>
      <c r="B5" s="134" t="s">
        <v>44</v>
      </c>
      <c r="C5" s="131">
        <f>'TRUP A'!H35</f>
        <v>0</v>
      </c>
      <c r="D5" s="95">
        <f>'SOUHRN B'!C5</f>
        <v>0</v>
      </c>
      <c r="E5" s="131">
        <f t="shared" si="0"/>
        <v>0</v>
      </c>
      <c r="F5" s="130" t="s">
        <v>95</v>
      </c>
      <c r="J5" s="115" t="s">
        <v>168</v>
      </c>
      <c r="K5" s="289" t="s">
        <v>191</v>
      </c>
      <c r="L5" s="289"/>
      <c r="M5" s="289" t="s">
        <v>195</v>
      </c>
      <c r="N5" s="289"/>
    </row>
    <row r="6" spans="1:14" x14ac:dyDescent="0.25">
      <c r="A6" s="133" t="s">
        <v>97</v>
      </c>
      <c r="B6" s="134" t="s">
        <v>44</v>
      </c>
      <c r="C6" s="131">
        <f>'TRUP A'!K35</f>
        <v>0</v>
      </c>
      <c r="D6" s="95">
        <f>'SOUHRN B'!C6</f>
        <v>0</v>
      </c>
      <c r="E6" s="131">
        <f t="shared" si="0"/>
        <v>0</v>
      </c>
      <c r="F6" s="130" t="s">
        <v>95</v>
      </c>
      <c r="J6" s="116" t="s">
        <v>169</v>
      </c>
      <c r="K6" s="289" t="s">
        <v>193</v>
      </c>
      <c r="L6" s="289"/>
      <c r="M6" s="289" t="s">
        <v>196</v>
      </c>
      <c r="N6" s="289"/>
    </row>
    <row r="7" spans="1:14" ht="30" x14ac:dyDescent="0.25">
      <c r="A7" s="133" t="s">
        <v>122</v>
      </c>
      <c r="B7" s="132" t="s">
        <v>43</v>
      </c>
      <c r="C7" s="131">
        <f>'TRUP A'!N35</f>
        <v>0</v>
      </c>
      <c r="D7" s="95">
        <f>'SOUHRN B'!C7</f>
        <v>0</v>
      </c>
      <c r="E7" s="131">
        <f t="shared" si="0"/>
        <v>0</v>
      </c>
      <c r="F7" s="130" t="s">
        <v>95</v>
      </c>
      <c r="J7" s="117" t="s">
        <v>170</v>
      </c>
      <c r="K7" s="289" t="s">
        <v>194</v>
      </c>
      <c r="L7" s="289"/>
      <c r="M7" s="289" t="s">
        <v>197</v>
      </c>
      <c r="N7" s="289"/>
    </row>
    <row r="8" spans="1:14" ht="30" x14ac:dyDescent="0.25">
      <c r="A8" s="133" t="s">
        <v>128</v>
      </c>
      <c r="B8" s="132" t="s">
        <v>43</v>
      </c>
      <c r="C8" s="131">
        <f>'TRUP A'!Q35</f>
        <v>0</v>
      </c>
      <c r="D8" s="95">
        <f>'SOUHRN B'!C8</f>
        <v>0</v>
      </c>
      <c r="E8" s="131">
        <f t="shared" si="0"/>
        <v>0</v>
      </c>
      <c r="F8" s="130" t="s">
        <v>95</v>
      </c>
      <c r="J8"/>
      <c r="K8"/>
      <c r="L8"/>
      <c r="M8"/>
      <c r="N8"/>
    </row>
    <row r="9" spans="1:14" x14ac:dyDescent="0.25">
      <c r="A9" s="133" t="s">
        <v>138</v>
      </c>
      <c r="B9" s="134" t="s">
        <v>44</v>
      </c>
      <c r="C9" s="131">
        <f>'TRUP A'!T35</f>
        <v>0</v>
      </c>
      <c r="D9" s="95">
        <f>'SOUHRN B'!C9</f>
        <v>0</v>
      </c>
      <c r="E9" s="131">
        <f t="shared" si="0"/>
        <v>0</v>
      </c>
      <c r="F9" s="130" t="s">
        <v>98</v>
      </c>
      <c r="J9" s="114" t="s">
        <v>219</v>
      </c>
      <c r="K9" s="297"/>
      <c r="L9" s="298"/>
      <c r="M9" s="298"/>
      <c r="N9" s="299"/>
    </row>
    <row r="10" spans="1:14" x14ac:dyDescent="0.25">
      <c r="A10" s="133" t="s">
        <v>99</v>
      </c>
      <c r="B10" s="134" t="s">
        <v>44</v>
      </c>
      <c r="C10" s="131">
        <f>'TRUP A'!W35</f>
        <v>0</v>
      </c>
      <c r="D10" s="95">
        <f>'SOUHRN B'!C10</f>
        <v>0</v>
      </c>
      <c r="E10" s="131">
        <f t="shared" si="0"/>
        <v>0</v>
      </c>
      <c r="F10" s="130" t="s">
        <v>98</v>
      </c>
      <c r="J10" s="110"/>
      <c r="K10" s="293" t="s">
        <v>98</v>
      </c>
      <c r="L10" s="293"/>
      <c r="M10" s="293" t="s">
        <v>172</v>
      </c>
      <c r="N10" s="293"/>
    </row>
    <row r="11" spans="1:14" x14ac:dyDescent="0.25">
      <c r="A11" s="133" t="s">
        <v>100</v>
      </c>
      <c r="B11" s="134" t="s">
        <v>44</v>
      </c>
      <c r="C11" s="131">
        <f>'TRUP A'!Z35</f>
        <v>0</v>
      </c>
      <c r="D11" s="95">
        <f>'SOUHRN B'!C11</f>
        <v>0</v>
      </c>
      <c r="E11" s="131">
        <f t="shared" si="0"/>
        <v>0</v>
      </c>
      <c r="F11" s="130" t="s">
        <v>98</v>
      </c>
      <c r="J11" s="115" t="s">
        <v>168</v>
      </c>
      <c r="K11" s="289" t="s">
        <v>174</v>
      </c>
      <c r="L11" s="289"/>
      <c r="M11" s="289" t="s">
        <v>177</v>
      </c>
      <c r="N11" s="289"/>
    </row>
    <row r="12" spans="1:14" ht="30" x14ac:dyDescent="0.25">
      <c r="A12" s="133" t="s">
        <v>123</v>
      </c>
      <c r="B12" s="132" t="s">
        <v>43</v>
      </c>
      <c r="C12" s="131">
        <f>'TRUP A'!AC35</f>
        <v>0</v>
      </c>
      <c r="D12" s="95">
        <f>'SOUHRN B'!C12</f>
        <v>0</v>
      </c>
      <c r="E12" s="131">
        <f t="shared" si="0"/>
        <v>0</v>
      </c>
      <c r="F12" s="130" t="s">
        <v>98</v>
      </c>
      <c r="J12" s="116" t="s">
        <v>169</v>
      </c>
      <c r="K12" s="289" t="s">
        <v>175</v>
      </c>
      <c r="L12" s="289"/>
      <c r="M12" s="289" t="s">
        <v>178</v>
      </c>
      <c r="N12" s="289"/>
    </row>
    <row r="13" spans="1:14" ht="30" x14ac:dyDescent="0.25">
      <c r="A13" s="133" t="s">
        <v>124</v>
      </c>
      <c r="B13" s="132" t="s">
        <v>43</v>
      </c>
      <c r="C13" s="131">
        <f>'TRUP A'!AF35</f>
        <v>0</v>
      </c>
      <c r="D13" s="95">
        <f>'SOUHRN B'!C13</f>
        <v>0</v>
      </c>
      <c r="E13" s="131">
        <f t="shared" si="0"/>
        <v>0</v>
      </c>
      <c r="F13" s="130" t="s">
        <v>98</v>
      </c>
      <c r="J13" s="117" t="s">
        <v>170</v>
      </c>
      <c r="K13" s="289" t="s">
        <v>176</v>
      </c>
      <c r="L13" s="289"/>
      <c r="M13" s="289" t="s">
        <v>179</v>
      </c>
      <c r="N13" s="289"/>
    </row>
    <row r="14" spans="1:14" ht="30" x14ac:dyDescent="0.25">
      <c r="A14" s="133" t="s">
        <v>125</v>
      </c>
      <c r="B14" s="132" t="s">
        <v>43</v>
      </c>
      <c r="C14" s="131">
        <f>'TRUP A'!AI35</f>
        <v>0</v>
      </c>
      <c r="D14" s="95">
        <f>'SOUHRN B'!C14</f>
        <v>0</v>
      </c>
      <c r="E14" s="131">
        <f t="shared" si="0"/>
        <v>0</v>
      </c>
      <c r="F14" s="130" t="s">
        <v>98</v>
      </c>
      <c r="J14"/>
      <c r="K14"/>
      <c r="L14"/>
      <c r="M14"/>
      <c r="N14"/>
    </row>
    <row r="15" spans="1:14" x14ac:dyDescent="0.25">
      <c r="A15" s="135" t="s">
        <v>101</v>
      </c>
      <c r="B15" s="135"/>
      <c r="C15" s="137"/>
      <c r="D15" s="99"/>
      <c r="E15" s="136"/>
      <c r="F15" s="135"/>
      <c r="J15" s="114" t="s">
        <v>222</v>
      </c>
      <c r="K15" s="297" t="s">
        <v>183</v>
      </c>
      <c r="L15" s="298"/>
      <c r="M15" s="298"/>
      <c r="N15" s="299"/>
    </row>
    <row r="16" spans="1:14" x14ac:dyDescent="0.25">
      <c r="A16" s="133" t="s">
        <v>119</v>
      </c>
      <c r="B16" s="134" t="s">
        <v>44</v>
      </c>
      <c r="C16" s="131">
        <f>'HLAVA A'!E35</f>
        <v>0</v>
      </c>
      <c r="D16" s="95">
        <f>'SOUHRN B'!C16</f>
        <v>0</v>
      </c>
      <c r="E16" s="131">
        <f t="shared" ref="E16:E25" si="1">AVERAGE(C16:D16)</f>
        <v>0</v>
      </c>
      <c r="F16" s="130" t="s">
        <v>95</v>
      </c>
      <c r="J16" s="110"/>
      <c r="K16" s="293" t="s">
        <v>98</v>
      </c>
      <c r="L16" s="293"/>
      <c r="M16" s="293" t="s">
        <v>172</v>
      </c>
      <c r="N16" s="293"/>
    </row>
    <row r="17" spans="1:14" x14ac:dyDescent="0.25">
      <c r="A17" s="133" t="s">
        <v>102</v>
      </c>
      <c r="B17" s="134" t="s">
        <v>44</v>
      </c>
      <c r="C17" s="131">
        <f>'HLAVA A'!H35</f>
        <v>0</v>
      </c>
      <c r="D17" s="95">
        <f>'SOUHRN B'!C17</f>
        <v>0</v>
      </c>
      <c r="E17" s="131">
        <f t="shared" si="1"/>
        <v>0</v>
      </c>
      <c r="F17" s="130" t="s">
        <v>95</v>
      </c>
      <c r="J17" s="115" t="s">
        <v>168</v>
      </c>
      <c r="K17" s="289" t="s">
        <v>185</v>
      </c>
      <c r="L17" s="289"/>
      <c r="M17" s="289" t="s">
        <v>188</v>
      </c>
      <c r="N17" s="289"/>
    </row>
    <row r="18" spans="1:14" x14ac:dyDescent="0.25">
      <c r="A18" s="133" t="s">
        <v>120</v>
      </c>
      <c r="B18" s="134" t="s">
        <v>44</v>
      </c>
      <c r="C18" s="131">
        <f>'HLAVA A'!K35</f>
        <v>0</v>
      </c>
      <c r="D18" s="95">
        <f>'SOUHRN B'!C18</f>
        <v>0</v>
      </c>
      <c r="E18" s="131">
        <f t="shared" si="1"/>
        <v>0</v>
      </c>
      <c r="F18" s="130" t="s">
        <v>95</v>
      </c>
      <c r="J18" s="116" t="s">
        <v>169</v>
      </c>
      <c r="K18" s="289" t="s">
        <v>186</v>
      </c>
      <c r="L18" s="289"/>
      <c r="M18" s="289" t="s">
        <v>189</v>
      </c>
      <c r="N18" s="289"/>
    </row>
    <row r="19" spans="1:14" ht="30" x14ac:dyDescent="0.25">
      <c r="A19" s="133" t="s">
        <v>129</v>
      </c>
      <c r="B19" s="132" t="s">
        <v>43</v>
      </c>
      <c r="C19" s="131">
        <f>'HLAVA A'!N35</f>
        <v>0</v>
      </c>
      <c r="D19" s="95">
        <f>'SOUHRN B'!C19</f>
        <v>0</v>
      </c>
      <c r="E19" s="131">
        <f t="shared" si="1"/>
        <v>0</v>
      </c>
      <c r="F19" s="130" t="s">
        <v>95</v>
      </c>
      <c r="J19" s="117" t="s">
        <v>170</v>
      </c>
      <c r="K19" s="289" t="s">
        <v>187</v>
      </c>
      <c r="L19" s="289"/>
      <c r="M19" s="289" t="s">
        <v>190</v>
      </c>
      <c r="N19" s="289"/>
    </row>
    <row r="20" spans="1:14" ht="30" x14ac:dyDescent="0.25">
      <c r="A20" s="133" t="s">
        <v>130</v>
      </c>
      <c r="B20" s="132" t="s">
        <v>43</v>
      </c>
      <c r="C20" s="131">
        <f>'HLAVA A'!Q35</f>
        <v>0</v>
      </c>
      <c r="D20" s="95">
        <f>'SOUHRN B'!C20</f>
        <v>0</v>
      </c>
      <c r="E20" s="131">
        <f t="shared" si="1"/>
        <v>0</v>
      </c>
      <c r="F20" s="130" t="s">
        <v>95</v>
      </c>
      <c r="J20"/>
      <c r="K20"/>
      <c r="L20"/>
      <c r="M20"/>
      <c r="N20"/>
    </row>
    <row r="21" spans="1:14" ht="30" x14ac:dyDescent="0.25">
      <c r="A21" s="133" t="s">
        <v>131</v>
      </c>
      <c r="B21" s="132" t="s">
        <v>43</v>
      </c>
      <c r="C21" s="131">
        <f>'HLAVA A'!T35</f>
        <v>0</v>
      </c>
      <c r="D21" s="95">
        <f>'SOUHRN B'!C21</f>
        <v>0</v>
      </c>
      <c r="E21" s="131">
        <f t="shared" si="1"/>
        <v>0</v>
      </c>
      <c r="F21" s="130" t="s">
        <v>95</v>
      </c>
      <c r="J21" s="114" t="s">
        <v>220</v>
      </c>
      <c r="K21" s="297" t="s">
        <v>184</v>
      </c>
      <c r="L21" s="298"/>
      <c r="M21" s="298"/>
      <c r="N21" s="299"/>
    </row>
    <row r="22" spans="1:14" x14ac:dyDescent="0.25">
      <c r="A22" s="133" t="s">
        <v>132</v>
      </c>
      <c r="B22" s="134" t="s">
        <v>44</v>
      </c>
      <c r="C22" s="131">
        <f>'HLAVA A'!W35</f>
        <v>0</v>
      </c>
      <c r="D22" s="95">
        <f>'SOUHRN B'!C22</f>
        <v>0</v>
      </c>
      <c r="E22" s="131">
        <f t="shared" si="1"/>
        <v>0</v>
      </c>
      <c r="F22" s="130" t="s">
        <v>98</v>
      </c>
      <c r="J22" s="110"/>
      <c r="K22" s="293" t="s">
        <v>98</v>
      </c>
      <c r="L22" s="293"/>
      <c r="M22" s="293" t="s">
        <v>172</v>
      </c>
      <c r="N22" s="293"/>
    </row>
    <row r="23" spans="1:14" ht="30" x14ac:dyDescent="0.25">
      <c r="A23" s="133" t="s">
        <v>139</v>
      </c>
      <c r="B23" s="132" t="s">
        <v>43</v>
      </c>
      <c r="C23" s="131">
        <f>'HLAVA A'!Z35</f>
        <v>0</v>
      </c>
      <c r="D23" s="95">
        <f>'SOUHRN B'!C23</f>
        <v>0</v>
      </c>
      <c r="E23" s="131">
        <f t="shared" si="1"/>
        <v>0</v>
      </c>
      <c r="F23" s="130" t="s">
        <v>98</v>
      </c>
      <c r="J23" s="115" t="s">
        <v>168</v>
      </c>
      <c r="K23" s="289" t="s">
        <v>192</v>
      </c>
      <c r="L23" s="289"/>
      <c r="M23" s="289" t="s">
        <v>200</v>
      </c>
      <c r="N23" s="289"/>
    </row>
    <row r="24" spans="1:14" ht="30" x14ac:dyDescent="0.25">
      <c r="A24" s="133" t="s">
        <v>133</v>
      </c>
      <c r="B24" s="132" t="s">
        <v>43</v>
      </c>
      <c r="C24" s="131">
        <f>'HLAVA A'!AC35</f>
        <v>0</v>
      </c>
      <c r="D24" s="95">
        <f>'SOUHRN B'!C24</f>
        <v>0</v>
      </c>
      <c r="E24" s="131">
        <f t="shared" si="1"/>
        <v>0</v>
      </c>
      <c r="F24" s="130" t="s">
        <v>98</v>
      </c>
      <c r="J24" s="116" t="s">
        <v>169</v>
      </c>
      <c r="K24" s="289" t="s">
        <v>198</v>
      </c>
      <c r="L24" s="289"/>
      <c r="M24" s="289" t="s">
        <v>201</v>
      </c>
      <c r="N24" s="289"/>
    </row>
    <row r="25" spans="1:14" ht="30" x14ac:dyDescent="0.25">
      <c r="A25" s="133" t="s">
        <v>134</v>
      </c>
      <c r="B25" s="132" t="s">
        <v>43</v>
      </c>
      <c r="C25" s="131">
        <f>'HLAVA A'!AF35</f>
        <v>0</v>
      </c>
      <c r="D25" s="95">
        <f>'SOUHRN B'!C25</f>
        <v>0</v>
      </c>
      <c r="E25" s="131">
        <f t="shared" si="1"/>
        <v>0</v>
      </c>
      <c r="F25" s="130" t="s">
        <v>98</v>
      </c>
      <c r="J25" s="117" t="s">
        <v>170</v>
      </c>
      <c r="K25" s="289" t="s">
        <v>199</v>
      </c>
      <c r="L25" s="289"/>
      <c r="M25" s="289" t="s">
        <v>190</v>
      </c>
      <c r="N25" s="289"/>
    </row>
    <row r="26" spans="1:14" x14ac:dyDescent="0.25">
      <c r="A26" s="135" t="s">
        <v>108</v>
      </c>
      <c r="B26" s="135"/>
      <c r="C26" s="137"/>
      <c r="D26" s="99"/>
      <c r="E26" s="136"/>
      <c r="F26" s="135"/>
    </row>
    <row r="27" spans="1:14" ht="30" x14ac:dyDescent="0.25">
      <c r="A27" s="133" t="s">
        <v>112</v>
      </c>
      <c r="B27" s="134" t="s">
        <v>44</v>
      </c>
      <c r="C27" s="131">
        <f>'PHK A'!E35</f>
        <v>0</v>
      </c>
      <c r="D27" s="95">
        <f>'SOUHRN B'!C27</f>
        <v>0</v>
      </c>
      <c r="E27" s="131">
        <f t="shared" ref="E27:E36" si="2">AVERAGE(C27:D27)</f>
        <v>0</v>
      </c>
      <c r="F27" s="130" t="s">
        <v>95</v>
      </c>
      <c r="J27" s="114" t="s">
        <v>224</v>
      </c>
      <c r="K27" s="297" t="s">
        <v>223</v>
      </c>
      <c r="L27" s="298"/>
      <c r="M27" s="298"/>
      <c r="N27" s="299"/>
    </row>
    <row r="28" spans="1:14" x14ac:dyDescent="0.25">
      <c r="A28" s="133" t="s">
        <v>118</v>
      </c>
      <c r="B28" s="134" t="s">
        <v>44</v>
      </c>
      <c r="C28" s="131">
        <f>'PHK A'!H35</f>
        <v>0</v>
      </c>
      <c r="D28" s="95">
        <f>'SOUHRN B'!C28</f>
        <v>0</v>
      </c>
      <c r="E28" s="131">
        <f t="shared" si="2"/>
        <v>0</v>
      </c>
      <c r="F28" s="130" t="s">
        <v>95</v>
      </c>
      <c r="J28" s="110"/>
      <c r="K28" s="293" t="s">
        <v>98</v>
      </c>
      <c r="L28" s="293"/>
      <c r="M28" s="293" t="s">
        <v>172</v>
      </c>
      <c r="N28" s="293"/>
    </row>
    <row r="29" spans="1:14" ht="30" x14ac:dyDescent="0.25">
      <c r="A29" s="133" t="s">
        <v>103</v>
      </c>
      <c r="B29" s="134" t="s">
        <v>44</v>
      </c>
      <c r="C29" s="131">
        <f>'PHK A'!K35</f>
        <v>0</v>
      </c>
      <c r="D29" s="95">
        <f>'SOUHRN B'!C29</f>
        <v>0</v>
      </c>
      <c r="E29" s="131">
        <f t="shared" si="2"/>
        <v>0</v>
      </c>
      <c r="F29" s="130" t="s">
        <v>95</v>
      </c>
      <c r="J29" s="115" t="s">
        <v>168</v>
      </c>
      <c r="K29" s="289" t="s">
        <v>229</v>
      </c>
      <c r="L29" s="289"/>
      <c r="M29" s="289" t="s">
        <v>228</v>
      </c>
      <c r="N29" s="289"/>
    </row>
    <row r="30" spans="1:14" ht="30" x14ac:dyDescent="0.25">
      <c r="A30" s="133" t="s">
        <v>135</v>
      </c>
      <c r="B30" s="132" t="s">
        <v>43</v>
      </c>
      <c r="C30" s="131">
        <f>'PHK A'!N35</f>
        <v>0</v>
      </c>
      <c r="D30" s="95">
        <f>'SOUHRN B'!C30</f>
        <v>0</v>
      </c>
      <c r="E30" s="131">
        <f t="shared" si="2"/>
        <v>0</v>
      </c>
      <c r="F30" s="130" t="s">
        <v>95</v>
      </c>
      <c r="J30" s="116" t="s">
        <v>169</v>
      </c>
      <c r="K30" s="289" t="s">
        <v>230</v>
      </c>
      <c r="L30" s="289"/>
      <c r="M30" s="289" t="s">
        <v>227</v>
      </c>
      <c r="N30" s="289"/>
    </row>
    <row r="31" spans="1:14" ht="30" x14ac:dyDescent="0.25">
      <c r="A31" s="133" t="s">
        <v>136</v>
      </c>
      <c r="B31" s="132" t="s">
        <v>43</v>
      </c>
      <c r="C31" s="131">
        <f>'PHK A'!Q35</f>
        <v>0</v>
      </c>
      <c r="D31" s="95">
        <f>'SOUHRN B'!C31</f>
        <v>0</v>
      </c>
      <c r="E31" s="131">
        <f t="shared" si="2"/>
        <v>0</v>
      </c>
      <c r="F31" s="130" t="s">
        <v>95</v>
      </c>
      <c r="J31" s="117" t="s">
        <v>170</v>
      </c>
      <c r="K31" s="289" t="s">
        <v>226</v>
      </c>
      <c r="L31" s="289"/>
      <c r="M31" s="289" t="s">
        <v>225</v>
      </c>
      <c r="N31" s="289"/>
    </row>
    <row r="32" spans="1:14" ht="45" x14ac:dyDescent="0.25">
      <c r="A32" s="133" t="s">
        <v>137</v>
      </c>
      <c r="B32" s="132" t="s">
        <v>43</v>
      </c>
      <c r="C32" s="131">
        <f>'PHK A'!T35</f>
        <v>0</v>
      </c>
      <c r="D32" s="95">
        <f>'SOUHRN B'!C32</f>
        <v>0</v>
      </c>
      <c r="E32" s="131">
        <f t="shared" si="2"/>
        <v>0</v>
      </c>
      <c r="F32" s="130" t="s">
        <v>95</v>
      </c>
    </row>
    <row r="33" spans="1:7" ht="30" x14ac:dyDescent="0.25">
      <c r="A33" s="133" t="s">
        <v>140</v>
      </c>
      <c r="B33" s="134" t="s">
        <v>44</v>
      </c>
      <c r="C33" s="131">
        <f>'PHK A'!W35</f>
        <v>0</v>
      </c>
      <c r="D33" s="95">
        <f>'SOUHRN B'!C33</f>
        <v>0</v>
      </c>
      <c r="E33" s="131">
        <f t="shared" si="2"/>
        <v>0</v>
      </c>
      <c r="F33" s="130" t="s">
        <v>98</v>
      </c>
    </row>
    <row r="34" spans="1:7" ht="30" x14ac:dyDescent="0.25">
      <c r="A34" s="133" t="s">
        <v>141</v>
      </c>
      <c r="B34" s="132" t="s">
        <v>43</v>
      </c>
      <c r="C34" s="131">
        <f>'PHK A'!Z35</f>
        <v>0</v>
      </c>
      <c r="D34" s="95">
        <f>'SOUHRN B'!C34</f>
        <v>0</v>
      </c>
      <c r="E34" s="131">
        <f t="shared" si="2"/>
        <v>0</v>
      </c>
      <c r="F34" s="130" t="s">
        <v>98</v>
      </c>
      <c r="G34" s="139"/>
    </row>
    <row r="35" spans="1:7" x14ac:dyDescent="0.25">
      <c r="A35" s="133" t="s">
        <v>142</v>
      </c>
      <c r="B35" s="132" t="s">
        <v>43</v>
      </c>
      <c r="C35" s="131">
        <f>'PHK A'!AC35</f>
        <v>0</v>
      </c>
      <c r="D35" s="95">
        <f>'SOUHRN B'!C35</f>
        <v>0</v>
      </c>
      <c r="E35" s="131">
        <f t="shared" si="2"/>
        <v>0</v>
      </c>
      <c r="F35" s="130" t="s">
        <v>98</v>
      </c>
    </row>
    <row r="36" spans="1:7" ht="45" x14ac:dyDescent="0.25">
      <c r="A36" s="133" t="s">
        <v>143</v>
      </c>
      <c r="B36" s="132" t="s">
        <v>43</v>
      </c>
      <c r="C36" s="131">
        <f>'PHK A'!AF35</f>
        <v>0</v>
      </c>
      <c r="D36" s="95">
        <f>'SOUHRN B'!C36</f>
        <v>0</v>
      </c>
      <c r="E36" s="131">
        <f t="shared" si="2"/>
        <v>0</v>
      </c>
      <c r="F36" s="130" t="s">
        <v>98</v>
      </c>
    </row>
    <row r="37" spans="1:7" x14ac:dyDescent="0.25">
      <c r="A37" s="135" t="s">
        <v>109</v>
      </c>
      <c r="B37" s="135"/>
      <c r="C37" s="137"/>
      <c r="D37" s="99"/>
      <c r="E37" s="136"/>
      <c r="F37" s="135"/>
    </row>
    <row r="38" spans="1:7" ht="30" x14ac:dyDescent="0.25">
      <c r="A38" s="133" t="s">
        <v>112</v>
      </c>
      <c r="B38" s="134" t="s">
        <v>44</v>
      </c>
      <c r="C38" s="131">
        <f>'LHK A'!E35</f>
        <v>0</v>
      </c>
      <c r="D38" s="95">
        <f>'SOUHRN B'!C38</f>
        <v>0</v>
      </c>
      <c r="E38" s="131">
        <f t="shared" ref="E38:E47" si="3">AVERAGE(C38:D38)</f>
        <v>0</v>
      </c>
      <c r="F38" s="130" t="s">
        <v>95</v>
      </c>
    </row>
    <row r="39" spans="1:7" x14ac:dyDescent="0.25">
      <c r="A39" s="133" t="s">
        <v>118</v>
      </c>
      <c r="B39" s="134" t="s">
        <v>44</v>
      </c>
      <c r="C39" s="131">
        <f>'LHK A'!H35</f>
        <v>0</v>
      </c>
      <c r="D39" s="95">
        <f>'SOUHRN B'!C39</f>
        <v>0</v>
      </c>
      <c r="E39" s="131">
        <f t="shared" si="3"/>
        <v>0</v>
      </c>
      <c r="F39" s="130" t="s">
        <v>95</v>
      </c>
    </row>
    <row r="40" spans="1:7" ht="30" x14ac:dyDescent="0.25">
      <c r="A40" s="133" t="s">
        <v>103</v>
      </c>
      <c r="B40" s="134" t="s">
        <v>44</v>
      </c>
      <c r="C40" s="131">
        <f>'LHK A'!K35</f>
        <v>0</v>
      </c>
      <c r="D40" s="95">
        <f>'SOUHRN B'!C40</f>
        <v>0</v>
      </c>
      <c r="E40" s="131">
        <f t="shared" si="3"/>
        <v>0</v>
      </c>
      <c r="F40" s="130" t="s">
        <v>95</v>
      </c>
    </row>
    <row r="41" spans="1:7" ht="30" x14ac:dyDescent="0.25">
      <c r="A41" s="133" t="s">
        <v>135</v>
      </c>
      <c r="B41" s="132" t="s">
        <v>43</v>
      </c>
      <c r="C41" s="131">
        <f>'LHK A'!N35</f>
        <v>0</v>
      </c>
      <c r="D41" s="95">
        <f>'SOUHRN B'!C41</f>
        <v>0</v>
      </c>
      <c r="E41" s="131">
        <f t="shared" si="3"/>
        <v>0</v>
      </c>
      <c r="F41" s="130" t="s">
        <v>95</v>
      </c>
    </row>
    <row r="42" spans="1:7" ht="30" x14ac:dyDescent="0.25">
      <c r="A42" s="133" t="s">
        <v>136</v>
      </c>
      <c r="B42" s="132" t="s">
        <v>43</v>
      </c>
      <c r="C42" s="131">
        <f>'LHK A'!Q35</f>
        <v>0</v>
      </c>
      <c r="D42" s="95">
        <f>'SOUHRN B'!C42</f>
        <v>0</v>
      </c>
      <c r="E42" s="131">
        <f t="shared" si="3"/>
        <v>0</v>
      </c>
      <c r="F42" s="130" t="s">
        <v>95</v>
      </c>
    </row>
    <row r="43" spans="1:7" ht="45" x14ac:dyDescent="0.25">
      <c r="A43" s="133" t="s">
        <v>137</v>
      </c>
      <c r="B43" s="132" t="s">
        <v>43</v>
      </c>
      <c r="C43" s="131">
        <f>'LHK A'!T35</f>
        <v>0</v>
      </c>
      <c r="D43" s="95">
        <f>'SOUHRN B'!C43</f>
        <v>0</v>
      </c>
      <c r="E43" s="131">
        <f t="shared" si="3"/>
        <v>0</v>
      </c>
      <c r="F43" s="130" t="s">
        <v>95</v>
      </c>
    </row>
    <row r="44" spans="1:7" ht="30" x14ac:dyDescent="0.25">
      <c r="A44" s="133" t="s">
        <v>140</v>
      </c>
      <c r="B44" s="134" t="s">
        <v>44</v>
      </c>
      <c r="C44" s="131">
        <f>'LHK A'!W35</f>
        <v>0</v>
      </c>
      <c r="D44" s="95">
        <f>'SOUHRN B'!C44</f>
        <v>0</v>
      </c>
      <c r="E44" s="131">
        <f t="shared" si="3"/>
        <v>0</v>
      </c>
      <c r="F44" s="130" t="s">
        <v>98</v>
      </c>
    </row>
    <row r="45" spans="1:7" ht="30" x14ac:dyDescent="0.25">
      <c r="A45" s="133" t="s">
        <v>141</v>
      </c>
      <c r="B45" s="132" t="s">
        <v>43</v>
      </c>
      <c r="C45" s="131">
        <f>'LHK A'!Z35</f>
        <v>0</v>
      </c>
      <c r="D45" s="95">
        <f>'SOUHRN B'!C45</f>
        <v>0</v>
      </c>
      <c r="E45" s="131">
        <f t="shared" si="3"/>
        <v>0</v>
      </c>
      <c r="F45" s="130" t="s">
        <v>98</v>
      </c>
      <c r="G45" s="138"/>
    </row>
    <row r="46" spans="1:7" x14ac:dyDescent="0.25">
      <c r="A46" s="133" t="s">
        <v>142</v>
      </c>
      <c r="B46" s="132" t="s">
        <v>43</v>
      </c>
      <c r="C46" s="131">
        <f>'LHK A'!AC35</f>
        <v>0</v>
      </c>
      <c r="D46" s="95">
        <f>'SOUHRN B'!C46</f>
        <v>0</v>
      </c>
      <c r="E46" s="131">
        <f t="shared" si="3"/>
        <v>0</v>
      </c>
      <c r="F46" s="130" t="s">
        <v>98</v>
      </c>
    </row>
    <row r="47" spans="1:7" ht="45" x14ac:dyDescent="0.25">
      <c r="A47" s="133" t="s">
        <v>143</v>
      </c>
      <c r="B47" s="132" t="s">
        <v>43</v>
      </c>
      <c r="C47" s="131">
        <f>'LHK A'!AF35</f>
        <v>0</v>
      </c>
      <c r="D47" s="95">
        <f>'SOUHRN B'!C47</f>
        <v>0</v>
      </c>
      <c r="E47" s="131">
        <f t="shared" si="3"/>
        <v>0</v>
      </c>
      <c r="F47" s="130" t="s">
        <v>98</v>
      </c>
    </row>
    <row r="48" spans="1:7" x14ac:dyDescent="0.25">
      <c r="A48" s="135" t="s">
        <v>104</v>
      </c>
      <c r="B48" s="135"/>
      <c r="C48" s="137"/>
      <c r="D48" s="99"/>
      <c r="E48" s="136"/>
      <c r="F48" s="135"/>
    </row>
    <row r="49" spans="1:16" ht="30" x14ac:dyDescent="0.25">
      <c r="A49" s="133" t="s">
        <v>105</v>
      </c>
      <c r="B49" s="134" t="s">
        <v>44</v>
      </c>
      <c r="C49" s="131">
        <f>'DKK A'!E35</f>
        <v>0</v>
      </c>
      <c r="D49" s="95">
        <f>'SOUHRN B'!C49</f>
        <v>0</v>
      </c>
      <c r="E49" s="131">
        <f t="shared" ref="E49:E55" si="4">AVERAGE(C49:D49)</f>
        <v>0</v>
      </c>
      <c r="F49" s="130" t="s">
        <v>95</v>
      </c>
    </row>
    <row r="50" spans="1:16" ht="30" x14ac:dyDescent="0.25">
      <c r="A50" s="133" t="s">
        <v>106</v>
      </c>
      <c r="B50" s="134" t="s">
        <v>44</v>
      </c>
      <c r="C50" s="131">
        <f>'DKK A'!H35</f>
        <v>0</v>
      </c>
      <c r="D50" s="95">
        <f>'SOUHRN B'!C50</f>
        <v>0</v>
      </c>
      <c r="E50" s="131">
        <f t="shared" si="4"/>
        <v>0</v>
      </c>
      <c r="F50" s="130" t="s">
        <v>95</v>
      </c>
    </row>
    <row r="51" spans="1:16" ht="60" x14ac:dyDescent="0.25">
      <c r="A51" s="133" t="s">
        <v>107</v>
      </c>
      <c r="B51" s="134" t="s">
        <v>44</v>
      </c>
      <c r="C51" s="131">
        <f>'DKK A'!K35</f>
        <v>0</v>
      </c>
      <c r="D51" s="95">
        <f>'SOUHRN B'!C51</f>
        <v>0</v>
      </c>
      <c r="E51" s="131">
        <f t="shared" si="4"/>
        <v>0</v>
      </c>
      <c r="F51" s="130" t="s">
        <v>95</v>
      </c>
    </row>
    <row r="52" spans="1:16" ht="45" x14ac:dyDescent="0.25">
      <c r="A52" s="133" t="s">
        <v>137</v>
      </c>
      <c r="B52" s="132" t="s">
        <v>43</v>
      </c>
      <c r="C52" s="131">
        <f>'DKK A'!N35</f>
        <v>0</v>
      </c>
      <c r="D52" s="95">
        <f>'SOUHRN B'!C52</f>
        <v>0</v>
      </c>
      <c r="E52" s="131">
        <f t="shared" si="4"/>
        <v>0</v>
      </c>
      <c r="F52" s="130" t="s">
        <v>95</v>
      </c>
    </row>
    <row r="53" spans="1:16" ht="45" x14ac:dyDescent="0.25">
      <c r="A53" s="133" t="s">
        <v>144</v>
      </c>
      <c r="B53" s="132" t="s">
        <v>43</v>
      </c>
      <c r="C53" s="131">
        <f>'DKK A'!Q35</f>
        <v>0</v>
      </c>
      <c r="D53" s="95">
        <f>'SOUHRN B'!C53</f>
        <v>0</v>
      </c>
      <c r="E53" s="131">
        <f t="shared" si="4"/>
        <v>0</v>
      </c>
      <c r="F53" s="130" t="s">
        <v>95</v>
      </c>
    </row>
    <row r="54" spans="1:16" ht="45" x14ac:dyDescent="0.25">
      <c r="A54" s="133" t="s">
        <v>145</v>
      </c>
      <c r="B54" s="132" t="s">
        <v>43</v>
      </c>
      <c r="C54" s="131">
        <f>'DKK A'!T35</f>
        <v>0</v>
      </c>
      <c r="D54" s="95">
        <f>'SOUHRN B'!C54</f>
        <v>0</v>
      </c>
      <c r="E54" s="131">
        <f t="shared" si="4"/>
        <v>0</v>
      </c>
      <c r="F54" s="130" t="s">
        <v>98</v>
      </c>
    </row>
    <row r="55" spans="1:16" ht="30" x14ac:dyDescent="0.25">
      <c r="A55" s="133" t="s">
        <v>146</v>
      </c>
      <c r="B55" s="132" t="s">
        <v>43</v>
      </c>
      <c r="C55" s="131">
        <f>'DKK A'!W35</f>
        <v>0</v>
      </c>
      <c r="D55" s="95">
        <f>'SOUHRN B'!C55</f>
        <v>0</v>
      </c>
      <c r="E55" s="131">
        <f t="shared" si="4"/>
        <v>0</v>
      </c>
      <c r="F55" s="130" t="s">
        <v>98</v>
      </c>
    </row>
    <row r="56" spans="1:16" x14ac:dyDescent="0.25">
      <c r="A56" s="135" t="s">
        <v>91</v>
      </c>
      <c r="B56" s="135"/>
      <c r="C56" s="137"/>
      <c r="D56" s="99"/>
      <c r="E56" s="136"/>
      <c r="F56" s="135"/>
    </row>
    <row r="57" spans="1:16" x14ac:dyDescent="0.25">
      <c r="A57" s="133" t="s">
        <v>147</v>
      </c>
      <c r="B57" s="134" t="s">
        <v>44</v>
      </c>
      <c r="C57" s="131">
        <f>'OST. ČÁSTI TĚLA A'!E35</f>
        <v>0</v>
      </c>
      <c r="D57" s="95">
        <f>'SOUHRN B'!C57</f>
        <v>0</v>
      </c>
      <c r="E57" s="131">
        <f>AVERAGE(C57:D57)</f>
        <v>0</v>
      </c>
      <c r="F57" s="130" t="s">
        <v>95</v>
      </c>
    </row>
    <row r="58" spans="1:16" ht="45" x14ac:dyDescent="0.25">
      <c r="A58" s="133" t="s">
        <v>137</v>
      </c>
      <c r="B58" s="132" t="s">
        <v>43</v>
      </c>
      <c r="C58" s="131">
        <f>'OST. ČÁSTI TĚLA A'!H35</f>
        <v>0</v>
      </c>
      <c r="D58" s="95">
        <f>'SOUHRN B'!C58</f>
        <v>0</v>
      </c>
      <c r="E58" s="131">
        <f>AVERAGE(C58:D58)</f>
        <v>0</v>
      </c>
      <c r="F58" s="130" t="s">
        <v>95</v>
      </c>
    </row>
    <row r="59" spans="1:16" x14ac:dyDescent="0.25">
      <c r="A59" s="133" t="s">
        <v>149</v>
      </c>
      <c r="B59" s="134" t="s">
        <v>44</v>
      </c>
      <c r="C59" s="131">
        <f>'OST. ČÁSTI TĚLA A'!K35</f>
        <v>0</v>
      </c>
      <c r="D59" s="95">
        <f>'SOUHRN B'!C59</f>
        <v>0</v>
      </c>
      <c r="E59" s="131">
        <f>AVERAGE(C59:D59)</f>
        <v>0</v>
      </c>
      <c r="F59" s="130" t="s">
        <v>98</v>
      </c>
    </row>
    <row r="60" spans="1:16" ht="45" x14ac:dyDescent="0.25">
      <c r="A60" s="133" t="s">
        <v>145</v>
      </c>
      <c r="B60" s="132" t="s">
        <v>43</v>
      </c>
      <c r="C60" s="131">
        <f>'OST. ČÁSTI TĚLA A'!N35</f>
        <v>0</v>
      </c>
      <c r="D60" s="95">
        <f>'SOUHRN B'!C60</f>
        <v>0</v>
      </c>
      <c r="E60" s="131">
        <f>AVERAGE(C60:D60)</f>
        <v>0</v>
      </c>
      <c r="F60" s="130" t="s">
        <v>98</v>
      </c>
    </row>
    <row r="61" spans="1:16" x14ac:dyDescent="0.25"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</row>
    <row r="62" spans="1:16" ht="0.75" customHeight="1" x14ac:dyDescent="0.25">
      <c r="E62" s="118">
        <v>30</v>
      </c>
      <c r="G62" s="118">
        <v>160</v>
      </c>
      <c r="I62" s="118">
        <v>21</v>
      </c>
      <c r="J62" s="118">
        <v>30</v>
      </c>
      <c r="K62" s="118">
        <v>101</v>
      </c>
      <c r="L62" s="118">
        <v>160</v>
      </c>
      <c r="M62" s="118">
        <v>20</v>
      </c>
      <c r="O62" s="118">
        <v>100</v>
      </c>
    </row>
    <row r="63" spans="1:16" x14ac:dyDescent="0.25">
      <c r="A63" s="313" t="s">
        <v>205</v>
      </c>
      <c r="B63" s="313"/>
      <c r="C63" s="313"/>
      <c r="D63" s="313"/>
      <c r="E63" s="304" t="s">
        <v>206</v>
      </c>
      <c r="F63" s="305"/>
      <c r="G63" s="305"/>
      <c r="H63" s="306"/>
      <c r="I63" s="307" t="s">
        <v>207</v>
      </c>
      <c r="J63" s="308"/>
      <c r="K63" s="308"/>
      <c r="L63" s="309"/>
      <c r="M63" s="310" t="s">
        <v>208</v>
      </c>
      <c r="N63" s="311"/>
      <c r="O63" s="311"/>
      <c r="P63" s="312"/>
    </row>
    <row r="64" spans="1:16" x14ac:dyDescent="0.25">
      <c r="A64" s="313" t="s">
        <v>209</v>
      </c>
      <c r="B64" s="313"/>
      <c r="C64" s="313"/>
      <c r="D64" s="313"/>
      <c r="E64" s="301" t="s">
        <v>172</v>
      </c>
      <c r="F64" s="302"/>
      <c r="G64" s="303" t="s">
        <v>98</v>
      </c>
      <c r="H64" s="303"/>
      <c r="I64" s="301" t="s">
        <v>172</v>
      </c>
      <c r="J64" s="302"/>
      <c r="K64" s="303" t="s">
        <v>98</v>
      </c>
      <c r="L64" s="303"/>
      <c r="M64" s="301" t="s">
        <v>172</v>
      </c>
      <c r="N64" s="302"/>
      <c r="O64" s="303" t="s">
        <v>98</v>
      </c>
      <c r="P64" s="303"/>
    </row>
    <row r="65" spans="1:16" x14ac:dyDescent="0.25">
      <c r="A65" s="313" t="s">
        <v>210</v>
      </c>
      <c r="B65" s="313"/>
      <c r="C65" s="119">
        <v>480</v>
      </c>
      <c r="D65" s="119">
        <f>C65/60</f>
        <v>8</v>
      </c>
      <c r="E65" s="129" t="s">
        <v>211</v>
      </c>
      <c r="F65" s="128">
        <f>((E62/100)*$D$66)+E62</f>
        <v>30</v>
      </c>
      <c r="G65" s="127" t="s">
        <v>211</v>
      </c>
      <c r="H65" s="126">
        <f>((G62/100)*$D$66)+G62</f>
        <v>160</v>
      </c>
      <c r="I65" s="125">
        <f>((I62/100)*$D$66)+I62</f>
        <v>21</v>
      </c>
      <c r="J65" s="125">
        <f>((J62/100)*$D$66)+J62</f>
        <v>30</v>
      </c>
      <c r="K65" s="124">
        <f>((K62/100)*$D$66)+K62</f>
        <v>101</v>
      </c>
      <c r="L65" s="124">
        <f>((L62/100)*$D$66)+L62</f>
        <v>160</v>
      </c>
      <c r="M65" s="123" t="s">
        <v>212</v>
      </c>
      <c r="N65" s="122">
        <f>((M62/100)*$D$66)+M62</f>
        <v>20</v>
      </c>
      <c r="O65" s="121" t="s">
        <v>212</v>
      </c>
      <c r="P65" s="120">
        <f>((O62/100)*$D$66)+O62</f>
        <v>100</v>
      </c>
    </row>
    <row r="66" spans="1:16" x14ac:dyDescent="0.25">
      <c r="A66" s="314" t="s">
        <v>213</v>
      </c>
      <c r="B66" s="315"/>
      <c r="C66" s="316"/>
      <c r="D66" s="119">
        <f>(D65-8)*5</f>
        <v>0</v>
      </c>
    </row>
  </sheetData>
  <mergeCells count="61">
    <mergeCell ref="K30:L30"/>
    <mergeCell ref="M30:N30"/>
    <mergeCell ref="K31:L31"/>
    <mergeCell ref="M31:N31"/>
    <mergeCell ref="K27:N27"/>
    <mergeCell ref="K28:L28"/>
    <mergeCell ref="M28:N28"/>
    <mergeCell ref="K29:L29"/>
    <mergeCell ref="M29:N29"/>
    <mergeCell ref="A63:D63"/>
    <mergeCell ref="A64:D64"/>
    <mergeCell ref="A65:B65"/>
    <mergeCell ref="A66:C66"/>
    <mergeCell ref="M64:N64"/>
    <mergeCell ref="E64:F64"/>
    <mergeCell ref="G64:H64"/>
    <mergeCell ref="E61:H61"/>
    <mergeCell ref="I61:L61"/>
    <mergeCell ref="M61:P61"/>
    <mergeCell ref="I64:J64"/>
    <mergeCell ref="K64:L64"/>
    <mergeCell ref="E63:H63"/>
    <mergeCell ref="I63:L63"/>
    <mergeCell ref="M63:P63"/>
    <mergeCell ref="O64:P64"/>
    <mergeCell ref="K3:N3"/>
    <mergeCell ref="K4:L4"/>
    <mergeCell ref="M4:N4"/>
    <mergeCell ref="K5:L5"/>
    <mergeCell ref="M5:N5"/>
    <mergeCell ref="K6:L6"/>
    <mergeCell ref="M6:N6"/>
    <mergeCell ref="K7:L7"/>
    <mergeCell ref="M7:N7"/>
    <mergeCell ref="K9:N9"/>
    <mergeCell ref="K10:L10"/>
    <mergeCell ref="M10:N10"/>
    <mergeCell ref="K11:L11"/>
    <mergeCell ref="M11:N11"/>
    <mergeCell ref="K12:L12"/>
    <mergeCell ref="M12:N12"/>
    <mergeCell ref="K13:L13"/>
    <mergeCell ref="M13:N13"/>
    <mergeCell ref="K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4:L24"/>
    <mergeCell ref="M24:N24"/>
    <mergeCell ref="K25:L25"/>
    <mergeCell ref="M25:N25"/>
    <mergeCell ref="K21:N21"/>
    <mergeCell ref="K22:L22"/>
    <mergeCell ref="M22:N22"/>
    <mergeCell ref="K23:L23"/>
    <mergeCell ref="M23:N23"/>
  </mergeCells>
  <conditionalFormatting sqref="C9:D14 C22:D25 C33:D36 C44:D47 C54:D55 C59:D60">
    <cfRule type="cellIs" dxfId="8" priority="1" stopIfTrue="1" operator="between">
      <formula>0.5</formula>
      <formula>100</formula>
    </cfRule>
    <cfRule type="cellIs" dxfId="7" priority="3" stopIfTrue="1" operator="greaterThanOrEqual">
      <formula>160.1</formula>
    </cfRule>
    <cfRule type="cellIs" dxfId="6" priority="4" stopIfTrue="1" operator="between">
      <formula>100.1</formula>
      <formula>160</formula>
    </cfRule>
  </conditionalFormatting>
  <conditionalFormatting sqref="C4:E8 C16:E21 C27:E32 C38:E43 C49:E53 C57:E58">
    <cfRule type="cellIs" dxfId="5" priority="2" stopIfTrue="1" operator="between">
      <formula>0.5</formula>
      <formula>20</formula>
    </cfRule>
    <cfRule type="cellIs" dxfId="4" priority="5" stopIfTrue="1" operator="between">
      <formula>20.1</formula>
      <formula>30</formula>
    </cfRule>
    <cfRule type="cellIs" dxfId="3" priority="6" stopIfTrue="1" operator="greaterThanOrEqual">
      <formula>30.1</formula>
    </cfRule>
  </conditionalFormatting>
  <conditionalFormatting sqref="E9:E14 E22:E25 E33:E36 E44:E47 E54:E55 E59:E60">
    <cfRule type="cellIs" dxfId="2" priority="7" operator="greaterThanOrEqual">
      <formula>160.1</formula>
    </cfRule>
    <cfRule type="cellIs" dxfId="1" priority="8" operator="between">
      <formula>100.1</formula>
      <formula>160</formula>
    </cfRule>
    <cfRule type="cellIs" dxfId="0" priority="9" operator="between">
      <formula>0.5</formula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36"/>
  <sheetViews>
    <sheetView workbookViewId="0">
      <pane xSplit="4" ySplit="4" topLeftCell="O5" activePane="bottomRight" state="frozen"/>
      <selection activeCell="C6" sqref="C6"/>
      <selection pane="topRight" activeCell="C6" sqref="C6"/>
      <selection pane="bottomLeft" activeCell="C6" sqref="C6"/>
      <selection pane="bottomRight" activeCell="AF16" sqref="AF16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7" width="5.7109375" customWidth="1"/>
  </cols>
  <sheetData>
    <row r="1" spans="1:37" ht="22.5" customHeight="1" x14ac:dyDescent="0.2">
      <c r="A1" s="175"/>
      <c r="B1" s="178">
        <f>'Časový snímek'!D3</f>
        <v>0</v>
      </c>
      <c r="C1" s="179"/>
      <c r="D1" s="206"/>
      <c r="E1" s="181" t="s">
        <v>45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 t="s">
        <v>47</v>
      </c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4"/>
    </row>
    <row r="2" spans="1:37" ht="15.75" customHeight="1" x14ac:dyDescent="0.2">
      <c r="A2" s="176"/>
      <c r="B2" s="178">
        <f>'Časový snímek'!D4</f>
        <v>0</v>
      </c>
      <c r="C2" s="179"/>
      <c r="D2" s="206"/>
      <c r="E2" s="208" t="s">
        <v>46</v>
      </c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10"/>
      <c r="T2" s="197" t="s">
        <v>61</v>
      </c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9"/>
    </row>
    <row r="3" spans="1:37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92" t="s">
        <v>44</v>
      </c>
      <c r="U3" s="192"/>
      <c r="V3" s="192"/>
      <c r="W3" s="192" t="s">
        <v>44</v>
      </c>
      <c r="X3" s="192"/>
      <c r="Y3" s="192"/>
      <c r="Z3" s="192" t="s">
        <v>44</v>
      </c>
      <c r="AA3" s="192"/>
      <c r="AB3" s="192"/>
      <c r="AC3" s="185" t="s">
        <v>43</v>
      </c>
      <c r="AD3" s="185"/>
      <c r="AE3" s="185"/>
      <c r="AF3" s="185" t="s">
        <v>43</v>
      </c>
      <c r="AG3" s="185"/>
      <c r="AH3" s="185"/>
      <c r="AI3" s="185" t="s">
        <v>43</v>
      </c>
      <c r="AJ3" s="185"/>
      <c r="AK3" s="186"/>
    </row>
    <row r="4" spans="1:37" ht="60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49</v>
      </c>
      <c r="F4" s="188"/>
      <c r="G4" s="194"/>
      <c r="H4" s="187" t="s">
        <v>50</v>
      </c>
      <c r="I4" s="188"/>
      <c r="J4" s="188"/>
      <c r="K4" s="193" t="s">
        <v>51</v>
      </c>
      <c r="L4" s="188"/>
      <c r="M4" s="194"/>
      <c r="N4" s="187" t="s">
        <v>52</v>
      </c>
      <c r="O4" s="188"/>
      <c r="P4" s="194"/>
      <c r="Q4" s="193" t="s">
        <v>126</v>
      </c>
      <c r="R4" s="188"/>
      <c r="S4" s="194"/>
      <c r="T4" s="187" t="s">
        <v>53</v>
      </c>
      <c r="U4" s="188"/>
      <c r="V4" s="188"/>
      <c r="W4" s="187" t="s">
        <v>54</v>
      </c>
      <c r="X4" s="188"/>
      <c r="Y4" s="194"/>
      <c r="Z4" s="193" t="s">
        <v>55</v>
      </c>
      <c r="AA4" s="188"/>
      <c r="AB4" s="194"/>
      <c r="AC4" s="187" t="s">
        <v>56</v>
      </c>
      <c r="AD4" s="188"/>
      <c r="AE4" s="194"/>
      <c r="AF4" s="193" t="s">
        <v>57</v>
      </c>
      <c r="AG4" s="188"/>
      <c r="AH4" s="194"/>
      <c r="AI4" s="187" t="s">
        <v>58</v>
      </c>
      <c r="AJ4" s="188"/>
      <c r="AK4" s="189"/>
    </row>
    <row r="5" spans="1:37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</row>
    <row r="6" spans="1:37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4">
        <v>1</v>
      </c>
      <c r="E6" s="77">
        <v>0</v>
      </c>
      <c r="F6" s="43">
        <f t="shared" ref="F6:F34" si="0">E6/D6</f>
        <v>0</v>
      </c>
      <c r="G6" s="53">
        <f>C6*F6</f>
        <v>0</v>
      </c>
      <c r="H6" s="79">
        <f>0</f>
        <v>0</v>
      </c>
      <c r="I6" s="45">
        <f t="shared" ref="I6:I34" si="1">H6/D6</f>
        <v>0</v>
      </c>
      <c r="J6" s="53">
        <f>C6*I6</f>
        <v>0</v>
      </c>
      <c r="K6" s="79">
        <v>0</v>
      </c>
      <c r="L6" s="54">
        <f>K6/D6</f>
        <v>0</v>
      </c>
      <c r="M6" s="53">
        <f>C6*L6</f>
        <v>0</v>
      </c>
      <c r="N6" s="79">
        <v>0</v>
      </c>
      <c r="O6" s="54">
        <f>N6/D6</f>
        <v>0</v>
      </c>
      <c r="P6" s="53">
        <f>C6*O6</f>
        <v>0</v>
      </c>
      <c r="Q6" s="79">
        <f>0</f>
        <v>0</v>
      </c>
      <c r="R6" s="54">
        <f>Q6/D6</f>
        <v>0</v>
      </c>
      <c r="S6" s="53">
        <f>C6*R6</f>
        <v>0</v>
      </c>
      <c r="T6" s="79">
        <v>0</v>
      </c>
      <c r="U6" s="54">
        <f>T6/D6</f>
        <v>0</v>
      </c>
      <c r="V6" s="53">
        <f>C6*U6</f>
        <v>0</v>
      </c>
      <c r="W6" s="79">
        <f>0</f>
        <v>0</v>
      </c>
      <c r="X6" s="54">
        <f>W6/D6</f>
        <v>0</v>
      </c>
      <c r="Y6" s="53">
        <f>C6*X6</f>
        <v>0</v>
      </c>
      <c r="Z6" s="79">
        <f>0</f>
        <v>0</v>
      </c>
      <c r="AA6" s="54">
        <f>Z6/D6</f>
        <v>0</v>
      </c>
      <c r="AB6" s="53">
        <f>C6*AA6</f>
        <v>0</v>
      </c>
      <c r="AC6" s="79">
        <v>0</v>
      </c>
      <c r="AD6" s="54">
        <f>AC6/D6</f>
        <v>0</v>
      </c>
      <c r="AE6" s="53">
        <f>C6*AD6</f>
        <v>0</v>
      </c>
      <c r="AF6" s="79">
        <v>0</v>
      </c>
      <c r="AG6" s="54">
        <f>AF6/D6</f>
        <v>0</v>
      </c>
      <c r="AH6" s="53">
        <f>C6*AG6</f>
        <v>0</v>
      </c>
      <c r="AI6" s="79">
        <f>0</f>
        <v>0</v>
      </c>
      <c r="AJ6" s="54">
        <f>AI6/D6</f>
        <v>0</v>
      </c>
      <c r="AK6" s="55">
        <f>C6*AJ6</f>
        <v>0</v>
      </c>
    </row>
    <row r="7" spans="1:37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v>1</v>
      </c>
      <c r="E7" s="77">
        <f>0</f>
        <v>0</v>
      </c>
      <c r="F7" s="43">
        <f t="shared" si="0"/>
        <v>0</v>
      </c>
      <c r="G7" s="47">
        <f>C7*F7</f>
        <v>0</v>
      </c>
      <c r="H7" s="80">
        <f>0</f>
        <v>0</v>
      </c>
      <c r="I7" s="45">
        <f t="shared" si="1"/>
        <v>0</v>
      </c>
      <c r="J7" s="47">
        <f t="shared" ref="J7:J34" si="2">C7*I7</f>
        <v>0</v>
      </c>
      <c r="K7" s="80">
        <v>0</v>
      </c>
      <c r="L7" s="45">
        <f t="shared" ref="L7:L34" si="3">K7/D7</f>
        <v>0</v>
      </c>
      <c r="M7" s="47">
        <f t="shared" ref="M7:M34" si="4">C7*L7</f>
        <v>0</v>
      </c>
      <c r="N7" s="80">
        <v>0</v>
      </c>
      <c r="O7" s="54">
        <f t="shared" ref="O7:O17" si="5">N7/D7</f>
        <v>0</v>
      </c>
      <c r="P7" s="47">
        <f t="shared" ref="P7:P34" si="6">C7*O7</f>
        <v>0</v>
      </c>
      <c r="Q7" s="80">
        <v>0</v>
      </c>
      <c r="R7" s="45">
        <f t="shared" ref="R7:R34" si="7">Q7/D7</f>
        <v>0</v>
      </c>
      <c r="S7" s="47">
        <f t="shared" ref="S7:S34" si="8">C7*R7</f>
        <v>0</v>
      </c>
      <c r="T7" s="80">
        <f>0</f>
        <v>0</v>
      </c>
      <c r="U7" s="45">
        <f>T7/D7</f>
        <v>0</v>
      </c>
      <c r="V7" s="47">
        <f t="shared" ref="V7:V34" si="9">C7*U7</f>
        <v>0</v>
      </c>
      <c r="W7" s="80">
        <f>0</f>
        <v>0</v>
      </c>
      <c r="X7" s="45">
        <f t="shared" ref="X7:X34" si="10">W7/D7</f>
        <v>0</v>
      </c>
      <c r="Y7" s="47">
        <f t="shared" ref="Y7:Y34" si="11">C7*X7</f>
        <v>0</v>
      </c>
      <c r="Z7" s="80">
        <f>0</f>
        <v>0</v>
      </c>
      <c r="AA7" s="45">
        <f t="shared" ref="AA7:AA34" si="12">Z7/D7</f>
        <v>0</v>
      </c>
      <c r="AB7" s="47">
        <f t="shared" ref="AB7:AB34" si="13">C7*AA7</f>
        <v>0</v>
      </c>
      <c r="AC7" s="80">
        <v>0</v>
      </c>
      <c r="AD7" s="45">
        <f t="shared" ref="AD7:AD34" si="14">AC7/D7</f>
        <v>0</v>
      </c>
      <c r="AE7" s="47">
        <f t="shared" ref="AE7:AE34" si="15">C7*AD7</f>
        <v>0</v>
      </c>
      <c r="AF7" s="80">
        <f>0</f>
        <v>0</v>
      </c>
      <c r="AG7" s="45">
        <f t="shared" ref="AG7:AG34" si="16">AF7/D7</f>
        <v>0</v>
      </c>
      <c r="AH7" s="47">
        <f t="shared" ref="AH7:AH34" si="17">C7*AG7</f>
        <v>0</v>
      </c>
      <c r="AI7" s="80">
        <f>0</f>
        <v>0</v>
      </c>
      <c r="AJ7" s="45">
        <f t="shared" ref="AJ7:AJ34" si="18">AI7/D7</f>
        <v>0</v>
      </c>
      <c r="AK7" s="49">
        <f t="shared" ref="AK7:AK34" si="19">C7*AJ7</f>
        <v>0</v>
      </c>
    </row>
    <row r="8" spans="1:37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v>1</v>
      </c>
      <c r="E8" s="77">
        <f>0</f>
        <v>0</v>
      </c>
      <c r="F8" s="43">
        <f t="shared" si="0"/>
        <v>0</v>
      </c>
      <c r="G8" s="47">
        <f t="shared" ref="G8:G34" si="20">C8*F8</f>
        <v>0</v>
      </c>
      <c r="H8" s="80">
        <f>0</f>
        <v>0</v>
      </c>
      <c r="I8" s="45">
        <f t="shared" si="1"/>
        <v>0</v>
      </c>
      <c r="J8" s="47">
        <f t="shared" si="2"/>
        <v>0</v>
      </c>
      <c r="K8" s="80">
        <f>0</f>
        <v>0</v>
      </c>
      <c r="L8" s="45">
        <f t="shared" si="3"/>
        <v>0</v>
      </c>
      <c r="M8" s="47">
        <f t="shared" si="4"/>
        <v>0</v>
      </c>
      <c r="N8" s="80">
        <f>0</f>
        <v>0</v>
      </c>
      <c r="O8" s="54">
        <f t="shared" si="5"/>
        <v>0</v>
      </c>
      <c r="P8" s="47">
        <f t="shared" si="6"/>
        <v>0</v>
      </c>
      <c r="Q8" s="80">
        <f>0</f>
        <v>0</v>
      </c>
      <c r="R8" s="45">
        <f t="shared" si="7"/>
        <v>0</v>
      </c>
      <c r="S8" s="47">
        <f t="shared" si="8"/>
        <v>0</v>
      </c>
      <c r="T8" s="80">
        <f>0</f>
        <v>0</v>
      </c>
      <c r="U8" s="45">
        <f t="shared" ref="U8:U34" si="21">T8/D8</f>
        <v>0</v>
      </c>
      <c r="V8" s="47">
        <f t="shared" si="9"/>
        <v>0</v>
      </c>
      <c r="W8" s="80">
        <f>0</f>
        <v>0</v>
      </c>
      <c r="X8" s="45">
        <f t="shared" si="10"/>
        <v>0</v>
      </c>
      <c r="Y8" s="47">
        <f t="shared" si="11"/>
        <v>0</v>
      </c>
      <c r="Z8" s="80">
        <f>0</f>
        <v>0</v>
      </c>
      <c r="AA8" s="45">
        <f t="shared" si="12"/>
        <v>0</v>
      </c>
      <c r="AB8" s="47">
        <f t="shared" si="13"/>
        <v>0</v>
      </c>
      <c r="AC8" s="80">
        <f>0</f>
        <v>0</v>
      </c>
      <c r="AD8" s="45">
        <f t="shared" si="14"/>
        <v>0</v>
      </c>
      <c r="AE8" s="47">
        <f t="shared" si="15"/>
        <v>0</v>
      </c>
      <c r="AF8" s="80">
        <f>0</f>
        <v>0</v>
      </c>
      <c r="AG8" s="45">
        <f t="shared" si="16"/>
        <v>0</v>
      </c>
      <c r="AH8" s="47">
        <f t="shared" si="17"/>
        <v>0</v>
      </c>
      <c r="AI8" s="80">
        <f>0</f>
        <v>0</v>
      </c>
      <c r="AJ8" s="45">
        <f t="shared" si="18"/>
        <v>0</v>
      </c>
      <c r="AK8" s="49">
        <f t="shared" si="19"/>
        <v>0</v>
      </c>
    </row>
    <row r="9" spans="1:37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 t="shared" ref="D9:D34" si="22">0.001</f>
        <v>1E-3</v>
      </c>
      <c r="E9" s="77">
        <f>0</f>
        <v>0</v>
      </c>
      <c r="F9" s="43">
        <f t="shared" si="0"/>
        <v>0</v>
      </c>
      <c r="G9" s="47">
        <f t="shared" si="20"/>
        <v>0</v>
      </c>
      <c r="H9" s="80">
        <f>0</f>
        <v>0</v>
      </c>
      <c r="I9" s="45">
        <f t="shared" si="1"/>
        <v>0</v>
      </c>
      <c r="J9" s="47">
        <f t="shared" si="2"/>
        <v>0</v>
      </c>
      <c r="K9" s="80">
        <f>0</f>
        <v>0</v>
      </c>
      <c r="L9" s="45">
        <f t="shared" si="3"/>
        <v>0</v>
      </c>
      <c r="M9" s="47">
        <f t="shared" si="4"/>
        <v>0</v>
      </c>
      <c r="N9" s="80">
        <f>0</f>
        <v>0</v>
      </c>
      <c r="O9" s="54">
        <f t="shared" si="5"/>
        <v>0</v>
      </c>
      <c r="P9" s="47">
        <f t="shared" si="6"/>
        <v>0</v>
      </c>
      <c r="Q9" s="80">
        <f>0</f>
        <v>0</v>
      </c>
      <c r="R9" s="45">
        <f t="shared" si="7"/>
        <v>0</v>
      </c>
      <c r="S9" s="47">
        <f t="shared" si="8"/>
        <v>0</v>
      </c>
      <c r="T9" s="80">
        <f>0</f>
        <v>0</v>
      </c>
      <c r="U9" s="45">
        <f t="shared" si="21"/>
        <v>0</v>
      </c>
      <c r="V9" s="47">
        <f t="shared" si="9"/>
        <v>0</v>
      </c>
      <c r="W9" s="80">
        <f>0</f>
        <v>0</v>
      </c>
      <c r="X9" s="45">
        <f t="shared" si="10"/>
        <v>0</v>
      </c>
      <c r="Y9" s="47">
        <f t="shared" si="11"/>
        <v>0</v>
      </c>
      <c r="Z9" s="80">
        <f>0</f>
        <v>0</v>
      </c>
      <c r="AA9" s="45">
        <f t="shared" si="12"/>
        <v>0</v>
      </c>
      <c r="AB9" s="47">
        <f t="shared" si="13"/>
        <v>0</v>
      </c>
      <c r="AC9" s="80">
        <f>0</f>
        <v>0</v>
      </c>
      <c r="AD9" s="45">
        <f t="shared" si="14"/>
        <v>0</v>
      </c>
      <c r="AE9" s="47">
        <f t="shared" si="15"/>
        <v>0</v>
      </c>
      <c r="AF9" s="80">
        <f>0</f>
        <v>0</v>
      </c>
      <c r="AG9" s="45">
        <f t="shared" si="16"/>
        <v>0</v>
      </c>
      <c r="AH9" s="47">
        <f t="shared" si="17"/>
        <v>0</v>
      </c>
      <c r="AI9" s="80">
        <f>0</f>
        <v>0</v>
      </c>
      <c r="AJ9" s="45">
        <f t="shared" si="18"/>
        <v>0</v>
      </c>
      <c r="AK9" s="49">
        <f t="shared" si="19"/>
        <v>0</v>
      </c>
    </row>
    <row r="10" spans="1:37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 t="shared" si="22"/>
        <v>1E-3</v>
      </c>
      <c r="E10" s="77">
        <f>0</f>
        <v>0</v>
      </c>
      <c r="F10" s="43">
        <f t="shared" si="0"/>
        <v>0</v>
      </c>
      <c r="G10" s="47">
        <f t="shared" si="20"/>
        <v>0</v>
      </c>
      <c r="H10" s="80">
        <f>0</f>
        <v>0</v>
      </c>
      <c r="I10" s="45">
        <f t="shared" si="1"/>
        <v>0</v>
      </c>
      <c r="J10" s="47">
        <f t="shared" si="2"/>
        <v>0</v>
      </c>
      <c r="K10" s="80">
        <f>0</f>
        <v>0</v>
      </c>
      <c r="L10" s="45">
        <f t="shared" si="3"/>
        <v>0</v>
      </c>
      <c r="M10" s="47">
        <f t="shared" si="4"/>
        <v>0</v>
      </c>
      <c r="N10" s="80">
        <f>0</f>
        <v>0</v>
      </c>
      <c r="O10" s="54">
        <f t="shared" si="5"/>
        <v>0</v>
      </c>
      <c r="P10" s="47">
        <f t="shared" si="6"/>
        <v>0</v>
      </c>
      <c r="Q10" s="80">
        <f>0</f>
        <v>0</v>
      </c>
      <c r="R10" s="45">
        <f t="shared" si="7"/>
        <v>0</v>
      </c>
      <c r="S10" s="47">
        <f t="shared" si="8"/>
        <v>0</v>
      </c>
      <c r="T10" s="80">
        <f>0</f>
        <v>0</v>
      </c>
      <c r="U10" s="45">
        <f t="shared" si="21"/>
        <v>0</v>
      </c>
      <c r="V10" s="47">
        <f t="shared" si="9"/>
        <v>0</v>
      </c>
      <c r="W10" s="80">
        <f>0</f>
        <v>0</v>
      </c>
      <c r="X10" s="45">
        <f t="shared" si="10"/>
        <v>0</v>
      </c>
      <c r="Y10" s="47">
        <f t="shared" si="11"/>
        <v>0</v>
      </c>
      <c r="Z10" s="80">
        <f>0</f>
        <v>0</v>
      </c>
      <c r="AA10" s="45">
        <f t="shared" si="12"/>
        <v>0</v>
      </c>
      <c r="AB10" s="47">
        <f t="shared" si="13"/>
        <v>0</v>
      </c>
      <c r="AC10" s="80">
        <f>0</f>
        <v>0</v>
      </c>
      <c r="AD10" s="45">
        <f t="shared" si="14"/>
        <v>0</v>
      </c>
      <c r="AE10" s="47">
        <f t="shared" si="15"/>
        <v>0</v>
      </c>
      <c r="AF10" s="80">
        <f>0</f>
        <v>0</v>
      </c>
      <c r="AG10" s="45">
        <f t="shared" si="16"/>
        <v>0</v>
      </c>
      <c r="AH10" s="47">
        <f t="shared" si="17"/>
        <v>0</v>
      </c>
      <c r="AI10" s="80">
        <f>0</f>
        <v>0</v>
      </c>
      <c r="AJ10" s="45">
        <f t="shared" si="18"/>
        <v>0</v>
      </c>
      <c r="AK10" s="49">
        <f t="shared" si="19"/>
        <v>0</v>
      </c>
    </row>
    <row r="11" spans="1:37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 t="shared" si="22"/>
        <v>1E-3</v>
      </c>
      <c r="E11" s="77">
        <f>0</f>
        <v>0</v>
      </c>
      <c r="F11" s="43">
        <f t="shared" si="0"/>
        <v>0</v>
      </c>
      <c r="G11" s="47">
        <f t="shared" si="20"/>
        <v>0</v>
      </c>
      <c r="H11" s="80">
        <f>0</f>
        <v>0</v>
      </c>
      <c r="I11" s="45">
        <f t="shared" si="1"/>
        <v>0</v>
      </c>
      <c r="J11" s="47">
        <f t="shared" si="2"/>
        <v>0</v>
      </c>
      <c r="K11" s="80">
        <f>0</f>
        <v>0</v>
      </c>
      <c r="L11" s="45">
        <f t="shared" si="3"/>
        <v>0</v>
      </c>
      <c r="M11" s="47">
        <f t="shared" si="4"/>
        <v>0</v>
      </c>
      <c r="N11" s="80">
        <f>0</f>
        <v>0</v>
      </c>
      <c r="O11" s="54">
        <f t="shared" si="5"/>
        <v>0</v>
      </c>
      <c r="P11" s="47">
        <f t="shared" si="6"/>
        <v>0</v>
      </c>
      <c r="Q11" s="80">
        <f>0</f>
        <v>0</v>
      </c>
      <c r="R11" s="45">
        <f t="shared" si="7"/>
        <v>0</v>
      </c>
      <c r="S11" s="47">
        <f t="shared" si="8"/>
        <v>0</v>
      </c>
      <c r="T11" s="80">
        <f>0</f>
        <v>0</v>
      </c>
      <c r="U11" s="45">
        <f t="shared" si="21"/>
        <v>0</v>
      </c>
      <c r="V11" s="47">
        <f t="shared" si="9"/>
        <v>0</v>
      </c>
      <c r="W11" s="80">
        <f>0</f>
        <v>0</v>
      </c>
      <c r="X11" s="45">
        <f t="shared" si="10"/>
        <v>0</v>
      </c>
      <c r="Y11" s="47">
        <f t="shared" si="11"/>
        <v>0</v>
      </c>
      <c r="Z11" s="80">
        <f>0</f>
        <v>0</v>
      </c>
      <c r="AA11" s="45">
        <f t="shared" si="12"/>
        <v>0</v>
      </c>
      <c r="AB11" s="47">
        <f t="shared" si="13"/>
        <v>0</v>
      </c>
      <c r="AC11" s="80">
        <f>0</f>
        <v>0</v>
      </c>
      <c r="AD11" s="45">
        <f t="shared" si="14"/>
        <v>0</v>
      </c>
      <c r="AE11" s="47">
        <f t="shared" si="15"/>
        <v>0</v>
      </c>
      <c r="AF11" s="80">
        <f>0</f>
        <v>0</v>
      </c>
      <c r="AG11" s="45">
        <f t="shared" si="16"/>
        <v>0</v>
      </c>
      <c r="AH11" s="47">
        <f t="shared" si="17"/>
        <v>0</v>
      </c>
      <c r="AI11" s="80">
        <f>0</f>
        <v>0</v>
      </c>
      <c r="AJ11" s="45">
        <f t="shared" si="18"/>
        <v>0</v>
      </c>
      <c r="AK11" s="49">
        <f t="shared" si="19"/>
        <v>0</v>
      </c>
    </row>
    <row r="12" spans="1:37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 t="shared" si="22"/>
        <v>1E-3</v>
      </c>
      <c r="E12" s="77">
        <f>0</f>
        <v>0</v>
      </c>
      <c r="F12" s="43">
        <f t="shared" si="0"/>
        <v>0</v>
      </c>
      <c r="G12" s="47">
        <f t="shared" si="20"/>
        <v>0</v>
      </c>
      <c r="H12" s="80">
        <f>0</f>
        <v>0</v>
      </c>
      <c r="I12" s="45">
        <f t="shared" si="1"/>
        <v>0</v>
      </c>
      <c r="J12" s="47">
        <f t="shared" si="2"/>
        <v>0</v>
      </c>
      <c r="K12" s="80">
        <f>0</f>
        <v>0</v>
      </c>
      <c r="L12" s="45">
        <f t="shared" si="3"/>
        <v>0</v>
      </c>
      <c r="M12" s="47">
        <f t="shared" si="4"/>
        <v>0</v>
      </c>
      <c r="N12" s="80">
        <f>0</f>
        <v>0</v>
      </c>
      <c r="O12" s="54">
        <f t="shared" si="5"/>
        <v>0</v>
      </c>
      <c r="P12" s="47">
        <f t="shared" si="6"/>
        <v>0</v>
      </c>
      <c r="Q12" s="80">
        <f>0</f>
        <v>0</v>
      </c>
      <c r="R12" s="45">
        <f t="shared" si="7"/>
        <v>0</v>
      </c>
      <c r="S12" s="47">
        <f t="shared" si="8"/>
        <v>0</v>
      </c>
      <c r="T12" s="80">
        <f>0</f>
        <v>0</v>
      </c>
      <c r="U12" s="45">
        <f t="shared" si="21"/>
        <v>0</v>
      </c>
      <c r="V12" s="47">
        <f t="shared" si="9"/>
        <v>0</v>
      </c>
      <c r="W12" s="80">
        <f>0</f>
        <v>0</v>
      </c>
      <c r="X12" s="45">
        <f t="shared" si="10"/>
        <v>0</v>
      </c>
      <c r="Y12" s="47">
        <f t="shared" si="11"/>
        <v>0</v>
      </c>
      <c r="Z12" s="80">
        <f>0</f>
        <v>0</v>
      </c>
      <c r="AA12" s="45">
        <f t="shared" si="12"/>
        <v>0</v>
      </c>
      <c r="AB12" s="47">
        <f t="shared" si="13"/>
        <v>0</v>
      </c>
      <c r="AC12" s="80">
        <f>0</f>
        <v>0</v>
      </c>
      <c r="AD12" s="45">
        <f t="shared" si="14"/>
        <v>0</v>
      </c>
      <c r="AE12" s="47">
        <f t="shared" si="15"/>
        <v>0</v>
      </c>
      <c r="AF12" s="80">
        <f>0</f>
        <v>0</v>
      </c>
      <c r="AG12" s="45">
        <f t="shared" si="16"/>
        <v>0</v>
      </c>
      <c r="AH12" s="47">
        <f t="shared" si="17"/>
        <v>0</v>
      </c>
      <c r="AI12" s="80">
        <f>0</f>
        <v>0</v>
      </c>
      <c r="AJ12" s="45">
        <f t="shared" si="18"/>
        <v>0</v>
      </c>
      <c r="AK12" s="49">
        <f t="shared" si="19"/>
        <v>0</v>
      </c>
    </row>
    <row r="13" spans="1:37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 t="shared" si="22"/>
        <v>1E-3</v>
      </c>
      <c r="E13" s="77">
        <f>0</f>
        <v>0</v>
      </c>
      <c r="F13" s="43">
        <f t="shared" si="0"/>
        <v>0</v>
      </c>
      <c r="G13" s="47">
        <f t="shared" si="20"/>
        <v>0</v>
      </c>
      <c r="H13" s="80">
        <f>0</f>
        <v>0</v>
      </c>
      <c r="I13" s="45">
        <f t="shared" si="1"/>
        <v>0</v>
      </c>
      <c r="J13" s="47">
        <f t="shared" si="2"/>
        <v>0</v>
      </c>
      <c r="K13" s="80">
        <f>0</f>
        <v>0</v>
      </c>
      <c r="L13" s="45">
        <f t="shared" si="3"/>
        <v>0</v>
      </c>
      <c r="M13" s="47">
        <f t="shared" si="4"/>
        <v>0</v>
      </c>
      <c r="N13" s="80">
        <f>0</f>
        <v>0</v>
      </c>
      <c r="O13" s="54">
        <f t="shared" si="5"/>
        <v>0</v>
      </c>
      <c r="P13" s="47">
        <f t="shared" si="6"/>
        <v>0</v>
      </c>
      <c r="Q13" s="80">
        <f>0</f>
        <v>0</v>
      </c>
      <c r="R13" s="45">
        <f t="shared" si="7"/>
        <v>0</v>
      </c>
      <c r="S13" s="47">
        <f t="shared" si="8"/>
        <v>0</v>
      </c>
      <c r="T13" s="80">
        <f>0</f>
        <v>0</v>
      </c>
      <c r="U13" s="45">
        <f t="shared" si="21"/>
        <v>0</v>
      </c>
      <c r="V13" s="47">
        <f t="shared" si="9"/>
        <v>0</v>
      </c>
      <c r="W13" s="80">
        <f>0</f>
        <v>0</v>
      </c>
      <c r="X13" s="45">
        <f t="shared" si="10"/>
        <v>0</v>
      </c>
      <c r="Y13" s="47">
        <f t="shared" si="11"/>
        <v>0</v>
      </c>
      <c r="Z13" s="80">
        <f>0</f>
        <v>0</v>
      </c>
      <c r="AA13" s="45">
        <f t="shared" si="12"/>
        <v>0</v>
      </c>
      <c r="AB13" s="47">
        <f t="shared" si="13"/>
        <v>0</v>
      </c>
      <c r="AC13" s="80">
        <f>0</f>
        <v>0</v>
      </c>
      <c r="AD13" s="45">
        <f t="shared" si="14"/>
        <v>0</v>
      </c>
      <c r="AE13" s="47">
        <f t="shared" si="15"/>
        <v>0</v>
      </c>
      <c r="AF13" s="80">
        <f>0</f>
        <v>0</v>
      </c>
      <c r="AG13" s="45">
        <f t="shared" si="16"/>
        <v>0</v>
      </c>
      <c r="AH13" s="47">
        <f t="shared" si="17"/>
        <v>0</v>
      </c>
      <c r="AI13" s="80">
        <f>0</f>
        <v>0</v>
      </c>
      <c r="AJ13" s="45">
        <f t="shared" si="18"/>
        <v>0</v>
      </c>
      <c r="AK13" s="49">
        <f t="shared" si="19"/>
        <v>0</v>
      </c>
    </row>
    <row r="14" spans="1:37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 t="shared" si="22"/>
        <v>1E-3</v>
      </c>
      <c r="E14" s="77">
        <f>0</f>
        <v>0</v>
      </c>
      <c r="F14" s="43">
        <f t="shared" si="0"/>
        <v>0</v>
      </c>
      <c r="G14" s="47">
        <f t="shared" si="20"/>
        <v>0</v>
      </c>
      <c r="H14" s="80">
        <f>0</f>
        <v>0</v>
      </c>
      <c r="I14" s="45">
        <f t="shared" si="1"/>
        <v>0</v>
      </c>
      <c r="J14" s="47">
        <f t="shared" si="2"/>
        <v>0</v>
      </c>
      <c r="K14" s="80">
        <f>0</f>
        <v>0</v>
      </c>
      <c r="L14" s="45">
        <f t="shared" si="3"/>
        <v>0</v>
      </c>
      <c r="M14" s="47">
        <f t="shared" si="4"/>
        <v>0</v>
      </c>
      <c r="N14" s="80">
        <f>0</f>
        <v>0</v>
      </c>
      <c r="O14" s="54">
        <f t="shared" si="5"/>
        <v>0</v>
      </c>
      <c r="P14" s="47">
        <f t="shared" si="6"/>
        <v>0</v>
      </c>
      <c r="Q14" s="80">
        <f>0</f>
        <v>0</v>
      </c>
      <c r="R14" s="45">
        <f t="shared" si="7"/>
        <v>0</v>
      </c>
      <c r="S14" s="47">
        <f t="shared" si="8"/>
        <v>0</v>
      </c>
      <c r="T14" s="80">
        <f>0</f>
        <v>0</v>
      </c>
      <c r="U14" s="45">
        <f t="shared" si="21"/>
        <v>0</v>
      </c>
      <c r="V14" s="47">
        <f t="shared" si="9"/>
        <v>0</v>
      </c>
      <c r="W14" s="80">
        <f>0</f>
        <v>0</v>
      </c>
      <c r="X14" s="45">
        <f t="shared" si="10"/>
        <v>0</v>
      </c>
      <c r="Y14" s="47">
        <f t="shared" si="11"/>
        <v>0</v>
      </c>
      <c r="Z14" s="80">
        <f>0</f>
        <v>0</v>
      </c>
      <c r="AA14" s="45">
        <f t="shared" si="12"/>
        <v>0</v>
      </c>
      <c r="AB14" s="47">
        <f t="shared" si="13"/>
        <v>0</v>
      </c>
      <c r="AC14" s="80">
        <f>0</f>
        <v>0</v>
      </c>
      <c r="AD14" s="45">
        <f t="shared" si="14"/>
        <v>0</v>
      </c>
      <c r="AE14" s="47">
        <f t="shared" si="15"/>
        <v>0</v>
      </c>
      <c r="AF14" s="80">
        <f>0</f>
        <v>0</v>
      </c>
      <c r="AG14" s="45">
        <f t="shared" si="16"/>
        <v>0</v>
      </c>
      <c r="AH14" s="47">
        <f t="shared" si="17"/>
        <v>0</v>
      </c>
      <c r="AI14" s="80">
        <f>0</f>
        <v>0</v>
      </c>
      <c r="AJ14" s="45">
        <f t="shared" si="18"/>
        <v>0</v>
      </c>
      <c r="AK14" s="49">
        <f t="shared" si="19"/>
        <v>0</v>
      </c>
    </row>
    <row r="15" spans="1:37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 t="shared" si="22"/>
        <v>1E-3</v>
      </c>
      <c r="E15" s="77">
        <f>0</f>
        <v>0</v>
      </c>
      <c r="F15" s="43">
        <f t="shared" si="0"/>
        <v>0</v>
      </c>
      <c r="G15" s="47">
        <f t="shared" si="20"/>
        <v>0</v>
      </c>
      <c r="H15" s="80">
        <f>0</f>
        <v>0</v>
      </c>
      <c r="I15" s="45">
        <f t="shared" si="1"/>
        <v>0</v>
      </c>
      <c r="J15" s="47">
        <f t="shared" si="2"/>
        <v>0</v>
      </c>
      <c r="K15" s="80">
        <f>0</f>
        <v>0</v>
      </c>
      <c r="L15" s="45">
        <f t="shared" si="3"/>
        <v>0</v>
      </c>
      <c r="M15" s="47">
        <f t="shared" si="4"/>
        <v>0</v>
      </c>
      <c r="N15" s="80">
        <f>0</f>
        <v>0</v>
      </c>
      <c r="O15" s="54">
        <f t="shared" si="5"/>
        <v>0</v>
      </c>
      <c r="P15" s="47">
        <f t="shared" si="6"/>
        <v>0</v>
      </c>
      <c r="Q15" s="80">
        <f>0</f>
        <v>0</v>
      </c>
      <c r="R15" s="45">
        <f t="shared" si="7"/>
        <v>0</v>
      </c>
      <c r="S15" s="47">
        <f t="shared" si="8"/>
        <v>0</v>
      </c>
      <c r="T15" s="80">
        <f>0</f>
        <v>0</v>
      </c>
      <c r="U15" s="45">
        <f t="shared" si="21"/>
        <v>0</v>
      </c>
      <c r="V15" s="47">
        <f t="shared" si="9"/>
        <v>0</v>
      </c>
      <c r="W15" s="80">
        <f>0</f>
        <v>0</v>
      </c>
      <c r="X15" s="45">
        <f t="shared" si="10"/>
        <v>0</v>
      </c>
      <c r="Y15" s="47">
        <f t="shared" si="11"/>
        <v>0</v>
      </c>
      <c r="Z15" s="80">
        <f>0</f>
        <v>0</v>
      </c>
      <c r="AA15" s="45">
        <f t="shared" si="12"/>
        <v>0</v>
      </c>
      <c r="AB15" s="47">
        <f t="shared" si="13"/>
        <v>0</v>
      </c>
      <c r="AC15" s="80">
        <f>0</f>
        <v>0</v>
      </c>
      <c r="AD15" s="45">
        <f t="shared" si="14"/>
        <v>0</v>
      </c>
      <c r="AE15" s="47">
        <f t="shared" si="15"/>
        <v>0</v>
      </c>
      <c r="AF15" s="80">
        <f>0</f>
        <v>0</v>
      </c>
      <c r="AG15" s="45">
        <f t="shared" si="16"/>
        <v>0</v>
      </c>
      <c r="AH15" s="47">
        <f t="shared" si="17"/>
        <v>0</v>
      </c>
      <c r="AI15" s="80">
        <f>0</f>
        <v>0</v>
      </c>
      <c r="AJ15" s="45">
        <f t="shared" si="18"/>
        <v>0</v>
      </c>
      <c r="AK15" s="49">
        <f t="shared" si="19"/>
        <v>0</v>
      </c>
    </row>
    <row r="16" spans="1:37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 t="shared" si="22"/>
        <v>1E-3</v>
      </c>
      <c r="E16" s="77">
        <f>0</f>
        <v>0</v>
      </c>
      <c r="F16" s="43">
        <f t="shared" si="0"/>
        <v>0</v>
      </c>
      <c r="G16" s="47">
        <f t="shared" si="20"/>
        <v>0</v>
      </c>
      <c r="H16" s="80">
        <f>0</f>
        <v>0</v>
      </c>
      <c r="I16" s="45">
        <f t="shared" si="1"/>
        <v>0</v>
      </c>
      <c r="J16" s="47">
        <f t="shared" si="2"/>
        <v>0</v>
      </c>
      <c r="K16" s="80">
        <f>0</f>
        <v>0</v>
      </c>
      <c r="L16" s="45">
        <f t="shared" si="3"/>
        <v>0</v>
      </c>
      <c r="M16" s="47">
        <f t="shared" si="4"/>
        <v>0</v>
      </c>
      <c r="N16" s="80">
        <f>0</f>
        <v>0</v>
      </c>
      <c r="O16" s="54">
        <f t="shared" si="5"/>
        <v>0</v>
      </c>
      <c r="P16" s="47">
        <f t="shared" si="6"/>
        <v>0</v>
      </c>
      <c r="Q16" s="80">
        <f>0</f>
        <v>0</v>
      </c>
      <c r="R16" s="45">
        <f t="shared" si="7"/>
        <v>0</v>
      </c>
      <c r="S16" s="47">
        <f t="shared" si="8"/>
        <v>0</v>
      </c>
      <c r="T16" s="80">
        <f>0</f>
        <v>0</v>
      </c>
      <c r="U16" s="45">
        <f t="shared" si="21"/>
        <v>0</v>
      </c>
      <c r="V16" s="47">
        <f t="shared" si="9"/>
        <v>0</v>
      </c>
      <c r="W16" s="80">
        <f>0</f>
        <v>0</v>
      </c>
      <c r="X16" s="45">
        <f t="shared" si="10"/>
        <v>0</v>
      </c>
      <c r="Y16" s="47">
        <f t="shared" si="11"/>
        <v>0</v>
      </c>
      <c r="Z16" s="80">
        <f>0</f>
        <v>0</v>
      </c>
      <c r="AA16" s="45">
        <f t="shared" si="12"/>
        <v>0</v>
      </c>
      <c r="AB16" s="47">
        <f t="shared" si="13"/>
        <v>0</v>
      </c>
      <c r="AC16" s="80">
        <f>0</f>
        <v>0</v>
      </c>
      <c r="AD16" s="45">
        <f t="shared" si="14"/>
        <v>0</v>
      </c>
      <c r="AE16" s="47">
        <f t="shared" si="15"/>
        <v>0</v>
      </c>
      <c r="AF16" s="80">
        <f>0</f>
        <v>0</v>
      </c>
      <c r="AG16" s="45">
        <f t="shared" si="16"/>
        <v>0</v>
      </c>
      <c r="AH16" s="47">
        <f t="shared" si="17"/>
        <v>0</v>
      </c>
      <c r="AI16" s="80">
        <f>0</f>
        <v>0</v>
      </c>
      <c r="AJ16" s="45">
        <f t="shared" si="18"/>
        <v>0</v>
      </c>
      <c r="AK16" s="49">
        <f t="shared" si="19"/>
        <v>0</v>
      </c>
    </row>
    <row r="17" spans="1:37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0.001</f>
        <v>1E-3</v>
      </c>
      <c r="E17" s="77">
        <f>0</f>
        <v>0</v>
      </c>
      <c r="F17" s="43">
        <f t="shared" si="0"/>
        <v>0</v>
      </c>
      <c r="G17" s="47">
        <f t="shared" si="20"/>
        <v>0</v>
      </c>
      <c r="H17" s="80">
        <f>0</f>
        <v>0</v>
      </c>
      <c r="I17" s="45">
        <f t="shared" si="1"/>
        <v>0</v>
      </c>
      <c r="J17" s="47">
        <f t="shared" si="2"/>
        <v>0</v>
      </c>
      <c r="K17" s="80">
        <f>0</f>
        <v>0</v>
      </c>
      <c r="L17" s="45">
        <f t="shared" si="3"/>
        <v>0</v>
      </c>
      <c r="M17" s="47">
        <f t="shared" si="4"/>
        <v>0</v>
      </c>
      <c r="N17" s="80">
        <f>0</f>
        <v>0</v>
      </c>
      <c r="O17" s="54">
        <f t="shared" si="5"/>
        <v>0</v>
      </c>
      <c r="P17" s="47">
        <f t="shared" si="6"/>
        <v>0</v>
      </c>
      <c r="Q17" s="80">
        <f>0</f>
        <v>0</v>
      </c>
      <c r="R17" s="45">
        <f t="shared" si="7"/>
        <v>0</v>
      </c>
      <c r="S17" s="47">
        <f t="shared" si="8"/>
        <v>0</v>
      </c>
      <c r="T17" s="80">
        <f>0</f>
        <v>0</v>
      </c>
      <c r="U17" s="45">
        <f t="shared" si="21"/>
        <v>0</v>
      </c>
      <c r="V17" s="47">
        <f t="shared" si="9"/>
        <v>0</v>
      </c>
      <c r="W17" s="80">
        <f>0</f>
        <v>0</v>
      </c>
      <c r="X17" s="45">
        <f t="shared" si="10"/>
        <v>0</v>
      </c>
      <c r="Y17" s="47">
        <f t="shared" si="11"/>
        <v>0</v>
      </c>
      <c r="Z17" s="80">
        <f>0</f>
        <v>0</v>
      </c>
      <c r="AA17" s="45">
        <f t="shared" si="12"/>
        <v>0</v>
      </c>
      <c r="AB17" s="47">
        <f t="shared" si="13"/>
        <v>0</v>
      </c>
      <c r="AC17" s="80">
        <f>0</f>
        <v>0</v>
      </c>
      <c r="AD17" s="45">
        <f t="shared" si="14"/>
        <v>0</v>
      </c>
      <c r="AE17" s="47">
        <f t="shared" si="15"/>
        <v>0</v>
      </c>
      <c r="AF17" s="80">
        <f>0</f>
        <v>0</v>
      </c>
      <c r="AG17" s="45">
        <f t="shared" si="16"/>
        <v>0</v>
      </c>
      <c r="AH17" s="47">
        <f t="shared" si="17"/>
        <v>0</v>
      </c>
      <c r="AI17" s="80">
        <f>0</f>
        <v>0</v>
      </c>
      <c r="AJ17" s="45">
        <f t="shared" si="18"/>
        <v>0</v>
      </c>
      <c r="AK17" s="49">
        <f t="shared" si="19"/>
        <v>0</v>
      </c>
    </row>
    <row r="18" spans="1:37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 t="shared" si="22"/>
        <v>1E-3</v>
      </c>
      <c r="E18" s="77">
        <f>0</f>
        <v>0</v>
      </c>
      <c r="F18" s="43">
        <f t="shared" si="0"/>
        <v>0</v>
      </c>
      <c r="G18" s="47">
        <f t="shared" si="20"/>
        <v>0</v>
      </c>
      <c r="H18" s="80">
        <f>0</f>
        <v>0</v>
      </c>
      <c r="I18" s="45">
        <f t="shared" si="1"/>
        <v>0</v>
      </c>
      <c r="J18" s="47">
        <f t="shared" si="2"/>
        <v>0</v>
      </c>
      <c r="K18" s="80">
        <f>0</f>
        <v>0</v>
      </c>
      <c r="L18" s="45">
        <f t="shared" si="3"/>
        <v>0</v>
      </c>
      <c r="M18" s="47">
        <f t="shared" si="4"/>
        <v>0</v>
      </c>
      <c r="N18" s="80">
        <f>0</f>
        <v>0</v>
      </c>
      <c r="O18" s="45">
        <f t="shared" ref="O18:O34" si="23">N18/D18</f>
        <v>0</v>
      </c>
      <c r="P18" s="47">
        <f t="shared" si="6"/>
        <v>0</v>
      </c>
      <c r="Q18" s="80">
        <f>0</f>
        <v>0</v>
      </c>
      <c r="R18" s="45">
        <f t="shared" si="7"/>
        <v>0</v>
      </c>
      <c r="S18" s="47">
        <f t="shared" si="8"/>
        <v>0</v>
      </c>
      <c r="T18" s="80">
        <f>0</f>
        <v>0</v>
      </c>
      <c r="U18" s="45">
        <f t="shared" si="21"/>
        <v>0</v>
      </c>
      <c r="V18" s="47">
        <f t="shared" si="9"/>
        <v>0</v>
      </c>
      <c r="W18" s="80">
        <f>0</f>
        <v>0</v>
      </c>
      <c r="X18" s="45">
        <f t="shared" si="10"/>
        <v>0</v>
      </c>
      <c r="Y18" s="47">
        <f t="shared" si="11"/>
        <v>0</v>
      </c>
      <c r="Z18" s="80">
        <f>0</f>
        <v>0</v>
      </c>
      <c r="AA18" s="45">
        <f t="shared" si="12"/>
        <v>0</v>
      </c>
      <c r="AB18" s="47">
        <f t="shared" si="13"/>
        <v>0</v>
      </c>
      <c r="AC18" s="80">
        <f>0</f>
        <v>0</v>
      </c>
      <c r="AD18" s="45">
        <f t="shared" si="14"/>
        <v>0</v>
      </c>
      <c r="AE18" s="47">
        <f t="shared" si="15"/>
        <v>0</v>
      </c>
      <c r="AF18" s="80">
        <f>0</f>
        <v>0</v>
      </c>
      <c r="AG18" s="45">
        <f t="shared" si="16"/>
        <v>0</v>
      </c>
      <c r="AH18" s="47">
        <f t="shared" si="17"/>
        <v>0</v>
      </c>
      <c r="AI18" s="80">
        <f>0</f>
        <v>0</v>
      </c>
      <c r="AJ18" s="45">
        <f t="shared" si="18"/>
        <v>0</v>
      </c>
      <c r="AK18" s="49">
        <f t="shared" si="19"/>
        <v>0</v>
      </c>
    </row>
    <row r="19" spans="1:37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 t="shared" si="22"/>
        <v>1E-3</v>
      </c>
      <c r="E19" s="77">
        <f>0</f>
        <v>0</v>
      </c>
      <c r="F19" s="43">
        <f t="shared" si="0"/>
        <v>0</v>
      </c>
      <c r="G19" s="47">
        <f t="shared" si="20"/>
        <v>0</v>
      </c>
      <c r="H19" s="80">
        <f>0</f>
        <v>0</v>
      </c>
      <c r="I19" s="45">
        <f t="shared" si="1"/>
        <v>0</v>
      </c>
      <c r="J19" s="47">
        <f t="shared" si="2"/>
        <v>0</v>
      </c>
      <c r="K19" s="80">
        <f>0</f>
        <v>0</v>
      </c>
      <c r="L19" s="45">
        <f t="shared" si="3"/>
        <v>0</v>
      </c>
      <c r="M19" s="47">
        <f t="shared" si="4"/>
        <v>0</v>
      </c>
      <c r="N19" s="80">
        <f>0</f>
        <v>0</v>
      </c>
      <c r="O19" s="45">
        <f t="shared" si="23"/>
        <v>0</v>
      </c>
      <c r="P19" s="47">
        <f t="shared" si="6"/>
        <v>0</v>
      </c>
      <c r="Q19" s="80">
        <f>0</f>
        <v>0</v>
      </c>
      <c r="R19" s="45">
        <f t="shared" si="7"/>
        <v>0</v>
      </c>
      <c r="S19" s="47">
        <f t="shared" si="8"/>
        <v>0</v>
      </c>
      <c r="T19" s="80">
        <f>0</f>
        <v>0</v>
      </c>
      <c r="U19" s="45">
        <f t="shared" si="21"/>
        <v>0</v>
      </c>
      <c r="V19" s="47">
        <f t="shared" si="9"/>
        <v>0</v>
      </c>
      <c r="W19" s="80">
        <f>0</f>
        <v>0</v>
      </c>
      <c r="X19" s="45">
        <f t="shared" si="10"/>
        <v>0</v>
      </c>
      <c r="Y19" s="47">
        <f t="shared" si="11"/>
        <v>0</v>
      </c>
      <c r="Z19" s="80">
        <f>0</f>
        <v>0</v>
      </c>
      <c r="AA19" s="45">
        <f t="shared" si="12"/>
        <v>0</v>
      </c>
      <c r="AB19" s="47">
        <f t="shared" si="13"/>
        <v>0</v>
      </c>
      <c r="AC19" s="80">
        <f>0</f>
        <v>0</v>
      </c>
      <c r="AD19" s="45">
        <f t="shared" si="14"/>
        <v>0</v>
      </c>
      <c r="AE19" s="47">
        <f t="shared" si="15"/>
        <v>0</v>
      </c>
      <c r="AF19" s="80">
        <f>0</f>
        <v>0</v>
      </c>
      <c r="AG19" s="45">
        <f t="shared" si="16"/>
        <v>0</v>
      </c>
      <c r="AH19" s="47">
        <f t="shared" si="17"/>
        <v>0</v>
      </c>
      <c r="AI19" s="80">
        <f>0</f>
        <v>0</v>
      </c>
      <c r="AJ19" s="45">
        <f t="shared" si="18"/>
        <v>0</v>
      </c>
      <c r="AK19" s="49">
        <f t="shared" si="19"/>
        <v>0</v>
      </c>
    </row>
    <row r="20" spans="1:37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 t="shared" si="22"/>
        <v>1E-3</v>
      </c>
      <c r="E20" s="77">
        <f>0</f>
        <v>0</v>
      </c>
      <c r="F20" s="43">
        <f t="shared" si="0"/>
        <v>0</v>
      </c>
      <c r="G20" s="47">
        <f t="shared" si="20"/>
        <v>0</v>
      </c>
      <c r="H20" s="80">
        <f>0</f>
        <v>0</v>
      </c>
      <c r="I20" s="45">
        <f t="shared" si="1"/>
        <v>0</v>
      </c>
      <c r="J20" s="47">
        <f t="shared" si="2"/>
        <v>0</v>
      </c>
      <c r="K20" s="80">
        <f>0</f>
        <v>0</v>
      </c>
      <c r="L20" s="45">
        <f t="shared" si="3"/>
        <v>0</v>
      </c>
      <c r="M20" s="47">
        <f t="shared" si="4"/>
        <v>0</v>
      </c>
      <c r="N20" s="80">
        <f>0</f>
        <v>0</v>
      </c>
      <c r="O20" s="45">
        <f t="shared" si="23"/>
        <v>0</v>
      </c>
      <c r="P20" s="47">
        <f t="shared" si="6"/>
        <v>0</v>
      </c>
      <c r="Q20" s="80">
        <f>0</f>
        <v>0</v>
      </c>
      <c r="R20" s="45">
        <f t="shared" si="7"/>
        <v>0</v>
      </c>
      <c r="S20" s="47">
        <f t="shared" si="8"/>
        <v>0</v>
      </c>
      <c r="T20" s="80">
        <f>0</f>
        <v>0</v>
      </c>
      <c r="U20" s="45">
        <f t="shared" si="21"/>
        <v>0</v>
      </c>
      <c r="V20" s="47">
        <f t="shared" si="9"/>
        <v>0</v>
      </c>
      <c r="W20" s="80">
        <f>0</f>
        <v>0</v>
      </c>
      <c r="X20" s="45">
        <f t="shared" si="10"/>
        <v>0</v>
      </c>
      <c r="Y20" s="47">
        <f t="shared" si="11"/>
        <v>0</v>
      </c>
      <c r="Z20" s="80">
        <f>0</f>
        <v>0</v>
      </c>
      <c r="AA20" s="45">
        <f t="shared" si="12"/>
        <v>0</v>
      </c>
      <c r="AB20" s="47">
        <f t="shared" si="13"/>
        <v>0</v>
      </c>
      <c r="AC20" s="80">
        <f>0</f>
        <v>0</v>
      </c>
      <c r="AD20" s="45">
        <f t="shared" si="14"/>
        <v>0</v>
      </c>
      <c r="AE20" s="47">
        <f t="shared" si="15"/>
        <v>0</v>
      </c>
      <c r="AF20" s="80">
        <f>0</f>
        <v>0</v>
      </c>
      <c r="AG20" s="45">
        <f t="shared" si="16"/>
        <v>0</v>
      </c>
      <c r="AH20" s="47">
        <f t="shared" si="17"/>
        <v>0</v>
      </c>
      <c r="AI20" s="80">
        <f>0</f>
        <v>0</v>
      </c>
      <c r="AJ20" s="45">
        <f t="shared" si="18"/>
        <v>0</v>
      </c>
      <c r="AK20" s="49">
        <f t="shared" si="19"/>
        <v>0</v>
      </c>
    </row>
    <row r="21" spans="1:37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 t="shared" si="22"/>
        <v>1E-3</v>
      </c>
      <c r="E21" s="77">
        <f>0</f>
        <v>0</v>
      </c>
      <c r="F21" s="43">
        <f t="shared" si="0"/>
        <v>0</v>
      </c>
      <c r="G21" s="47">
        <f t="shared" si="20"/>
        <v>0</v>
      </c>
      <c r="H21" s="80">
        <f>0</f>
        <v>0</v>
      </c>
      <c r="I21" s="45">
        <f t="shared" si="1"/>
        <v>0</v>
      </c>
      <c r="J21" s="47">
        <f t="shared" si="2"/>
        <v>0</v>
      </c>
      <c r="K21" s="80">
        <f>0</f>
        <v>0</v>
      </c>
      <c r="L21" s="45">
        <f t="shared" si="3"/>
        <v>0</v>
      </c>
      <c r="M21" s="47">
        <f t="shared" si="4"/>
        <v>0</v>
      </c>
      <c r="N21" s="80">
        <f>0</f>
        <v>0</v>
      </c>
      <c r="O21" s="45">
        <f t="shared" si="23"/>
        <v>0</v>
      </c>
      <c r="P21" s="47">
        <f t="shared" si="6"/>
        <v>0</v>
      </c>
      <c r="Q21" s="80">
        <f>0</f>
        <v>0</v>
      </c>
      <c r="R21" s="45">
        <f t="shared" si="7"/>
        <v>0</v>
      </c>
      <c r="S21" s="47">
        <f t="shared" si="8"/>
        <v>0</v>
      </c>
      <c r="T21" s="80">
        <f>0</f>
        <v>0</v>
      </c>
      <c r="U21" s="45">
        <f t="shared" si="21"/>
        <v>0</v>
      </c>
      <c r="V21" s="47">
        <f t="shared" si="9"/>
        <v>0</v>
      </c>
      <c r="W21" s="80">
        <f>0</f>
        <v>0</v>
      </c>
      <c r="X21" s="45">
        <f t="shared" si="10"/>
        <v>0</v>
      </c>
      <c r="Y21" s="47">
        <f t="shared" si="11"/>
        <v>0</v>
      </c>
      <c r="Z21" s="80">
        <f>0</f>
        <v>0</v>
      </c>
      <c r="AA21" s="45">
        <f t="shared" si="12"/>
        <v>0</v>
      </c>
      <c r="AB21" s="47">
        <f t="shared" si="13"/>
        <v>0</v>
      </c>
      <c r="AC21" s="80">
        <f>0</f>
        <v>0</v>
      </c>
      <c r="AD21" s="45">
        <f t="shared" si="14"/>
        <v>0</v>
      </c>
      <c r="AE21" s="47">
        <f t="shared" si="15"/>
        <v>0</v>
      </c>
      <c r="AF21" s="80">
        <f>0</f>
        <v>0</v>
      </c>
      <c r="AG21" s="45">
        <f t="shared" si="16"/>
        <v>0</v>
      </c>
      <c r="AH21" s="47">
        <f t="shared" si="17"/>
        <v>0</v>
      </c>
      <c r="AI21" s="80">
        <f>0</f>
        <v>0</v>
      </c>
      <c r="AJ21" s="45">
        <f t="shared" si="18"/>
        <v>0</v>
      </c>
      <c r="AK21" s="49">
        <f t="shared" si="19"/>
        <v>0</v>
      </c>
    </row>
    <row r="22" spans="1:37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 t="shared" si="22"/>
        <v>1E-3</v>
      </c>
      <c r="E22" s="77">
        <f>0</f>
        <v>0</v>
      </c>
      <c r="F22" s="43">
        <f t="shared" si="0"/>
        <v>0</v>
      </c>
      <c r="G22" s="47">
        <f t="shared" si="20"/>
        <v>0</v>
      </c>
      <c r="H22" s="80">
        <f>0</f>
        <v>0</v>
      </c>
      <c r="I22" s="45">
        <f t="shared" si="1"/>
        <v>0</v>
      </c>
      <c r="J22" s="47">
        <f t="shared" si="2"/>
        <v>0</v>
      </c>
      <c r="K22" s="80">
        <f>0</f>
        <v>0</v>
      </c>
      <c r="L22" s="45">
        <f t="shared" si="3"/>
        <v>0</v>
      </c>
      <c r="M22" s="47">
        <f t="shared" si="4"/>
        <v>0</v>
      </c>
      <c r="N22" s="80">
        <f>0</f>
        <v>0</v>
      </c>
      <c r="O22" s="45">
        <f t="shared" si="23"/>
        <v>0</v>
      </c>
      <c r="P22" s="47">
        <f t="shared" si="6"/>
        <v>0</v>
      </c>
      <c r="Q22" s="80">
        <f>0</f>
        <v>0</v>
      </c>
      <c r="R22" s="45">
        <f t="shared" si="7"/>
        <v>0</v>
      </c>
      <c r="S22" s="47">
        <f t="shared" si="8"/>
        <v>0</v>
      </c>
      <c r="T22" s="80">
        <f>0</f>
        <v>0</v>
      </c>
      <c r="U22" s="45">
        <f t="shared" si="21"/>
        <v>0</v>
      </c>
      <c r="V22" s="47">
        <f t="shared" si="9"/>
        <v>0</v>
      </c>
      <c r="W22" s="80">
        <f>0</f>
        <v>0</v>
      </c>
      <c r="X22" s="45">
        <f t="shared" si="10"/>
        <v>0</v>
      </c>
      <c r="Y22" s="47">
        <f t="shared" si="11"/>
        <v>0</v>
      </c>
      <c r="Z22" s="80">
        <f>0</f>
        <v>0</v>
      </c>
      <c r="AA22" s="45">
        <f t="shared" si="12"/>
        <v>0</v>
      </c>
      <c r="AB22" s="47">
        <f t="shared" si="13"/>
        <v>0</v>
      </c>
      <c r="AC22" s="80">
        <f>0</f>
        <v>0</v>
      </c>
      <c r="AD22" s="45">
        <f t="shared" si="14"/>
        <v>0</v>
      </c>
      <c r="AE22" s="47">
        <f t="shared" si="15"/>
        <v>0</v>
      </c>
      <c r="AF22" s="80">
        <f>0</f>
        <v>0</v>
      </c>
      <c r="AG22" s="45">
        <f t="shared" si="16"/>
        <v>0</v>
      </c>
      <c r="AH22" s="47">
        <f t="shared" si="17"/>
        <v>0</v>
      </c>
      <c r="AI22" s="80">
        <f>0</f>
        <v>0</v>
      </c>
      <c r="AJ22" s="45">
        <f t="shared" si="18"/>
        <v>0</v>
      </c>
      <c r="AK22" s="49">
        <f t="shared" si="19"/>
        <v>0</v>
      </c>
    </row>
    <row r="23" spans="1:37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 t="shared" si="22"/>
        <v>1E-3</v>
      </c>
      <c r="E23" s="77">
        <f>0</f>
        <v>0</v>
      </c>
      <c r="F23" s="43">
        <f t="shared" si="0"/>
        <v>0</v>
      </c>
      <c r="G23" s="47">
        <f t="shared" si="20"/>
        <v>0</v>
      </c>
      <c r="H23" s="80">
        <f>0</f>
        <v>0</v>
      </c>
      <c r="I23" s="45">
        <f t="shared" si="1"/>
        <v>0</v>
      </c>
      <c r="J23" s="47">
        <f t="shared" si="2"/>
        <v>0</v>
      </c>
      <c r="K23" s="80">
        <f>0</f>
        <v>0</v>
      </c>
      <c r="L23" s="45">
        <f t="shared" si="3"/>
        <v>0</v>
      </c>
      <c r="M23" s="47">
        <f t="shared" si="4"/>
        <v>0</v>
      </c>
      <c r="N23" s="80">
        <f>0</f>
        <v>0</v>
      </c>
      <c r="O23" s="45">
        <f t="shared" si="23"/>
        <v>0</v>
      </c>
      <c r="P23" s="47">
        <f t="shared" si="6"/>
        <v>0</v>
      </c>
      <c r="Q23" s="80">
        <f>0</f>
        <v>0</v>
      </c>
      <c r="R23" s="45">
        <f t="shared" si="7"/>
        <v>0</v>
      </c>
      <c r="S23" s="47">
        <f t="shared" si="8"/>
        <v>0</v>
      </c>
      <c r="T23" s="80">
        <f>0</f>
        <v>0</v>
      </c>
      <c r="U23" s="45">
        <f t="shared" si="21"/>
        <v>0</v>
      </c>
      <c r="V23" s="47">
        <f t="shared" si="9"/>
        <v>0</v>
      </c>
      <c r="W23" s="80">
        <f>0</f>
        <v>0</v>
      </c>
      <c r="X23" s="45">
        <f t="shared" si="10"/>
        <v>0</v>
      </c>
      <c r="Y23" s="47">
        <f t="shared" si="11"/>
        <v>0</v>
      </c>
      <c r="Z23" s="80">
        <f>0</f>
        <v>0</v>
      </c>
      <c r="AA23" s="45">
        <f t="shared" si="12"/>
        <v>0</v>
      </c>
      <c r="AB23" s="47">
        <f t="shared" si="13"/>
        <v>0</v>
      </c>
      <c r="AC23" s="80">
        <f>0</f>
        <v>0</v>
      </c>
      <c r="AD23" s="45">
        <f t="shared" si="14"/>
        <v>0</v>
      </c>
      <c r="AE23" s="47">
        <f t="shared" si="15"/>
        <v>0</v>
      </c>
      <c r="AF23" s="80">
        <f>0</f>
        <v>0</v>
      </c>
      <c r="AG23" s="45">
        <f t="shared" si="16"/>
        <v>0</v>
      </c>
      <c r="AH23" s="47">
        <f t="shared" si="17"/>
        <v>0</v>
      </c>
      <c r="AI23" s="80">
        <f>0</f>
        <v>0</v>
      </c>
      <c r="AJ23" s="45">
        <f t="shared" si="18"/>
        <v>0</v>
      </c>
      <c r="AK23" s="49">
        <f t="shared" si="19"/>
        <v>0</v>
      </c>
    </row>
    <row r="24" spans="1:37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 t="shared" si="22"/>
        <v>1E-3</v>
      </c>
      <c r="E24" s="77">
        <f>0</f>
        <v>0</v>
      </c>
      <c r="F24" s="43">
        <f t="shared" si="0"/>
        <v>0</v>
      </c>
      <c r="G24" s="47">
        <f t="shared" si="20"/>
        <v>0</v>
      </c>
      <c r="H24" s="80">
        <f>0</f>
        <v>0</v>
      </c>
      <c r="I24" s="45">
        <f t="shared" si="1"/>
        <v>0</v>
      </c>
      <c r="J24" s="47">
        <f t="shared" si="2"/>
        <v>0</v>
      </c>
      <c r="K24" s="80">
        <f>0</f>
        <v>0</v>
      </c>
      <c r="L24" s="45">
        <f t="shared" si="3"/>
        <v>0</v>
      </c>
      <c r="M24" s="47">
        <f t="shared" si="4"/>
        <v>0</v>
      </c>
      <c r="N24" s="80">
        <f>0</f>
        <v>0</v>
      </c>
      <c r="O24" s="45">
        <f t="shared" si="23"/>
        <v>0</v>
      </c>
      <c r="P24" s="47">
        <f t="shared" si="6"/>
        <v>0</v>
      </c>
      <c r="Q24" s="80">
        <f>0</f>
        <v>0</v>
      </c>
      <c r="R24" s="45">
        <f t="shared" si="7"/>
        <v>0</v>
      </c>
      <c r="S24" s="47">
        <f t="shared" si="8"/>
        <v>0</v>
      </c>
      <c r="T24" s="80">
        <f>0</f>
        <v>0</v>
      </c>
      <c r="U24" s="45">
        <f t="shared" si="21"/>
        <v>0</v>
      </c>
      <c r="V24" s="47">
        <f t="shared" si="9"/>
        <v>0</v>
      </c>
      <c r="W24" s="80">
        <f>0</f>
        <v>0</v>
      </c>
      <c r="X24" s="45">
        <f t="shared" si="10"/>
        <v>0</v>
      </c>
      <c r="Y24" s="47">
        <f t="shared" si="11"/>
        <v>0</v>
      </c>
      <c r="Z24" s="80">
        <f>0</f>
        <v>0</v>
      </c>
      <c r="AA24" s="45">
        <f t="shared" si="12"/>
        <v>0</v>
      </c>
      <c r="AB24" s="47">
        <f t="shared" si="13"/>
        <v>0</v>
      </c>
      <c r="AC24" s="80">
        <f>0</f>
        <v>0</v>
      </c>
      <c r="AD24" s="45">
        <f t="shared" si="14"/>
        <v>0</v>
      </c>
      <c r="AE24" s="47">
        <f t="shared" si="15"/>
        <v>0</v>
      </c>
      <c r="AF24" s="80">
        <f>0</f>
        <v>0</v>
      </c>
      <c r="AG24" s="45">
        <f t="shared" si="16"/>
        <v>0</v>
      </c>
      <c r="AH24" s="47">
        <f t="shared" si="17"/>
        <v>0</v>
      </c>
      <c r="AI24" s="80">
        <f>0</f>
        <v>0</v>
      </c>
      <c r="AJ24" s="45">
        <f t="shared" si="18"/>
        <v>0</v>
      </c>
      <c r="AK24" s="49">
        <f t="shared" si="19"/>
        <v>0</v>
      </c>
    </row>
    <row r="25" spans="1:37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 t="shared" si="22"/>
        <v>1E-3</v>
      </c>
      <c r="E25" s="77">
        <f>0</f>
        <v>0</v>
      </c>
      <c r="F25" s="43">
        <f t="shared" si="0"/>
        <v>0</v>
      </c>
      <c r="G25" s="47">
        <f t="shared" si="20"/>
        <v>0</v>
      </c>
      <c r="H25" s="80">
        <f>0</f>
        <v>0</v>
      </c>
      <c r="I25" s="45">
        <f t="shared" si="1"/>
        <v>0</v>
      </c>
      <c r="J25" s="47">
        <f t="shared" si="2"/>
        <v>0</v>
      </c>
      <c r="K25" s="80">
        <f>0</f>
        <v>0</v>
      </c>
      <c r="L25" s="45">
        <f t="shared" si="3"/>
        <v>0</v>
      </c>
      <c r="M25" s="47">
        <f t="shared" si="4"/>
        <v>0</v>
      </c>
      <c r="N25" s="80">
        <f>0</f>
        <v>0</v>
      </c>
      <c r="O25" s="45">
        <f t="shared" si="23"/>
        <v>0</v>
      </c>
      <c r="P25" s="47">
        <f t="shared" si="6"/>
        <v>0</v>
      </c>
      <c r="Q25" s="80">
        <f>0</f>
        <v>0</v>
      </c>
      <c r="R25" s="45">
        <f t="shared" si="7"/>
        <v>0</v>
      </c>
      <c r="S25" s="47">
        <f t="shared" si="8"/>
        <v>0</v>
      </c>
      <c r="T25" s="80">
        <f>0</f>
        <v>0</v>
      </c>
      <c r="U25" s="45">
        <f t="shared" si="21"/>
        <v>0</v>
      </c>
      <c r="V25" s="47">
        <f t="shared" si="9"/>
        <v>0</v>
      </c>
      <c r="W25" s="80">
        <f>0</f>
        <v>0</v>
      </c>
      <c r="X25" s="45">
        <f t="shared" si="10"/>
        <v>0</v>
      </c>
      <c r="Y25" s="47">
        <f t="shared" si="11"/>
        <v>0</v>
      </c>
      <c r="Z25" s="80">
        <f>0</f>
        <v>0</v>
      </c>
      <c r="AA25" s="45">
        <f t="shared" si="12"/>
        <v>0</v>
      </c>
      <c r="AB25" s="47">
        <f t="shared" si="13"/>
        <v>0</v>
      </c>
      <c r="AC25" s="80">
        <f>0</f>
        <v>0</v>
      </c>
      <c r="AD25" s="45">
        <f t="shared" si="14"/>
        <v>0</v>
      </c>
      <c r="AE25" s="47">
        <f t="shared" si="15"/>
        <v>0</v>
      </c>
      <c r="AF25" s="80">
        <f>0</f>
        <v>0</v>
      </c>
      <c r="AG25" s="45">
        <f t="shared" si="16"/>
        <v>0</v>
      </c>
      <c r="AH25" s="47">
        <f t="shared" si="17"/>
        <v>0</v>
      </c>
      <c r="AI25" s="80">
        <f>0</f>
        <v>0</v>
      </c>
      <c r="AJ25" s="45">
        <f t="shared" si="18"/>
        <v>0</v>
      </c>
      <c r="AK25" s="49">
        <f t="shared" si="19"/>
        <v>0</v>
      </c>
    </row>
    <row r="26" spans="1:37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 t="shared" si="22"/>
        <v>1E-3</v>
      </c>
      <c r="E26" s="77">
        <f>0</f>
        <v>0</v>
      </c>
      <c r="F26" s="43">
        <f t="shared" si="0"/>
        <v>0</v>
      </c>
      <c r="G26" s="47">
        <f t="shared" si="20"/>
        <v>0</v>
      </c>
      <c r="H26" s="80">
        <f>0</f>
        <v>0</v>
      </c>
      <c r="I26" s="45">
        <f t="shared" si="1"/>
        <v>0</v>
      </c>
      <c r="J26" s="47">
        <f t="shared" si="2"/>
        <v>0</v>
      </c>
      <c r="K26" s="80">
        <f>0</f>
        <v>0</v>
      </c>
      <c r="L26" s="45">
        <f t="shared" si="3"/>
        <v>0</v>
      </c>
      <c r="M26" s="47">
        <f t="shared" si="4"/>
        <v>0</v>
      </c>
      <c r="N26" s="80">
        <f>0</f>
        <v>0</v>
      </c>
      <c r="O26" s="45">
        <f t="shared" si="23"/>
        <v>0</v>
      </c>
      <c r="P26" s="47">
        <f t="shared" si="6"/>
        <v>0</v>
      </c>
      <c r="Q26" s="80">
        <f>0</f>
        <v>0</v>
      </c>
      <c r="R26" s="45">
        <f t="shared" si="7"/>
        <v>0</v>
      </c>
      <c r="S26" s="47">
        <f t="shared" si="8"/>
        <v>0</v>
      </c>
      <c r="T26" s="80">
        <f>0</f>
        <v>0</v>
      </c>
      <c r="U26" s="45">
        <f t="shared" si="21"/>
        <v>0</v>
      </c>
      <c r="V26" s="47">
        <f t="shared" si="9"/>
        <v>0</v>
      </c>
      <c r="W26" s="80">
        <f>0</f>
        <v>0</v>
      </c>
      <c r="X26" s="45">
        <f t="shared" si="10"/>
        <v>0</v>
      </c>
      <c r="Y26" s="47">
        <f t="shared" si="11"/>
        <v>0</v>
      </c>
      <c r="Z26" s="80">
        <f>0</f>
        <v>0</v>
      </c>
      <c r="AA26" s="45">
        <f t="shared" si="12"/>
        <v>0</v>
      </c>
      <c r="AB26" s="47">
        <f t="shared" si="13"/>
        <v>0</v>
      </c>
      <c r="AC26" s="80">
        <f>0</f>
        <v>0</v>
      </c>
      <c r="AD26" s="45">
        <f t="shared" si="14"/>
        <v>0</v>
      </c>
      <c r="AE26" s="47">
        <f t="shared" si="15"/>
        <v>0</v>
      </c>
      <c r="AF26" s="80">
        <f>0</f>
        <v>0</v>
      </c>
      <c r="AG26" s="45">
        <f t="shared" si="16"/>
        <v>0</v>
      </c>
      <c r="AH26" s="47">
        <f t="shared" si="17"/>
        <v>0</v>
      </c>
      <c r="AI26" s="80">
        <f>0</f>
        <v>0</v>
      </c>
      <c r="AJ26" s="45">
        <f t="shared" si="18"/>
        <v>0</v>
      </c>
      <c r="AK26" s="49">
        <f t="shared" si="19"/>
        <v>0</v>
      </c>
    </row>
    <row r="27" spans="1:37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 t="shared" si="22"/>
        <v>1E-3</v>
      </c>
      <c r="E27" s="77">
        <f>0</f>
        <v>0</v>
      </c>
      <c r="F27" s="43">
        <f t="shared" si="0"/>
        <v>0</v>
      </c>
      <c r="G27" s="47">
        <f t="shared" si="20"/>
        <v>0</v>
      </c>
      <c r="H27" s="80">
        <f>0</f>
        <v>0</v>
      </c>
      <c r="I27" s="45">
        <f t="shared" si="1"/>
        <v>0</v>
      </c>
      <c r="J27" s="47">
        <f t="shared" si="2"/>
        <v>0</v>
      </c>
      <c r="K27" s="80">
        <f>0</f>
        <v>0</v>
      </c>
      <c r="L27" s="45">
        <f t="shared" si="3"/>
        <v>0</v>
      </c>
      <c r="M27" s="47">
        <f t="shared" si="4"/>
        <v>0</v>
      </c>
      <c r="N27" s="80">
        <f>0</f>
        <v>0</v>
      </c>
      <c r="O27" s="45">
        <f t="shared" si="23"/>
        <v>0</v>
      </c>
      <c r="P27" s="47">
        <f t="shared" si="6"/>
        <v>0</v>
      </c>
      <c r="Q27" s="80">
        <f>0</f>
        <v>0</v>
      </c>
      <c r="R27" s="45">
        <f t="shared" si="7"/>
        <v>0</v>
      </c>
      <c r="S27" s="47">
        <f t="shared" si="8"/>
        <v>0</v>
      </c>
      <c r="T27" s="80">
        <f>0</f>
        <v>0</v>
      </c>
      <c r="U27" s="45">
        <f t="shared" si="21"/>
        <v>0</v>
      </c>
      <c r="V27" s="47">
        <f t="shared" si="9"/>
        <v>0</v>
      </c>
      <c r="W27" s="80">
        <f>0</f>
        <v>0</v>
      </c>
      <c r="X27" s="45">
        <f t="shared" si="10"/>
        <v>0</v>
      </c>
      <c r="Y27" s="47">
        <f t="shared" si="11"/>
        <v>0</v>
      </c>
      <c r="Z27" s="80">
        <f>0</f>
        <v>0</v>
      </c>
      <c r="AA27" s="45">
        <f t="shared" si="12"/>
        <v>0</v>
      </c>
      <c r="AB27" s="47">
        <f t="shared" si="13"/>
        <v>0</v>
      </c>
      <c r="AC27" s="80">
        <f>0</f>
        <v>0</v>
      </c>
      <c r="AD27" s="45">
        <f t="shared" si="14"/>
        <v>0</v>
      </c>
      <c r="AE27" s="47">
        <f t="shared" si="15"/>
        <v>0</v>
      </c>
      <c r="AF27" s="80">
        <f>0</f>
        <v>0</v>
      </c>
      <c r="AG27" s="45">
        <f t="shared" si="16"/>
        <v>0</v>
      </c>
      <c r="AH27" s="47">
        <f t="shared" si="17"/>
        <v>0</v>
      </c>
      <c r="AI27" s="80">
        <f>0</f>
        <v>0</v>
      </c>
      <c r="AJ27" s="45">
        <f t="shared" si="18"/>
        <v>0</v>
      </c>
      <c r="AK27" s="49">
        <f t="shared" si="19"/>
        <v>0</v>
      </c>
    </row>
    <row r="28" spans="1:37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 t="shared" si="22"/>
        <v>1E-3</v>
      </c>
      <c r="E28" s="77">
        <f>0</f>
        <v>0</v>
      </c>
      <c r="F28" s="43">
        <f t="shared" si="0"/>
        <v>0</v>
      </c>
      <c r="G28" s="47">
        <f t="shared" si="20"/>
        <v>0</v>
      </c>
      <c r="H28" s="80">
        <f>0</f>
        <v>0</v>
      </c>
      <c r="I28" s="45">
        <f t="shared" si="1"/>
        <v>0</v>
      </c>
      <c r="J28" s="47">
        <f t="shared" si="2"/>
        <v>0</v>
      </c>
      <c r="K28" s="80">
        <f>0</f>
        <v>0</v>
      </c>
      <c r="L28" s="45">
        <f t="shared" si="3"/>
        <v>0</v>
      </c>
      <c r="M28" s="47">
        <f t="shared" si="4"/>
        <v>0</v>
      </c>
      <c r="N28" s="80">
        <f>0</f>
        <v>0</v>
      </c>
      <c r="O28" s="45">
        <f t="shared" si="23"/>
        <v>0</v>
      </c>
      <c r="P28" s="47">
        <f t="shared" si="6"/>
        <v>0</v>
      </c>
      <c r="Q28" s="80">
        <f>0</f>
        <v>0</v>
      </c>
      <c r="R28" s="45">
        <f t="shared" si="7"/>
        <v>0</v>
      </c>
      <c r="S28" s="47">
        <f t="shared" si="8"/>
        <v>0</v>
      </c>
      <c r="T28" s="80">
        <f>0</f>
        <v>0</v>
      </c>
      <c r="U28" s="45">
        <f t="shared" si="21"/>
        <v>0</v>
      </c>
      <c r="V28" s="47">
        <f t="shared" si="9"/>
        <v>0</v>
      </c>
      <c r="W28" s="80">
        <f>0</f>
        <v>0</v>
      </c>
      <c r="X28" s="45">
        <f t="shared" si="10"/>
        <v>0</v>
      </c>
      <c r="Y28" s="47">
        <f t="shared" si="11"/>
        <v>0</v>
      </c>
      <c r="Z28" s="80">
        <f>0</f>
        <v>0</v>
      </c>
      <c r="AA28" s="45">
        <f t="shared" si="12"/>
        <v>0</v>
      </c>
      <c r="AB28" s="47">
        <f t="shared" si="13"/>
        <v>0</v>
      </c>
      <c r="AC28" s="80">
        <f>0</f>
        <v>0</v>
      </c>
      <c r="AD28" s="45">
        <f t="shared" si="14"/>
        <v>0</v>
      </c>
      <c r="AE28" s="47">
        <f t="shared" si="15"/>
        <v>0</v>
      </c>
      <c r="AF28" s="80">
        <f>0</f>
        <v>0</v>
      </c>
      <c r="AG28" s="45">
        <f t="shared" si="16"/>
        <v>0</v>
      </c>
      <c r="AH28" s="47">
        <f t="shared" si="17"/>
        <v>0</v>
      </c>
      <c r="AI28" s="80">
        <f>0</f>
        <v>0</v>
      </c>
      <c r="AJ28" s="45">
        <f t="shared" si="18"/>
        <v>0</v>
      </c>
      <c r="AK28" s="49">
        <f t="shared" si="19"/>
        <v>0</v>
      </c>
    </row>
    <row r="29" spans="1:37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 t="shared" si="22"/>
        <v>1E-3</v>
      </c>
      <c r="E29" s="77">
        <f>0</f>
        <v>0</v>
      </c>
      <c r="F29" s="43">
        <f t="shared" si="0"/>
        <v>0</v>
      </c>
      <c r="G29" s="47">
        <f t="shared" si="20"/>
        <v>0</v>
      </c>
      <c r="H29" s="80">
        <f>0</f>
        <v>0</v>
      </c>
      <c r="I29" s="45">
        <f t="shared" si="1"/>
        <v>0</v>
      </c>
      <c r="J29" s="47">
        <f t="shared" si="2"/>
        <v>0</v>
      </c>
      <c r="K29" s="80">
        <f>0</f>
        <v>0</v>
      </c>
      <c r="L29" s="45">
        <f t="shared" si="3"/>
        <v>0</v>
      </c>
      <c r="M29" s="47">
        <f t="shared" si="4"/>
        <v>0</v>
      </c>
      <c r="N29" s="80">
        <f>0</f>
        <v>0</v>
      </c>
      <c r="O29" s="45">
        <f t="shared" si="23"/>
        <v>0</v>
      </c>
      <c r="P29" s="47">
        <f t="shared" si="6"/>
        <v>0</v>
      </c>
      <c r="Q29" s="80">
        <f>0</f>
        <v>0</v>
      </c>
      <c r="R29" s="45">
        <f t="shared" si="7"/>
        <v>0</v>
      </c>
      <c r="S29" s="47">
        <f t="shared" si="8"/>
        <v>0</v>
      </c>
      <c r="T29" s="80">
        <f>0</f>
        <v>0</v>
      </c>
      <c r="U29" s="45">
        <f t="shared" si="21"/>
        <v>0</v>
      </c>
      <c r="V29" s="47">
        <f t="shared" si="9"/>
        <v>0</v>
      </c>
      <c r="W29" s="80">
        <f>0</f>
        <v>0</v>
      </c>
      <c r="X29" s="45">
        <f t="shared" si="10"/>
        <v>0</v>
      </c>
      <c r="Y29" s="47">
        <f t="shared" si="11"/>
        <v>0</v>
      </c>
      <c r="Z29" s="80">
        <f>0</f>
        <v>0</v>
      </c>
      <c r="AA29" s="45">
        <f t="shared" si="12"/>
        <v>0</v>
      </c>
      <c r="AB29" s="47">
        <f t="shared" si="13"/>
        <v>0</v>
      </c>
      <c r="AC29" s="80">
        <f>0</f>
        <v>0</v>
      </c>
      <c r="AD29" s="45">
        <f t="shared" si="14"/>
        <v>0</v>
      </c>
      <c r="AE29" s="47">
        <f t="shared" si="15"/>
        <v>0</v>
      </c>
      <c r="AF29" s="80">
        <f>0</f>
        <v>0</v>
      </c>
      <c r="AG29" s="45">
        <f t="shared" si="16"/>
        <v>0</v>
      </c>
      <c r="AH29" s="47">
        <f t="shared" si="17"/>
        <v>0</v>
      </c>
      <c r="AI29" s="80">
        <f>0</f>
        <v>0</v>
      </c>
      <c r="AJ29" s="45">
        <f t="shared" si="18"/>
        <v>0</v>
      </c>
      <c r="AK29" s="49">
        <f t="shared" si="19"/>
        <v>0</v>
      </c>
    </row>
    <row r="30" spans="1:37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 t="shared" si="22"/>
        <v>1E-3</v>
      </c>
      <c r="E30" s="77">
        <f>0</f>
        <v>0</v>
      </c>
      <c r="F30" s="43">
        <f t="shared" si="0"/>
        <v>0</v>
      </c>
      <c r="G30" s="47">
        <f t="shared" si="20"/>
        <v>0</v>
      </c>
      <c r="H30" s="80">
        <f>0</f>
        <v>0</v>
      </c>
      <c r="I30" s="45">
        <f t="shared" si="1"/>
        <v>0</v>
      </c>
      <c r="J30" s="47">
        <f t="shared" si="2"/>
        <v>0</v>
      </c>
      <c r="K30" s="80">
        <f>0</f>
        <v>0</v>
      </c>
      <c r="L30" s="45">
        <f t="shared" si="3"/>
        <v>0</v>
      </c>
      <c r="M30" s="47">
        <f t="shared" si="4"/>
        <v>0</v>
      </c>
      <c r="N30" s="80">
        <f>0</f>
        <v>0</v>
      </c>
      <c r="O30" s="45">
        <f t="shared" si="23"/>
        <v>0</v>
      </c>
      <c r="P30" s="47">
        <f t="shared" si="6"/>
        <v>0</v>
      </c>
      <c r="Q30" s="80">
        <f>0</f>
        <v>0</v>
      </c>
      <c r="R30" s="45">
        <f t="shared" si="7"/>
        <v>0</v>
      </c>
      <c r="S30" s="47">
        <f t="shared" si="8"/>
        <v>0</v>
      </c>
      <c r="T30" s="80">
        <f>0</f>
        <v>0</v>
      </c>
      <c r="U30" s="45">
        <f t="shared" si="21"/>
        <v>0</v>
      </c>
      <c r="V30" s="47">
        <f t="shared" si="9"/>
        <v>0</v>
      </c>
      <c r="W30" s="80">
        <f>0</f>
        <v>0</v>
      </c>
      <c r="X30" s="45">
        <f t="shared" si="10"/>
        <v>0</v>
      </c>
      <c r="Y30" s="47">
        <f t="shared" si="11"/>
        <v>0</v>
      </c>
      <c r="Z30" s="80">
        <f>0</f>
        <v>0</v>
      </c>
      <c r="AA30" s="45">
        <f t="shared" si="12"/>
        <v>0</v>
      </c>
      <c r="AB30" s="47">
        <f t="shared" si="13"/>
        <v>0</v>
      </c>
      <c r="AC30" s="80">
        <f>0</f>
        <v>0</v>
      </c>
      <c r="AD30" s="45">
        <f t="shared" si="14"/>
        <v>0</v>
      </c>
      <c r="AE30" s="47">
        <f t="shared" si="15"/>
        <v>0</v>
      </c>
      <c r="AF30" s="80">
        <f>0</f>
        <v>0</v>
      </c>
      <c r="AG30" s="45">
        <f t="shared" si="16"/>
        <v>0</v>
      </c>
      <c r="AH30" s="47">
        <f t="shared" si="17"/>
        <v>0</v>
      </c>
      <c r="AI30" s="80">
        <f>0</f>
        <v>0</v>
      </c>
      <c r="AJ30" s="45">
        <f t="shared" si="18"/>
        <v>0</v>
      </c>
      <c r="AK30" s="49">
        <f t="shared" si="19"/>
        <v>0</v>
      </c>
    </row>
    <row r="31" spans="1:37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 t="shared" si="22"/>
        <v>1E-3</v>
      </c>
      <c r="E31" s="77">
        <f>0</f>
        <v>0</v>
      </c>
      <c r="F31" s="43">
        <f t="shared" si="0"/>
        <v>0</v>
      </c>
      <c r="G31" s="47">
        <f t="shared" si="20"/>
        <v>0</v>
      </c>
      <c r="H31" s="80">
        <f>0</f>
        <v>0</v>
      </c>
      <c r="I31" s="45">
        <f t="shared" si="1"/>
        <v>0</v>
      </c>
      <c r="J31" s="47">
        <f t="shared" si="2"/>
        <v>0</v>
      </c>
      <c r="K31" s="80">
        <f>0</f>
        <v>0</v>
      </c>
      <c r="L31" s="45">
        <f t="shared" si="3"/>
        <v>0</v>
      </c>
      <c r="M31" s="47">
        <f t="shared" si="4"/>
        <v>0</v>
      </c>
      <c r="N31" s="80">
        <f>0</f>
        <v>0</v>
      </c>
      <c r="O31" s="45">
        <f t="shared" si="23"/>
        <v>0</v>
      </c>
      <c r="P31" s="47">
        <f t="shared" si="6"/>
        <v>0</v>
      </c>
      <c r="Q31" s="80">
        <f>0</f>
        <v>0</v>
      </c>
      <c r="R31" s="45">
        <f t="shared" si="7"/>
        <v>0</v>
      </c>
      <c r="S31" s="47">
        <f t="shared" si="8"/>
        <v>0</v>
      </c>
      <c r="T31" s="80">
        <f>0</f>
        <v>0</v>
      </c>
      <c r="U31" s="45">
        <f t="shared" si="21"/>
        <v>0</v>
      </c>
      <c r="V31" s="47">
        <f t="shared" si="9"/>
        <v>0</v>
      </c>
      <c r="W31" s="80">
        <f>0</f>
        <v>0</v>
      </c>
      <c r="X31" s="45">
        <f t="shared" si="10"/>
        <v>0</v>
      </c>
      <c r="Y31" s="47">
        <f t="shared" si="11"/>
        <v>0</v>
      </c>
      <c r="Z31" s="80">
        <f>0</f>
        <v>0</v>
      </c>
      <c r="AA31" s="45">
        <f t="shared" si="12"/>
        <v>0</v>
      </c>
      <c r="AB31" s="47">
        <f t="shared" si="13"/>
        <v>0</v>
      </c>
      <c r="AC31" s="80">
        <f>0</f>
        <v>0</v>
      </c>
      <c r="AD31" s="45">
        <f t="shared" si="14"/>
        <v>0</v>
      </c>
      <c r="AE31" s="47">
        <f t="shared" si="15"/>
        <v>0</v>
      </c>
      <c r="AF31" s="80">
        <f>0</f>
        <v>0</v>
      </c>
      <c r="AG31" s="45">
        <f t="shared" si="16"/>
        <v>0</v>
      </c>
      <c r="AH31" s="47">
        <f t="shared" si="17"/>
        <v>0</v>
      </c>
      <c r="AI31" s="80">
        <f>0</f>
        <v>0</v>
      </c>
      <c r="AJ31" s="45">
        <f t="shared" si="18"/>
        <v>0</v>
      </c>
      <c r="AK31" s="49">
        <f t="shared" si="19"/>
        <v>0</v>
      </c>
    </row>
    <row r="32" spans="1:37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 t="shared" si="22"/>
        <v>1E-3</v>
      </c>
      <c r="E32" s="77">
        <f>0</f>
        <v>0</v>
      </c>
      <c r="F32" s="43">
        <f t="shared" si="0"/>
        <v>0</v>
      </c>
      <c r="G32" s="47">
        <f t="shared" si="20"/>
        <v>0</v>
      </c>
      <c r="H32" s="80">
        <f>0</f>
        <v>0</v>
      </c>
      <c r="I32" s="45">
        <f t="shared" si="1"/>
        <v>0</v>
      </c>
      <c r="J32" s="47">
        <f t="shared" si="2"/>
        <v>0</v>
      </c>
      <c r="K32" s="80">
        <f>0</f>
        <v>0</v>
      </c>
      <c r="L32" s="45">
        <f t="shared" si="3"/>
        <v>0</v>
      </c>
      <c r="M32" s="47">
        <f t="shared" si="4"/>
        <v>0</v>
      </c>
      <c r="N32" s="80">
        <f>0</f>
        <v>0</v>
      </c>
      <c r="O32" s="45">
        <f t="shared" si="23"/>
        <v>0</v>
      </c>
      <c r="P32" s="47">
        <f t="shared" si="6"/>
        <v>0</v>
      </c>
      <c r="Q32" s="80">
        <f>0</f>
        <v>0</v>
      </c>
      <c r="R32" s="45">
        <f t="shared" si="7"/>
        <v>0</v>
      </c>
      <c r="S32" s="47">
        <f t="shared" si="8"/>
        <v>0</v>
      </c>
      <c r="T32" s="80">
        <f>0</f>
        <v>0</v>
      </c>
      <c r="U32" s="45">
        <f t="shared" si="21"/>
        <v>0</v>
      </c>
      <c r="V32" s="47">
        <f t="shared" si="9"/>
        <v>0</v>
      </c>
      <c r="W32" s="80">
        <f>0</f>
        <v>0</v>
      </c>
      <c r="X32" s="45">
        <f t="shared" si="10"/>
        <v>0</v>
      </c>
      <c r="Y32" s="47">
        <f t="shared" si="11"/>
        <v>0</v>
      </c>
      <c r="Z32" s="80">
        <f>0</f>
        <v>0</v>
      </c>
      <c r="AA32" s="45">
        <f t="shared" si="12"/>
        <v>0</v>
      </c>
      <c r="AB32" s="47">
        <f t="shared" si="13"/>
        <v>0</v>
      </c>
      <c r="AC32" s="80">
        <f>0</f>
        <v>0</v>
      </c>
      <c r="AD32" s="45">
        <f t="shared" si="14"/>
        <v>0</v>
      </c>
      <c r="AE32" s="47">
        <f t="shared" si="15"/>
        <v>0</v>
      </c>
      <c r="AF32" s="80">
        <f>0</f>
        <v>0</v>
      </c>
      <c r="AG32" s="45">
        <f t="shared" si="16"/>
        <v>0</v>
      </c>
      <c r="AH32" s="47">
        <f t="shared" si="17"/>
        <v>0</v>
      </c>
      <c r="AI32" s="80">
        <f>0</f>
        <v>0</v>
      </c>
      <c r="AJ32" s="45">
        <f t="shared" si="18"/>
        <v>0</v>
      </c>
      <c r="AK32" s="49">
        <f t="shared" si="19"/>
        <v>0</v>
      </c>
    </row>
    <row r="33" spans="1:37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 t="shared" si="22"/>
        <v>1E-3</v>
      </c>
      <c r="E33" s="77">
        <f>0</f>
        <v>0</v>
      </c>
      <c r="F33" s="43">
        <f t="shared" si="0"/>
        <v>0</v>
      </c>
      <c r="G33" s="47">
        <f t="shared" si="20"/>
        <v>0</v>
      </c>
      <c r="H33" s="80">
        <f>0</f>
        <v>0</v>
      </c>
      <c r="I33" s="45">
        <f t="shared" si="1"/>
        <v>0</v>
      </c>
      <c r="J33" s="47">
        <f t="shared" si="2"/>
        <v>0</v>
      </c>
      <c r="K33" s="80">
        <f>0</f>
        <v>0</v>
      </c>
      <c r="L33" s="45">
        <f t="shared" si="3"/>
        <v>0</v>
      </c>
      <c r="M33" s="47">
        <f t="shared" si="4"/>
        <v>0</v>
      </c>
      <c r="N33" s="80">
        <f>0</f>
        <v>0</v>
      </c>
      <c r="O33" s="45">
        <f t="shared" si="23"/>
        <v>0</v>
      </c>
      <c r="P33" s="47">
        <f t="shared" si="6"/>
        <v>0</v>
      </c>
      <c r="Q33" s="80">
        <f>0</f>
        <v>0</v>
      </c>
      <c r="R33" s="45">
        <f t="shared" si="7"/>
        <v>0</v>
      </c>
      <c r="S33" s="47">
        <f t="shared" si="8"/>
        <v>0</v>
      </c>
      <c r="T33" s="80">
        <f>0</f>
        <v>0</v>
      </c>
      <c r="U33" s="45">
        <f t="shared" si="21"/>
        <v>0</v>
      </c>
      <c r="V33" s="47">
        <f t="shared" si="9"/>
        <v>0</v>
      </c>
      <c r="W33" s="80">
        <f>0</f>
        <v>0</v>
      </c>
      <c r="X33" s="45">
        <f t="shared" si="10"/>
        <v>0</v>
      </c>
      <c r="Y33" s="47">
        <f t="shared" si="11"/>
        <v>0</v>
      </c>
      <c r="Z33" s="80">
        <f>0</f>
        <v>0</v>
      </c>
      <c r="AA33" s="45">
        <f t="shared" si="12"/>
        <v>0</v>
      </c>
      <c r="AB33" s="47">
        <f t="shared" si="13"/>
        <v>0</v>
      </c>
      <c r="AC33" s="80">
        <f>0</f>
        <v>0</v>
      </c>
      <c r="AD33" s="45">
        <f t="shared" si="14"/>
        <v>0</v>
      </c>
      <c r="AE33" s="47">
        <f t="shared" si="15"/>
        <v>0</v>
      </c>
      <c r="AF33" s="80">
        <f>0</f>
        <v>0</v>
      </c>
      <c r="AG33" s="45">
        <f t="shared" si="16"/>
        <v>0</v>
      </c>
      <c r="AH33" s="47">
        <f t="shared" si="17"/>
        <v>0</v>
      </c>
      <c r="AI33" s="80">
        <f>0</f>
        <v>0</v>
      </c>
      <c r="AJ33" s="45">
        <f t="shared" si="18"/>
        <v>0</v>
      </c>
      <c r="AK33" s="49">
        <f t="shared" si="19"/>
        <v>0</v>
      </c>
    </row>
    <row r="34" spans="1:37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 t="shared" si="22"/>
        <v>1E-3</v>
      </c>
      <c r="E34" s="78">
        <f>0</f>
        <v>0</v>
      </c>
      <c r="F34" s="44">
        <f t="shared" si="0"/>
        <v>0</v>
      </c>
      <c r="G34" s="48">
        <f t="shared" si="20"/>
        <v>0</v>
      </c>
      <c r="H34" s="81">
        <f>0</f>
        <v>0</v>
      </c>
      <c r="I34" s="46">
        <f t="shared" si="1"/>
        <v>0</v>
      </c>
      <c r="J34" s="48">
        <f t="shared" si="2"/>
        <v>0</v>
      </c>
      <c r="K34" s="81">
        <f>0</f>
        <v>0</v>
      </c>
      <c r="L34" s="46">
        <f t="shared" si="3"/>
        <v>0</v>
      </c>
      <c r="M34" s="48">
        <f t="shared" si="4"/>
        <v>0</v>
      </c>
      <c r="N34" s="81">
        <f>0</f>
        <v>0</v>
      </c>
      <c r="O34" s="46">
        <f t="shared" si="23"/>
        <v>0</v>
      </c>
      <c r="P34" s="48">
        <f t="shared" si="6"/>
        <v>0</v>
      </c>
      <c r="Q34" s="81">
        <f>0</f>
        <v>0</v>
      </c>
      <c r="R34" s="46">
        <f t="shared" si="7"/>
        <v>0</v>
      </c>
      <c r="S34" s="48">
        <f t="shared" si="8"/>
        <v>0</v>
      </c>
      <c r="T34" s="81">
        <f>0</f>
        <v>0</v>
      </c>
      <c r="U34" s="46">
        <f t="shared" si="21"/>
        <v>0</v>
      </c>
      <c r="V34" s="48">
        <f t="shared" si="9"/>
        <v>0</v>
      </c>
      <c r="W34" s="81">
        <f>0</f>
        <v>0</v>
      </c>
      <c r="X34" s="46">
        <f t="shared" si="10"/>
        <v>0</v>
      </c>
      <c r="Y34" s="48">
        <f t="shared" si="11"/>
        <v>0</v>
      </c>
      <c r="Z34" s="81">
        <f>0</f>
        <v>0</v>
      </c>
      <c r="AA34" s="46">
        <f t="shared" si="12"/>
        <v>0</v>
      </c>
      <c r="AB34" s="48">
        <f t="shared" si="13"/>
        <v>0</v>
      </c>
      <c r="AC34" s="81">
        <f>0</f>
        <v>0</v>
      </c>
      <c r="AD34" s="46">
        <f t="shared" si="14"/>
        <v>0</v>
      </c>
      <c r="AE34" s="48">
        <f t="shared" si="15"/>
        <v>0</v>
      </c>
      <c r="AF34" s="81">
        <f>0</f>
        <v>0</v>
      </c>
      <c r="AG34" s="46">
        <f t="shared" si="16"/>
        <v>0</v>
      </c>
      <c r="AH34" s="48">
        <f t="shared" si="17"/>
        <v>0</v>
      </c>
      <c r="AI34" s="81">
        <f>0</f>
        <v>0</v>
      </c>
      <c r="AJ34" s="46">
        <f t="shared" si="18"/>
        <v>0</v>
      </c>
      <c r="AK34" s="50">
        <f t="shared" si="19"/>
        <v>0</v>
      </c>
    </row>
    <row r="35" spans="1:37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190"/>
      <c r="W35" s="190">
        <f>SUM(Y6:Y34)</f>
        <v>0</v>
      </c>
      <c r="X35" s="190"/>
      <c r="Y35" s="190"/>
      <c r="Z35" s="190">
        <f>SUM(AB6:AB34)</f>
        <v>0</v>
      </c>
      <c r="AA35" s="190"/>
      <c r="AB35" s="190"/>
      <c r="AC35" s="190">
        <f>SUM(AE6:AE34)</f>
        <v>0</v>
      </c>
      <c r="AD35" s="190"/>
      <c r="AE35" s="190"/>
      <c r="AF35" s="190">
        <f>SUM(AH6:AH34)</f>
        <v>0</v>
      </c>
      <c r="AG35" s="190"/>
      <c r="AH35" s="190"/>
      <c r="AI35" s="190">
        <f>SUM(AK6:AK34)</f>
        <v>0</v>
      </c>
      <c r="AJ35" s="190"/>
      <c r="AK35" s="195"/>
    </row>
    <row r="36" spans="1:37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6"/>
    </row>
  </sheetData>
  <mergeCells count="43">
    <mergeCell ref="D35:D36"/>
    <mergeCell ref="E35:G36"/>
    <mergeCell ref="H35:J36"/>
    <mergeCell ref="K35:M36"/>
    <mergeCell ref="D1:D3"/>
    <mergeCell ref="E2:S2"/>
    <mergeCell ref="W4:Y4"/>
    <mergeCell ref="N35:P36"/>
    <mergeCell ref="E4:G4"/>
    <mergeCell ref="E3:G3"/>
    <mergeCell ref="H3:J3"/>
    <mergeCell ref="H4:J4"/>
    <mergeCell ref="N4:P4"/>
    <mergeCell ref="K3:M3"/>
    <mergeCell ref="N3:P3"/>
    <mergeCell ref="K4:M4"/>
    <mergeCell ref="Q35:S36"/>
    <mergeCell ref="T3:V3"/>
    <mergeCell ref="T4:V4"/>
    <mergeCell ref="T35:V36"/>
    <mergeCell ref="Q3:S3"/>
    <mergeCell ref="Q4:S4"/>
    <mergeCell ref="T1:AK1"/>
    <mergeCell ref="AI3:AK3"/>
    <mergeCell ref="AI4:AK4"/>
    <mergeCell ref="W35:Y36"/>
    <mergeCell ref="Z3:AB3"/>
    <mergeCell ref="Z4:AB4"/>
    <mergeCell ref="Z35:AB36"/>
    <mergeCell ref="AI35:AK36"/>
    <mergeCell ref="T2:AK2"/>
    <mergeCell ref="AC3:AE3"/>
    <mergeCell ref="AC4:AE4"/>
    <mergeCell ref="AC35:AE36"/>
    <mergeCell ref="AF3:AH3"/>
    <mergeCell ref="AF4:AH4"/>
    <mergeCell ref="AF35:AH36"/>
    <mergeCell ref="W3:Y3"/>
    <mergeCell ref="A1:A3"/>
    <mergeCell ref="B1:C1"/>
    <mergeCell ref="B2:C2"/>
    <mergeCell ref="B3:C3"/>
    <mergeCell ref="E1:S1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6"/>
  <sheetViews>
    <sheetView workbookViewId="0">
      <pane xSplit="4" ySplit="4" topLeftCell="J5" activePane="bottomRight" state="frozen"/>
      <selection activeCell="C6" sqref="C6"/>
      <selection pane="topRight" activeCell="C6" sqref="C6"/>
      <selection pane="bottomLeft" activeCell="C6" sqref="C6"/>
      <selection pane="bottomRight" activeCell="N12" sqref="N12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5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14" t="s">
        <v>62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9" t="s">
        <v>62</v>
      </c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1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22" t="s">
        <v>46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16" t="s">
        <v>61</v>
      </c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8"/>
    </row>
    <row r="3" spans="1:34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01" t="s">
        <v>44</v>
      </c>
      <c r="X3" s="192"/>
      <c r="Y3" s="192"/>
      <c r="Z3" s="185" t="s">
        <v>43</v>
      </c>
      <c r="AA3" s="185"/>
      <c r="AB3" s="185"/>
      <c r="AC3" s="185" t="s">
        <v>43</v>
      </c>
      <c r="AD3" s="185"/>
      <c r="AE3" s="185"/>
      <c r="AF3" s="185" t="s">
        <v>43</v>
      </c>
      <c r="AG3" s="185"/>
      <c r="AH3" s="186"/>
    </row>
    <row r="4" spans="1:34" ht="60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110</v>
      </c>
      <c r="F4" s="188"/>
      <c r="G4" s="194"/>
      <c r="H4" s="187" t="s">
        <v>63</v>
      </c>
      <c r="I4" s="188"/>
      <c r="J4" s="188"/>
      <c r="K4" s="187" t="s">
        <v>64</v>
      </c>
      <c r="L4" s="188"/>
      <c r="M4" s="194"/>
      <c r="N4" s="187" t="s">
        <v>65</v>
      </c>
      <c r="O4" s="188"/>
      <c r="P4" s="194"/>
      <c r="Q4" s="187" t="s">
        <v>66</v>
      </c>
      <c r="R4" s="188"/>
      <c r="S4" s="194"/>
      <c r="T4" s="187" t="s">
        <v>67</v>
      </c>
      <c r="U4" s="188"/>
      <c r="V4" s="188"/>
      <c r="W4" s="200" t="s">
        <v>68</v>
      </c>
      <c r="X4" s="188"/>
      <c r="Y4" s="194"/>
      <c r="Z4" s="187" t="s">
        <v>69</v>
      </c>
      <c r="AA4" s="188"/>
      <c r="AB4" s="194"/>
      <c r="AC4" s="187" t="s">
        <v>70</v>
      </c>
      <c r="AD4" s="188"/>
      <c r="AE4" s="194"/>
      <c r="AF4" s="187" t="s">
        <v>71</v>
      </c>
      <c r="AG4" s="188"/>
      <c r="AH4" s="189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A'!D6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v>0</v>
      </c>
      <c r="R6" s="54">
        <f>Q6/D6</f>
        <v>0</v>
      </c>
      <c r="S6" s="53">
        <f>C6*R6</f>
        <v>0</v>
      </c>
      <c r="T6" s="79">
        <f>0</f>
        <v>0</v>
      </c>
      <c r="U6" s="54">
        <f t="shared" ref="U6:U34" si="8">T6/D6</f>
        <v>0</v>
      </c>
      <c r="V6" s="82">
        <f t="shared" ref="V6:V34" si="9">C6*U6</f>
        <v>0</v>
      </c>
      <c r="W6" s="76">
        <f>0</f>
        <v>0</v>
      </c>
      <c r="X6" s="54">
        <f t="shared" ref="X6:X34" si="10">W6/D6</f>
        <v>0</v>
      </c>
      <c r="Y6" s="53">
        <f t="shared" ref="Y6:Y34" si="11">C6*X6</f>
        <v>0</v>
      </c>
      <c r="Z6" s="79">
        <f>0</f>
        <v>0</v>
      </c>
      <c r="AA6" s="54">
        <f t="shared" ref="AA6:AA34" si="12">Z6/D6</f>
        <v>0</v>
      </c>
      <c r="AB6" s="53">
        <f t="shared" ref="AB6:AB34" si="13">C6*AA6</f>
        <v>0</v>
      </c>
      <c r="AC6" s="79">
        <v>0</v>
      </c>
      <c r="AD6" s="54">
        <f t="shared" ref="AD6:AD34" si="14">AC6/D6</f>
        <v>0</v>
      </c>
      <c r="AE6" s="53">
        <f t="shared" ref="AE6:AE34" si="15">C6*AD6</f>
        <v>0</v>
      </c>
      <c r="AF6" s="79">
        <f>0</f>
        <v>0</v>
      </c>
      <c r="AG6" s="54">
        <f t="shared" ref="AG6:AG34" si="16">AF6/D6</f>
        <v>0</v>
      </c>
      <c r="AH6" s="55">
        <f t="shared" ref="AH6:AH34" si="17">C6*AG6</f>
        <v>0</v>
      </c>
    </row>
    <row r="7" spans="1:34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f>'TRUP A'!D7</f>
        <v>1</v>
      </c>
      <c r="E7" s="77">
        <v>0</v>
      </c>
      <c r="F7" s="52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7">
        <f t="shared" si="7"/>
        <v>0</v>
      </c>
      <c r="Q7" s="80">
        <v>0</v>
      </c>
      <c r="R7" s="45">
        <f t="shared" ref="R7:R34" si="18">Q7/D7</f>
        <v>0</v>
      </c>
      <c r="S7" s="47">
        <f t="shared" ref="S7:S34" si="19">C7*R7</f>
        <v>0</v>
      </c>
      <c r="T7" s="80">
        <f>0</f>
        <v>0</v>
      </c>
      <c r="U7" s="45">
        <f t="shared" si="8"/>
        <v>0</v>
      </c>
      <c r="V7" s="83">
        <f t="shared" si="9"/>
        <v>0</v>
      </c>
      <c r="W7" s="77">
        <f>0</f>
        <v>0</v>
      </c>
      <c r="X7" s="45">
        <f t="shared" si="10"/>
        <v>0</v>
      </c>
      <c r="Y7" s="47">
        <f t="shared" si="11"/>
        <v>0</v>
      </c>
      <c r="Z7" s="80">
        <f>0</f>
        <v>0</v>
      </c>
      <c r="AA7" s="45">
        <f t="shared" si="12"/>
        <v>0</v>
      </c>
      <c r="AB7" s="47">
        <f t="shared" si="13"/>
        <v>0</v>
      </c>
      <c r="AC7" s="80">
        <f>0</f>
        <v>0</v>
      </c>
      <c r="AD7" s="45">
        <f t="shared" si="14"/>
        <v>0</v>
      </c>
      <c r="AE7" s="47">
        <f t="shared" si="15"/>
        <v>0</v>
      </c>
      <c r="AF7" s="80">
        <f>0</f>
        <v>0</v>
      </c>
      <c r="AG7" s="45">
        <f t="shared" si="16"/>
        <v>0</v>
      </c>
      <c r="AH7" s="49">
        <f t="shared" si="17"/>
        <v>0</v>
      </c>
    </row>
    <row r="8" spans="1:34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v>1</v>
      </c>
      <c r="E8" s="77">
        <v>0</v>
      </c>
      <c r="F8" s="52">
        <f t="shared" si="0"/>
        <v>0</v>
      </c>
      <c r="G8" s="47">
        <f t="shared" si="1"/>
        <v>0</v>
      </c>
      <c r="H8" s="80">
        <f>0</f>
        <v>0</v>
      </c>
      <c r="I8" s="54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54">
        <f t="shared" si="6"/>
        <v>0</v>
      </c>
      <c r="P8" s="47">
        <f t="shared" si="7"/>
        <v>0</v>
      </c>
      <c r="Q8" s="80">
        <f>0</f>
        <v>0</v>
      </c>
      <c r="R8" s="54">
        <f t="shared" si="18"/>
        <v>0</v>
      </c>
      <c r="S8" s="47">
        <f t="shared" si="19"/>
        <v>0</v>
      </c>
      <c r="T8" s="80">
        <f>0</f>
        <v>0</v>
      </c>
      <c r="U8" s="45">
        <f t="shared" si="8"/>
        <v>0</v>
      </c>
      <c r="V8" s="83">
        <f t="shared" si="9"/>
        <v>0</v>
      </c>
      <c r="W8" s="77">
        <f>0</f>
        <v>0</v>
      </c>
      <c r="X8" s="54">
        <f t="shared" si="10"/>
        <v>0</v>
      </c>
      <c r="Y8" s="47">
        <f t="shared" si="11"/>
        <v>0</v>
      </c>
      <c r="Z8" s="80">
        <f>0</f>
        <v>0</v>
      </c>
      <c r="AA8" s="54">
        <f t="shared" si="12"/>
        <v>0</v>
      </c>
      <c r="AB8" s="47">
        <f t="shared" si="13"/>
        <v>0</v>
      </c>
      <c r="AC8" s="80">
        <f>0</f>
        <v>0</v>
      </c>
      <c r="AD8" s="54">
        <f t="shared" si="14"/>
        <v>0</v>
      </c>
      <c r="AE8" s="47">
        <f t="shared" si="15"/>
        <v>0</v>
      </c>
      <c r="AF8" s="80">
        <f>0</f>
        <v>0</v>
      </c>
      <c r="AG8" s="45">
        <f t="shared" si="16"/>
        <v>0</v>
      </c>
      <c r="AH8" s="49">
        <f t="shared" si="17"/>
        <v>0</v>
      </c>
    </row>
    <row r="9" spans="1:34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>'TRUP A'!D9</f>
        <v>1E-3</v>
      </c>
      <c r="E9" s="77">
        <f>0</f>
        <v>0</v>
      </c>
      <c r="F9" s="52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54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18"/>
        <v>0</v>
      </c>
      <c r="S9" s="47">
        <f t="shared" si="19"/>
        <v>0</v>
      </c>
      <c r="T9" s="80">
        <f>0</f>
        <v>0</v>
      </c>
      <c r="U9" s="54">
        <f t="shared" si="8"/>
        <v>0</v>
      </c>
      <c r="V9" s="83">
        <f t="shared" si="9"/>
        <v>0</v>
      </c>
      <c r="W9" s="77">
        <f>0</f>
        <v>0</v>
      </c>
      <c r="X9" s="45">
        <f t="shared" si="10"/>
        <v>0</v>
      </c>
      <c r="Y9" s="47">
        <f t="shared" si="11"/>
        <v>0</v>
      </c>
      <c r="Z9" s="80">
        <f>0</f>
        <v>0</v>
      </c>
      <c r="AA9" s="45">
        <f t="shared" si="12"/>
        <v>0</v>
      </c>
      <c r="AB9" s="47">
        <f t="shared" si="13"/>
        <v>0</v>
      </c>
      <c r="AC9" s="80">
        <f>0</f>
        <v>0</v>
      </c>
      <c r="AD9" s="45">
        <f t="shared" si="14"/>
        <v>0</v>
      </c>
      <c r="AE9" s="47">
        <f t="shared" si="15"/>
        <v>0</v>
      </c>
      <c r="AF9" s="80">
        <f>0</f>
        <v>0</v>
      </c>
      <c r="AG9" s="54">
        <f t="shared" si="16"/>
        <v>0</v>
      </c>
      <c r="AH9" s="49">
        <f t="shared" si="17"/>
        <v>0</v>
      </c>
    </row>
    <row r="10" spans="1:34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>'TRUP A'!D10</f>
        <v>1E-3</v>
      </c>
      <c r="E10" s="77">
        <f>0</f>
        <v>0</v>
      </c>
      <c r="F10" s="52">
        <f t="shared" si="0"/>
        <v>0</v>
      </c>
      <c r="G10" s="47">
        <f t="shared" si="1"/>
        <v>0</v>
      </c>
      <c r="H10" s="80">
        <f>0</f>
        <v>0</v>
      </c>
      <c r="I10" s="54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54">
        <f t="shared" si="6"/>
        <v>0</v>
      </c>
      <c r="P10" s="47">
        <f t="shared" si="7"/>
        <v>0</v>
      </c>
      <c r="Q10" s="80">
        <f>0</f>
        <v>0</v>
      </c>
      <c r="R10" s="54">
        <f t="shared" si="18"/>
        <v>0</v>
      </c>
      <c r="S10" s="47">
        <f t="shared" si="19"/>
        <v>0</v>
      </c>
      <c r="T10" s="80">
        <f>0</f>
        <v>0</v>
      </c>
      <c r="U10" s="45">
        <f t="shared" si="8"/>
        <v>0</v>
      </c>
      <c r="V10" s="83">
        <f t="shared" si="9"/>
        <v>0</v>
      </c>
      <c r="W10" s="77">
        <f>0</f>
        <v>0</v>
      </c>
      <c r="X10" s="54">
        <f t="shared" si="10"/>
        <v>0</v>
      </c>
      <c r="Y10" s="47">
        <f t="shared" si="11"/>
        <v>0</v>
      </c>
      <c r="Z10" s="80">
        <f>0</f>
        <v>0</v>
      </c>
      <c r="AA10" s="54">
        <f t="shared" si="12"/>
        <v>0</v>
      </c>
      <c r="AB10" s="47">
        <f t="shared" si="13"/>
        <v>0</v>
      </c>
      <c r="AC10" s="80">
        <f>0</f>
        <v>0</v>
      </c>
      <c r="AD10" s="54">
        <f t="shared" si="14"/>
        <v>0</v>
      </c>
      <c r="AE10" s="47">
        <f t="shared" si="15"/>
        <v>0</v>
      </c>
      <c r="AF10" s="80">
        <f>0</f>
        <v>0</v>
      </c>
      <c r="AG10" s="45">
        <f t="shared" si="16"/>
        <v>0</v>
      </c>
      <c r="AH10" s="49">
        <f t="shared" si="17"/>
        <v>0</v>
      </c>
    </row>
    <row r="11" spans="1:34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>'TRUP A'!D11</f>
        <v>1E-3</v>
      </c>
      <c r="E11" s="77">
        <f>0</f>
        <v>0</v>
      </c>
      <c r="F11" s="52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18"/>
        <v>0</v>
      </c>
      <c r="S11" s="47">
        <f t="shared" si="19"/>
        <v>0</v>
      </c>
      <c r="T11" s="80">
        <f>0</f>
        <v>0</v>
      </c>
      <c r="U11" s="45">
        <f t="shared" si="8"/>
        <v>0</v>
      </c>
      <c r="V11" s="83">
        <f t="shared" si="9"/>
        <v>0</v>
      </c>
      <c r="W11" s="77">
        <f>0</f>
        <v>0</v>
      </c>
      <c r="X11" s="45">
        <f t="shared" si="10"/>
        <v>0</v>
      </c>
      <c r="Y11" s="47">
        <f t="shared" si="11"/>
        <v>0</v>
      </c>
      <c r="Z11" s="80">
        <f>0</f>
        <v>0</v>
      </c>
      <c r="AA11" s="45">
        <f t="shared" si="12"/>
        <v>0</v>
      </c>
      <c r="AB11" s="47">
        <f t="shared" si="13"/>
        <v>0</v>
      </c>
      <c r="AC11" s="80">
        <f>0</f>
        <v>0</v>
      </c>
      <c r="AD11" s="45">
        <f t="shared" si="14"/>
        <v>0</v>
      </c>
      <c r="AE11" s="47">
        <f t="shared" si="15"/>
        <v>0</v>
      </c>
      <c r="AF11" s="80">
        <f>0</f>
        <v>0</v>
      </c>
      <c r="AG11" s="45">
        <f t="shared" si="16"/>
        <v>0</v>
      </c>
      <c r="AH11" s="49">
        <f t="shared" si="17"/>
        <v>0</v>
      </c>
    </row>
    <row r="12" spans="1:34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52">
        <f t="shared" si="0"/>
        <v>0</v>
      </c>
      <c r="G12" s="47">
        <f t="shared" si="1"/>
        <v>0</v>
      </c>
      <c r="H12" s="80">
        <f>0</f>
        <v>0</v>
      </c>
      <c r="I12" s="54">
        <f t="shared" si="2"/>
        <v>0</v>
      </c>
      <c r="J12" s="47">
        <f t="shared" si="3"/>
        <v>0</v>
      </c>
      <c r="K12" s="80">
        <f>0</f>
        <v>0</v>
      </c>
      <c r="L12" s="54">
        <f t="shared" si="4"/>
        <v>0</v>
      </c>
      <c r="M12" s="47">
        <f t="shared" si="5"/>
        <v>0</v>
      </c>
      <c r="N12" s="80">
        <f>0</f>
        <v>0</v>
      </c>
      <c r="O12" s="54">
        <f t="shared" si="6"/>
        <v>0</v>
      </c>
      <c r="P12" s="47">
        <f t="shared" si="7"/>
        <v>0</v>
      </c>
      <c r="Q12" s="80">
        <f>0</f>
        <v>0</v>
      </c>
      <c r="R12" s="54">
        <f t="shared" si="18"/>
        <v>0</v>
      </c>
      <c r="S12" s="47">
        <f t="shared" si="19"/>
        <v>0</v>
      </c>
      <c r="T12" s="80">
        <f>0</f>
        <v>0</v>
      </c>
      <c r="U12" s="54">
        <f t="shared" si="8"/>
        <v>0</v>
      </c>
      <c r="V12" s="83">
        <f t="shared" si="9"/>
        <v>0</v>
      </c>
      <c r="W12" s="77">
        <f>0</f>
        <v>0</v>
      </c>
      <c r="X12" s="54">
        <f t="shared" si="10"/>
        <v>0</v>
      </c>
      <c r="Y12" s="47">
        <f t="shared" si="11"/>
        <v>0</v>
      </c>
      <c r="Z12" s="80">
        <f>0</f>
        <v>0</v>
      </c>
      <c r="AA12" s="54">
        <f t="shared" si="12"/>
        <v>0</v>
      </c>
      <c r="AB12" s="47">
        <f t="shared" si="13"/>
        <v>0</v>
      </c>
      <c r="AC12" s="80">
        <f>0</f>
        <v>0</v>
      </c>
      <c r="AD12" s="54">
        <f t="shared" si="14"/>
        <v>0</v>
      </c>
      <c r="AE12" s="47">
        <f t="shared" si="15"/>
        <v>0</v>
      </c>
      <c r="AF12" s="80">
        <f>0</f>
        <v>0</v>
      </c>
      <c r="AG12" s="54">
        <f t="shared" si="16"/>
        <v>0</v>
      </c>
      <c r="AH12" s="49">
        <f t="shared" si="17"/>
        <v>0</v>
      </c>
    </row>
    <row r="13" spans="1:34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52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18"/>
        <v>0</v>
      </c>
      <c r="S13" s="47">
        <f t="shared" si="19"/>
        <v>0</v>
      </c>
      <c r="T13" s="80">
        <f>0</f>
        <v>0</v>
      </c>
      <c r="U13" s="45">
        <f t="shared" si="8"/>
        <v>0</v>
      </c>
      <c r="V13" s="83">
        <f t="shared" si="9"/>
        <v>0</v>
      </c>
      <c r="W13" s="77">
        <f>0</f>
        <v>0</v>
      </c>
      <c r="X13" s="45">
        <f t="shared" si="10"/>
        <v>0</v>
      </c>
      <c r="Y13" s="47">
        <f t="shared" si="11"/>
        <v>0</v>
      </c>
      <c r="Z13" s="80">
        <f>0</f>
        <v>0</v>
      </c>
      <c r="AA13" s="45">
        <f t="shared" si="12"/>
        <v>0</v>
      </c>
      <c r="AB13" s="47">
        <f t="shared" si="13"/>
        <v>0</v>
      </c>
      <c r="AC13" s="80">
        <f>0</f>
        <v>0</v>
      </c>
      <c r="AD13" s="45">
        <f t="shared" si="14"/>
        <v>0</v>
      </c>
      <c r="AE13" s="47">
        <f t="shared" si="15"/>
        <v>0</v>
      </c>
      <c r="AF13" s="80">
        <f>0</f>
        <v>0</v>
      </c>
      <c r="AG13" s="45">
        <f t="shared" si="16"/>
        <v>0</v>
      </c>
      <c r="AH13" s="49">
        <f t="shared" si="17"/>
        <v>0</v>
      </c>
    </row>
    <row r="14" spans="1:34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52">
        <f t="shared" si="0"/>
        <v>0</v>
      </c>
      <c r="G14" s="47">
        <f t="shared" si="1"/>
        <v>0</v>
      </c>
      <c r="H14" s="80">
        <f>0</f>
        <v>0</v>
      </c>
      <c r="I14" s="54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18"/>
        <v>0</v>
      </c>
      <c r="S14" s="47">
        <f t="shared" si="19"/>
        <v>0</v>
      </c>
      <c r="T14" s="80">
        <f>0</f>
        <v>0</v>
      </c>
      <c r="U14" s="45">
        <f t="shared" si="8"/>
        <v>0</v>
      </c>
      <c r="V14" s="83">
        <f t="shared" si="9"/>
        <v>0</v>
      </c>
      <c r="W14" s="77">
        <f>0</f>
        <v>0</v>
      </c>
      <c r="X14" s="54">
        <f t="shared" si="10"/>
        <v>0</v>
      </c>
      <c r="Y14" s="47">
        <f t="shared" si="11"/>
        <v>0</v>
      </c>
      <c r="Z14" s="80">
        <f>0</f>
        <v>0</v>
      </c>
      <c r="AA14" s="54">
        <f t="shared" si="12"/>
        <v>0</v>
      </c>
      <c r="AB14" s="47">
        <f t="shared" si="13"/>
        <v>0</v>
      </c>
      <c r="AC14" s="80">
        <f>0</f>
        <v>0</v>
      </c>
      <c r="AD14" s="54">
        <f t="shared" si="14"/>
        <v>0</v>
      </c>
      <c r="AE14" s="47">
        <f t="shared" si="15"/>
        <v>0</v>
      </c>
      <c r="AF14" s="80">
        <f>0</f>
        <v>0</v>
      </c>
      <c r="AG14" s="45">
        <f t="shared" si="16"/>
        <v>0</v>
      </c>
      <c r="AH14" s="49">
        <f t="shared" si="17"/>
        <v>0</v>
      </c>
    </row>
    <row r="15" spans="1:34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52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54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18"/>
        <v>0</v>
      </c>
      <c r="S15" s="47">
        <f t="shared" si="19"/>
        <v>0</v>
      </c>
      <c r="T15" s="80">
        <f>0</f>
        <v>0</v>
      </c>
      <c r="U15" s="45">
        <f t="shared" si="8"/>
        <v>0</v>
      </c>
      <c r="V15" s="83">
        <f t="shared" si="9"/>
        <v>0</v>
      </c>
      <c r="W15" s="77">
        <f>0</f>
        <v>0</v>
      </c>
      <c r="X15" s="45">
        <f t="shared" si="10"/>
        <v>0</v>
      </c>
      <c r="Y15" s="47">
        <f t="shared" si="11"/>
        <v>0</v>
      </c>
      <c r="Z15" s="80">
        <f>0</f>
        <v>0</v>
      </c>
      <c r="AA15" s="45">
        <f t="shared" si="12"/>
        <v>0</v>
      </c>
      <c r="AB15" s="47">
        <f t="shared" si="13"/>
        <v>0</v>
      </c>
      <c r="AC15" s="80">
        <f>0</f>
        <v>0</v>
      </c>
      <c r="AD15" s="45">
        <f t="shared" si="14"/>
        <v>0</v>
      </c>
      <c r="AE15" s="47">
        <f t="shared" si="15"/>
        <v>0</v>
      </c>
      <c r="AF15" s="80">
        <f>0</f>
        <v>0</v>
      </c>
      <c r="AG15" s="54">
        <f t="shared" si="16"/>
        <v>0</v>
      </c>
      <c r="AH15" s="49">
        <f t="shared" si="17"/>
        <v>0</v>
      </c>
    </row>
    <row r="16" spans="1:34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52">
        <f t="shared" si="0"/>
        <v>0</v>
      </c>
      <c r="G16" s="47">
        <f t="shared" si="1"/>
        <v>0</v>
      </c>
      <c r="H16" s="80">
        <f>0</f>
        <v>0</v>
      </c>
      <c r="I16" s="54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18"/>
        <v>0</v>
      </c>
      <c r="S16" s="47">
        <f t="shared" si="19"/>
        <v>0</v>
      </c>
      <c r="T16" s="80">
        <f>0</f>
        <v>0</v>
      </c>
      <c r="U16" s="45">
        <f t="shared" si="8"/>
        <v>0</v>
      </c>
      <c r="V16" s="83">
        <f t="shared" si="9"/>
        <v>0</v>
      </c>
      <c r="W16" s="77">
        <f>0</f>
        <v>0</v>
      </c>
      <c r="X16" s="54">
        <f t="shared" si="10"/>
        <v>0</v>
      </c>
      <c r="Y16" s="47">
        <f t="shared" si="11"/>
        <v>0</v>
      </c>
      <c r="Z16" s="80">
        <f>0</f>
        <v>0</v>
      </c>
      <c r="AA16" s="45">
        <f t="shared" si="12"/>
        <v>0</v>
      </c>
      <c r="AB16" s="47">
        <f t="shared" si="13"/>
        <v>0</v>
      </c>
      <c r="AC16" s="80">
        <f>0</f>
        <v>0</v>
      </c>
      <c r="AD16" s="54">
        <f t="shared" si="14"/>
        <v>0</v>
      </c>
      <c r="AE16" s="47">
        <f t="shared" si="15"/>
        <v>0</v>
      </c>
      <c r="AF16" s="80">
        <f>0</f>
        <v>0</v>
      </c>
      <c r="AG16" s="45">
        <f t="shared" si="16"/>
        <v>0</v>
      </c>
      <c r="AH16" s="49">
        <f t="shared" si="17"/>
        <v>0</v>
      </c>
    </row>
    <row r="17" spans="1:34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52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18"/>
        <v>0</v>
      </c>
      <c r="S17" s="47">
        <f t="shared" si="19"/>
        <v>0</v>
      </c>
      <c r="T17" s="80">
        <f>0</f>
        <v>0</v>
      </c>
      <c r="U17" s="45">
        <f t="shared" si="8"/>
        <v>0</v>
      </c>
      <c r="V17" s="83">
        <f t="shared" si="9"/>
        <v>0</v>
      </c>
      <c r="W17" s="77">
        <f>0</f>
        <v>0</v>
      </c>
      <c r="X17" s="45">
        <f t="shared" si="10"/>
        <v>0</v>
      </c>
      <c r="Y17" s="47">
        <f t="shared" si="11"/>
        <v>0</v>
      </c>
      <c r="Z17" s="80">
        <f>0</f>
        <v>0</v>
      </c>
      <c r="AA17" s="45">
        <f t="shared" si="12"/>
        <v>0</v>
      </c>
      <c r="AB17" s="47">
        <f t="shared" si="13"/>
        <v>0</v>
      </c>
      <c r="AC17" s="80">
        <f>0</f>
        <v>0</v>
      </c>
      <c r="AD17" s="45">
        <f t="shared" si="14"/>
        <v>0</v>
      </c>
      <c r="AE17" s="47">
        <f t="shared" si="15"/>
        <v>0</v>
      </c>
      <c r="AF17" s="80">
        <f>0</f>
        <v>0</v>
      </c>
      <c r="AG17" s="45">
        <f t="shared" si="16"/>
        <v>0</v>
      </c>
      <c r="AH17" s="49">
        <f t="shared" si="17"/>
        <v>0</v>
      </c>
    </row>
    <row r="18" spans="1:34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52">
        <f t="shared" si="0"/>
        <v>0</v>
      </c>
      <c r="G18" s="47">
        <f t="shared" si="1"/>
        <v>0</v>
      </c>
      <c r="H18" s="80">
        <f>0</f>
        <v>0</v>
      </c>
      <c r="I18" s="54">
        <f t="shared" si="2"/>
        <v>0</v>
      </c>
      <c r="J18" s="47">
        <f t="shared" si="3"/>
        <v>0</v>
      </c>
      <c r="K18" s="80">
        <f>0</f>
        <v>0</v>
      </c>
      <c r="L18" s="54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18"/>
        <v>0</v>
      </c>
      <c r="S18" s="47">
        <f t="shared" si="19"/>
        <v>0</v>
      </c>
      <c r="T18" s="80">
        <f>0</f>
        <v>0</v>
      </c>
      <c r="U18" s="45">
        <f t="shared" si="8"/>
        <v>0</v>
      </c>
      <c r="V18" s="83">
        <f t="shared" si="9"/>
        <v>0</v>
      </c>
      <c r="W18" s="77">
        <f>0</f>
        <v>0</v>
      </c>
      <c r="X18" s="54">
        <f t="shared" si="10"/>
        <v>0</v>
      </c>
      <c r="Y18" s="47">
        <f t="shared" si="11"/>
        <v>0</v>
      </c>
      <c r="Z18" s="80">
        <f>0</f>
        <v>0</v>
      </c>
      <c r="AA18" s="45">
        <f t="shared" si="12"/>
        <v>0</v>
      </c>
      <c r="AB18" s="47">
        <f t="shared" si="13"/>
        <v>0</v>
      </c>
      <c r="AC18" s="80">
        <f>0</f>
        <v>0</v>
      </c>
      <c r="AD18" s="45">
        <f t="shared" si="14"/>
        <v>0</v>
      </c>
      <c r="AE18" s="47">
        <f t="shared" si="15"/>
        <v>0</v>
      </c>
      <c r="AF18" s="80">
        <f>0</f>
        <v>0</v>
      </c>
      <c r="AG18" s="45">
        <f t="shared" si="16"/>
        <v>0</v>
      </c>
      <c r="AH18" s="49">
        <f t="shared" si="17"/>
        <v>0</v>
      </c>
    </row>
    <row r="19" spans="1:34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52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18"/>
        <v>0</v>
      </c>
      <c r="S19" s="47">
        <f t="shared" si="19"/>
        <v>0</v>
      </c>
      <c r="T19" s="80">
        <f>0</f>
        <v>0</v>
      </c>
      <c r="U19" s="45">
        <f t="shared" si="8"/>
        <v>0</v>
      </c>
      <c r="V19" s="83">
        <f t="shared" si="9"/>
        <v>0</v>
      </c>
      <c r="W19" s="77">
        <f>0</f>
        <v>0</v>
      </c>
      <c r="X19" s="45">
        <f t="shared" si="10"/>
        <v>0</v>
      </c>
      <c r="Y19" s="47">
        <f t="shared" si="11"/>
        <v>0</v>
      </c>
      <c r="Z19" s="80">
        <f>0</f>
        <v>0</v>
      </c>
      <c r="AA19" s="45">
        <f t="shared" si="12"/>
        <v>0</v>
      </c>
      <c r="AB19" s="47">
        <f t="shared" si="13"/>
        <v>0</v>
      </c>
      <c r="AC19" s="80">
        <f>0</f>
        <v>0</v>
      </c>
      <c r="AD19" s="45">
        <f t="shared" si="14"/>
        <v>0</v>
      </c>
      <c r="AE19" s="47">
        <f t="shared" si="15"/>
        <v>0</v>
      </c>
      <c r="AF19" s="80">
        <f>0</f>
        <v>0</v>
      </c>
      <c r="AG19" s="45">
        <f t="shared" si="16"/>
        <v>0</v>
      </c>
      <c r="AH19" s="49">
        <f t="shared" si="17"/>
        <v>0</v>
      </c>
    </row>
    <row r="20" spans="1:34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52">
        <f t="shared" si="0"/>
        <v>0</v>
      </c>
      <c r="G20" s="47">
        <f t="shared" si="1"/>
        <v>0</v>
      </c>
      <c r="H20" s="80">
        <f>0</f>
        <v>0</v>
      </c>
      <c r="I20" s="54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18"/>
        <v>0</v>
      </c>
      <c r="S20" s="47">
        <f t="shared" si="19"/>
        <v>0</v>
      </c>
      <c r="T20" s="80">
        <f>0</f>
        <v>0</v>
      </c>
      <c r="U20" s="45">
        <f t="shared" si="8"/>
        <v>0</v>
      </c>
      <c r="V20" s="83">
        <f t="shared" si="9"/>
        <v>0</v>
      </c>
      <c r="W20" s="77">
        <f>0</f>
        <v>0</v>
      </c>
      <c r="X20" s="45">
        <f t="shared" si="10"/>
        <v>0</v>
      </c>
      <c r="Y20" s="47">
        <f t="shared" si="11"/>
        <v>0</v>
      </c>
      <c r="Z20" s="80">
        <f>0</f>
        <v>0</v>
      </c>
      <c r="AA20" s="45">
        <f t="shared" si="12"/>
        <v>0</v>
      </c>
      <c r="AB20" s="47">
        <f t="shared" si="13"/>
        <v>0</v>
      </c>
      <c r="AC20" s="80">
        <f>0</f>
        <v>0</v>
      </c>
      <c r="AD20" s="45">
        <f t="shared" si="14"/>
        <v>0</v>
      </c>
      <c r="AE20" s="47">
        <f t="shared" si="15"/>
        <v>0</v>
      </c>
      <c r="AF20" s="80">
        <f>0</f>
        <v>0</v>
      </c>
      <c r="AG20" s="45">
        <f t="shared" si="16"/>
        <v>0</v>
      </c>
      <c r="AH20" s="49">
        <f t="shared" si="17"/>
        <v>0</v>
      </c>
    </row>
    <row r="21" spans="1:34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52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18"/>
        <v>0</v>
      </c>
      <c r="S21" s="47">
        <f t="shared" si="19"/>
        <v>0</v>
      </c>
      <c r="T21" s="80">
        <f>0</f>
        <v>0</v>
      </c>
      <c r="U21" s="45">
        <f t="shared" si="8"/>
        <v>0</v>
      </c>
      <c r="V21" s="83">
        <f t="shared" si="9"/>
        <v>0</v>
      </c>
      <c r="W21" s="77">
        <f>0</f>
        <v>0</v>
      </c>
      <c r="X21" s="45">
        <f t="shared" si="10"/>
        <v>0</v>
      </c>
      <c r="Y21" s="47">
        <f t="shared" si="11"/>
        <v>0</v>
      </c>
      <c r="Z21" s="80">
        <f>0</f>
        <v>0</v>
      </c>
      <c r="AA21" s="45">
        <f t="shared" si="12"/>
        <v>0</v>
      </c>
      <c r="AB21" s="47">
        <f t="shared" si="13"/>
        <v>0</v>
      </c>
      <c r="AC21" s="80">
        <f>0</f>
        <v>0</v>
      </c>
      <c r="AD21" s="45">
        <f t="shared" si="14"/>
        <v>0</v>
      </c>
      <c r="AE21" s="47">
        <f t="shared" si="15"/>
        <v>0</v>
      </c>
      <c r="AF21" s="80">
        <f>0</f>
        <v>0</v>
      </c>
      <c r="AG21" s="45">
        <f t="shared" si="16"/>
        <v>0</v>
      </c>
      <c r="AH21" s="49">
        <f t="shared" si="17"/>
        <v>0</v>
      </c>
    </row>
    <row r="22" spans="1:34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52">
        <f t="shared" si="0"/>
        <v>0</v>
      </c>
      <c r="G22" s="47">
        <f t="shared" si="1"/>
        <v>0</v>
      </c>
      <c r="H22" s="80">
        <f>0</f>
        <v>0</v>
      </c>
      <c r="I22" s="54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18"/>
        <v>0</v>
      </c>
      <c r="S22" s="47">
        <f t="shared" si="19"/>
        <v>0</v>
      </c>
      <c r="T22" s="80">
        <f>0</f>
        <v>0</v>
      </c>
      <c r="U22" s="45">
        <f t="shared" si="8"/>
        <v>0</v>
      </c>
      <c r="V22" s="83">
        <f t="shared" si="9"/>
        <v>0</v>
      </c>
      <c r="W22" s="77">
        <f>0</f>
        <v>0</v>
      </c>
      <c r="X22" s="45">
        <f t="shared" si="10"/>
        <v>0</v>
      </c>
      <c r="Y22" s="47">
        <f t="shared" si="11"/>
        <v>0</v>
      </c>
      <c r="Z22" s="80">
        <f>0</f>
        <v>0</v>
      </c>
      <c r="AA22" s="45">
        <f t="shared" si="12"/>
        <v>0</v>
      </c>
      <c r="AB22" s="47">
        <f t="shared" si="13"/>
        <v>0</v>
      </c>
      <c r="AC22" s="80">
        <f>0</f>
        <v>0</v>
      </c>
      <c r="AD22" s="45">
        <f t="shared" si="14"/>
        <v>0</v>
      </c>
      <c r="AE22" s="47">
        <f t="shared" si="15"/>
        <v>0</v>
      </c>
      <c r="AF22" s="80">
        <f>0</f>
        <v>0</v>
      </c>
      <c r="AG22" s="45">
        <f t="shared" si="16"/>
        <v>0</v>
      </c>
      <c r="AH22" s="49">
        <f t="shared" si="17"/>
        <v>0</v>
      </c>
    </row>
    <row r="23" spans="1:34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52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18"/>
        <v>0</v>
      </c>
      <c r="S23" s="47">
        <f t="shared" si="19"/>
        <v>0</v>
      </c>
      <c r="T23" s="80">
        <f>0</f>
        <v>0</v>
      </c>
      <c r="U23" s="45">
        <f t="shared" si="8"/>
        <v>0</v>
      </c>
      <c r="V23" s="83">
        <f t="shared" si="9"/>
        <v>0</v>
      </c>
      <c r="W23" s="77">
        <f>0</f>
        <v>0</v>
      </c>
      <c r="X23" s="45">
        <f t="shared" si="10"/>
        <v>0</v>
      </c>
      <c r="Y23" s="47">
        <f t="shared" si="11"/>
        <v>0</v>
      </c>
      <c r="Z23" s="80">
        <f>0</f>
        <v>0</v>
      </c>
      <c r="AA23" s="45">
        <f t="shared" si="12"/>
        <v>0</v>
      </c>
      <c r="AB23" s="47">
        <f t="shared" si="13"/>
        <v>0</v>
      </c>
      <c r="AC23" s="80">
        <f>0</f>
        <v>0</v>
      </c>
      <c r="AD23" s="45">
        <f t="shared" si="14"/>
        <v>0</v>
      </c>
      <c r="AE23" s="47">
        <f t="shared" si="15"/>
        <v>0</v>
      </c>
      <c r="AF23" s="80">
        <f>0</f>
        <v>0</v>
      </c>
      <c r="AG23" s="45">
        <f t="shared" si="16"/>
        <v>0</v>
      </c>
      <c r="AH23" s="49">
        <f t="shared" si="17"/>
        <v>0</v>
      </c>
    </row>
    <row r="24" spans="1:34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52">
        <f t="shared" si="0"/>
        <v>0</v>
      </c>
      <c r="G24" s="47">
        <f t="shared" si="1"/>
        <v>0</v>
      </c>
      <c r="H24" s="80">
        <f>0</f>
        <v>0</v>
      </c>
      <c r="I24" s="54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18"/>
        <v>0</v>
      </c>
      <c r="S24" s="47">
        <f t="shared" si="19"/>
        <v>0</v>
      </c>
      <c r="T24" s="80">
        <f>0</f>
        <v>0</v>
      </c>
      <c r="U24" s="45">
        <f t="shared" si="8"/>
        <v>0</v>
      </c>
      <c r="V24" s="83">
        <f t="shared" si="9"/>
        <v>0</v>
      </c>
      <c r="W24" s="77">
        <f>0</f>
        <v>0</v>
      </c>
      <c r="X24" s="45">
        <f t="shared" si="10"/>
        <v>0</v>
      </c>
      <c r="Y24" s="47">
        <f t="shared" si="11"/>
        <v>0</v>
      </c>
      <c r="Z24" s="80">
        <f>0</f>
        <v>0</v>
      </c>
      <c r="AA24" s="45">
        <f t="shared" si="12"/>
        <v>0</v>
      </c>
      <c r="AB24" s="47">
        <f t="shared" si="13"/>
        <v>0</v>
      </c>
      <c r="AC24" s="80">
        <f>0</f>
        <v>0</v>
      </c>
      <c r="AD24" s="45">
        <f t="shared" si="14"/>
        <v>0</v>
      </c>
      <c r="AE24" s="47">
        <f t="shared" si="15"/>
        <v>0</v>
      </c>
      <c r="AF24" s="80">
        <f>0</f>
        <v>0</v>
      </c>
      <c r="AG24" s="45">
        <f t="shared" si="16"/>
        <v>0</v>
      </c>
      <c r="AH24" s="49">
        <f t="shared" si="17"/>
        <v>0</v>
      </c>
    </row>
    <row r="25" spans="1:34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52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18"/>
        <v>0</v>
      </c>
      <c r="S25" s="47">
        <f t="shared" si="19"/>
        <v>0</v>
      </c>
      <c r="T25" s="80">
        <f>0</f>
        <v>0</v>
      </c>
      <c r="U25" s="45">
        <f t="shared" si="8"/>
        <v>0</v>
      </c>
      <c r="V25" s="83">
        <f t="shared" si="9"/>
        <v>0</v>
      </c>
      <c r="W25" s="77">
        <f>0</f>
        <v>0</v>
      </c>
      <c r="X25" s="45">
        <f t="shared" si="10"/>
        <v>0</v>
      </c>
      <c r="Y25" s="47">
        <f t="shared" si="11"/>
        <v>0</v>
      </c>
      <c r="Z25" s="80">
        <f>0</f>
        <v>0</v>
      </c>
      <c r="AA25" s="45">
        <f t="shared" si="12"/>
        <v>0</v>
      </c>
      <c r="AB25" s="47">
        <f t="shared" si="13"/>
        <v>0</v>
      </c>
      <c r="AC25" s="80">
        <f>0</f>
        <v>0</v>
      </c>
      <c r="AD25" s="45">
        <f t="shared" si="14"/>
        <v>0</v>
      </c>
      <c r="AE25" s="47">
        <f t="shared" si="15"/>
        <v>0</v>
      </c>
      <c r="AF25" s="80">
        <f>0</f>
        <v>0</v>
      </c>
      <c r="AG25" s="45">
        <f t="shared" si="16"/>
        <v>0</v>
      </c>
      <c r="AH25" s="49">
        <f t="shared" si="17"/>
        <v>0</v>
      </c>
    </row>
    <row r="26" spans="1:34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52">
        <f t="shared" si="0"/>
        <v>0</v>
      </c>
      <c r="G26" s="47">
        <f t="shared" si="1"/>
        <v>0</v>
      </c>
      <c r="H26" s="80">
        <f>0</f>
        <v>0</v>
      </c>
      <c r="I26" s="54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18"/>
        <v>0</v>
      </c>
      <c r="S26" s="47">
        <f t="shared" si="19"/>
        <v>0</v>
      </c>
      <c r="T26" s="80">
        <f>0</f>
        <v>0</v>
      </c>
      <c r="U26" s="45">
        <f t="shared" si="8"/>
        <v>0</v>
      </c>
      <c r="V26" s="83">
        <f t="shared" si="9"/>
        <v>0</v>
      </c>
      <c r="W26" s="77">
        <f>0</f>
        <v>0</v>
      </c>
      <c r="X26" s="45">
        <f t="shared" si="10"/>
        <v>0</v>
      </c>
      <c r="Y26" s="47">
        <f t="shared" si="11"/>
        <v>0</v>
      </c>
      <c r="Z26" s="80">
        <f>0</f>
        <v>0</v>
      </c>
      <c r="AA26" s="45">
        <f t="shared" si="12"/>
        <v>0</v>
      </c>
      <c r="AB26" s="47">
        <f t="shared" si="13"/>
        <v>0</v>
      </c>
      <c r="AC26" s="80">
        <f>0</f>
        <v>0</v>
      </c>
      <c r="AD26" s="45">
        <f t="shared" si="14"/>
        <v>0</v>
      </c>
      <c r="AE26" s="47">
        <f t="shared" si="15"/>
        <v>0</v>
      </c>
      <c r="AF26" s="80">
        <f>0</f>
        <v>0</v>
      </c>
      <c r="AG26" s="45">
        <f t="shared" si="16"/>
        <v>0</v>
      </c>
      <c r="AH26" s="49">
        <f t="shared" si="17"/>
        <v>0</v>
      </c>
    </row>
    <row r="27" spans="1:34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52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18"/>
        <v>0</v>
      </c>
      <c r="S27" s="47">
        <f t="shared" si="19"/>
        <v>0</v>
      </c>
      <c r="T27" s="80">
        <f>0</f>
        <v>0</v>
      </c>
      <c r="U27" s="45">
        <f t="shared" si="8"/>
        <v>0</v>
      </c>
      <c r="V27" s="83">
        <f t="shared" si="9"/>
        <v>0</v>
      </c>
      <c r="W27" s="77">
        <f>0</f>
        <v>0</v>
      </c>
      <c r="X27" s="45">
        <f t="shared" si="10"/>
        <v>0</v>
      </c>
      <c r="Y27" s="47">
        <f t="shared" si="11"/>
        <v>0</v>
      </c>
      <c r="Z27" s="80">
        <f>0</f>
        <v>0</v>
      </c>
      <c r="AA27" s="45">
        <f t="shared" si="12"/>
        <v>0</v>
      </c>
      <c r="AB27" s="47">
        <f t="shared" si="13"/>
        <v>0</v>
      </c>
      <c r="AC27" s="80">
        <f>0</f>
        <v>0</v>
      </c>
      <c r="AD27" s="45">
        <f t="shared" si="14"/>
        <v>0</v>
      </c>
      <c r="AE27" s="47">
        <f t="shared" si="15"/>
        <v>0</v>
      </c>
      <c r="AF27" s="80">
        <f>0</f>
        <v>0</v>
      </c>
      <c r="AG27" s="45">
        <f t="shared" si="16"/>
        <v>0</v>
      </c>
      <c r="AH27" s="49">
        <f t="shared" si="17"/>
        <v>0</v>
      </c>
    </row>
    <row r="28" spans="1:34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52">
        <f t="shared" si="0"/>
        <v>0</v>
      </c>
      <c r="G28" s="47">
        <f t="shared" si="1"/>
        <v>0</v>
      </c>
      <c r="H28" s="80">
        <f>0</f>
        <v>0</v>
      </c>
      <c r="I28" s="54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18"/>
        <v>0</v>
      </c>
      <c r="S28" s="47">
        <f t="shared" si="19"/>
        <v>0</v>
      </c>
      <c r="T28" s="80">
        <f>0</f>
        <v>0</v>
      </c>
      <c r="U28" s="45">
        <f t="shared" si="8"/>
        <v>0</v>
      </c>
      <c r="V28" s="83">
        <f t="shared" si="9"/>
        <v>0</v>
      </c>
      <c r="W28" s="77">
        <f>0</f>
        <v>0</v>
      </c>
      <c r="X28" s="45">
        <f t="shared" si="10"/>
        <v>0</v>
      </c>
      <c r="Y28" s="47">
        <f t="shared" si="11"/>
        <v>0</v>
      </c>
      <c r="Z28" s="80">
        <f>0</f>
        <v>0</v>
      </c>
      <c r="AA28" s="45">
        <f t="shared" si="12"/>
        <v>0</v>
      </c>
      <c r="AB28" s="47">
        <f t="shared" si="13"/>
        <v>0</v>
      </c>
      <c r="AC28" s="80">
        <f>0</f>
        <v>0</v>
      </c>
      <c r="AD28" s="45">
        <f t="shared" si="14"/>
        <v>0</v>
      </c>
      <c r="AE28" s="47">
        <f t="shared" si="15"/>
        <v>0</v>
      </c>
      <c r="AF28" s="80">
        <f>0</f>
        <v>0</v>
      </c>
      <c r="AG28" s="45">
        <f t="shared" si="16"/>
        <v>0</v>
      </c>
      <c r="AH28" s="49">
        <f t="shared" si="17"/>
        <v>0</v>
      </c>
    </row>
    <row r="29" spans="1:34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52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18"/>
        <v>0</v>
      </c>
      <c r="S29" s="47">
        <f t="shared" si="19"/>
        <v>0</v>
      </c>
      <c r="T29" s="80">
        <f>0</f>
        <v>0</v>
      </c>
      <c r="U29" s="45">
        <f t="shared" si="8"/>
        <v>0</v>
      </c>
      <c r="V29" s="83">
        <f t="shared" si="9"/>
        <v>0</v>
      </c>
      <c r="W29" s="77">
        <f>0</f>
        <v>0</v>
      </c>
      <c r="X29" s="45">
        <f t="shared" si="10"/>
        <v>0</v>
      </c>
      <c r="Y29" s="47">
        <f t="shared" si="11"/>
        <v>0</v>
      </c>
      <c r="Z29" s="80">
        <f>0</f>
        <v>0</v>
      </c>
      <c r="AA29" s="45">
        <f t="shared" si="12"/>
        <v>0</v>
      </c>
      <c r="AB29" s="47">
        <f t="shared" si="13"/>
        <v>0</v>
      </c>
      <c r="AC29" s="80">
        <f>0</f>
        <v>0</v>
      </c>
      <c r="AD29" s="45">
        <f t="shared" si="14"/>
        <v>0</v>
      </c>
      <c r="AE29" s="47">
        <f t="shared" si="15"/>
        <v>0</v>
      </c>
      <c r="AF29" s="80">
        <f>0</f>
        <v>0</v>
      </c>
      <c r="AG29" s="45">
        <f t="shared" si="16"/>
        <v>0</v>
      </c>
      <c r="AH29" s="49">
        <f t="shared" si="17"/>
        <v>0</v>
      </c>
    </row>
    <row r="30" spans="1:34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52">
        <f t="shared" si="0"/>
        <v>0</v>
      </c>
      <c r="G30" s="47">
        <f t="shared" si="1"/>
        <v>0</v>
      </c>
      <c r="H30" s="80">
        <f>0</f>
        <v>0</v>
      </c>
      <c r="I30" s="54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18"/>
        <v>0</v>
      </c>
      <c r="S30" s="47">
        <f t="shared" si="19"/>
        <v>0</v>
      </c>
      <c r="T30" s="80">
        <f>0</f>
        <v>0</v>
      </c>
      <c r="U30" s="45">
        <f t="shared" si="8"/>
        <v>0</v>
      </c>
      <c r="V30" s="83">
        <f t="shared" si="9"/>
        <v>0</v>
      </c>
      <c r="W30" s="77">
        <f>0</f>
        <v>0</v>
      </c>
      <c r="X30" s="45">
        <f t="shared" si="10"/>
        <v>0</v>
      </c>
      <c r="Y30" s="47">
        <f t="shared" si="11"/>
        <v>0</v>
      </c>
      <c r="Z30" s="80">
        <f>0</f>
        <v>0</v>
      </c>
      <c r="AA30" s="45">
        <f t="shared" si="12"/>
        <v>0</v>
      </c>
      <c r="AB30" s="47">
        <f t="shared" si="13"/>
        <v>0</v>
      </c>
      <c r="AC30" s="80">
        <f>0</f>
        <v>0</v>
      </c>
      <c r="AD30" s="45">
        <f t="shared" si="14"/>
        <v>0</v>
      </c>
      <c r="AE30" s="47">
        <f t="shared" si="15"/>
        <v>0</v>
      </c>
      <c r="AF30" s="80">
        <f>0</f>
        <v>0</v>
      </c>
      <c r="AG30" s="45">
        <f t="shared" si="16"/>
        <v>0</v>
      </c>
      <c r="AH30" s="49">
        <f t="shared" si="17"/>
        <v>0</v>
      </c>
    </row>
    <row r="31" spans="1:34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52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18"/>
        <v>0</v>
      </c>
      <c r="S31" s="47">
        <f t="shared" si="19"/>
        <v>0</v>
      </c>
      <c r="T31" s="80">
        <f>0</f>
        <v>0</v>
      </c>
      <c r="U31" s="45">
        <f t="shared" si="8"/>
        <v>0</v>
      </c>
      <c r="V31" s="83">
        <f t="shared" si="9"/>
        <v>0</v>
      </c>
      <c r="W31" s="77">
        <f>0</f>
        <v>0</v>
      </c>
      <c r="X31" s="45">
        <f t="shared" si="10"/>
        <v>0</v>
      </c>
      <c r="Y31" s="47">
        <f t="shared" si="11"/>
        <v>0</v>
      </c>
      <c r="Z31" s="80">
        <f>0</f>
        <v>0</v>
      </c>
      <c r="AA31" s="45">
        <f t="shared" si="12"/>
        <v>0</v>
      </c>
      <c r="AB31" s="47">
        <f t="shared" si="13"/>
        <v>0</v>
      </c>
      <c r="AC31" s="80">
        <f>0</f>
        <v>0</v>
      </c>
      <c r="AD31" s="45">
        <f t="shared" si="14"/>
        <v>0</v>
      </c>
      <c r="AE31" s="47">
        <f t="shared" si="15"/>
        <v>0</v>
      </c>
      <c r="AF31" s="80">
        <f>0</f>
        <v>0</v>
      </c>
      <c r="AG31" s="45">
        <f t="shared" si="16"/>
        <v>0</v>
      </c>
      <c r="AH31" s="49">
        <f t="shared" si="17"/>
        <v>0</v>
      </c>
    </row>
    <row r="32" spans="1:34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52">
        <f t="shared" si="0"/>
        <v>0</v>
      </c>
      <c r="G32" s="47">
        <f t="shared" si="1"/>
        <v>0</v>
      </c>
      <c r="H32" s="80">
        <f>0</f>
        <v>0</v>
      </c>
      <c r="I32" s="54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18"/>
        <v>0</v>
      </c>
      <c r="S32" s="47">
        <f t="shared" si="19"/>
        <v>0</v>
      </c>
      <c r="T32" s="80">
        <f>0</f>
        <v>0</v>
      </c>
      <c r="U32" s="45">
        <f t="shared" si="8"/>
        <v>0</v>
      </c>
      <c r="V32" s="83">
        <f t="shared" si="9"/>
        <v>0</v>
      </c>
      <c r="W32" s="77">
        <f>0</f>
        <v>0</v>
      </c>
      <c r="X32" s="45">
        <f t="shared" si="10"/>
        <v>0</v>
      </c>
      <c r="Y32" s="47">
        <f t="shared" si="11"/>
        <v>0</v>
      </c>
      <c r="Z32" s="80">
        <f>0</f>
        <v>0</v>
      </c>
      <c r="AA32" s="45">
        <f t="shared" si="12"/>
        <v>0</v>
      </c>
      <c r="AB32" s="47">
        <f t="shared" si="13"/>
        <v>0</v>
      </c>
      <c r="AC32" s="80">
        <f>0</f>
        <v>0</v>
      </c>
      <c r="AD32" s="45">
        <f t="shared" si="14"/>
        <v>0</v>
      </c>
      <c r="AE32" s="47">
        <f t="shared" si="15"/>
        <v>0</v>
      </c>
      <c r="AF32" s="80">
        <f>0</f>
        <v>0</v>
      </c>
      <c r="AG32" s="45">
        <f t="shared" si="16"/>
        <v>0</v>
      </c>
      <c r="AH32" s="49">
        <f t="shared" si="17"/>
        <v>0</v>
      </c>
    </row>
    <row r="33" spans="1:34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52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18"/>
        <v>0</v>
      </c>
      <c r="S33" s="47">
        <f t="shared" si="19"/>
        <v>0</v>
      </c>
      <c r="T33" s="80">
        <f>0</f>
        <v>0</v>
      </c>
      <c r="U33" s="45">
        <f t="shared" si="8"/>
        <v>0</v>
      </c>
      <c r="V33" s="83">
        <f t="shared" si="9"/>
        <v>0</v>
      </c>
      <c r="W33" s="77">
        <f>0</f>
        <v>0</v>
      </c>
      <c r="X33" s="45">
        <f t="shared" si="10"/>
        <v>0</v>
      </c>
      <c r="Y33" s="47">
        <f t="shared" si="11"/>
        <v>0</v>
      </c>
      <c r="Z33" s="80">
        <f>0</f>
        <v>0</v>
      </c>
      <c r="AA33" s="45">
        <f t="shared" si="12"/>
        <v>0</v>
      </c>
      <c r="AB33" s="47">
        <f t="shared" si="13"/>
        <v>0</v>
      </c>
      <c r="AC33" s="80">
        <f>0</f>
        <v>0</v>
      </c>
      <c r="AD33" s="45">
        <f t="shared" si="14"/>
        <v>0</v>
      </c>
      <c r="AE33" s="47">
        <f t="shared" si="15"/>
        <v>0</v>
      </c>
      <c r="AF33" s="80">
        <f>0</f>
        <v>0</v>
      </c>
      <c r="AG33" s="45">
        <f t="shared" si="16"/>
        <v>0</v>
      </c>
      <c r="AH33" s="49">
        <f t="shared" si="17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52">
        <f t="shared" si="0"/>
        <v>0</v>
      </c>
      <c r="G34" s="48">
        <f t="shared" si="1"/>
        <v>0</v>
      </c>
      <c r="H34" s="81">
        <f>0</f>
        <v>0</v>
      </c>
      <c r="I34" s="54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18"/>
        <v>0</v>
      </c>
      <c r="S34" s="48">
        <f t="shared" si="19"/>
        <v>0</v>
      </c>
      <c r="T34" s="81">
        <f>0</f>
        <v>0</v>
      </c>
      <c r="U34" s="46">
        <f t="shared" si="8"/>
        <v>0</v>
      </c>
      <c r="V34" s="84">
        <f t="shared" si="9"/>
        <v>0</v>
      </c>
      <c r="W34" s="78">
        <f>0</f>
        <v>0</v>
      </c>
      <c r="X34" s="46">
        <f t="shared" si="10"/>
        <v>0</v>
      </c>
      <c r="Y34" s="48">
        <f t="shared" si="11"/>
        <v>0</v>
      </c>
      <c r="Z34" s="81">
        <f>0</f>
        <v>0</v>
      </c>
      <c r="AA34" s="46">
        <f t="shared" si="12"/>
        <v>0</v>
      </c>
      <c r="AB34" s="48">
        <f t="shared" si="13"/>
        <v>0</v>
      </c>
      <c r="AC34" s="81">
        <f>0</f>
        <v>0</v>
      </c>
      <c r="AD34" s="46">
        <f t="shared" si="14"/>
        <v>0</v>
      </c>
      <c r="AE34" s="48">
        <f t="shared" si="15"/>
        <v>0</v>
      </c>
      <c r="AF34" s="81">
        <f>0</f>
        <v>0</v>
      </c>
      <c r="AG34" s="46">
        <f t="shared" si="16"/>
        <v>0</v>
      </c>
      <c r="AH34" s="50">
        <f t="shared" si="17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04">
        <f>SUM(Y6:Y34)</f>
        <v>0</v>
      </c>
      <c r="X35" s="190"/>
      <c r="Y35" s="190"/>
      <c r="Z35" s="190">
        <f>SUM(AB6:AB34)</f>
        <v>0</v>
      </c>
      <c r="AA35" s="190"/>
      <c r="AB35" s="190"/>
      <c r="AC35" s="190">
        <f>SUM(AE6:AE34)</f>
        <v>0</v>
      </c>
      <c r="AD35" s="190"/>
      <c r="AE35" s="190"/>
      <c r="AF35" s="190">
        <f>SUM(AH6:AH34)</f>
        <v>0</v>
      </c>
      <c r="AG35" s="190"/>
      <c r="AH35" s="19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05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6"/>
    </row>
  </sheetData>
  <mergeCells count="40">
    <mergeCell ref="T35:V36"/>
    <mergeCell ref="E1:V1"/>
    <mergeCell ref="W2:AH2"/>
    <mergeCell ref="W1:AH1"/>
    <mergeCell ref="D1:D3"/>
    <mergeCell ref="E2:V2"/>
    <mergeCell ref="AC3:AE3"/>
    <mergeCell ref="W3:Y3"/>
    <mergeCell ref="AF3:AH3"/>
    <mergeCell ref="Q3:S3"/>
    <mergeCell ref="E3:G3"/>
    <mergeCell ref="AF4:AH4"/>
    <mergeCell ref="AF35:AH36"/>
    <mergeCell ref="W35:Y36"/>
    <mergeCell ref="Z35:AB36"/>
    <mergeCell ref="AC35:AE36"/>
    <mergeCell ref="A1:A3"/>
    <mergeCell ref="B1:C1"/>
    <mergeCell ref="B2:C2"/>
    <mergeCell ref="B3:C3"/>
    <mergeCell ref="AC4:AE4"/>
    <mergeCell ref="T3:V3"/>
    <mergeCell ref="T4:V4"/>
    <mergeCell ref="W4:Y4"/>
    <mergeCell ref="Z3:AB3"/>
    <mergeCell ref="Z4:AB4"/>
    <mergeCell ref="Q4:S4"/>
    <mergeCell ref="E4:G4"/>
    <mergeCell ref="D35:D36"/>
    <mergeCell ref="E35:G36"/>
    <mergeCell ref="H35:J36"/>
    <mergeCell ref="K35:M36"/>
    <mergeCell ref="N35:P36"/>
    <mergeCell ref="Q35:S36"/>
    <mergeCell ref="H3:J3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6"/>
  <sheetViews>
    <sheetView workbookViewId="0">
      <pane xSplit="4" ySplit="4" topLeftCell="N5" activePane="bottomRight" state="frozen"/>
      <selection activeCell="C6" sqref="C6"/>
      <selection pane="topRight" activeCell="C6" sqref="C6"/>
      <selection pane="bottomLeft" activeCell="C6" sqref="C6"/>
      <selection pane="bottomRight" activeCell="Z19" sqref="Z19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6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28" t="s">
        <v>72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33" t="s">
        <v>72</v>
      </c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5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36" t="s">
        <v>46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0" t="s">
        <v>61</v>
      </c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2"/>
    </row>
    <row r="3" spans="1:34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38" t="s">
        <v>44</v>
      </c>
      <c r="X3" s="239"/>
      <c r="Y3" s="240"/>
      <c r="Z3" s="211" t="s">
        <v>43</v>
      </c>
      <c r="AA3" s="226"/>
      <c r="AB3" s="227"/>
      <c r="AC3" s="211" t="s">
        <v>43</v>
      </c>
      <c r="AD3" s="226"/>
      <c r="AE3" s="227"/>
      <c r="AF3" s="211" t="s">
        <v>43</v>
      </c>
      <c r="AG3" s="239"/>
      <c r="AH3" s="241"/>
    </row>
    <row r="4" spans="1:34" ht="68.2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111</v>
      </c>
      <c r="F4" s="188"/>
      <c r="G4" s="194"/>
      <c r="H4" s="187" t="s">
        <v>73</v>
      </c>
      <c r="I4" s="188"/>
      <c r="J4" s="188"/>
      <c r="K4" s="187" t="s">
        <v>74</v>
      </c>
      <c r="L4" s="188"/>
      <c r="M4" s="194"/>
      <c r="N4" s="187" t="s">
        <v>75</v>
      </c>
      <c r="O4" s="188"/>
      <c r="P4" s="194"/>
      <c r="Q4" s="187" t="s">
        <v>76</v>
      </c>
      <c r="R4" s="188"/>
      <c r="S4" s="194"/>
      <c r="T4" s="193" t="s">
        <v>77</v>
      </c>
      <c r="U4" s="188"/>
      <c r="V4" s="188"/>
      <c r="W4" s="200" t="s">
        <v>78</v>
      </c>
      <c r="X4" s="224"/>
      <c r="Y4" s="225"/>
      <c r="Z4" s="187" t="s">
        <v>79</v>
      </c>
      <c r="AA4" s="224"/>
      <c r="AB4" s="225"/>
      <c r="AC4" s="187" t="s">
        <v>80</v>
      </c>
      <c r="AD4" s="224"/>
      <c r="AE4" s="225"/>
      <c r="AF4" s="193" t="s">
        <v>81</v>
      </c>
      <c r="AG4" s="224"/>
      <c r="AH4" s="242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A'!D6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f>0</f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f>'TRUP A'!D7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f>0</f>
        <v>0</v>
      </c>
      <c r="X7" s="45">
        <f t="shared" si="12"/>
        <v>0</v>
      </c>
      <c r="Y7" s="47">
        <f t="shared" si="13"/>
        <v>0</v>
      </c>
      <c r="Z7" s="80"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f>'TRUP A'!D8</f>
        <v>1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47">
        <f t="shared" si="3"/>
        <v>0</v>
      </c>
      <c r="K8" s="80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7">
        <f t="shared" si="7"/>
        <v>0</v>
      </c>
      <c r="Q8" s="80">
        <f>0</f>
        <v>0</v>
      </c>
      <c r="R8" s="45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47">
        <f t="shared" si="3"/>
        <v>0</v>
      </c>
      <c r="K10" s="80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7">
        <f t="shared" si="7"/>
        <v>0</v>
      </c>
      <c r="Q10" s="80">
        <f>0</f>
        <v>0</v>
      </c>
      <c r="R10" s="45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47">
        <f t="shared" si="3"/>
        <v>0</v>
      </c>
      <c r="K12" s="80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7">
        <f t="shared" si="7"/>
        <v>0</v>
      </c>
      <c r="Q12" s="80">
        <f>0</f>
        <v>0</v>
      </c>
      <c r="R12" s="45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47">
        <f t="shared" si="3"/>
        <v>0</v>
      </c>
      <c r="K14" s="80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7">
        <f t="shared" si="7"/>
        <v>0</v>
      </c>
      <c r="Q14" s="80">
        <f>0</f>
        <v>0</v>
      </c>
      <c r="R14" s="45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47">
        <f t="shared" si="3"/>
        <v>0</v>
      </c>
      <c r="K16" s="80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49">
        <f>SUM(Y6:Y34)</f>
        <v>0</v>
      </c>
      <c r="X35" s="244"/>
      <c r="Y35" s="250"/>
      <c r="Z35" s="243">
        <f>SUM(AB6:AB34)</f>
        <v>0</v>
      </c>
      <c r="AA35" s="244"/>
      <c r="AB35" s="250"/>
      <c r="AC35" s="243">
        <f>SUM(AE6:AE34)</f>
        <v>0</v>
      </c>
      <c r="AD35" s="244"/>
      <c r="AE35" s="250"/>
      <c r="AF35" s="243">
        <f>SUM(AH6:AH34)</f>
        <v>0</v>
      </c>
      <c r="AG35" s="244"/>
      <c r="AH35" s="24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51"/>
      <c r="X36" s="247"/>
      <c r="Y36" s="252"/>
      <c r="Z36" s="246"/>
      <c r="AA36" s="247"/>
      <c r="AB36" s="252"/>
      <c r="AC36" s="246"/>
      <c r="AD36" s="247"/>
      <c r="AE36" s="252"/>
      <c r="AF36" s="246"/>
      <c r="AG36" s="247"/>
      <c r="AH36" s="248"/>
    </row>
  </sheetData>
  <mergeCells count="40">
    <mergeCell ref="T35:V36"/>
    <mergeCell ref="E1:V1"/>
    <mergeCell ref="W2:AH2"/>
    <mergeCell ref="W1:AH1"/>
    <mergeCell ref="D1:D3"/>
    <mergeCell ref="E2:V2"/>
    <mergeCell ref="AC3:AE3"/>
    <mergeCell ref="W3:Y3"/>
    <mergeCell ref="AF3:AH3"/>
    <mergeCell ref="Q3:S3"/>
    <mergeCell ref="E3:G3"/>
    <mergeCell ref="AF4:AH4"/>
    <mergeCell ref="AF35:AH36"/>
    <mergeCell ref="W35:Y36"/>
    <mergeCell ref="Z35:AB36"/>
    <mergeCell ref="AC35:AE36"/>
    <mergeCell ref="A1:A3"/>
    <mergeCell ref="B1:C1"/>
    <mergeCell ref="B2:C2"/>
    <mergeCell ref="B3:C3"/>
    <mergeCell ref="AC4:AE4"/>
    <mergeCell ref="T3:V3"/>
    <mergeCell ref="T4:V4"/>
    <mergeCell ref="W4:Y4"/>
    <mergeCell ref="Z3:AB3"/>
    <mergeCell ref="Z4:AB4"/>
    <mergeCell ref="Q4:S4"/>
    <mergeCell ref="E4:G4"/>
    <mergeCell ref="D35:D36"/>
    <mergeCell ref="E35:G36"/>
    <mergeCell ref="H35:J36"/>
    <mergeCell ref="K35:M36"/>
    <mergeCell ref="N35:P36"/>
    <mergeCell ref="Q35:S36"/>
    <mergeCell ref="H3:J3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6"/>
  <sheetViews>
    <sheetView workbookViewId="0">
      <pane xSplit="4" ySplit="4" topLeftCell="N5" activePane="bottomRight" state="frozen"/>
      <selection activeCell="C6" sqref="C6"/>
      <selection pane="topRight" activeCell="C6" sqref="C6"/>
      <selection pane="bottomLeft" activeCell="C6" sqref="C6"/>
      <selection pane="bottomRight" activeCell="S15" sqref="S15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4" width="6.7109375" customWidth="1"/>
  </cols>
  <sheetData>
    <row r="1" spans="1:34" ht="22.5" customHeight="1" x14ac:dyDescent="0.2">
      <c r="A1" s="175"/>
      <c r="B1" s="178">
        <f>'Časový snímek'!D3</f>
        <v>0</v>
      </c>
      <c r="C1" s="179"/>
      <c r="D1" s="206"/>
      <c r="E1" s="257" t="s">
        <v>82</v>
      </c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62" t="s">
        <v>82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4"/>
    </row>
    <row r="2" spans="1:34" ht="15.75" customHeight="1" x14ac:dyDescent="0.2">
      <c r="A2" s="176"/>
      <c r="B2" s="178">
        <f>'Časový snímek'!D4</f>
        <v>0</v>
      </c>
      <c r="C2" s="179"/>
      <c r="D2" s="206"/>
      <c r="E2" s="253" t="s">
        <v>46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9" t="s">
        <v>61</v>
      </c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1"/>
    </row>
    <row r="3" spans="1:34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85" t="s">
        <v>43</v>
      </c>
      <c r="U3" s="185"/>
      <c r="V3" s="211"/>
      <c r="W3" s="238" t="s">
        <v>44</v>
      </c>
      <c r="X3" s="239"/>
      <c r="Y3" s="240"/>
      <c r="Z3" s="211" t="s">
        <v>43</v>
      </c>
      <c r="AA3" s="226"/>
      <c r="AB3" s="227"/>
      <c r="AC3" s="211" t="s">
        <v>43</v>
      </c>
      <c r="AD3" s="226"/>
      <c r="AE3" s="227"/>
      <c r="AF3" s="211" t="s">
        <v>43</v>
      </c>
      <c r="AG3" s="239"/>
      <c r="AH3" s="241"/>
    </row>
    <row r="4" spans="1:34" ht="66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111</v>
      </c>
      <c r="F4" s="188"/>
      <c r="G4" s="194"/>
      <c r="H4" s="187" t="s">
        <v>73</v>
      </c>
      <c r="I4" s="188"/>
      <c r="J4" s="188"/>
      <c r="K4" s="187" t="s">
        <v>74</v>
      </c>
      <c r="L4" s="188"/>
      <c r="M4" s="194"/>
      <c r="N4" s="187" t="s">
        <v>75</v>
      </c>
      <c r="O4" s="188"/>
      <c r="P4" s="194"/>
      <c r="Q4" s="187" t="s">
        <v>76</v>
      </c>
      <c r="R4" s="188"/>
      <c r="S4" s="194"/>
      <c r="T4" s="193" t="s">
        <v>77</v>
      </c>
      <c r="U4" s="188"/>
      <c r="V4" s="188"/>
      <c r="W4" s="200" t="s">
        <v>78</v>
      </c>
      <c r="X4" s="255"/>
      <c r="Y4" s="265"/>
      <c r="Z4" s="187" t="s">
        <v>79</v>
      </c>
      <c r="AA4" s="255"/>
      <c r="AB4" s="265"/>
      <c r="AC4" s="187" t="s">
        <v>80</v>
      </c>
      <c r="AD4" s="255"/>
      <c r="AE4" s="265"/>
      <c r="AF4" s="193" t="s">
        <v>81</v>
      </c>
      <c r="AG4" s="255"/>
      <c r="AH4" s="256"/>
    </row>
    <row r="5" spans="1:34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6"/>
      <c r="U5" s="57"/>
      <c r="V5" s="57"/>
      <c r="W5" s="56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</row>
    <row r="6" spans="1:34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A'!D6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53">
        <f t="shared" ref="S6:S34" si="9">C6*R6</f>
        <v>0</v>
      </c>
      <c r="T6" s="79">
        <f>0</f>
        <v>0</v>
      </c>
      <c r="U6" s="54">
        <f t="shared" ref="U6:U34" si="10">T6/D6</f>
        <v>0</v>
      </c>
      <c r="V6" s="82">
        <f t="shared" ref="V6:V34" si="11">C6*U6</f>
        <v>0</v>
      </c>
      <c r="W6" s="76">
        <v>0</v>
      </c>
      <c r="X6" s="54">
        <f t="shared" ref="X6:X34" si="12">W6/D6</f>
        <v>0</v>
      </c>
      <c r="Y6" s="53">
        <f t="shared" ref="Y6:Y34" si="13">C6*X6</f>
        <v>0</v>
      </c>
      <c r="Z6" s="79">
        <v>0</v>
      </c>
      <c r="AA6" s="54">
        <f t="shared" ref="AA6:AA34" si="14">Z6/D6</f>
        <v>0</v>
      </c>
      <c r="AB6" s="53">
        <f t="shared" ref="AB6:AB34" si="15">C6*AA6</f>
        <v>0</v>
      </c>
      <c r="AC6" s="79">
        <v>0</v>
      </c>
      <c r="AD6" s="54">
        <f t="shared" ref="AD6:AD34" si="16">AC6/D6</f>
        <v>0</v>
      </c>
      <c r="AE6" s="53">
        <f t="shared" ref="AE6:AE34" si="17">C6*AD6</f>
        <v>0</v>
      </c>
      <c r="AF6" s="79">
        <f>0</f>
        <v>0</v>
      </c>
      <c r="AG6" s="54">
        <f t="shared" ref="AG6:AG34" si="18">AF6/D6</f>
        <v>0</v>
      </c>
      <c r="AH6" s="55">
        <f t="shared" ref="AH6:AH34" si="19">C6*AG6</f>
        <v>0</v>
      </c>
    </row>
    <row r="7" spans="1:34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f>'TRUP A'!D7</f>
        <v>1</v>
      </c>
      <c r="E7" s="77">
        <f>0</f>
        <v>0</v>
      </c>
      <c r="F7" s="52">
        <f t="shared" si="0"/>
        <v>0</v>
      </c>
      <c r="G7" s="47">
        <f t="shared" si="1"/>
        <v>0</v>
      </c>
      <c r="H7" s="80">
        <f>0</f>
        <v>0</v>
      </c>
      <c r="I7" s="54">
        <f t="shared" si="2"/>
        <v>0</v>
      </c>
      <c r="J7" s="47">
        <f t="shared" si="3"/>
        <v>0</v>
      </c>
      <c r="K7" s="80">
        <f>0</f>
        <v>0</v>
      </c>
      <c r="L7" s="54">
        <f t="shared" si="4"/>
        <v>0</v>
      </c>
      <c r="M7" s="47">
        <f t="shared" si="5"/>
        <v>0</v>
      </c>
      <c r="N7" s="80">
        <v>0</v>
      </c>
      <c r="O7" s="54">
        <f t="shared" si="6"/>
        <v>0</v>
      </c>
      <c r="P7" s="47">
        <f t="shared" si="7"/>
        <v>0</v>
      </c>
      <c r="Q7" s="80">
        <f>0</f>
        <v>0</v>
      </c>
      <c r="R7" s="54">
        <f t="shared" si="8"/>
        <v>0</v>
      </c>
      <c r="S7" s="47">
        <f t="shared" si="9"/>
        <v>0</v>
      </c>
      <c r="T7" s="80">
        <f>0</f>
        <v>0</v>
      </c>
      <c r="U7" s="45">
        <f t="shared" si="10"/>
        <v>0</v>
      </c>
      <c r="V7" s="83">
        <f t="shared" si="11"/>
        <v>0</v>
      </c>
      <c r="W7" s="77">
        <v>0</v>
      </c>
      <c r="X7" s="45">
        <f t="shared" si="12"/>
        <v>0</v>
      </c>
      <c r="Y7" s="47">
        <f t="shared" si="13"/>
        <v>0</v>
      </c>
      <c r="Z7" s="80">
        <v>0</v>
      </c>
      <c r="AA7" s="45">
        <f t="shared" si="14"/>
        <v>0</v>
      </c>
      <c r="AB7" s="47">
        <f t="shared" si="15"/>
        <v>0</v>
      </c>
      <c r="AC7" s="80">
        <f>0</f>
        <v>0</v>
      </c>
      <c r="AD7" s="45">
        <f t="shared" si="16"/>
        <v>0</v>
      </c>
      <c r="AE7" s="47">
        <f t="shared" si="17"/>
        <v>0</v>
      </c>
      <c r="AF7" s="80">
        <f>0</f>
        <v>0</v>
      </c>
      <c r="AG7" s="45">
        <f t="shared" si="18"/>
        <v>0</v>
      </c>
      <c r="AH7" s="49">
        <f t="shared" si="19"/>
        <v>0</v>
      </c>
    </row>
    <row r="8" spans="1:34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f>'TRUP A'!D8</f>
        <v>1</v>
      </c>
      <c r="E8" s="77">
        <f>0</f>
        <v>0</v>
      </c>
      <c r="F8" s="52">
        <f t="shared" si="0"/>
        <v>0</v>
      </c>
      <c r="G8" s="47">
        <f t="shared" si="1"/>
        <v>0</v>
      </c>
      <c r="H8" s="80">
        <f>0</f>
        <v>0</v>
      </c>
      <c r="I8" s="54">
        <f t="shared" si="2"/>
        <v>0</v>
      </c>
      <c r="J8" s="47">
        <f t="shared" si="3"/>
        <v>0</v>
      </c>
      <c r="K8" s="80">
        <f>0</f>
        <v>0</v>
      </c>
      <c r="L8" s="54">
        <f t="shared" si="4"/>
        <v>0</v>
      </c>
      <c r="M8" s="47">
        <f t="shared" si="5"/>
        <v>0</v>
      </c>
      <c r="N8" s="80">
        <f>0</f>
        <v>0</v>
      </c>
      <c r="O8" s="54">
        <f t="shared" si="6"/>
        <v>0</v>
      </c>
      <c r="P8" s="47">
        <f t="shared" si="7"/>
        <v>0</v>
      </c>
      <c r="Q8" s="80">
        <f>0</f>
        <v>0</v>
      </c>
      <c r="R8" s="54">
        <f t="shared" si="8"/>
        <v>0</v>
      </c>
      <c r="S8" s="47">
        <f t="shared" si="9"/>
        <v>0</v>
      </c>
      <c r="T8" s="80">
        <f>0</f>
        <v>0</v>
      </c>
      <c r="U8" s="45">
        <f t="shared" si="10"/>
        <v>0</v>
      </c>
      <c r="V8" s="83">
        <f t="shared" si="11"/>
        <v>0</v>
      </c>
      <c r="W8" s="77">
        <f>0</f>
        <v>0</v>
      </c>
      <c r="X8" s="45">
        <f t="shared" si="12"/>
        <v>0</v>
      </c>
      <c r="Y8" s="47">
        <f t="shared" si="13"/>
        <v>0</v>
      </c>
      <c r="Z8" s="80">
        <f>0</f>
        <v>0</v>
      </c>
      <c r="AA8" s="45">
        <f t="shared" si="14"/>
        <v>0</v>
      </c>
      <c r="AB8" s="47">
        <f t="shared" si="15"/>
        <v>0</v>
      </c>
      <c r="AC8" s="80">
        <f>0</f>
        <v>0</v>
      </c>
      <c r="AD8" s="45">
        <f t="shared" si="16"/>
        <v>0</v>
      </c>
      <c r="AE8" s="47">
        <f t="shared" si="17"/>
        <v>0</v>
      </c>
      <c r="AF8" s="80">
        <f>0</f>
        <v>0</v>
      </c>
      <c r="AG8" s="45">
        <f t="shared" si="18"/>
        <v>0</v>
      </c>
      <c r="AH8" s="49">
        <f t="shared" si="19"/>
        <v>0</v>
      </c>
    </row>
    <row r="9" spans="1:34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>'TRUP A'!D9</f>
        <v>1E-3</v>
      </c>
      <c r="E9" s="77">
        <f>0</f>
        <v>0</v>
      </c>
      <c r="F9" s="52">
        <f t="shared" si="0"/>
        <v>0</v>
      </c>
      <c r="G9" s="47">
        <f t="shared" si="1"/>
        <v>0</v>
      </c>
      <c r="H9" s="80">
        <f>0</f>
        <v>0</v>
      </c>
      <c r="I9" s="54">
        <f t="shared" si="2"/>
        <v>0</v>
      </c>
      <c r="J9" s="47">
        <f t="shared" si="3"/>
        <v>0</v>
      </c>
      <c r="K9" s="80">
        <f>0</f>
        <v>0</v>
      </c>
      <c r="L9" s="54">
        <f t="shared" si="4"/>
        <v>0</v>
      </c>
      <c r="M9" s="47">
        <f t="shared" si="5"/>
        <v>0</v>
      </c>
      <c r="N9" s="80">
        <f>0</f>
        <v>0</v>
      </c>
      <c r="O9" s="54">
        <f t="shared" si="6"/>
        <v>0</v>
      </c>
      <c r="P9" s="47">
        <f t="shared" si="7"/>
        <v>0</v>
      </c>
      <c r="Q9" s="80">
        <f>0</f>
        <v>0</v>
      </c>
      <c r="R9" s="54">
        <f t="shared" si="8"/>
        <v>0</v>
      </c>
      <c r="S9" s="47">
        <f t="shared" si="9"/>
        <v>0</v>
      </c>
      <c r="T9" s="80">
        <f>0</f>
        <v>0</v>
      </c>
      <c r="U9" s="45">
        <f t="shared" si="10"/>
        <v>0</v>
      </c>
      <c r="V9" s="83">
        <f t="shared" si="11"/>
        <v>0</v>
      </c>
      <c r="W9" s="77">
        <f>0</f>
        <v>0</v>
      </c>
      <c r="X9" s="45">
        <f t="shared" si="12"/>
        <v>0</v>
      </c>
      <c r="Y9" s="47">
        <f t="shared" si="13"/>
        <v>0</v>
      </c>
      <c r="Z9" s="80">
        <f>0</f>
        <v>0</v>
      </c>
      <c r="AA9" s="45">
        <f t="shared" si="14"/>
        <v>0</v>
      </c>
      <c r="AB9" s="47">
        <f t="shared" si="15"/>
        <v>0</v>
      </c>
      <c r="AC9" s="80">
        <f>0</f>
        <v>0</v>
      </c>
      <c r="AD9" s="45">
        <f t="shared" si="16"/>
        <v>0</v>
      </c>
      <c r="AE9" s="47">
        <f t="shared" si="17"/>
        <v>0</v>
      </c>
      <c r="AF9" s="80">
        <f>0</f>
        <v>0</v>
      </c>
      <c r="AG9" s="45">
        <f t="shared" si="18"/>
        <v>0</v>
      </c>
      <c r="AH9" s="49">
        <f t="shared" si="19"/>
        <v>0</v>
      </c>
    </row>
    <row r="10" spans="1:34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>'TRUP A'!D10</f>
        <v>1E-3</v>
      </c>
      <c r="E10" s="77">
        <f>0</f>
        <v>0</v>
      </c>
      <c r="F10" s="52">
        <f t="shared" si="0"/>
        <v>0</v>
      </c>
      <c r="G10" s="47">
        <f t="shared" si="1"/>
        <v>0</v>
      </c>
      <c r="H10" s="80">
        <f>0</f>
        <v>0</v>
      </c>
      <c r="I10" s="54">
        <f t="shared" si="2"/>
        <v>0</v>
      </c>
      <c r="J10" s="47">
        <f t="shared" si="3"/>
        <v>0</v>
      </c>
      <c r="K10" s="80">
        <f>0</f>
        <v>0</v>
      </c>
      <c r="L10" s="54">
        <f t="shared" si="4"/>
        <v>0</v>
      </c>
      <c r="M10" s="47">
        <f t="shared" si="5"/>
        <v>0</v>
      </c>
      <c r="N10" s="80">
        <f>0</f>
        <v>0</v>
      </c>
      <c r="O10" s="54">
        <f t="shared" si="6"/>
        <v>0</v>
      </c>
      <c r="P10" s="47">
        <f t="shared" si="7"/>
        <v>0</v>
      </c>
      <c r="Q10" s="80">
        <f>0</f>
        <v>0</v>
      </c>
      <c r="R10" s="54">
        <f t="shared" si="8"/>
        <v>0</v>
      </c>
      <c r="S10" s="47">
        <f t="shared" si="9"/>
        <v>0</v>
      </c>
      <c r="T10" s="80">
        <f>0</f>
        <v>0</v>
      </c>
      <c r="U10" s="45">
        <f t="shared" si="10"/>
        <v>0</v>
      </c>
      <c r="V10" s="83">
        <f t="shared" si="11"/>
        <v>0</v>
      </c>
      <c r="W10" s="77">
        <f>0</f>
        <v>0</v>
      </c>
      <c r="X10" s="45">
        <f t="shared" si="12"/>
        <v>0</v>
      </c>
      <c r="Y10" s="47">
        <f t="shared" si="13"/>
        <v>0</v>
      </c>
      <c r="Z10" s="80">
        <f>0</f>
        <v>0</v>
      </c>
      <c r="AA10" s="45">
        <f t="shared" si="14"/>
        <v>0</v>
      </c>
      <c r="AB10" s="47">
        <f t="shared" si="15"/>
        <v>0</v>
      </c>
      <c r="AC10" s="80">
        <f>0</f>
        <v>0</v>
      </c>
      <c r="AD10" s="45">
        <f t="shared" si="16"/>
        <v>0</v>
      </c>
      <c r="AE10" s="47">
        <f t="shared" si="17"/>
        <v>0</v>
      </c>
      <c r="AF10" s="80">
        <f>0</f>
        <v>0</v>
      </c>
      <c r="AG10" s="45">
        <f t="shared" si="18"/>
        <v>0</v>
      </c>
      <c r="AH10" s="49">
        <f t="shared" si="19"/>
        <v>0</v>
      </c>
    </row>
    <row r="11" spans="1:34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>'TRUP A'!D11</f>
        <v>1E-3</v>
      </c>
      <c r="E11" s="77">
        <f>0</f>
        <v>0</v>
      </c>
      <c r="F11" s="52">
        <f t="shared" si="0"/>
        <v>0</v>
      </c>
      <c r="G11" s="47">
        <f t="shared" si="1"/>
        <v>0</v>
      </c>
      <c r="H11" s="80">
        <f>0</f>
        <v>0</v>
      </c>
      <c r="I11" s="54">
        <f t="shared" si="2"/>
        <v>0</v>
      </c>
      <c r="J11" s="47">
        <f t="shared" si="3"/>
        <v>0</v>
      </c>
      <c r="K11" s="80">
        <f>0</f>
        <v>0</v>
      </c>
      <c r="L11" s="54">
        <f t="shared" si="4"/>
        <v>0</v>
      </c>
      <c r="M11" s="47">
        <f t="shared" si="5"/>
        <v>0</v>
      </c>
      <c r="N11" s="80">
        <f>0</f>
        <v>0</v>
      </c>
      <c r="O11" s="54">
        <f t="shared" si="6"/>
        <v>0</v>
      </c>
      <c r="P11" s="47">
        <f t="shared" si="7"/>
        <v>0</v>
      </c>
      <c r="Q11" s="80">
        <f>0</f>
        <v>0</v>
      </c>
      <c r="R11" s="54">
        <f t="shared" si="8"/>
        <v>0</v>
      </c>
      <c r="S11" s="47">
        <f t="shared" si="9"/>
        <v>0</v>
      </c>
      <c r="T11" s="80">
        <f>0</f>
        <v>0</v>
      </c>
      <c r="U11" s="45">
        <f t="shared" si="10"/>
        <v>0</v>
      </c>
      <c r="V11" s="83">
        <f t="shared" si="11"/>
        <v>0</v>
      </c>
      <c r="W11" s="77">
        <f>0</f>
        <v>0</v>
      </c>
      <c r="X11" s="45">
        <f t="shared" si="12"/>
        <v>0</v>
      </c>
      <c r="Y11" s="47">
        <f t="shared" si="13"/>
        <v>0</v>
      </c>
      <c r="Z11" s="80">
        <f>0</f>
        <v>0</v>
      </c>
      <c r="AA11" s="45">
        <f t="shared" si="14"/>
        <v>0</v>
      </c>
      <c r="AB11" s="47">
        <f t="shared" si="15"/>
        <v>0</v>
      </c>
      <c r="AC11" s="80">
        <f>0</f>
        <v>0</v>
      </c>
      <c r="AD11" s="45">
        <f t="shared" si="16"/>
        <v>0</v>
      </c>
      <c r="AE11" s="47">
        <f t="shared" si="17"/>
        <v>0</v>
      </c>
      <c r="AF11" s="80">
        <f>0</f>
        <v>0</v>
      </c>
      <c r="AG11" s="45">
        <f t="shared" si="18"/>
        <v>0</v>
      </c>
      <c r="AH11" s="49">
        <f t="shared" si="19"/>
        <v>0</v>
      </c>
    </row>
    <row r="12" spans="1:34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52">
        <f t="shared" si="0"/>
        <v>0</v>
      </c>
      <c r="G12" s="47">
        <f t="shared" si="1"/>
        <v>0</v>
      </c>
      <c r="H12" s="80">
        <f>0</f>
        <v>0</v>
      </c>
      <c r="I12" s="54">
        <f t="shared" si="2"/>
        <v>0</v>
      </c>
      <c r="J12" s="47">
        <f t="shared" si="3"/>
        <v>0</v>
      </c>
      <c r="K12" s="80">
        <f>0</f>
        <v>0</v>
      </c>
      <c r="L12" s="54">
        <f t="shared" si="4"/>
        <v>0</v>
      </c>
      <c r="M12" s="47">
        <f t="shared" si="5"/>
        <v>0</v>
      </c>
      <c r="N12" s="80">
        <f>0</f>
        <v>0</v>
      </c>
      <c r="O12" s="54">
        <f t="shared" si="6"/>
        <v>0</v>
      </c>
      <c r="P12" s="47">
        <f t="shared" si="7"/>
        <v>0</v>
      </c>
      <c r="Q12" s="80">
        <f>0</f>
        <v>0</v>
      </c>
      <c r="R12" s="54">
        <f t="shared" si="8"/>
        <v>0</v>
      </c>
      <c r="S12" s="47">
        <f t="shared" si="9"/>
        <v>0</v>
      </c>
      <c r="T12" s="80">
        <f>0</f>
        <v>0</v>
      </c>
      <c r="U12" s="45">
        <f t="shared" si="10"/>
        <v>0</v>
      </c>
      <c r="V12" s="83">
        <f t="shared" si="11"/>
        <v>0</v>
      </c>
      <c r="W12" s="77">
        <f>0</f>
        <v>0</v>
      </c>
      <c r="X12" s="45">
        <f t="shared" si="12"/>
        <v>0</v>
      </c>
      <c r="Y12" s="47">
        <f t="shared" si="13"/>
        <v>0</v>
      </c>
      <c r="Z12" s="80">
        <f>0</f>
        <v>0</v>
      </c>
      <c r="AA12" s="45">
        <f t="shared" si="14"/>
        <v>0</v>
      </c>
      <c r="AB12" s="47">
        <f t="shared" si="15"/>
        <v>0</v>
      </c>
      <c r="AC12" s="80">
        <f>0</f>
        <v>0</v>
      </c>
      <c r="AD12" s="45">
        <f t="shared" si="16"/>
        <v>0</v>
      </c>
      <c r="AE12" s="47">
        <f t="shared" si="17"/>
        <v>0</v>
      </c>
      <c r="AF12" s="80">
        <f>0</f>
        <v>0</v>
      </c>
      <c r="AG12" s="45">
        <f t="shared" si="18"/>
        <v>0</v>
      </c>
      <c r="AH12" s="49">
        <f t="shared" si="19"/>
        <v>0</v>
      </c>
    </row>
    <row r="13" spans="1:34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52">
        <f t="shared" si="0"/>
        <v>0</v>
      </c>
      <c r="G13" s="47">
        <f t="shared" si="1"/>
        <v>0</v>
      </c>
      <c r="H13" s="80">
        <f>0</f>
        <v>0</v>
      </c>
      <c r="I13" s="54">
        <f t="shared" si="2"/>
        <v>0</v>
      </c>
      <c r="J13" s="47">
        <f t="shared" si="3"/>
        <v>0</v>
      </c>
      <c r="K13" s="80">
        <f>0</f>
        <v>0</v>
      </c>
      <c r="L13" s="54">
        <f t="shared" si="4"/>
        <v>0</v>
      </c>
      <c r="M13" s="47">
        <f t="shared" si="5"/>
        <v>0</v>
      </c>
      <c r="N13" s="80">
        <f>0</f>
        <v>0</v>
      </c>
      <c r="O13" s="54">
        <f t="shared" si="6"/>
        <v>0</v>
      </c>
      <c r="P13" s="47">
        <f t="shared" si="7"/>
        <v>0</v>
      </c>
      <c r="Q13" s="80">
        <f>0</f>
        <v>0</v>
      </c>
      <c r="R13" s="54">
        <f t="shared" si="8"/>
        <v>0</v>
      </c>
      <c r="S13" s="47">
        <f t="shared" si="9"/>
        <v>0</v>
      </c>
      <c r="T13" s="80">
        <f>0</f>
        <v>0</v>
      </c>
      <c r="U13" s="45">
        <f t="shared" si="10"/>
        <v>0</v>
      </c>
      <c r="V13" s="83">
        <f t="shared" si="11"/>
        <v>0</v>
      </c>
      <c r="W13" s="77">
        <f>0</f>
        <v>0</v>
      </c>
      <c r="X13" s="45">
        <f t="shared" si="12"/>
        <v>0</v>
      </c>
      <c r="Y13" s="47">
        <f t="shared" si="13"/>
        <v>0</v>
      </c>
      <c r="Z13" s="80">
        <f>0</f>
        <v>0</v>
      </c>
      <c r="AA13" s="45">
        <f t="shared" si="14"/>
        <v>0</v>
      </c>
      <c r="AB13" s="47">
        <f t="shared" si="15"/>
        <v>0</v>
      </c>
      <c r="AC13" s="80">
        <f>0</f>
        <v>0</v>
      </c>
      <c r="AD13" s="45">
        <f t="shared" si="16"/>
        <v>0</v>
      </c>
      <c r="AE13" s="47">
        <f t="shared" si="17"/>
        <v>0</v>
      </c>
      <c r="AF13" s="80">
        <f>0</f>
        <v>0</v>
      </c>
      <c r="AG13" s="45">
        <f t="shared" si="18"/>
        <v>0</v>
      </c>
      <c r="AH13" s="49">
        <f t="shared" si="19"/>
        <v>0</v>
      </c>
    </row>
    <row r="14" spans="1:34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52">
        <f t="shared" si="0"/>
        <v>0</v>
      </c>
      <c r="G14" s="47">
        <f t="shared" si="1"/>
        <v>0</v>
      </c>
      <c r="H14" s="80">
        <f>0</f>
        <v>0</v>
      </c>
      <c r="I14" s="54">
        <f t="shared" si="2"/>
        <v>0</v>
      </c>
      <c r="J14" s="47">
        <f t="shared" si="3"/>
        <v>0</v>
      </c>
      <c r="K14" s="80">
        <f>0</f>
        <v>0</v>
      </c>
      <c r="L14" s="54">
        <f t="shared" si="4"/>
        <v>0</v>
      </c>
      <c r="M14" s="47">
        <f t="shared" si="5"/>
        <v>0</v>
      </c>
      <c r="N14" s="80">
        <f>0</f>
        <v>0</v>
      </c>
      <c r="O14" s="54">
        <f t="shared" si="6"/>
        <v>0</v>
      </c>
      <c r="P14" s="47">
        <f t="shared" si="7"/>
        <v>0</v>
      </c>
      <c r="Q14" s="80">
        <f>0</f>
        <v>0</v>
      </c>
      <c r="R14" s="54">
        <f t="shared" si="8"/>
        <v>0</v>
      </c>
      <c r="S14" s="47">
        <f t="shared" si="9"/>
        <v>0</v>
      </c>
      <c r="T14" s="80">
        <f>0</f>
        <v>0</v>
      </c>
      <c r="U14" s="45">
        <f t="shared" si="10"/>
        <v>0</v>
      </c>
      <c r="V14" s="83">
        <f t="shared" si="11"/>
        <v>0</v>
      </c>
      <c r="W14" s="77">
        <f>0</f>
        <v>0</v>
      </c>
      <c r="X14" s="45">
        <f t="shared" si="12"/>
        <v>0</v>
      </c>
      <c r="Y14" s="47">
        <f t="shared" si="13"/>
        <v>0</v>
      </c>
      <c r="Z14" s="80">
        <f>0</f>
        <v>0</v>
      </c>
      <c r="AA14" s="45">
        <f t="shared" si="14"/>
        <v>0</v>
      </c>
      <c r="AB14" s="47">
        <f t="shared" si="15"/>
        <v>0</v>
      </c>
      <c r="AC14" s="80">
        <f>0</f>
        <v>0</v>
      </c>
      <c r="AD14" s="45">
        <f t="shared" si="16"/>
        <v>0</v>
      </c>
      <c r="AE14" s="47">
        <f t="shared" si="17"/>
        <v>0</v>
      </c>
      <c r="AF14" s="80">
        <f>0</f>
        <v>0</v>
      </c>
      <c r="AG14" s="45">
        <f t="shared" si="18"/>
        <v>0</v>
      </c>
      <c r="AH14" s="49">
        <f t="shared" si="19"/>
        <v>0</v>
      </c>
    </row>
    <row r="15" spans="1:34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52">
        <f t="shared" si="0"/>
        <v>0</v>
      </c>
      <c r="G15" s="47">
        <f t="shared" si="1"/>
        <v>0</v>
      </c>
      <c r="H15" s="80">
        <f>0</f>
        <v>0</v>
      </c>
      <c r="I15" s="54">
        <f t="shared" si="2"/>
        <v>0</v>
      </c>
      <c r="J15" s="47">
        <f t="shared" si="3"/>
        <v>0</v>
      </c>
      <c r="K15" s="80">
        <f>0</f>
        <v>0</v>
      </c>
      <c r="L15" s="54">
        <f t="shared" si="4"/>
        <v>0</v>
      </c>
      <c r="M15" s="47">
        <f t="shared" si="5"/>
        <v>0</v>
      </c>
      <c r="N15" s="80">
        <f>0</f>
        <v>0</v>
      </c>
      <c r="O15" s="54">
        <f t="shared" si="6"/>
        <v>0</v>
      </c>
      <c r="P15" s="47">
        <f t="shared" si="7"/>
        <v>0</v>
      </c>
      <c r="Q15" s="80">
        <f>0</f>
        <v>0</v>
      </c>
      <c r="R15" s="54">
        <f t="shared" si="8"/>
        <v>0</v>
      </c>
      <c r="S15" s="47">
        <f t="shared" si="9"/>
        <v>0</v>
      </c>
      <c r="T15" s="80">
        <f>0</f>
        <v>0</v>
      </c>
      <c r="U15" s="45">
        <f t="shared" si="10"/>
        <v>0</v>
      </c>
      <c r="V15" s="83">
        <f t="shared" si="11"/>
        <v>0</v>
      </c>
      <c r="W15" s="77">
        <f>0</f>
        <v>0</v>
      </c>
      <c r="X15" s="45">
        <f t="shared" si="12"/>
        <v>0</v>
      </c>
      <c r="Y15" s="47">
        <f t="shared" si="13"/>
        <v>0</v>
      </c>
      <c r="Z15" s="80">
        <f>0</f>
        <v>0</v>
      </c>
      <c r="AA15" s="45">
        <f t="shared" si="14"/>
        <v>0</v>
      </c>
      <c r="AB15" s="47">
        <f t="shared" si="15"/>
        <v>0</v>
      </c>
      <c r="AC15" s="80">
        <f>0</f>
        <v>0</v>
      </c>
      <c r="AD15" s="45">
        <f t="shared" si="16"/>
        <v>0</v>
      </c>
      <c r="AE15" s="47">
        <f t="shared" si="17"/>
        <v>0</v>
      </c>
      <c r="AF15" s="80">
        <f>0</f>
        <v>0</v>
      </c>
      <c r="AG15" s="45">
        <f t="shared" si="18"/>
        <v>0</v>
      </c>
      <c r="AH15" s="49">
        <f t="shared" si="19"/>
        <v>0</v>
      </c>
    </row>
    <row r="16" spans="1:34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52">
        <f t="shared" si="0"/>
        <v>0</v>
      </c>
      <c r="G16" s="47">
        <f t="shared" si="1"/>
        <v>0</v>
      </c>
      <c r="H16" s="80">
        <f>0</f>
        <v>0</v>
      </c>
      <c r="I16" s="54">
        <f t="shared" si="2"/>
        <v>0</v>
      </c>
      <c r="J16" s="47">
        <f t="shared" si="3"/>
        <v>0</v>
      </c>
      <c r="K16" s="80">
        <f>0</f>
        <v>0</v>
      </c>
      <c r="L16" s="54">
        <f t="shared" si="4"/>
        <v>0</v>
      </c>
      <c r="M16" s="47">
        <f t="shared" si="5"/>
        <v>0</v>
      </c>
      <c r="N16" s="80">
        <f>0</f>
        <v>0</v>
      </c>
      <c r="O16" s="54">
        <f t="shared" si="6"/>
        <v>0</v>
      </c>
      <c r="P16" s="47">
        <f t="shared" si="7"/>
        <v>0</v>
      </c>
      <c r="Q16" s="80">
        <f>0</f>
        <v>0</v>
      </c>
      <c r="R16" s="45">
        <f t="shared" si="8"/>
        <v>0</v>
      </c>
      <c r="S16" s="47">
        <f t="shared" si="9"/>
        <v>0</v>
      </c>
      <c r="T16" s="80">
        <f>0</f>
        <v>0</v>
      </c>
      <c r="U16" s="45">
        <f t="shared" si="10"/>
        <v>0</v>
      </c>
      <c r="V16" s="83">
        <f t="shared" si="11"/>
        <v>0</v>
      </c>
      <c r="W16" s="77">
        <f>0</f>
        <v>0</v>
      </c>
      <c r="X16" s="45">
        <f t="shared" si="12"/>
        <v>0</v>
      </c>
      <c r="Y16" s="47">
        <f t="shared" si="13"/>
        <v>0</v>
      </c>
      <c r="Z16" s="80">
        <f>0</f>
        <v>0</v>
      </c>
      <c r="AA16" s="45">
        <f t="shared" si="14"/>
        <v>0</v>
      </c>
      <c r="AB16" s="47">
        <f t="shared" si="15"/>
        <v>0</v>
      </c>
      <c r="AC16" s="80">
        <f>0</f>
        <v>0</v>
      </c>
      <c r="AD16" s="45">
        <f t="shared" si="16"/>
        <v>0</v>
      </c>
      <c r="AE16" s="47">
        <f t="shared" si="17"/>
        <v>0</v>
      </c>
      <c r="AF16" s="80">
        <f>0</f>
        <v>0</v>
      </c>
      <c r="AG16" s="45">
        <f t="shared" si="18"/>
        <v>0</v>
      </c>
      <c r="AH16" s="49">
        <f t="shared" si="19"/>
        <v>0</v>
      </c>
    </row>
    <row r="17" spans="1:34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52">
        <f t="shared" si="0"/>
        <v>0</v>
      </c>
      <c r="G17" s="47">
        <f t="shared" si="1"/>
        <v>0</v>
      </c>
      <c r="H17" s="80">
        <f>0</f>
        <v>0</v>
      </c>
      <c r="I17" s="54">
        <f t="shared" si="2"/>
        <v>0</v>
      </c>
      <c r="J17" s="47">
        <f t="shared" si="3"/>
        <v>0</v>
      </c>
      <c r="K17" s="80">
        <f>0</f>
        <v>0</v>
      </c>
      <c r="L17" s="54">
        <f t="shared" si="4"/>
        <v>0</v>
      </c>
      <c r="M17" s="47">
        <f t="shared" si="5"/>
        <v>0</v>
      </c>
      <c r="N17" s="80">
        <f>0</f>
        <v>0</v>
      </c>
      <c r="O17" s="54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47">
        <f t="shared" si="9"/>
        <v>0</v>
      </c>
      <c r="T17" s="80">
        <f>0</f>
        <v>0</v>
      </c>
      <c r="U17" s="45">
        <f t="shared" si="10"/>
        <v>0</v>
      </c>
      <c r="V17" s="83">
        <f t="shared" si="11"/>
        <v>0</v>
      </c>
      <c r="W17" s="77">
        <f>0</f>
        <v>0</v>
      </c>
      <c r="X17" s="45">
        <f t="shared" si="12"/>
        <v>0</v>
      </c>
      <c r="Y17" s="47">
        <f t="shared" si="13"/>
        <v>0</v>
      </c>
      <c r="Z17" s="80">
        <f>0</f>
        <v>0</v>
      </c>
      <c r="AA17" s="45">
        <f t="shared" si="14"/>
        <v>0</v>
      </c>
      <c r="AB17" s="47">
        <f t="shared" si="15"/>
        <v>0</v>
      </c>
      <c r="AC17" s="80">
        <f>0</f>
        <v>0</v>
      </c>
      <c r="AD17" s="45">
        <f t="shared" si="16"/>
        <v>0</v>
      </c>
      <c r="AE17" s="47">
        <f t="shared" si="17"/>
        <v>0</v>
      </c>
      <c r="AF17" s="80">
        <f>0</f>
        <v>0</v>
      </c>
      <c r="AG17" s="45">
        <f t="shared" si="18"/>
        <v>0</v>
      </c>
      <c r="AH17" s="49">
        <f t="shared" si="19"/>
        <v>0</v>
      </c>
    </row>
    <row r="18" spans="1:34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47">
        <f t="shared" si="3"/>
        <v>0</v>
      </c>
      <c r="K18" s="80">
        <f>0</f>
        <v>0</v>
      </c>
      <c r="L18" s="54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45">
        <f t="shared" si="8"/>
        <v>0</v>
      </c>
      <c r="S18" s="47">
        <f t="shared" si="9"/>
        <v>0</v>
      </c>
      <c r="T18" s="80">
        <f>0</f>
        <v>0</v>
      </c>
      <c r="U18" s="45">
        <f t="shared" si="10"/>
        <v>0</v>
      </c>
      <c r="V18" s="83">
        <f t="shared" si="11"/>
        <v>0</v>
      </c>
      <c r="W18" s="77">
        <f>0</f>
        <v>0</v>
      </c>
      <c r="X18" s="45">
        <f t="shared" si="12"/>
        <v>0</v>
      </c>
      <c r="Y18" s="47">
        <f t="shared" si="13"/>
        <v>0</v>
      </c>
      <c r="Z18" s="80">
        <f>0</f>
        <v>0</v>
      </c>
      <c r="AA18" s="45">
        <f t="shared" si="14"/>
        <v>0</v>
      </c>
      <c r="AB18" s="47">
        <f t="shared" si="15"/>
        <v>0</v>
      </c>
      <c r="AC18" s="80">
        <f>0</f>
        <v>0</v>
      </c>
      <c r="AD18" s="45">
        <f t="shared" si="16"/>
        <v>0</v>
      </c>
      <c r="AE18" s="47">
        <f t="shared" si="17"/>
        <v>0</v>
      </c>
      <c r="AF18" s="80">
        <f>0</f>
        <v>0</v>
      </c>
      <c r="AG18" s="45">
        <f t="shared" si="18"/>
        <v>0</v>
      </c>
      <c r="AH18" s="49">
        <f t="shared" si="19"/>
        <v>0</v>
      </c>
    </row>
    <row r="19" spans="1:34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47">
        <f t="shared" si="9"/>
        <v>0</v>
      </c>
      <c r="T19" s="80">
        <f>0</f>
        <v>0</v>
      </c>
      <c r="U19" s="45">
        <f t="shared" si="10"/>
        <v>0</v>
      </c>
      <c r="V19" s="83">
        <f t="shared" si="11"/>
        <v>0</v>
      </c>
      <c r="W19" s="77">
        <f>0</f>
        <v>0</v>
      </c>
      <c r="X19" s="45">
        <f t="shared" si="12"/>
        <v>0</v>
      </c>
      <c r="Y19" s="47">
        <f t="shared" si="13"/>
        <v>0</v>
      </c>
      <c r="Z19" s="80">
        <f>0</f>
        <v>0</v>
      </c>
      <c r="AA19" s="45">
        <f t="shared" si="14"/>
        <v>0</v>
      </c>
      <c r="AB19" s="47">
        <f t="shared" si="15"/>
        <v>0</v>
      </c>
      <c r="AC19" s="80">
        <f>0</f>
        <v>0</v>
      </c>
      <c r="AD19" s="45">
        <f t="shared" si="16"/>
        <v>0</v>
      </c>
      <c r="AE19" s="47">
        <f t="shared" si="17"/>
        <v>0</v>
      </c>
      <c r="AF19" s="80">
        <f>0</f>
        <v>0</v>
      </c>
      <c r="AG19" s="45">
        <f t="shared" si="18"/>
        <v>0</v>
      </c>
      <c r="AH19" s="49">
        <f t="shared" si="19"/>
        <v>0</v>
      </c>
    </row>
    <row r="20" spans="1:34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47">
        <f t="shared" si="3"/>
        <v>0</v>
      </c>
      <c r="K20" s="80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45">
        <f t="shared" si="8"/>
        <v>0</v>
      </c>
      <c r="S20" s="47">
        <f t="shared" si="9"/>
        <v>0</v>
      </c>
      <c r="T20" s="80">
        <f>0</f>
        <v>0</v>
      </c>
      <c r="U20" s="45">
        <f t="shared" si="10"/>
        <v>0</v>
      </c>
      <c r="V20" s="83">
        <f t="shared" si="11"/>
        <v>0</v>
      </c>
      <c r="W20" s="77">
        <f>0</f>
        <v>0</v>
      </c>
      <c r="X20" s="45">
        <f t="shared" si="12"/>
        <v>0</v>
      </c>
      <c r="Y20" s="47">
        <f t="shared" si="13"/>
        <v>0</v>
      </c>
      <c r="Z20" s="80">
        <f>0</f>
        <v>0</v>
      </c>
      <c r="AA20" s="45">
        <f t="shared" si="14"/>
        <v>0</v>
      </c>
      <c r="AB20" s="47">
        <f t="shared" si="15"/>
        <v>0</v>
      </c>
      <c r="AC20" s="80">
        <f>0</f>
        <v>0</v>
      </c>
      <c r="AD20" s="45">
        <f t="shared" si="16"/>
        <v>0</v>
      </c>
      <c r="AE20" s="47">
        <f t="shared" si="17"/>
        <v>0</v>
      </c>
      <c r="AF20" s="80">
        <f>0</f>
        <v>0</v>
      </c>
      <c r="AG20" s="45">
        <f t="shared" si="18"/>
        <v>0</v>
      </c>
      <c r="AH20" s="49">
        <f t="shared" si="19"/>
        <v>0</v>
      </c>
    </row>
    <row r="21" spans="1:34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47">
        <f t="shared" si="9"/>
        <v>0</v>
      </c>
      <c r="T21" s="80">
        <f>0</f>
        <v>0</v>
      </c>
      <c r="U21" s="45">
        <f t="shared" si="10"/>
        <v>0</v>
      </c>
      <c r="V21" s="83">
        <f t="shared" si="11"/>
        <v>0</v>
      </c>
      <c r="W21" s="77">
        <f>0</f>
        <v>0</v>
      </c>
      <c r="X21" s="45">
        <f t="shared" si="12"/>
        <v>0</v>
      </c>
      <c r="Y21" s="47">
        <f t="shared" si="13"/>
        <v>0</v>
      </c>
      <c r="Z21" s="80">
        <f>0</f>
        <v>0</v>
      </c>
      <c r="AA21" s="45">
        <f t="shared" si="14"/>
        <v>0</v>
      </c>
      <c r="AB21" s="47">
        <f t="shared" si="15"/>
        <v>0</v>
      </c>
      <c r="AC21" s="80">
        <f>0</f>
        <v>0</v>
      </c>
      <c r="AD21" s="45">
        <f t="shared" si="16"/>
        <v>0</v>
      </c>
      <c r="AE21" s="47">
        <f t="shared" si="17"/>
        <v>0</v>
      </c>
      <c r="AF21" s="80">
        <f>0</f>
        <v>0</v>
      </c>
      <c r="AG21" s="45">
        <f t="shared" si="18"/>
        <v>0</v>
      </c>
      <c r="AH21" s="49">
        <f t="shared" si="19"/>
        <v>0</v>
      </c>
    </row>
    <row r="22" spans="1:34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45">
        <f t="shared" si="8"/>
        <v>0</v>
      </c>
      <c r="S22" s="47">
        <f t="shared" si="9"/>
        <v>0</v>
      </c>
      <c r="T22" s="80">
        <f>0</f>
        <v>0</v>
      </c>
      <c r="U22" s="45">
        <f t="shared" si="10"/>
        <v>0</v>
      </c>
      <c r="V22" s="83">
        <f t="shared" si="11"/>
        <v>0</v>
      </c>
      <c r="W22" s="77">
        <f>0</f>
        <v>0</v>
      </c>
      <c r="X22" s="45">
        <f t="shared" si="12"/>
        <v>0</v>
      </c>
      <c r="Y22" s="47">
        <f t="shared" si="13"/>
        <v>0</v>
      </c>
      <c r="Z22" s="80">
        <f>0</f>
        <v>0</v>
      </c>
      <c r="AA22" s="45">
        <f t="shared" si="14"/>
        <v>0</v>
      </c>
      <c r="AB22" s="47">
        <f t="shared" si="15"/>
        <v>0</v>
      </c>
      <c r="AC22" s="80">
        <f>0</f>
        <v>0</v>
      </c>
      <c r="AD22" s="45">
        <f t="shared" si="16"/>
        <v>0</v>
      </c>
      <c r="AE22" s="47">
        <f t="shared" si="17"/>
        <v>0</v>
      </c>
      <c r="AF22" s="80">
        <f>0</f>
        <v>0</v>
      </c>
      <c r="AG22" s="45">
        <f t="shared" si="18"/>
        <v>0</v>
      </c>
      <c r="AH22" s="49">
        <f t="shared" si="19"/>
        <v>0</v>
      </c>
    </row>
    <row r="23" spans="1:34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47">
        <f t="shared" si="9"/>
        <v>0</v>
      </c>
      <c r="T23" s="80">
        <f>0</f>
        <v>0</v>
      </c>
      <c r="U23" s="45">
        <f t="shared" si="10"/>
        <v>0</v>
      </c>
      <c r="V23" s="83">
        <f t="shared" si="11"/>
        <v>0</v>
      </c>
      <c r="W23" s="77">
        <f>0</f>
        <v>0</v>
      </c>
      <c r="X23" s="45">
        <f t="shared" si="12"/>
        <v>0</v>
      </c>
      <c r="Y23" s="47">
        <f t="shared" si="13"/>
        <v>0</v>
      </c>
      <c r="Z23" s="80">
        <f>0</f>
        <v>0</v>
      </c>
      <c r="AA23" s="45">
        <f t="shared" si="14"/>
        <v>0</v>
      </c>
      <c r="AB23" s="47">
        <f t="shared" si="15"/>
        <v>0</v>
      </c>
      <c r="AC23" s="80">
        <f>0</f>
        <v>0</v>
      </c>
      <c r="AD23" s="45">
        <f t="shared" si="16"/>
        <v>0</v>
      </c>
      <c r="AE23" s="47">
        <f t="shared" si="17"/>
        <v>0</v>
      </c>
      <c r="AF23" s="80">
        <f>0</f>
        <v>0</v>
      </c>
      <c r="AG23" s="45">
        <f t="shared" si="18"/>
        <v>0</v>
      </c>
      <c r="AH23" s="49">
        <f t="shared" si="19"/>
        <v>0</v>
      </c>
    </row>
    <row r="24" spans="1:34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47">
        <f t="shared" si="9"/>
        <v>0</v>
      </c>
      <c r="T24" s="80">
        <f>0</f>
        <v>0</v>
      </c>
      <c r="U24" s="45">
        <f t="shared" si="10"/>
        <v>0</v>
      </c>
      <c r="V24" s="83">
        <f t="shared" si="11"/>
        <v>0</v>
      </c>
      <c r="W24" s="77">
        <f>0</f>
        <v>0</v>
      </c>
      <c r="X24" s="45">
        <f t="shared" si="12"/>
        <v>0</v>
      </c>
      <c r="Y24" s="47">
        <f t="shared" si="13"/>
        <v>0</v>
      </c>
      <c r="Z24" s="80">
        <f>0</f>
        <v>0</v>
      </c>
      <c r="AA24" s="45">
        <f t="shared" si="14"/>
        <v>0</v>
      </c>
      <c r="AB24" s="47">
        <f t="shared" si="15"/>
        <v>0</v>
      </c>
      <c r="AC24" s="80">
        <f>0</f>
        <v>0</v>
      </c>
      <c r="AD24" s="45">
        <f t="shared" si="16"/>
        <v>0</v>
      </c>
      <c r="AE24" s="47">
        <f t="shared" si="17"/>
        <v>0</v>
      </c>
      <c r="AF24" s="80">
        <f>0</f>
        <v>0</v>
      </c>
      <c r="AG24" s="45">
        <f t="shared" si="18"/>
        <v>0</v>
      </c>
      <c r="AH24" s="49">
        <f t="shared" si="19"/>
        <v>0</v>
      </c>
    </row>
    <row r="25" spans="1:34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47">
        <f t="shared" si="9"/>
        <v>0</v>
      </c>
      <c r="T25" s="80">
        <f>0</f>
        <v>0</v>
      </c>
      <c r="U25" s="45">
        <f t="shared" si="10"/>
        <v>0</v>
      </c>
      <c r="V25" s="83">
        <f t="shared" si="11"/>
        <v>0</v>
      </c>
      <c r="W25" s="77">
        <f>0</f>
        <v>0</v>
      </c>
      <c r="X25" s="45">
        <f t="shared" si="12"/>
        <v>0</v>
      </c>
      <c r="Y25" s="47">
        <f t="shared" si="13"/>
        <v>0</v>
      </c>
      <c r="Z25" s="80">
        <f>0</f>
        <v>0</v>
      </c>
      <c r="AA25" s="45">
        <f t="shared" si="14"/>
        <v>0</v>
      </c>
      <c r="AB25" s="47">
        <f t="shared" si="15"/>
        <v>0</v>
      </c>
      <c r="AC25" s="80">
        <f>0</f>
        <v>0</v>
      </c>
      <c r="AD25" s="45">
        <f t="shared" si="16"/>
        <v>0</v>
      </c>
      <c r="AE25" s="47">
        <f t="shared" si="17"/>
        <v>0</v>
      </c>
      <c r="AF25" s="80">
        <f>0</f>
        <v>0</v>
      </c>
      <c r="AG25" s="45">
        <f t="shared" si="18"/>
        <v>0</v>
      </c>
      <c r="AH25" s="49">
        <f t="shared" si="19"/>
        <v>0</v>
      </c>
    </row>
    <row r="26" spans="1:34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47">
        <f t="shared" si="9"/>
        <v>0</v>
      </c>
      <c r="T26" s="80">
        <f>0</f>
        <v>0</v>
      </c>
      <c r="U26" s="45">
        <f t="shared" si="10"/>
        <v>0</v>
      </c>
      <c r="V26" s="83">
        <f t="shared" si="11"/>
        <v>0</v>
      </c>
      <c r="W26" s="77">
        <f>0</f>
        <v>0</v>
      </c>
      <c r="X26" s="45">
        <f t="shared" si="12"/>
        <v>0</v>
      </c>
      <c r="Y26" s="47">
        <f t="shared" si="13"/>
        <v>0</v>
      </c>
      <c r="Z26" s="80">
        <f>0</f>
        <v>0</v>
      </c>
      <c r="AA26" s="45">
        <f t="shared" si="14"/>
        <v>0</v>
      </c>
      <c r="AB26" s="47">
        <f t="shared" si="15"/>
        <v>0</v>
      </c>
      <c r="AC26" s="80">
        <f>0</f>
        <v>0</v>
      </c>
      <c r="AD26" s="45">
        <f t="shared" si="16"/>
        <v>0</v>
      </c>
      <c r="AE26" s="47">
        <f t="shared" si="17"/>
        <v>0</v>
      </c>
      <c r="AF26" s="80">
        <f>0</f>
        <v>0</v>
      </c>
      <c r="AG26" s="45">
        <f t="shared" si="18"/>
        <v>0</v>
      </c>
      <c r="AH26" s="49">
        <f t="shared" si="19"/>
        <v>0</v>
      </c>
    </row>
    <row r="27" spans="1:34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47">
        <f t="shared" si="9"/>
        <v>0</v>
      </c>
      <c r="T27" s="80">
        <f>0</f>
        <v>0</v>
      </c>
      <c r="U27" s="45">
        <f t="shared" si="10"/>
        <v>0</v>
      </c>
      <c r="V27" s="83">
        <f t="shared" si="11"/>
        <v>0</v>
      </c>
      <c r="W27" s="77">
        <f>0</f>
        <v>0</v>
      </c>
      <c r="X27" s="45">
        <f t="shared" si="12"/>
        <v>0</v>
      </c>
      <c r="Y27" s="47">
        <f t="shared" si="13"/>
        <v>0</v>
      </c>
      <c r="Z27" s="80">
        <f>0</f>
        <v>0</v>
      </c>
      <c r="AA27" s="45">
        <f t="shared" si="14"/>
        <v>0</v>
      </c>
      <c r="AB27" s="47">
        <f t="shared" si="15"/>
        <v>0</v>
      </c>
      <c r="AC27" s="80">
        <f>0</f>
        <v>0</v>
      </c>
      <c r="AD27" s="45">
        <f t="shared" si="16"/>
        <v>0</v>
      </c>
      <c r="AE27" s="47">
        <f t="shared" si="17"/>
        <v>0</v>
      </c>
      <c r="AF27" s="80">
        <f>0</f>
        <v>0</v>
      </c>
      <c r="AG27" s="45">
        <f t="shared" si="18"/>
        <v>0</v>
      </c>
      <c r="AH27" s="49">
        <f t="shared" si="19"/>
        <v>0</v>
      </c>
    </row>
    <row r="28" spans="1:34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47">
        <f t="shared" si="9"/>
        <v>0</v>
      </c>
      <c r="T28" s="80">
        <f>0</f>
        <v>0</v>
      </c>
      <c r="U28" s="45">
        <f t="shared" si="10"/>
        <v>0</v>
      </c>
      <c r="V28" s="83">
        <f t="shared" si="11"/>
        <v>0</v>
      </c>
      <c r="W28" s="77">
        <f>0</f>
        <v>0</v>
      </c>
      <c r="X28" s="45">
        <f t="shared" si="12"/>
        <v>0</v>
      </c>
      <c r="Y28" s="47">
        <f t="shared" si="13"/>
        <v>0</v>
      </c>
      <c r="Z28" s="80">
        <f>0</f>
        <v>0</v>
      </c>
      <c r="AA28" s="45">
        <f t="shared" si="14"/>
        <v>0</v>
      </c>
      <c r="AB28" s="47">
        <f t="shared" si="15"/>
        <v>0</v>
      </c>
      <c r="AC28" s="80">
        <f>0</f>
        <v>0</v>
      </c>
      <c r="AD28" s="45">
        <f t="shared" si="16"/>
        <v>0</v>
      </c>
      <c r="AE28" s="47">
        <f t="shared" si="17"/>
        <v>0</v>
      </c>
      <c r="AF28" s="80">
        <f>0</f>
        <v>0</v>
      </c>
      <c r="AG28" s="45">
        <f t="shared" si="18"/>
        <v>0</v>
      </c>
      <c r="AH28" s="49">
        <f t="shared" si="19"/>
        <v>0</v>
      </c>
    </row>
    <row r="29" spans="1:34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47">
        <f t="shared" si="9"/>
        <v>0</v>
      </c>
      <c r="T29" s="80">
        <f>0</f>
        <v>0</v>
      </c>
      <c r="U29" s="45">
        <f t="shared" si="10"/>
        <v>0</v>
      </c>
      <c r="V29" s="83">
        <f t="shared" si="11"/>
        <v>0</v>
      </c>
      <c r="W29" s="77">
        <f>0</f>
        <v>0</v>
      </c>
      <c r="X29" s="45">
        <f t="shared" si="12"/>
        <v>0</v>
      </c>
      <c r="Y29" s="47">
        <f t="shared" si="13"/>
        <v>0</v>
      </c>
      <c r="Z29" s="80">
        <f>0</f>
        <v>0</v>
      </c>
      <c r="AA29" s="45">
        <f t="shared" si="14"/>
        <v>0</v>
      </c>
      <c r="AB29" s="47">
        <f t="shared" si="15"/>
        <v>0</v>
      </c>
      <c r="AC29" s="80">
        <f>0</f>
        <v>0</v>
      </c>
      <c r="AD29" s="45">
        <f t="shared" si="16"/>
        <v>0</v>
      </c>
      <c r="AE29" s="47">
        <f t="shared" si="17"/>
        <v>0</v>
      </c>
      <c r="AF29" s="80">
        <f>0</f>
        <v>0</v>
      </c>
      <c r="AG29" s="45">
        <f t="shared" si="18"/>
        <v>0</v>
      </c>
      <c r="AH29" s="49">
        <f t="shared" si="19"/>
        <v>0</v>
      </c>
    </row>
    <row r="30" spans="1:34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47">
        <f t="shared" si="9"/>
        <v>0</v>
      </c>
      <c r="T30" s="80">
        <f>0</f>
        <v>0</v>
      </c>
      <c r="U30" s="45">
        <f t="shared" si="10"/>
        <v>0</v>
      </c>
      <c r="V30" s="83">
        <f t="shared" si="11"/>
        <v>0</v>
      </c>
      <c r="W30" s="77">
        <f>0</f>
        <v>0</v>
      </c>
      <c r="X30" s="45">
        <f t="shared" si="12"/>
        <v>0</v>
      </c>
      <c r="Y30" s="47">
        <f t="shared" si="13"/>
        <v>0</v>
      </c>
      <c r="Z30" s="80">
        <f>0</f>
        <v>0</v>
      </c>
      <c r="AA30" s="45">
        <f t="shared" si="14"/>
        <v>0</v>
      </c>
      <c r="AB30" s="47">
        <f t="shared" si="15"/>
        <v>0</v>
      </c>
      <c r="AC30" s="80">
        <f>0</f>
        <v>0</v>
      </c>
      <c r="AD30" s="45">
        <f t="shared" si="16"/>
        <v>0</v>
      </c>
      <c r="AE30" s="47">
        <f t="shared" si="17"/>
        <v>0</v>
      </c>
      <c r="AF30" s="80">
        <f>0</f>
        <v>0</v>
      </c>
      <c r="AG30" s="45">
        <f t="shared" si="18"/>
        <v>0</v>
      </c>
      <c r="AH30" s="49">
        <f t="shared" si="19"/>
        <v>0</v>
      </c>
    </row>
    <row r="31" spans="1:34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47">
        <f t="shared" si="9"/>
        <v>0</v>
      </c>
      <c r="T31" s="80">
        <f>0</f>
        <v>0</v>
      </c>
      <c r="U31" s="45">
        <f t="shared" si="10"/>
        <v>0</v>
      </c>
      <c r="V31" s="83">
        <f t="shared" si="11"/>
        <v>0</v>
      </c>
      <c r="W31" s="77">
        <f>0</f>
        <v>0</v>
      </c>
      <c r="X31" s="45">
        <f t="shared" si="12"/>
        <v>0</v>
      </c>
      <c r="Y31" s="47">
        <f t="shared" si="13"/>
        <v>0</v>
      </c>
      <c r="Z31" s="80">
        <f>0</f>
        <v>0</v>
      </c>
      <c r="AA31" s="45">
        <f t="shared" si="14"/>
        <v>0</v>
      </c>
      <c r="AB31" s="47">
        <f t="shared" si="15"/>
        <v>0</v>
      </c>
      <c r="AC31" s="80">
        <f>0</f>
        <v>0</v>
      </c>
      <c r="AD31" s="45">
        <f t="shared" si="16"/>
        <v>0</v>
      </c>
      <c r="AE31" s="47">
        <f t="shared" si="17"/>
        <v>0</v>
      </c>
      <c r="AF31" s="80">
        <f>0</f>
        <v>0</v>
      </c>
      <c r="AG31" s="45">
        <f t="shared" si="18"/>
        <v>0</v>
      </c>
      <c r="AH31" s="49">
        <f t="shared" si="19"/>
        <v>0</v>
      </c>
    </row>
    <row r="32" spans="1:34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47">
        <f t="shared" si="9"/>
        <v>0</v>
      </c>
      <c r="T32" s="80">
        <f>0</f>
        <v>0</v>
      </c>
      <c r="U32" s="45">
        <f t="shared" si="10"/>
        <v>0</v>
      </c>
      <c r="V32" s="83">
        <f t="shared" si="11"/>
        <v>0</v>
      </c>
      <c r="W32" s="77">
        <f>0</f>
        <v>0</v>
      </c>
      <c r="X32" s="45">
        <f t="shared" si="12"/>
        <v>0</v>
      </c>
      <c r="Y32" s="47">
        <f t="shared" si="13"/>
        <v>0</v>
      </c>
      <c r="Z32" s="80">
        <f>0</f>
        <v>0</v>
      </c>
      <c r="AA32" s="45">
        <f t="shared" si="14"/>
        <v>0</v>
      </c>
      <c r="AB32" s="47">
        <f t="shared" si="15"/>
        <v>0</v>
      </c>
      <c r="AC32" s="80">
        <f>0</f>
        <v>0</v>
      </c>
      <c r="AD32" s="45">
        <f t="shared" si="16"/>
        <v>0</v>
      </c>
      <c r="AE32" s="47">
        <f t="shared" si="17"/>
        <v>0</v>
      </c>
      <c r="AF32" s="80">
        <f>0</f>
        <v>0</v>
      </c>
      <c r="AG32" s="45">
        <f t="shared" si="18"/>
        <v>0</v>
      </c>
      <c r="AH32" s="49">
        <f t="shared" si="19"/>
        <v>0</v>
      </c>
    </row>
    <row r="33" spans="1:34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47">
        <f t="shared" si="9"/>
        <v>0</v>
      </c>
      <c r="T33" s="80">
        <f>0</f>
        <v>0</v>
      </c>
      <c r="U33" s="45">
        <f t="shared" si="10"/>
        <v>0</v>
      </c>
      <c r="V33" s="83">
        <f t="shared" si="11"/>
        <v>0</v>
      </c>
      <c r="W33" s="77">
        <f>0</f>
        <v>0</v>
      </c>
      <c r="X33" s="45">
        <f t="shared" si="12"/>
        <v>0</v>
      </c>
      <c r="Y33" s="47">
        <f t="shared" si="13"/>
        <v>0</v>
      </c>
      <c r="Z33" s="80">
        <f>0</f>
        <v>0</v>
      </c>
      <c r="AA33" s="45">
        <f t="shared" si="14"/>
        <v>0</v>
      </c>
      <c r="AB33" s="47">
        <f t="shared" si="15"/>
        <v>0</v>
      </c>
      <c r="AC33" s="80">
        <f>0</f>
        <v>0</v>
      </c>
      <c r="AD33" s="45">
        <f t="shared" si="16"/>
        <v>0</v>
      </c>
      <c r="AE33" s="47">
        <f t="shared" si="17"/>
        <v>0</v>
      </c>
      <c r="AF33" s="80">
        <f>0</f>
        <v>0</v>
      </c>
      <c r="AG33" s="45">
        <f t="shared" si="18"/>
        <v>0</v>
      </c>
      <c r="AH33" s="49">
        <f t="shared" si="19"/>
        <v>0</v>
      </c>
    </row>
    <row r="34" spans="1:34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48">
        <f t="shared" si="9"/>
        <v>0</v>
      </c>
      <c r="T34" s="81">
        <f>0</f>
        <v>0</v>
      </c>
      <c r="U34" s="46">
        <f t="shared" si="10"/>
        <v>0</v>
      </c>
      <c r="V34" s="84">
        <f t="shared" si="11"/>
        <v>0</v>
      </c>
      <c r="W34" s="78">
        <f>0</f>
        <v>0</v>
      </c>
      <c r="X34" s="46">
        <f t="shared" si="12"/>
        <v>0</v>
      </c>
      <c r="Y34" s="48">
        <f t="shared" si="13"/>
        <v>0</v>
      </c>
      <c r="Z34" s="81">
        <f>0</f>
        <v>0</v>
      </c>
      <c r="AA34" s="46">
        <f t="shared" si="14"/>
        <v>0</v>
      </c>
      <c r="AB34" s="48">
        <f t="shared" si="15"/>
        <v>0</v>
      </c>
      <c r="AC34" s="81">
        <f>0</f>
        <v>0</v>
      </c>
      <c r="AD34" s="46">
        <f t="shared" si="16"/>
        <v>0</v>
      </c>
      <c r="AE34" s="48">
        <f t="shared" si="17"/>
        <v>0</v>
      </c>
      <c r="AF34" s="81">
        <f>0</f>
        <v>0</v>
      </c>
      <c r="AG34" s="46">
        <f t="shared" si="18"/>
        <v>0</v>
      </c>
      <c r="AH34" s="50">
        <f t="shared" si="19"/>
        <v>0</v>
      </c>
    </row>
    <row r="35" spans="1:34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212"/>
      <c r="W35" s="249">
        <f>SUM(Y6:Y34)</f>
        <v>0</v>
      </c>
      <c r="X35" s="244"/>
      <c r="Y35" s="250"/>
      <c r="Z35" s="243">
        <f>SUM(AB6:AB34)</f>
        <v>0</v>
      </c>
      <c r="AA35" s="244"/>
      <c r="AB35" s="250"/>
      <c r="AC35" s="243">
        <f>SUM(AE6:AE34)</f>
        <v>0</v>
      </c>
      <c r="AD35" s="244"/>
      <c r="AE35" s="250"/>
      <c r="AF35" s="243">
        <f>SUM(AH6:AH34)</f>
        <v>0</v>
      </c>
      <c r="AG35" s="244"/>
      <c r="AH35" s="245"/>
    </row>
    <row r="36" spans="1:34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13"/>
      <c r="W36" s="251"/>
      <c r="X36" s="247"/>
      <c r="Y36" s="252"/>
      <c r="Z36" s="246"/>
      <c r="AA36" s="247"/>
      <c r="AB36" s="252"/>
      <c r="AC36" s="246"/>
      <c r="AD36" s="247"/>
      <c r="AE36" s="252"/>
      <c r="AF36" s="246"/>
      <c r="AG36" s="247"/>
      <c r="AH36" s="248"/>
    </row>
  </sheetData>
  <mergeCells count="40">
    <mergeCell ref="E4:G4"/>
    <mergeCell ref="E3:G3"/>
    <mergeCell ref="H3:J3"/>
    <mergeCell ref="H4:J4"/>
    <mergeCell ref="N4:P4"/>
    <mergeCell ref="K3:M3"/>
    <mergeCell ref="N3:P3"/>
    <mergeCell ref="K4:M4"/>
    <mergeCell ref="T4:V4"/>
    <mergeCell ref="T35:V36"/>
    <mergeCell ref="Q3:S3"/>
    <mergeCell ref="Q4:S4"/>
    <mergeCell ref="N35:P36"/>
    <mergeCell ref="D35:D36"/>
    <mergeCell ref="E35:G36"/>
    <mergeCell ref="H35:J36"/>
    <mergeCell ref="K35:M36"/>
    <mergeCell ref="Q35:S36"/>
    <mergeCell ref="AF4:AH4"/>
    <mergeCell ref="AF35:AH36"/>
    <mergeCell ref="A1:A3"/>
    <mergeCell ref="B1:C1"/>
    <mergeCell ref="B2:C2"/>
    <mergeCell ref="B3:C3"/>
    <mergeCell ref="E1:V1"/>
    <mergeCell ref="W2:AH2"/>
    <mergeCell ref="W1:AH1"/>
    <mergeCell ref="W4:Y4"/>
    <mergeCell ref="W35:Y36"/>
    <mergeCell ref="Z3:AB3"/>
    <mergeCell ref="Z4:AB4"/>
    <mergeCell ref="Z35:AB36"/>
    <mergeCell ref="AC4:AE4"/>
    <mergeCell ref="AC35:AE36"/>
    <mergeCell ref="D1:D3"/>
    <mergeCell ref="E2:V2"/>
    <mergeCell ref="AC3:AE3"/>
    <mergeCell ref="W3:Y3"/>
    <mergeCell ref="AF3:AH3"/>
    <mergeCell ref="T3:V3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X6" sqref="X6:X21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10" width="5.7109375" customWidth="1"/>
    <col min="11" max="13" width="6.7109375" customWidth="1"/>
    <col min="14" max="25" width="5.7109375" customWidth="1"/>
  </cols>
  <sheetData>
    <row r="1" spans="1:25" ht="22.5" customHeight="1" x14ac:dyDescent="0.2">
      <c r="A1" s="175"/>
      <c r="B1" s="178">
        <f>'Časový snímek'!D3</f>
        <v>0</v>
      </c>
      <c r="C1" s="179"/>
      <c r="D1" s="206"/>
      <c r="E1" s="271" t="s">
        <v>83</v>
      </c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3"/>
      <c r="T1" s="274" t="s">
        <v>83</v>
      </c>
      <c r="U1" s="275"/>
      <c r="V1" s="275"/>
      <c r="W1" s="275"/>
      <c r="X1" s="275"/>
      <c r="Y1" s="276"/>
    </row>
    <row r="2" spans="1:25" ht="15.75" customHeight="1" x14ac:dyDescent="0.2">
      <c r="A2" s="176"/>
      <c r="B2" s="178">
        <f>'Časový snímek'!D4</f>
        <v>0</v>
      </c>
      <c r="C2" s="179"/>
      <c r="D2" s="206"/>
      <c r="E2" s="277" t="s">
        <v>46</v>
      </c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68" t="s">
        <v>61</v>
      </c>
      <c r="U2" s="269"/>
      <c r="V2" s="269"/>
      <c r="W2" s="269"/>
      <c r="X2" s="269"/>
      <c r="Y2" s="270"/>
    </row>
    <row r="3" spans="1:25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211"/>
      <c r="T3" s="266" t="s">
        <v>43</v>
      </c>
      <c r="U3" s="185"/>
      <c r="V3" s="185"/>
      <c r="W3" s="185" t="s">
        <v>43</v>
      </c>
      <c r="X3" s="185"/>
      <c r="Y3" s="186"/>
    </row>
    <row r="4" spans="1:25" ht="84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84</v>
      </c>
      <c r="F4" s="188"/>
      <c r="G4" s="194"/>
      <c r="H4" s="187" t="s">
        <v>85</v>
      </c>
      <c r="I4" s="188"/>
      <c r="J4" s="188"/>
      <c r="K4" s="187" t="s">
        <v>86</v>
      </c>
      <c r="L4" s="188"/>
      <c r="M4" s="194"/>
      <c r="N4" s="193" t="s">
        <v>87</v>
      </c>
      <c r="O4" s="188"/>
      <c r="P4" s="194"/>
      <c r="Q4" s="187" t="s">
        <v>88</v>
      </c>
      <c r="R4" s="188"/>
      <c r="S4" s="188"/>
      <c r="T4" s="267" t="s">
        <v>89</v>
      </c>
      <c r="U4" s="188"/>
      <c r="V4" s="188"/>
      <c r="W4" s="187" t="s">
        <v>90</v>
      </c>
      <c r="X4" s="188"/>
      <c r="Y4" s="189"/>
    </row>
    <row r="5" spans="1:25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6"/>
      <c r="U5" s="57"/>
      <c r="V5" s="57"/>
      <c r="W5" s="57"/>
      <c r="X5" s="57"/>
      <c r="Y5" s="58"/>
    </row>
    <row r="6" spans="1:25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A'!D6</f>
        <v>1</v>
      </c>
      <c r="E6" s="76"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53">
        <f t="shared" ref="J6:J34" si="3">C6*I6</f>
        <v>0</v>
      </c>
      <c r="K6" s="79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3">
        <f t="shared" ref="P6:P34" si="7">C6*O6</f>
        <v>0</v>
      </c>
      <c r="Q6" s="79">
        <f>0</f>
        <v>0</v>
      </c>
      <c r="R6" s="54">
        <f t="shared" ref="R6:R34" si="8">Q6/D6</f>
        <v>0</v>
      </c>
      <c r="S6" s="82">
        <f t="shared" ref="S6:S34" si="9">C6*R6</f>
        <v>0</v>
      </c>
      <c r="T6" s="76">
        <f>0</f>
        <v>0</v>
      </c>
      <c r="U6" s="54">
        <f t="shared" ref="U6:U34" si="10">T6/D6</f>
        <v>0</v>
      </c>
      <c r="V6" s="53">
        <f t="shared" ref="V6:V34" si="11">C6*U6</f>
        <v>0</v>
      </c>
      <c r="W6" s="79">
        <f>0</f>
        <v>0</v>
      </c>
      <c r="X6" s="54">
        <f t="shared" ref="X6:X34" si="12">W6/D6</f>
        <v>0</v>
      </c>
      <c r="Y6" s="55">
        <f t="shared" ref="Y6:Y34" si="13">C6*X6</f>
        <v>0</v>
      </c>
    </row>
    <row r="7" spans="1:25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f>'TRUP A'!D7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47">
        <f t="shared" si="3"/>
        <v>0</v>
      </c>
      <c r="K7" s="80">
        <f>0</f>
        <v>0</v>
      </c>
      <c r="L7" s="45">
        <f t="shared" si="4"/>
        <v>0</v>
      </c>
      <c r="M7" s="47">
        <f t="shared" si="5"/>
        <v>0</v>
      </c>
      <c r="N7" s="80">
        <f>0</f>
        <v>0</v>
      </c>
      <c r="O7" s="45">
        <f t="shared" si="6"/>
        <v>0</v>
      </c>
      <c r="P7" s="47">
        <f t="shared" si="7"/>
        <v>0</v>
      </c>
      <c r="Q7" s="80">
        <f>0</f>
        <v>0</v>
      </c>
      <c r="R7" s="45">
        <f t="shared" si="8"/>
        <v>0</v>
      </c>
      <c r="S7" s="83">
        <f t="shared" si="9"/>
        <v>0</v>
      </c>
      <c r="T7" s="77">
        <f>0</f>
        <v>0</v>
      </c>
      <c r="U7" s="45">
        <f t="shared" si="10"/>
        <v>0</v>
      </c>
      <c r="V7" s="47">
        <f t="shared" si="11"/>
        <v>0</v>
      </c>
      <c r="W7" s="80">
        <f>0</f>
        <v>0</v>
      </c>
      <c r="X7" s="45">
        <f t="shared" si="12"/>
        <v>0</v>
      </c>
      <c r="Y7" s="49">
        <f t="shared" si="13"/>
        <v>0</v>
      </c>
    </row>
    <row r="8" spans="1:25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f>'TRUP A'!D8</f>
        <v>1</v>
      </c>
      <c r="E8" s="77">
        <f>0</f>
        <v>0</v>
      </c>
      <c r="F8" s="52">
        <f t="shared" si="0"/>
        <v>0</v>
      </c>
      <c r="G8" s="47">
        <f t="shared" si="1"/>
        <v>0</v>
      </c>
      <c r="H8" s="80">
        <f>0</f>
        <v>0</v>
      </c>
      <c r="I8" s="54">
        <f t="shared" si="2"/>
        <v>0</v>
      </c>
      <c r="J8" s="47">
        <f t="shared" si="3"/>
        <v>0</v>
      </c>
      <c r="K8" s="80">
        <f>0</f>
        <v>0</v>
      </c>
      <c r="L8" s="54">
        <f t="shared" si="4"/>
        <v>0</v>
      </c>
      <c r="M8" s="47">
        <f t="shared" si="5"/>
        <v>0</v>
      </c>
      <c r="N8" s="80">
        <f>0</f>
        <v>0</v>
      </c>
      <c r="O8" s="54">
        <f t="shared" si="6"/>
        <v>0</v>
      </c>
      <c r="P8" s="47">
        <f t="shared" si="7"/>
        <v>0</v>
      </c>
      <c r="Q8" s="80">
        <f>0</f>
        <v>0</v>
      </c>
      <c r="R8" s="54">
        <f t="shared" si="8"/>
        <v>0</v>
      </c>
      <c r="S8" s="83">
        <f t="shared" si="9"/>
        <v>0</v>
      </c>
      <c r="T8" s="77">
        <f>0</f>
        <v>0</v>
      </c>
      <c r="U8" s="54">
        <f t="shared" si="10"/>
        <v>0</v>
      </c>
      <c r="V8" s="47">
        <f t="shared" si="11"/>
        <v>0</v>
      </c>
      <c r="W8" s="80">
        <f>0</f>
        <v>0</v>
      </c>
      <c r="X8" s="45">
        <f t="shared" si="12"/>
        <v>0</v>
      </c>
      <c r="Y8" s="49">
        <f t="shared" si="13"/>
        <v>0</v>
      </c>
    </row>
    <row r="9" spans="1:25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47">
        <f t="shared" si="3"/>
        <v>0</v>
      </c>
      <c r="K9" s="80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7">
        <f t="shared" si="7"/>
        <v>0</v>
      </c>
      <c r="Q9" s="80">
        <f>0</f>
        <v>0</v>
      </c>
      <c r="R9" s="45">
        <f t="shared" si="8"/>
        <v>0</v>
      </c>
      <c r="S9" s="83">
        <f t="shared" si="9"/>
        <v>0</v>
      </c>
      <c r="T9" s="77">
        <f>0</f>
        <v>0</v>
      </c>
      <c r="U9" s="45">
        <f t="shared" si="10"/>
        <v>0</v>
      </c>
      <c r="V9" s="47">
        <f t="shared" si="11"/>
        <v>0</v>
      </c>
      <c r="W9" s="80">
        <f>0</f>
        <v>0</v>
      </c>
      <c r="X9" s="54">
        <f t="shared" si="12"/>
        <v>0</v>
      </c>
      <c r="Y9" s="49">
        <f t="shared" si="13"/>
        <v>0</v>
      </c>
    </row>
    <row r="10" spans="1:25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>'TRUP A'!D10</f>
        <v>1E-3</v>
      </c>
      <c r="E10" s="77">
        <f>0</f>
        <v>0</v>
      </c>
      <c r="F10" s="52">
        <f t="shared" si="0"/>
        <v>0</v>
      </c>
      <c r="G10" s="47">
        <f t="shared" si="1"/>
        <v>0</v>
      </c>
      <c r="H10" s="80">
        <f>0</f>
        <v>0</v>
      </c>
      <c r="I10" s="54">
        <f t="shared" si="2"/>
        <v>0</v>
      </c>
      <c r="J10" s="47">
        <f t="shared" si="3"/>
        <v>0</v>
      </c>
      <c r="K10" s="80">
        <f>0</f>
        <v>0</v>
      </c>
      <c r="L10" s="54">
        <f t="shared" si="4"/>
        <v>0</v>
      </c>
      <c r="M10" s="47">
        <f t="shared" si="5"/>
        <v>0</v>
      </c>
      <c r="N10" s="80">
        <f>0</f>
        <v>0</v>
      </c>
      <c r="O10" s="54">
        <f t="shared" si="6"/>
        <v>0</v>
      </c>
      <c r="P10" s="47">
        <f t="shared" si="7"/>
        <v>0</v>
      </c>
      <c r="Q10" s="80">
        <f>0</f>
        <v>0</v>
      </c>
      <c r="R10" s="54">
        <f t="shared" si="8"/>
        <v>0</v>
      </c>
      <c r="S10" s="83">
        <f t="shared" si="9"/>
        <v>0</v>
      </c>
      <c r="T10" s="77">
        <f>0</f>
        <v>0</v>
      </c>
      <c r="U10" s="54">
        <f t="shared" si="10"/>
        <v>0</v>
      </c>
      <c r="V10" s="47">
        <f t="shared" si="11"/>
        <v>0</v>
      </c>
      <c r="W10" s="80">
        <f>0</f>
        <v>0</v>
      </c>
      <c r="X10" s="45">
        <f t="shared" si="12"/>
        <v>0</v>
      </c>
      <c r="Y10" s="49">
        <f t="shared" si="13"/>
        <v>0</v>
      </c>
    </row>
    <row r="11" spans="1:25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47">
        <f t="shared" si="3"/>
        <v>0</v>
      </c>
      <c r="K11" s="80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7">
        <f t="shared" si="7"/>
        <v>0</v>
      </c>
      <c r="Q11" s="80">
        <f>0</f>
        <v>0</v>
      </c>
      <c r="R11" s="45">
        <f t="shared" si="8"/>
        <v>0</v>
      </c>
      <c r="S11" s="83">
        <f t="shared" si="9"/>
        <v>0</v>
      </c>
      <c r="T11" s="77">
        <f>0</f>
        <v>0</v>
      </c>
      <c r="U11" s="45">
        <f t="shared" si="10"/>
        <v>0</v>
      </c>
      <c r="V11" s="47">
        <f t="shared" si="11"/>
        <v>0</v>
      </c>
      <c r="W11" s="80">
        <f>0</f>
        <v>0</v>
      </c>
      <c r="X11" s="45">
        <f t="shared" si="12"/>
        <v>0</v>
      </c>
      <c r="Y11" s="49">
        <f t="shared" si="13"/>
        <v>0</v>
      </c>
    </row>
    <row r="12" spans="1:25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52">
        <f t="shared" si="0"/>
        <v>0</v>
      </c>
      <c r="G12" s="47">
        <f t="shared" si="1"/>
        <v>0</v>
      </c>
      <c r="H12" s="80">
        <f>0</f>
        <v>0</v>
      </c>
      <c r="I12" s="54">
        <f t="shared" si="2"/>
        <v>0</v>
      </c>
      <c r="J12" s="47">
        <f t="shared" si="3"/>
        <v>0</v>
      </c>
      <c r="K12" s="80">
        <f>0</f>
        <v>0</v>
      </c>
      <c r="L12" s="54">
        <f t="shared" si="4"/>
        <v>0</v>
      </c>
      <c r="M12" s="47">
        <f t="shared" si="5"/>
        <v>0</v>
      </c>
      <c r="N12" s="80">
        <f>0</f>
        <v>0</v>
      </c>
      <c r="O12" s="54">
        <f t="shared" si="6"/>
        <v>0</v>
      </c>
      <c r="P12" s="47">
        <f t="shared" si="7"/>
        <v>0</v>
      </c>
      <c r="Q12" s="80">
        <f>0</f>
        <v>0</v>
      </c>
      <c r="R12" s="54">
        <f t="shared" si="8"/>
        <v>0</v>
      </c>
      <c r="S12" s="83">
        <f t="shared" si="9"/>
        <v>0</v>
      </c>
      <c r="T12" s="77">
        <f>0</f>
        <v>0</v>
      </c>
      <c r="U12" s="54">
        <f t="shared" si="10"/>
        <v>0</v>
      </c>
      <c r="V12" s="47">
        <f t="shared" si="11"/>
        <v>0</v>
      </c>
      <c r="W12" s="80">
        <f>0</f>
        <v>0</v>
      </c>
      <c r="X12" s="54">
        <f t="shared" si="12"/>
        <v>0</v>
      </c>
      <c r="Y12" s="49">
        <f t="shared" si="13"/>
        <v>0</v>
      </c>
    </row>
    <row r="13" spans="1:25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47">
        <f t="shared" si="3"/>
        <v>0</v>
      </c>
      <c r="K13" s="80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7">
        <f t="shared" si="7"/>
        <v>0</v>
      </c>
      <c r="Q13" s="80">
        <f>0</f>
        <v>0</v>
      </c>
      <c r="R13" s="45">
        <f t="shared" si="8"/>
        <v>0</v>
      </c>
      <c r="S13" s="83">
        <f t="shared" si="9"/>
        <v>0</v>
      </c>
      <c r="T13" s="77">
        <f>0</f>
        <v>0</v>
      </c>
      <c r="U13" s="45">
        <f t="shared" si="10"/>
        <v>0</v>
      </c>
      <c r="V13" s="47">
        <f t="shared" si="11"/>
        <v>0</v>
      </c>
      <c r="W13" s="80">
        <f>0</f>
        <v>0</v>
      </c>
      <c r="X13" s="45">
        <f t="shared" si="12"/>
        <v>0</v>
      </c>
      <c r="Y13" s="49">
        <f t="shared" si="13"/>
        <v>0</v>
      </c>
    </row>
    <row r="14" spans="1:25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52">
        <f t="shared" si="0"/>
        <v>0</v>
      </c>
      <c r="G14" s="47">
        <f t="shared" si="1"/>
        <v>0</v>
      </c>
      <c r="H14" s="80">
        <f>0</f>
        <v>0</v>
      </c>
      <c r="I14" s="54">
        <f t="shared" si="2"/>
        <v>0</v>
      </c>
      <c r="J14" s="47">
        <f t="shared" si="3"/>
        <v>0</v>
      </c>
      <c r="K14" s="80">
        <f>0</f>
        <v>0</v>
      </c>
      <c r="L14" s="54">
        <f t="shared" si="4"/>
        <v>0</v>
      </c>
      <c r="M14" s="47">
        <f t="shared" si="5"/>
        <v>0</v>
      </c>
      <c r="N14" s="80">
        <f>0</f>
        <v>0</v>
      </c>
      <c r="O14" s="54">
        <f t="shared" si="6"/>
        <v>0</v>
      </c>
      <c r="P14" s="47">
        <f t="shared" si="7"/>
        <v>0</v>
      </c>
      <c r="Q14" s="80">
        <f>0</f>
        <v>0</v>
      </c>
      <c r="R14" s="54">
        <f t="shared" si="8"/>
        <v>0</v>
      </c>
      <c r="S14" s="83">
        <f t="shared" si="9"/>
        <v>0</v>
      </c>
      <c r="T14" s="77">
        <f>0</f>
        <v>0</v>
      </c>
      <c r="U14" s="54">
        <f t="shared" si="10"/>
        <v>0</v>
      </c>
      <c r="V14" s="47">
        <f t="shared" si="11"/>
        <v>0</v>
      </c>
      <c r="W14" s="80">
        <f>0</f>
        <v>0</v>
      </c>
      <c r="X14" s="45">
        <f t="shared" si="12"/>
        <v>0</v>
      </c>
      <c r="Y14" s="49">
        <f t="shared" si="13"/>
        <v>0</v>
      </c>
    </row>
    <row r="15" spans="1:25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47">
        <f t="shared" si="3"/>
        <v>0</v>
      </c>
      <c r="K15" s="80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7">
        <f t="shared" si="7"/>
        <v>0</v>
      </c>
      <c r="Q15" s="80">
        <f>0</f>
        <v>0</v>
      </c>
      <c r="R15" s="45">
        <f t="shared" si="8"/>
        <v>0</v>
      </c>
      <c r="S15" s="83">
        <f t="shared" si="9"/>
        <v>0</v>
      </c>
      <c r="T15" s="77">
        <f>0</f>
        <v>0</v>
      </c>
      <c r="U15" s="45">
        <f t="shared" si="10"/>
        <v>0</v>
      </c>
      <c r="V15" s="47">
        <f t="shared" si="11"/>
        <v>0</v>
      </c>
      <c r="W15" s="80">
        <f>0</f>
        <v>0</v>
      </c>
      <c r="X15" s="54">
        <f t="shared" si="12"/>
        <v>0</v>
      </c>
      <c r="Y15" s="49">
        <f t="shared" si="13"/>
        <v>0</v>
      </c>
    </row>
    <row r="16" spans="1:25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52">
        <f t="shared" si="0"/>
        <v>0</v>
      </c>
      <c r="G16" s="47">
        <f t="shared" si="1"/>
        <v>0</v>
      </c>
      <c r="H16" s="80">
        <f>0</f>
        <v>0</v>
      </c>
      <c r="I16" s="54">
        <f t="shared" si="2"/>
        <v>0</v>
      </c>
      <c r="J16" s="47">
        <f t="shared" si="3"/>
        <v>0</v>
      </c>
      <c r="K16" s="80">
        <f>0</f>
        <v>0</v>
      </c>
      <c r="L16" s="54">
        <f t="shared" si="4"/>
        <v>0</v>
      </c>
      <c r="M16" s="47">
        <f t="shared" si="5"/>
        <v>0</v>
      </c>
      <c r="N16" s="80">
        <f>0</f>
        <v>0</v>
      </c>
      <c r="O16" s="54">
        <f t="shared" si="6"/>
        <v>0</v>
      </c>
      <c r="P16" s="47">
        <f t="shared" si="7"/>
        <v>0</v>
      </c>
      <c r="Q16" s="80">
        <f>0</f>
        <v>0</v>
      </c>
      <c r="R16" s="54">
        <f t="shared" si="8"/>
        <v>0</v>
      </c>
      <c r="S16" s="83">
        <f t="shared" si="9"/>
        <v>0</v>
      </c>
      <c r="T16" s="77">
        <f>0</f>
        <v>0</v>
      </c>
      <c r="U16" s="54">
        <f t="shared" si="10"/>
        <v>0</v>
      </c>
      <c r="V16" s="47">
        <f t="shared" si="11"/>
        <v>0</v>
      </c>
      <c r="W16" s="80">
        <f>0</f>
        <v>0</v>
      </c>
      <c r="X16" s="45">
        <f t="shared" si="12"/>
        <v>0</v>
      </c>
      <c r="Y16" s="49">
        <f t="shared" si="13"/>
        <v>0</v>
      </c>
    </row>
    <row r="17" spans="1:25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47">
        <f t="shared" si="3"/>
        <v>0</v>
      </c>
      <c r="K17" s="80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7">
        <f t="shared" si="7"/>
        <v>0</v>
      </c>
      <c r="Q17" s="80">
        <f>0</f>
        <v>0</v>
      </c>
      <c r="R17" s="45">
        <f t="shared" si="8"/>
        <v>0</v>
      </c>
      <c r="S17" s="83">
        <f t="shared" si="9"/>
        <v>0</v>
      </c>
      <c r="T17" s="77">
        <f>0</f>
        <v>0</v>
      </c>
      <c r="U17" s="45">
        <f t="shared" si="10"/>
        <v>0</v>
      </c>
      <c r="V17" s="47">
        <f t="shared" si="11"/>
        <v>0</v>
      </c>
      <c r="W17" s="80">
        <f>0</f>
        <v>0</v>
      </c>
      <c r="X17" s="45">
        <f t="shared" si="12"/>
        <v>0</v>
      </c>
      <c r="Y17" s="49">
        <f t="shared" si="13"/>
        <v>0</v>
      </c>
    </row>
    <row r="18" spans="1:25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52">
        <f t="shared" si="0"/>
        <v>0</v>
      </c>
      <c r="G18" s="47">
        <f t="shared" si="1"/>
        <v>0</v>
      </c>
      <c r="H18" s="80">
        <f>0</f>
        <v>0</v>
      </c>
      <c r="I18" s="54">
        <f t="shared" si="2"/>
        <v>0</v>
      </c>
      <c r="J18" s="47">
        <f t="shared" si="3"/>
        <v>0</v>
      </c>
      <c r="K18" s="80">
        <f>0</f>
        <v>0</v>
      </c>
      <c r="L18" s="54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7">
        <f t="shared" si="7"/>
        <v>0</v>
      </c>
      <c r="Q18" s="80">
        <f>0</f>
        <v>0</v>
      </c>
      <c r="R18" s="54">
        <f t="shared" si="8"/>
        <v>0</v>
      </c>
      <c r="S18" s="83">
        <f t="shared" si="9"/>
        <v>0</v>
      </c>
      <c r="T18" s="77">
        <f>0</f>
        <v>0</v>
      </c>
      <c r="U18" s="54">
        <f t="shared" si="10"/>
        <v>0</v>
      </c>
      <c r="V18" s="47">
        <f t="shared" si="11"/>
        <v>0</v>
      </c>
      <c r="W18" s="80">
        <f>0</f>
        <v>0</v>
      </c>
      <c r="X18" s="54">
        <f t="shared" si="12"/>
        <v>0</v>
      </c>
      <c r="Y18" s="49">
        <f t="shared" si="13"/>
        <v>0</v>
      </c>
    </row>
    <row r="19" spans="1:25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47">
        <f t="shared" si="3"/>
        <v>0</v>
      </c>
      <c r="K19" s="80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7">
        <f t="shared" si="7"/>
        <v>0</v>
      </c>
      <c r="Q19" s="80">
        <f>0</f>
        <v>0</v>
      </c>
      <c r="R19" s="45">
        <f t="shared" si="8"/>
        <v>0</v>
      </c>
      <c r="S19" s="83">
        <f t="shared" si="9"/>
        <v>0</v>
      </c>
      <c r="T19" s="77">
        <f>0</f>
        <v>0</v>
      </c>
      <c r="U19" s="45">
        <f t="shared" si="10"/>
        <v>0</v>
      </c>
      <c r="V19" s="47">
        <f t="shared" si="11"/>
        <v>0</v>
      </c>
      <c r="W19" s="80">
        <f>0</f>
        <v>0</v>
      </c>
      <c r="X19" s="45">
        <f t="shared" si="12"/>
        <v>0</v>
      </c>
      <c r="Y19" s="49">
        <f t="shared" si="13"/>
        <v>0</v>
      </c>
    </row>
    <row r="20" spans="1:25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52">
        <f t="shared" si="0"/>
        <v>0</v>
      </c>
      <c r="G20" s="47">
        <f t="shared" si="1"/>
        <v>0</v>
      </c>
      <c r="H20" s="80">
        <f>0</f>
        <v>0</v>
      </c>
      <c r="I20" s="54">
        <f t="shared" si="2"/>
        <v>0</v>
      </c>
      <c r="J20" s="47">
        <f t="shared" si="3"/>
        <v>0</v>
      </c>
      <c r="K20" s="80">
        <f>0</f>
        <v>0</v>
      </c>
      <c r="L20" s="54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7">
        <f t="shared" si="7"/>
        <v>0</v>
      </c>
      <c r="Q20" s="80">
        <f>0</f>
        <v>0</v>
      </c>
      <c r="R20" s="54">
        <f t="shared" si="8"/>
        <v>0</v>
      </c>
      <c r="S20" s="83">
        <f t="shared" si="9"/>
        <v>0</v>
      </c>
      <c r="T20" s="77">
        <f>0</f>
        <v>0</v>
      </c>
      <c r="U20" s="54">
        <f t="shared" si="10"/>
        <v>0</v>
      </c>
      <c r="V20" s="47">
        <f t="shared" si="11"/>
        <v>0</v>
      </c>
      <c r="W20" s="80">
        <f>0</f>
        <v>0</v>
      </c>
      <c r="X20" s="45">
        <f t="shared" si="12"/>
        <v>0</v>
      </c>
      <c r="Y20" s="49">
        <f t="shared" si="13"/>
        <v>0</v>
      </c>
    </row>
    <row r="21" spans="1:25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47">
        <f t="shared" si="3"/>
        <v>0</v>
      </c>
      <c r="K21" s="80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7">
        <f t="shared" si="7"/>
        <v>0</v>
      </c>
      <c r="Q21" s="80">
        <f>0</f>
        <v>0</v>
      </c>
      <c r="R21" s="45">
        <f t="shared" si="8"/>
        <v>0</v>
      </c>
      <c r="S21" s="83">
        <f t="shared" si="9"/>
        <v>0</v>
      </c>
      <c r="T21" s="77">
        <f>0</f>
        <v>0</v>
      </c>
      <c r="U21" s="45">
        <f t="shared" si="10"/>
        <v>0</v>
      </c>
      <c r="V21" s="47">
        <f t="shared" si="11"/>
        <v>0</v>
      </c>
      <c r="W21" s="80">
        <f>0</f>
        <v>0</v>
      </c>
      <c r="X21" s="54">
        <f t="shared" si="12"/>
        <v>0</v>
      </c>
      <c r="Y21" s="49">
        <f t="shared" si="13"/>
        <v>0</v>
      </c>
    </row>
    <row r="22" spans="1:25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52">
        <f t="shared" si="0"/>
        <v>0</v>
      </c>
      <c r="G22" s="47">
        <f t="shared" si="1"/>
        <v>0</v>
      </c>
      <c r="H22" s="80">
        <f>0</f>
        <v>0</v>
      </c>
      <c r="I22" s="54">
        <f t="shared" si="2"/>
        <v>0</v>
      </c>
      <c r="J22" s="47">
        <f t="shared" si="3"/>
        <v>0</v>
      </c>
      <c r="K22" s="80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7">
        <f t="shared" si="7"/>
        <v>0</v>
      </c>
      <c r="Q22" s="80">
        <f>0</f>
        <v>0</v>
      </c>
      <c r="R22" s="54">
        <f t="shared" si="8"/>
        <v>0</v>
      </c>
      <c r="S22" s="83">
        <f t="shared" si="9"/>
        <v>0</v>
      </c>
      <c r="T22" s="77">
        <f>0</f>
        <v>0</v>
      </c>
      <c r="U22" s="45">
        <f t="shared" si="10"/>
        <v>0</v>
      </c>
      <c r="V22" s="47">
        <f t="shared" si="11"/>
        <v>0</v>
      </c>
      <c r="W22" s="80">
        <f>0</f>
        <v>0</v>
      </c>
      <c r="X22" s="45">
        <f t="shared" si="12"/>
        <v>0</v>
      </c>
      <c r="Y22" s="49">
        <f t="shared" si="13"/>
        <v>0</v>
      </c>
    </row>
    <row r="23" spans="1:25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47">
        <f t="shared" si="3"/>
        <v>0</v>
      </c>
      <c r="K23" s="80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7">
        <f t="shared" si="7"/>
        <v>0</v>
      </c>
      <c r="Q23" s="80">
        <f>0</f>
        <v>0</v>
      </c>
      <c r="R23" s="45">
        <f t="shared" si="8"/>
        <v>0</v>
      </c>
      <c r="S23" s="83">
        <f t="shared" si="9"/>
        <v>0</v>
      </c>
      <c r="T23" s="77">
        <f>0</f>
        <v>0</v>
      </c>
      <c r="U23" s="45">
        <f t="shared" si="10"/>
        <v>0</v>
      </c>
      <c r="V23" s="47">
        <f t="shared" si="11"/>
        <v>0</v>
      </c>
      <c r="W23" s="80">
        <f>0</f>
        <v>0</v>
      </c>
      <c r="X23" s="45">
        <f t="shared" si="12"/>
        <v>0</v>
      </c>
      <c r="Y23" s="49">
        <f t="shared" si="13"/>
        <v>0</v>
      </c>
    </row>
    <row r="24" spans="1:25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52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47">
        <f t="shared" si="3"/>
        <v>0</v>
      </c>
      <c r="K24" s="80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7">
        <f t="shared" si="7"/>
        <v>0</v>
      </c>
      <c r="Q24" s="80">
        <f>0</f>
        <v>0</v>
      </c>
      <c r="R24" s="45">
        <f t="shared" si="8"/>
        <v>0</v>
      </c>
      <c r="S24" s="83">
        <f t="shared" si="9"/>
        <v>0</v>
      </c>
      <c r="T24" s="77">
        <f>0</f>
        <v>0</v>
      </c>
      <c r="U24" s="45">
        <f t="shared" si="10"/>
        <v>0</v>
      </c>
      <c r="V24" s="47">
        <f t="shared" si="11"/>
        <v>0</v>
      </c>
      <c r="W24" s="80">
        <f>0</f>
        <v>0</v>
      </c>
      <c r="X24" s="45">
        <f t="shared" si="12"/>
        <v>0</v>
      </c>
      <c r="Y24" s="49">
        <f t="shared" si="13"/>
        <v>0</v>
      </c>
    </row>
    <row r="25" spans="1:25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47">
        <f t="shared" si="3"/>
        <v>0</v>
      </c>
      <c r="K25" s="80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7">
        <f t="shared" si="7"/>
        <v>0</v>
      </c>
      <c r="Q25" s="80">
        <f>0</f>
        <v>0</v>
      </c>
      <c r="R25" s="45">
        <f t="shared" si="8"/>
        <v>0</v>
      </c>
      <c r="S25" s="83">
        <f t="shared" si="9"/>
        <v>0</v>
      </c>
      <c r="T25" s="77">
        <f>0</f>
        <v>0</v>
      </c>
      <c r="U25" s="45">
        <f t="shared" si="10"/>
        <v>0</v>
      </c>
      <c r="V25" s="47">
        <f t="shared" si="11"/>
        <v>0</v>
      </c>
      <c r="W25" s="80">
        <f>0</f>
        <v>0</v>
      </c>
      <c r="X25" s="45">
        <f t="shared" si="12"/>
        <v>0</v>
      </c>
      <c r="Y25" s="49">
        <f t="shared" si="13"/>
        <v>0</v>
      </c>
    </row>
    <row r="26" spans="1:25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47">
        <f t="shared" si="3"/>
        <v>0</v>
      </c>
      <c r="K26" s="80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7">
        <f t="shared" si="7"/>
        <v>0</v>
      </c>
      <c r="Q26" s="80">
        <f>0</f>
        <v>0</v>
      </c>
      <c r="R26" s="45">
        <f t="shared" si="8"/>
        <v>0</v>
      </c>
      <c r="S26" s="83">
        <f t="shared" si="9"/>
        <v>0</v>
      </c>
      <c r="T26" s="77">
        <f>0</f>
        <v>0</v>
      </c>
      <c r="U26" s="45">
        <f t="shared" si="10"/>
        <v>0</v>
      </c>
      <c r="V26" s="47">
        <f t="shared" si="11"/>
        <v>0</v>
      </c>
      <c r="W26" s="80">
        <f>0</f>
        <v>0</v>
      </c>
      <c r="X26" s="45">
        <f t="shared" si="12"/>
        <v>0</v>
      </c>
      <c r="Y26" s="49">
        <f t="shared" si="13"/>
        <v>0</v>
      </c>
    </row>
    <row r="27" spans="1:25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47">
        <f t="shared" si="3"/>
        <v>0</v>
      </c>
      <c r="K27" s="80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7">
        <f t="shared" si="7"/>
        <v>0</v>
      </c>
      <c r="Q27" s="80">
        <f>0</f>
        <v>0</v>
      </c>
      <c r="R27" s="45">
        <f t="shared" si="8"/>
        <v>0</v>
      </c>
      <c r="S27" s="83">
        <f t="shared" si="9"/>
        <v>0</v>
      </c>
      <c r="T27" s="77">
        <f>0</f>
        <v>0</v>
      </c>
      <c r="U27" s="45">
        <f t="shared" si="10"/>
        <v>0</v>
      </c>
      <c r="V27" s="47">
        <f t="shared" si="11"/>
        <v>0</v>
      </c>
      <c r="W27" s="80">
        <f>0</f>
        <v>0</v>
      </c>
      <c r="X27" s="45">
        <f t="shared" si="12"/>
        <v>0</v>
      </c>
      <c r="Y27" s="49">
        <f t="shared" si="13"/>
        <v>0</v>
      </c>
    </row>
    <row r="28" spans="1:25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47">
        <f t="shared" si="3"/>
        <v>0</v>
      </c>
      <c r="K28" s="80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7">
        <f t="shared" si="7"/>
        <v>0</v>
      </c>
      <c r="Q28" s="80">
        <f>0</f>
        <v>0</v>
      </c>
      <c r="R28" s="45">
        <f t="shared" si="8"/>
        <v>0</v>
      </c>
      <c r="S28" s="83">
        <f t="shared" si="9"/>
        <v>0</v>
      </c>
      <c r="T28" s="77">
        <f>0</f>
        <v>0</v>
      </c>
      <c r="U28" s="45">
        <f t="shared" si="10"/>
        <v>0</v>
      </c>
      <c r="V28" s="47">
        <f t="shared" si="11"/>
        <v>0</v>
      </c>
      <c r="W28" s="80">
        <f>0</f>
        <v>0</v>
      </c>
      <c r="X28" s="45">
        <f t="shared" si="12"/>
        <v>0</v>
      </c>
      <c r="Y28" s="49">
        <f t="shared" si="13"/>
        <v>0</v>
      </c>
    </row>
    <row r="29" spans="1:25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47">
        <f t="shared" si="3"/>
        <v>0</v>
      </c>
      <c r="K29" s="80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7">
        <f t="shared" si="7"/>
        <v>0</v>
      </c>
      <c r="Q29" s="80">
        <f>0</f>
        <v>0</v>
      </c>
      <c r="R29" s="45">
        <f t="shared" si="8"/>
        <v>0</v>
      </c>
      <c r="S29" s="83">
        <f t="shared" si="9"/>
        <v>0</v>
      </c>
      <c r="T29" s="77">
        <f>0</f>
        <v>0</v>
      </c>
      <c r="U29" s="45">
        <f t="shared" si="10"/>
        <v>0</v>
      </c>
      <c r="V29" s="47">
        <f t="shared" si="11"/>
        <v>0</v>
      </c>
      <c r="W29" s="80">
        <f>0</f>
        <v>0</v>
      </c>
      <c r="X29" s="45">
        <f t="shared" si="12"/>
        <v>0</v>
      </c>
      <c r="Y29" s="49">
        <f t="shared" si="13"/>
        <v>0</v>
      </c>
    </row>
    <row r="30" spans="1:25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47">
        <f t="shared" si="3"/>
        <v>0</v>
      </c>
      <c r="K30" s="80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7">
        <f t="shared" si="7"/>
        <v>0</v>
      </c>
      <c r="Q30" s="80">
        <f>0</f>
        <v>0</v>
      </c>
      <c r="R30" s="45">
        <f t="shared" si="8"/>
        <v>0</v>
      </c>
      <c r="S30" s="83">
        <f t="shared" si="9"/>
        <v>0</v>
      </c>
      <c r="T30" s="77">
        <f>0</f>
        <v>0</v>
      </c>
      <c r="U30" s="45">
        <f t="shared" si="10"/>
        <v>0</v>
      </c>
      <c r="V30" s="47">
        <f t="shared" si="11"/>
        <v>0</v>
      </c>
      <c r="W30" s="80">
        <f>0</f>
        <v>0</v>
      </c>
      <c r="X30" s="45">
        <f t="shared" si="12"/>
        <v>0</v>
      </c>
      <c r="Y30" s="49">
        <f t="shared" si="13"/>
        <v>0</v>
      </c>
    </row>
    <row r="31" spans="1:25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47">
        <f t="shared" si="3"/>
        <v>0</v>
      </c>
      <c r="K31" s="80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7">
        <f t="shared" si="7"/>
        <v>0</v>
      </c>
      <c r="Q31" s="80">
        <f>0</f>
        <v>0</v>
      </c>
      <c r="R31" s="45">
        <f t="shared" si="8"/>
        <v>0</v>
      </c>
      <c r="S31" s="83">
        <f t="shared" si="9"/>
        <v>0</v>
      </c>
      <c r="T31" s="77">
        <f>0</f>
        <v>0</v>
      </c>
      <c r="U31" s="45">
        <f t="shared" si="10"/>
        <v>0</v>
      </c>
      <c r="V31" s="47">
        <f t="shared" si="11"/>
        <v>0</v>
      </c>
      <c r="W31" s="80">
        <f>0</f>
        <v>0</v>
      </c>
      <c r="X31" s="45">
        <f t="shared" si="12"/>
        <v>0</v>
      </c>
      <c r="Y31" s="49">
        <f t="shared" si="13"/>
        <v>0</v>
      </c>
    </row>
    <row r="32" spans="1:25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47">
        <f t="shared" si="3"/>
        <v>0</v>
      </c>
      <c r="K32" s="80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7">
        <f t="shared" si="7"/>
        <v>0</v>
      </c>
      <c r="Q32" s="80">
        <f>0</f>
        <v>0</v>
      </c>
      <c r="R32" s="45">
        <f t="shared" si="8"/>
        <v>0</v>
      </c>
      <c r="S32" s="83">
        <f t="shared" si="9"/>
        <v>0</v>
      </c>
      <c r="T32" s="77">
        <f>0</f>
        <v>0</v>
      </c>
      <c r="U32" s="45">
        <f t="shared" si="10"/>
        <v>0</v>
      </c>
      <c r="V32" s="47">
        <f t="shared" si="11"/>
        <v>0</v>
      </c>
      <c r="W32" s="80">
        <f>0</f>
        <v>0</v>
      </c>
      <c r="X32" s="45">
        <f t="shared" si="12"/>
        <v>0</v>
      </c>
      <c r="Y32" s="49">
        <f t="shared" si="13"/>
        <v>0</v>
      </c>
    </row>
    <row r="33" spans="1:25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47">
        <f t="shared" si="3"/>
        <v>0</v>
      </c>
      <c r="K33" s="80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7">
        <f t="shared" si="7"/>
        <v>0</v>
      </c>
      <c r="Q33" s="80">
        <f>0</f>
        <v>0</v>
      </c>
      <c r="R33" s="45">
        <f t="shared" si="8"/>
        <v>0</v>
      </c>
      <c r="S33" s="83">
        <f t="shared" si="9"/>
        <v>0</v>
      </c>
      <c r="T33" s="77">
        <f>0</f>
        <v>0</v>
      </c>
      <c r="U33" s="45">
        <f t="shared" si="10"/>
        <v>0</v>
      </c>
      <c r="V33" s="47">
        <f t="shared" si="11"/>
        <v>0</v>
      </c>
      <c r="W33" s="80">
        <f>0</f>
        <v>0</v>
      </c>
      <c r="X33" s="45">
        <f t="shared" si="12"/>
        <v>0</v>
      </c>
      <c r="Y33" s="49">
        <f t="shared" si="13"/>
        <v>0</v>
      </c>
    </row>
    <row r="34" spans="1:25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48">
        <f t="shared" si="3"/>
        <v>0</v>
      </c>
      <c r="K34" s="81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48">
        <f t="shared" si="7"/>
        <v>0</v>
      </c>
      <c r="Q34" s="81">
        <f>0</f>
        <v>0</v>
      </c>
      <c r="R34" s="46">
        <f t="shared" si="8"/>
        <v>0</v>
      </c>
      <c r="S34" s="84">
        <f t="shared" si="9"/>
        <v>0</v>
      </c>
      <c r="T34" s="78">
        <f>0</f>
        <v>0</v>
      </c>
      <c r="U34" s="46">
        <f t="shared" si="10"/>
        <v>0</v>
      </c>
      <c r="V34" s="48">
        <f t="shared" si="11"/>
        <v>0</v>
      </c>
      <c r="W34" s="81">
        <f>0</f>
        <v>0</v>
      </c>
      <c r="X34" s="46">
        <f t="shared" si="12"/>
        <v>0</v>
      </c>
      <c r="Y34" s="50">
        <f t="shared" si="13"/>
        <v>0</v>
      </c>
    </row>
    <row r="35" spans="1:25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212"/>
      <c r="T35" s="204">
        <f>SUM(V6:V34)</f>
        <v>0</v>
      </c>
      <c r="U35" s="190"/>
      <c r="V35" s="190"/>
      <c r="W35" s="190">
        <f>SUM(Y6:Y34)</f>
        <v>0</v>
      </c>
      <c r="X35" s="190"/>
      <c r="Y35" s="195"/>
    </row>
    <row r="36" spans="1:25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213"/>
      <c r="T36" s="205"/>
      <c r="U36" s="191"/>
      <c r="V36" s="191"/>
      <c r="W36" s="191"/>
      <c r="X36" s="191"/>
      <c r="Y36" s="196"/>
    </row>
  </sheetData>
  <mergeCells count="31">
    <mergeCell ref="T2:Y2"/>
    <mergeCell ref="D1:D3"/>
    <mergeCell ref="A1:A3"/>
    <mergeCell ref="B1:C1"/>
    <mergeCell ref="B2:C2"/>
    <mergeCell ref="B3:C3"/>
    <mergeCell ref="E1:S1"/>
    <mergeCell ref="T1:Y1"/>
    <mergeCell ref="W3:Y3"/>
    <mergeCell ref="E2:S2"/>
    <mergeCell ref="E3:G3"/>
    <mergeCell ref="H3:J3"/>
    <mergeCell ref="W35:Y36"/>
    <mergeCell ref="Q35:S36"/>
    <mergeCell ref="T3:V3"/>
    <mergeCell ref="T4:V4"/>
    <mergeCell ref="T35:V36"/>
    <mergeCell ref="Q3:S3"/>
    <mergeCell ref="Q4:S4"/>
    <mergeCell ref="W4:Y4"/>
    <mergeCell ref="D35:D36"/>
    <mergeCell ref="E35:G36"/>
    <mergeCell ref="H35:J36"/>
    <mergeCell ref="K35:M36"/>
    <mergeCell ref="N35:P36"/>
    <mergeCell ref="E4:G4"/>
    <mergeCell ref="H4:J4"/>
    <mergeCell ref="N4:P4"/>
    <mergeCell ref="K3:M3"/>
    <mergeCell ref="N3:P3"/>
    <mergeCell ref="K4:M4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N7" sqref="N7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16" width="5.7109375" customWidth="1"/>
  </cols>
  <sheetData>
    <row r="1" spans="1:16" ht="22.5" customHeight="1" x14ac:dyDescent="0.2">
      <c r="A1" s="175"/>
      <c r="B1" s="178">
        <f>'Časový snímek'!D3</f>
        <v>0</v>
      </c>
      <c r="C1" s="179"/>
      <c r="D1" s="206"/>
      <c r="E1" s="285" t="s">
        <v>91</v>
      </c>
      <c r="F1" s="286"/>
      <c r="G1" s="286"/>
      <c r="H1" s="286"/>
      <c r="I1" s="286"/>
      <c r="J1" s="286"/>
      <c r="K1" s="279" t="s">
        <v>91</v>
      </c>
      <c r="L1" s="280"/>
      <c r="M1" s="280"/>
      <c r="N1" s="280"/>
      <c r="O1" s="280"/>
      <c r="P1" s="281"/>
    </row>
    <row r="2" spans="1:16" ht="15.75" customHeight="1" x14ac:dyDescent="0.2">
      <c r="A2" s="176"/>
      <c r="B2" s="178">
        <f>'Časový snímek'!D4</f>
        <v>0</v>
      </c>
      <c r="C2" s="179"/>
      <c r="D2" s="206"/>
      <c r="E2" s="287" t="s">
        <v>46</v>
      </c>
      <c r="F2" s="288"/>
      <c r="G2" s="288"/>
      <c r="H2" s="288"/>
      <c r="I2" s="288"/>
      <c r="J2" s="288"/>
      <c r="K2" s="282" t="s">
        <v>61</v>
      </c>
      <c r="L2" s="283"/>
      <c r="M2" s="283"/>
      <c r="N2" s="283"/>
      <c r="O2" s="283"/>
      <c r="P2" s="284"/>
    </row>
    <row r="3" spans="1:16" ht="13.5" thickBot="1" x14ac:dyDescent="0.25">
      <c r="A3" s="177"/>
      <c r="B3" s="180">
        <f>'Časový snímek'!D5</f>
        <v>0</v>
      </c>
      <c r="C3" s="180"/>
      <c r="D3" s="207"/>
      <c r="E3" s="201" t="s">
        <v>44</v>
      </c>
      <c r="F3" s="192"/>
      <c r="G3" s="192"/>
      <c r="H3" s="185" t="s">
        <v>43</v>
      </c>
      <c r="I3" s="185"/>
      <c r="J3" s="211"/>
      <c r="K3" s="201" t="s">
        <v>44</v>
      </c>
      <c r="L3" s="192"/>
      <c r="M3" s="192"/>
      <c r="N3" s="185" t="s">
        <v>43</v>
      </c>
      <c r="O3" s="185"/>
      <c r="P3" s="186"/>
    </row>
    <row r="4" spans="1:16" ht="71.2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148</v>
      </c>
      <c r="F4" s="188"/>
      <c r="G4" s="194"/>
      <c r="H4" s="193" t="s">
        <v>87</v>
      </c>
      <c r="I4" s="188"/>
      <c r="J4" s="188"/>
      <c r="K4" s="267" t="s">
        <v>150</v>
      </c>
      <c r="L4" s="188"/>
      <c r="M4" s="194"/>
      <c r="N4" s="193" t="s">
        <v>92</v>
      </c>
      <c r="O4" s="188"/>
      <c r="P4" s="189"/>
    </row>
    <row r="5" spans="1:16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6"/>
      <c r="L5" s="57"/>
      <c r="M5" s="57"/>
      <c r="N5" s="56"/>
      <c r="O5" s="57"/>
      <c r="P5" s="58"/>
    </row>
    <row r="6" spans="1:16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3">
        <f>'TRUP A'!D6</f>
        <v>1</v>
      </c>
      <c r="E6" s="76">
        <f>0</f>
        <v>0</v>
      </c>
      <c r="F6" s="52">
        <f t="shared" ref="F6:F34" si="0">E6/D6</f>
        <v>0</v>
      </c>
      <c r="G6" s="53">
        <f t="shared" ref="G6:G34" si="1">C6*F6</f>
        <v>0</v>
      </c>
      <c r="H6" s="79">
        <f>0</f>
        <v>0</v>
      </c>
      <c r="I6" s="54">
        <f t="shared" ref="I6:I34" si="2">H6/D6</f>
        <v>0</v>
      </c>
      <c r="J6" s="82">
        <f t="shared" ref="J6:J34" si="3">C6*I6</f>
        <v>0</v>
      </c>
      <c r="K6" s="76">
        <f>0</f>
        <v>0</v>
      </c>
      <c r="L6" s="54">
        <f t="shared" ref="L6:L34" si="4">K6/D6</f>
        <v>0</v>
      </c>
      <c r="M6" s="53">
        <f t="shared" ref="M6:M34" si="5">C6*L6</f>
        <v>0</v>
      </c>
      <c r="N6" s="79">
        <f>0</f>
        <v>0</v>
      </c>
      <c r="O6" s="54">
        <f t="shared" ref="O6:O34" si="6">N6/D6</f>
        <v>0</v>
      </c>
      <c r="P6" s="55">
        <f t="shared" ref="P6:P34" si="7">C6*O6</f>
        <v>0</v>
      </c>
    </row>
    <row r="7" spans="1:16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f>'TRUP A'!D7</f>
        <v>1</v>
      </c>
      <c r="E7" s="77">
        <f>0</f>
        <v>0</v>
      </c>
      <c r="F7" s="43">
        <f t="shared" si="0"/>
        <v>0</v>
      </c>
      <c r="G7" s="47">
        <f t="shared" si="1"/>
        <v>0</v>
      </c>
      <c r="H7" s="80">
        <f>0</f>
        <v>0</v>
      </c>
      <c r="I7" s="45">
        <f t="shared" si="2"/>
        <v>0</v>
      </c>
      <c r="J7" s="83">
        <f t="shared" si="3"/>
        <v>0</v>
      </c>
      <c r="K7" s="77">
        <f>0</f>
        <v>0</v>
      </c>
      <c r="L7" s="45">
        <f t="shared" si="4"/>
        <v>0</v>
      </c>
      <c r="M7" s="47">
        <f t="shared" si="5"/>
        <v>0</v>
      </c>
      <c r="N7" s="80">
        <v>0</v>
      </c>
      <c r="O7" s="45">
        <f t="shared" si="6"/>
        <v>0</v>
      </c>
      <c r="P7" s="49">
        <f t="shared" si="7"/>
        <v>0</v>
      </c>
    </row>
    <row r="8" spans="1:16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f>'TRUP A'!D8</f>
        <v>1</v>
      </c>
      <c r="E8" s="77">
        <f>0</f>
        <v>0</v>
      </c>
      <c r="F8" s="43">
        <f t="shared" si="0"/>
        <v>0</v>
      </c>
      <c r="G8" s="47">
        <f t="shared" si="1"/>
        <v>0</v>
      </c>
      <c r="H8" s="80">
        <f>0</f>
        <v>0</v>
      </c>
      <c r="I8" s="45">
        <f t="shared" si="2"/>
        <v>0</v>
      </c>
      <c r="J8" s="83">
        <f t="shared" si="3"/>
        <v>0</v>
      </c>
      <c r="K8" s="77">
        <f>0</f>
        <v>0</v>
      </c>
      <c r="L8" s="45">
        <f t="shared" si="4"/>
        <v>0</v>
      </c>
      <c r="M8" s="47">
        <f t="shared" si="5"/>
        <v>0</v>
      </c>
      <c r="N8" s="80">
        <f>0</f>
        <v>0</v>
      </c>
      <c r="O8" s="45">
        <f t="shared" si="6"/>
        <v>0</v>
      </c>
      <c r="P8" s="49">
        <f t="shared" si="7"/>
        <v>0</v>
      </c>
    </row>
    <row r="9" spans="1:16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f>'TRUP A'!D9</f>
        <v>1E-3</v>
      </c>
      <c r="E9" s="77">
        <f>0</f>
        <v>0</v>
      </c>
      <c r="F9" s="43">
        <f t="shared" si="0"/>
        <v>0</v>
      </c>
      <c r="G9" s="47">
        <f t="shared" si="1"/>
        <v>0</v>
      </c>
      <c r="H9" s="80">
        <f>0</f>
        <v>0</v>
      </c>
      <c r="I9" s="45">
        <f t="shared" si="2"/>
        <v>0</v>
      </c>
      <c r="J9" s="83">
        <f t="shared" si="3"/>
        <v>0</v>
      </c>
      <c r="K9" s="77">
        <f>0</f>
        <v>0</v>
      </c>
      <c r="L9" s="45">
        <f t="shared" si="4"/>
        <v>0</v>
      </c>
      <c r="M9" s="47">
        <f t="shared" si="5"/>
        <v>0</v>
      </c>
      <c r="N9" s="80">
        <f>0</f>
        <v>0</v>
      </c>
      <c r="O9" s="45">
        <f t="shared" si="6"/>
        <v>0</v>
      </c>
      <c r="P9" s="49">
        <f t="shared" si="7"/>
        <v>0</v>
      </c>
    </row>
    <row r="10" spans="1:16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f>'TRUP A'!D10</f>
        <v>1E-3</v>
      </c>
      <c r="E10" s="77">
        <f>0</f>
        <v>0</v>
      </c>
      <c r="F10" s="43">
        <f t="shared" si="0"/>
        <v>0</v>
      </c>
      <c r="G10" s="47">
        <f t="shared" si="1"/>
        <v>0</v>
      </c>
      <c r="H10" s="80">
        <f>0</f>
        <v>0</v>
      </c>
      <c r="I10" s="45">
        <f t="shared" si="2"/>
        <v>0</v>
      </c>
      <c r="J10" s="83">
        <f t="shared" si="3"/>
        <v>0</v>
      </c>
      <c r="K10" s="77">
        <f>0</f>
        <v>0</v>
      </c>
      <c r="L10" s="45">
        <f t="shared" si="4"/>
        <v>0</v>
      </c>
      <c r="M10" s="47">
        <f t="shared" si="5"/>
        <v>0</v>
      </c>
      <c r="N10" s="80">
        <f>0</f>
        <v>0</v>
      </c>
      <c r="O10" s="45">
        <f t="shared" si="6"/>
        <v>0</v>
      </c>
      <c r="P10" s="49">
        <f t="shared" si="7"/>
        <v>0</v>
      </c>
    </row>
    <row r="11" spans="1:16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f>'TRUP A'!D11</f>
        <v>1E-3</v>
      </c>
      <c r="E11" s="77">
        <f>0</f>
        <v>0</v>
      </c>
      <c r="F11" s="43">
        <f t="shared" si="0"/>
        <v>0</v>
      </c>
      <c r="G11" s="47">
        <f t="shared" si="1"/>
        <v>0</v>
      </c>
      <c r="H11" s="80">
        <f>0</f>
        <v>0</v>
      </c>
      <c r="I11" s="45">
        <f t="shared" si="2"/>
        <v>0</v>
      </c>
      <c r="J11" s="83">
        <f t="shared" si="3"/>
        <v>0</v>
      </c>
      <c r="K11" s="77">
        <f>0</f>
        <v>0</v>
      </c>
      <c r="L11" s="45">
        <f t="shared" si="4"/>
        <v>0</v>
      </c>
      <c r="M11" s="47">
        <f t="shared" si="5"/>
        <v>0</v>
      </c>
      <c r="N11" s="80">
        <f>0</f>
        <v>0</v>
      </c>
      <c r="O11" s="45">
        <f t="shared" si="6"/>
        <v>0</v>
      </c>
      <c r="P11" s="49">
        <f t="shared" si="7"/>
        <v>0</v>
      </c>
    </row>
    <row r="12" spans="1:16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>'TRUP A'!D12</f>
        <v>1E-3</v>
      </c>
      <c r="E12" s="77">
        <f>0</f>
        <v>0</v>
      </c>
      <c r="F12" s="43">
        <f t="shared" si="0"/>
        <v>0</v>
      </c>
      <c r="G12" s="47">
        <f t="shared" si="1"/>
        <v>0</v>
      </c>
      <c r="H12" s="80">
        <f>0</f>
        <v>0</v>
      </c>
      <c r="I12" s="45">
        <f t="shared" si="2"/>
        <v>0</v>
      </c>
      <c r="J12" s="83">
        <f t="shared" si="3"/>
        <v>0</v>
      </c>
      <c r="K12" s="77">
        <f>0</f>
        <v>0</v>
      </c>
      <c r="L12" s="45">
        <f t="shared" si="4"/>
        <v>0</v>
      </c>
      <c r="M12" s="47">
        <f t="shared" si="5"/>
        <v>0</v>
      </c>
      <c r="N12" s="80">
        <f>0</f>
        <v>0</v>
      </c>
      <c r="O12" s="45">
        <f t="shared" si="6"/>
        <v>0</v>
      </c>
      <c r="P12" s="49">
        <f t="shared" si="7"/>
        <v>0</v>
      </c>
    </row>
    <row r="13" spans="1:16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>'TRUP A'!D13</f>
        <v>1E-3</v>
      </c>
      <c r="E13" s="77">
        <f>0</f>
        <v>0</v>
      </c>
      <c r="F13" s="43">
        <f t="shared" si="0"/>
        <v>0</v>
      </c>
      <c r="G13" s="47">
        <f t="shared" si="1"/>
        <v>0</v>
      </c>
      <c r="H13" s="80">
        <f>0</f>
        <v>0</v>
      </c>
      <c r="I13" s="45">
        <f t="shared" si="2"/>
        <v>0</v>
      </c>
      <c r="J13" s="83">
        <f t="shared" si="3"/>
        <v>0</v>
      </c>
      <c r="K13" s="77">
        <f>0</f>
        <v>0</v>
      </c>
      <c r="L13" s="45">
        <f t="shared" si="4"/>
        <v>0</v>
      </c>
      <c r="M13" s="47">
        <f t="shared" si="5"/>
        <v>0</v>
      </c>
      <c r="N13" s="80">
        <f>0</f>
        <v>0</v>
      </c>
      <c r="O13" s="45">
        <f t="shared" si="6"/>
        <v>0</v>
      </c>
      <c r="P13" s="49">
        <f t="shared" si="7"/>
        <v>0</v>
      </c>
    </row>
    <row r="14" spans="1:16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>'TRUP A'!D14</f>
        <v>1E-3</v>
      </c>
      <c r="E14" s="77">
        <f>0</f>
        <v>0</v>
      </c>
      <c r="F14" s="43">
        <f t="shared" si="0"/>
        <v>0</v>
      </c>
      <c r="G14" s="47">
        <f t="shared" si="1"/>
        <v>0</v>
      </c>
      <c r="H14" s="80">
        <f>0</f>
        <v>0</v>
      </c>
      <c r="I14" s="45">
        <f t="shared" si="2"/>
        <v>0</v>
      </c>
      <c r="J14" s="83">
        <f t="shared" si="3"/>
        <v>0</v>
      </c>
      <c r="K14" s="77">
        <f>0</f>
        <v>0</v>
      </c>
      <c r="L14" s="45">
        <f t="shared" si="4"/>
        <v>0</v>
      </c>
      <c r="M14" s="47">
        <f t="shared" si="5"/>
        <v>0</v>
      </c>
      <c r="N14" s="80">
        <f>0</f>
        <v>0</v>
      </c>
      <c r="O14" s="45">
        <f t="shared" si="6"/>
        <v>0</v>
      </c>
      <c r="P14" s="49">
        <f t="shared" si="7"/>
        <v>0</v>
      </c>
    </row>
    <row r="15" spans="1:16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>'TRUP A'!D15</f>
        <v>1E-3</v>
      </c>
      <c r="E15" s="77">
        <f>0</f>
        <v>0</v>
      </c>
      <c r="F15" s="43">
        <f t="shared" si="0"/>
        <v>0</v>
      </c>
      <c r="G15" s="47">
        <f t="shared" si="1"/>
        <v>0</v>
      </c>
      <c r="H15" s="80">
        <f>0</f>
        <v>0</v>
      </c>
      <c r="I15" s="45">
        <f t="shared" si="2"/>
        <v>0</v>
      </c>
      <c r="J15" s="83">
        <f t="shared" si="3"/>
        <v>0</v>
      </c>
      <c r="K15" s="77">
        <f>0</f>
        <v>0</v>
      </c>
      <c r="L15" s="45">
        <f t="shared" si="4"/>
        <v>0</v>
      </c>
      <c r="M15" s="47">
        <f t="shared" si="5"/>
        <v>0</v>
      </c>
      <c r="N15" s="80">
        <f>0</f>
        <v>0</v>
      </c>
      <c r="O15" s="45">
        <f t="shared" si="6"/>
        <v>0</v>
      </c>
      <c r="P15" s="49">
        <f t="shared" si="7"/>
        <v>0</v>
      </c>
    </row>
    <row r="16" spans="1:16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>'TRUP A'!D16</f>
        <v>1E-3</v>
      </c>
      <c r="E16" s="77">
        <f>0</f>
        <v>0</v>
      </c>
      <c r="F16" s="43">
        <f t="shared" si="0"/>
        <v>0</v>
      </c>
      <c r="G16" s="47">
        <f t="shared" si="1"/>
        <v>0</v>
      </c>
      <c r="H16" s="80">
        <f>0</f>
        <v>0</v>
      </c>
      <c r="I16" s="45">
        <f t="shared" si="2"/>
        <v>0</v>
      </c>
      <c r="J16" s="83">
        <f t="shared" si="3"/>
        <v>0</v>
      </c>
      <c r="K16" s="77">
        <f>0</f>
        <v>0</v>
      </c>
      <c r="L16" s="45">
        <f t="shared" si="4"/>
        <v>0</v>
      </c>
      <c r="M16" s="47">
        <f t="shared" si="5"/>
        <v>0</v>
      </c>
      <c r="N16" s="80">
        <f>0</f>
        <v>0</v>
      </c>
      <c r="O16" s="45">
        <f t="shared" si="6"/>
        <v>0</v>
      </c>
      <c r="P16" s="49">
        <f t="shared" si="7"/>
        <v>0</v>
      </c>
    </row>
    <row r="17" spans="1:16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'TRUP A'!D17</f>
        <v>1E-3</v>
      </c>
      <c r="E17" s="77">
        <f>0</f>
        <v>0</v>
      </c>
      <c r="F17" s="43">
        <f t="shared" si="0"/>
        <v>0</v>
      </c>
      <c r="G17" s="47">
        <f t="shared" si="1"/>
        <v>0</v>
      </c>
      <c r="H17" s="80">
        <f>0</f>
        <v>0</v>
      </c>
      <c r="I17" s="45">
        <f t="shared" si="2"/>
        <v>0</v>
      </c>
      <c r="J17" s="83">
        <f t="shared" si="3"/>
        <v>0</v>
      </c>
      <c r="K17" s="77">
        <f>0</f>
        <v>0</v>
      </c>
      <c r="L17" s="45">
        <f t="shared" si="4"/>
        <v>0</v>
      </c>
      <c r="M17" s="47">
        <f t="shared" si="5"/>
        <v>0</v>
      </c>
      <c r="N17" s="80">
        <f>0</f>
        <v>0</v>
      </c>
      <c r="O17" s="45">
        <f t="shared" si="6"/>
        <v>0</v>
      </c>
      <c r="P17" s="49">
        <f t="shared" si="7"/>
        <v>0</v>
      </c>
    </row>
    <row r="18" spans="1:16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>'TRUP A'!D18</f>
        <v>1E-3</v>
      </c>
      <c r="E18" s="77">
        <f>0</f>
        <v>0</v>
      </c>
      <c r="F18" s="43">
        <f t="shared" si="0"/>
        <v>0</v>
      </c>
      <c r="G18" s="47">
        <f t="shared" si="1"/>
        <v>0</v>
      </c>
      <c r="H18" s="80">
        <f>0</f>
        <v>0</v>
      </c>
      <c r="I18" s="45">
        <f t="shared" si="2"/>
        <v>0</v>
      </c>
      <c r="J18" s="83">
        <f t="shared" si="3"/>
        <v>0</v>
      </c>
      <c r="K18" s="77">
        <f>0</f>
        <v>0</v>
      </c>
      <c r="L18" s="45">
        <f t="shared" si="4"/>
        <v>0</v>
      </c>
      <c r="M18" s="47">
        <f t="shared" si="5"/>
        <v>0</v>
      </c>
      <c r="N18" s="80">
        <f>0</f>
        <v>0</v>
      </c>
      <c r="O18" s="45">
        <f t="shared" si="6"/>
        <v>0</v>
      </c>
      <c r="P18" s="49">
        <f t="shared" si="7"/>
        <v>0</v>
      </c>
    </row>
    <row r="19" spans="1:16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>'TRUP A'!D19</f>
        <v>1E-3</v>
      </c>
      <c r="E19" s="77">
        <f>0</f>
        <v>0</v>
      </c>
      <c r="F19" s="43">
        <f t="shared" si="0"/>
        <v>0</v>
      </c>
      <c r="G19" s="47">
        <f t="shared" si="1"/>
        <v>0</v>
      </c>
      <c r="H19" s="80">
        <f>0</f>
        <v>0</v>
      </c>
      <c r="I19" s="45">
        <f t="shared" si="2"/>
        <v>0</v>
      </c>
      <c r="J19" s="83">
        <f t="shared" si="3"/>
        <v>0</v>
      </c>
      <c r="K19" s="77">
        <f>0</f>
        <v>0</v>
      </c>
      <c r="L19" s="45">
        <f t="shared" si="4"/>
        <v>0</v>
      </c>
      <c r="M19" s="47">
        <f t="shared" si="5"/>
        <v>0</v>
      </c>
      <c r="N19" s="80">
        <f>0</f>
        <v>0</v>
      </c>
      <c r="O19" s="45">
        <f t="shared" si="6"/>
        <v>0</v>
      </c>
      <c r="P19" s="49">
        <f t="shared" si="7"/>
        <v>0</v>
      </c>
    </row>
    <row r="20" spans="1:16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>'TRUP A'!D20</f>
        <v>1E-3</v>
      </c>
      <c r="E20" s="77">
        <f>0</f>
        <v>0</v>
      </c>
      <c r="F20" s="43">
        <f t="shared" si="0"/>
        <v>0</v>
      </c>
      <c r="G20" s="47">
        <f t="shared" si="1"/>
        <v>0</v>
      </c>
      <c r="H20" s="80">
        <f>0</f>
        <v>0</v>
      </c>
      <c r="I20" s="45">
        <f t="shared" si="2"/>
        <v>0</v>
      </c>
      <c r="J20" s="83">
        <f t="shared" si="3"/>
        <v>0</v>
      </c>
      <c r="K20" s="77">
        <f>0</f>
        <v>0</v>
      </c>
      <c r="L20" s="45">
        <f t="shared" si="4"/>
        <v>0</v>
      </c>
      <c r="M20" s="47">
        <f t="shared" si="5"/>
        <v>0</v>
      </c>
      <c r="N20" s="80">
        <f>0</f>
        <v>0</v>
      </c>
      <c r="O20" s="45">
        <f t="shared" si="6"/>
        <v>0</v>
      </c>
      <c r="P20" s="49">
        <f t="shared" si="7"/>
        <v>0</v>
      </c>
    </row>
    <row r="21" spans="1:16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>'TRUP A'!D21</f>
        <v>1E-3</v>
      </c>
      <c r="E21" s="77">
        <f>0</f>
        <v>0</v>
      </c>
      <c r="F21" s="43">
        <f t="shared" si="0"/>
        <v>0</v>
      </c>
      <c r="G21" s="47">
        <f t="shared" si="1"/>
        <v>0</v>
      </c>
      <c r="H21" s="80">
        <f>0</f>
        <v>0</v>
      </c>
      <c r="I21" s="45">
        <f t="shared" si="2"/>
        <v>0</v>
      </c>
      <c r="J21" s="83">
        <f t="shared" si="3"/>
        <v>0</v>
      </c>
      <c r="K21" s="77">
        <f>0</f>
        <v>0</v>
      </c>
      <c r="L21" s="45">
        <f t="shared" si="4"/>
        <v>0</v>
      </c>
      <c r="M21" s="47">
        <f t="shared" si="5"/>
        <v>0</v>
      </c>
      <c r="N21" s="80">
        <f>0</f>
        <v>0</v>
      </c>
      <c r="O21" s="45">
        <f t="shared" si="6"/>
        <v>0</v>
      </c>
      <c r="P21" s="49">
        <f t="shared" si="7"/>
        <v>0</v>
      </c>
    </row>
    <row r="22" spans="1:16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>'TRUP A'!D22</f>
        <v>1E-3</v>
      </c>
      <c r="E22" s="77">
        <f>0</f>
        <v>0</v>
      </c>
      <c r="F22" s="43">
        <f t="shared" si="0"/>
        <v>0</v>
      </c>
      <c r="G22" s="47">
        <f t="shared" si="1"/>
        <v>0</v>
      </c>
      <c r="H22" s="80">
        <f>0</f>
        <v>0</v>
      </c>
      <c r="I22" s="45">
        <f t="shared" si="2"/>
        <v>0</v>
      </c>
      <c r="J22" s="83">
        <f t="shared" si="3"/>
        <v>0</v>
      </c>
      <c r="K22" s="77">
        <f>0</f>
        <v>0</v>
      </c>
      <c r="L22" s="45">
        <f t="shared" si="4"/>
        <v>0</v>
      </c>
      <c r="M22" s="47">
        <f t="shared" si="5"/>
        <v>0</v>
      </c>
      <c r="N22" s="80">
        <f>0</f>
        <v>0</v>
      </c>
      <c r="O22" s="45">
        <f t="shared" si="6"/>
        <v>0</v>
      </c>
      <c r="P22" s="49">
        <f t="shared" si="7"/>
        <v>0</v>
      </c>
    </row>
    <row r="23" spans="1:16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>'TRUP A'!D23</f>
        <v>1E-3</v>
      </c>
      <c r="E23" s="77">
        <f>0</f>
        <v>0</v>
      </c>
      <c r="F23" s="43">
        <f t="shared" si="0"/>
        <v>0</v>
      </c>
      <c r="G23" s="47">
        <f t="shared" si="1"/>
        <v>0</v>
      </c>
      <c r="H23" s="80">
        <f>0</f>
        <v>0</v>
      </c>
      <c r="I23" s="45">
        <f t="shared" si="2"/>
        <v>0</v>
      </c>
      <c r="J23" s="83">
        <f t="shared" si="3"/>
        <v>0</v>
      </c>
      <c r="K23" s="77">
        <f>0</f>
        <v>0</v>
      </c>
      <c r="L23" s="45">
        <f t="shared" si="4"/>
        <v>0</v>
      </c>
      <c r="M23" s="47">
        <f t="shared" si="5"/>
        <v>0</v>
      </c>
      <c r="N23" s="80">
        <f>0</f>
        <v>0</v>
      </c>
      <c r="O23" s="45">
        <f t="shared" si="6"/>
        <v>0</v>
      </c>
      <c r="P23" s="49">
        <f t="shared" si="7"/>
        <v>0</v>
      </c>
    </row>
    <row r="24" spans="1:16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>'TRUP A'!D24</f>
        <v>1E-3</v>
      </c>
      <c r="E24" s="77">
        <f>0</f>
        <v>0</v>
      </c>
      <c r="F24" s="43">
        <f t="shared" si="0"/>
        <v>0</v>
      </c>
      <c r="G24" s="47">
        <f t="shared" si="1"/>
        <v>0</v>
      </c>
      <c r="H24" s="80">
        <f>0</f>
        <v>0</v>
      </c>
      <c r="I24" s="45">
        <f t="shared" si="2"/>
        <v>0</v>
      </c>
      <c r="J24" s="83">
        <f t="shared" si="3"/>
        <v>0</v>
      </c>
      <c r="K24" s="77">
        <f>0</f>
        <v>0</v>
      </c>
      <c r="L24" s="45">
        <f t="shared" si="4"/>
        <v>0</v>
      </c>
      <c r="M24" s="47">
        <f t="shared" si="5"/>
        <v>0</v>
      </c>
      <c r="N24" s="80">
        <f>0</f>
        <v>0</v>
      </c>
      <c r="O24" s="45">
        <f t="shared" si="6"/>
        <v>0</v>
      </c>
      <c r="P24" s="49">
        <f t="shared" si="7"/>
        <v>0</v>
      </c>
    </row>
    <row r="25" spans="1:16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>'TRUP A'!D25</f>
        <v>1E-3</v>
      </c>
      <c r="E25" s="77">
        <f>0</f>
        <v>0</v>
      </c>
      <c r="F25" s="43">
        <f t="shared" si="0"/>
        <v>0</v>
      </c>
      <c r="G25" s="47">
        <f t="shared" si="1"/>
        <v>0</v>
      </c>
      <c r="H25" s="80">
        <f>0</f>
        <v>0</v>
      </c>
      <c r="I25" s="45">
        <f t="shared" si="2"/>
        <v>0</v>
      </c>
      <c r="J25" s="83">
        <f t="shared" si="3"/>
        <v>0</v>
      </c>
      <c r="K25" s="77">
        <f>0</f>
        <v>0</v>
      </c>
      <c r="L25" s="45">
        <f t="shared" si="4"/>
        <v>0</v>
      </c>
      <c r="M25" s="47">
        <f t="shared" si="5"/>
        <v>0</v>
      </c>
      <c r="N25" s="80">
        <f>0</f>
        <v>0</v>
      </c>
      <c r="O25" s="45">
        <f t="shared" si="6"/>
        <v>0</v>
      </c>
      <c r="P25" s="49">
        <f t="shared" si="7"/>
        <v>0</v>
      </c>
    </row>
    <row r="26" spans="1:16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>'TRUP A'!D26</f>
        <v>1E-3</v>
      </c>
      <c r="E26" s="77">
        <f>0</f>
        <v>0</v>
      </c>
      <c r="F26" s="43">
        <f t="shared" si="0"/>
        <v>0</v>
      </c>
      <c r="G26" s="47">
        <f t="shared" si="1"/>
        <v>0</v>
      </c>
      <c r="H26" s="80">
        <f>0</f>
        <v>0</v>
      </c>
      <c r="I26" s="45">
        <f t="shared" si="2"/>
        <v>0</v>
      </c>
      <c r="J26" s="83">
        <f t="shared" si="3"/>
        <v>0</v>
      </c>
      <c r="K26" s="77">
        <f>0</f>
        <v>0</v>
      </c>
      <c r="L26" s="45">
        <f t="shared" si="4"/>
        <v>0</v>
      </c>
      <c r="M26" s="47">
        <f t="shared" si="5"/>
        <v>0</v>
      </c>
      <c r="N26" s="80">
        <f>0</f>
        <v>0</v>
      </c>
      <c r="O26" s="45">
        <f t="shared" si="6"/>
        <v>0</v>
      </c>
      <c r="P26" s="49">
        <f t="shared" si="7"/>
        <v>0</v>
      </c>
    </row>
    <row r="27" spans="1:16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>'TRUP A'!D27</f>
        <v>1E-3</v>
      </c>
      <c r="E27" s="77">
        <f>0</f>
        <v>0</v>
      </c>
      <c r="F27" s="43">
        <f t="shared" si="0"/>
        <v>0</v>
      </c>
      <c r="G27" s="47">
        <f t="shared" si="1"/>
        <v>0</v>
      </c>
      <c r="H27" s="80">
        <f>0</f>
        <v>0</v>
      </c>
      <c r="I27" s="45">
        <f t="shared" si="2"/>
        <v>0</v>
      </c>
      <c r="J27" s="83">
        <f t="shared" si="3"/>
        <v>0</v>
      </c>
      <c r="K27" s="77">
        <f>0</f>
        <v>0</v>
      </c>
      <c r="L27" s="45">
        <f t="shared" si="4"/>
        <v>0</v>
      </c>
      <c r="M27" s="47">
        <f t="shared" si="5"/>
        <v>0</v>
      </c>
      <c r="N27" s="80">
        <f>0</f>
        <v>0</v>
      </c>
      <c r="O27" s="45">
        <f t="shared" si="6"/>
        <v>0</v>
      </c>
      <c r="P27" s="49">
        <f t="shared" si="7"/>
        <v>0</v>
      </c>
    </row>
    <row r="28" spans="1:16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>'TRUP A'!D28</f>
        <v>1E-3</v>
      </c>
      <c r="E28" s="77">
        <f>0</f>
        <v>0</v>
      </c>
      <c r="F28" s="43">
        <f t="shared" si="0"/>
        <v>0</v>
      </c>
      <c r="G28" s="47">
        <f t="shared" si="1"/>
        <v>0</v>
      </c>
      <c r="H28" s="80">
        <f>0</f>
        <v>0</v>
      </c>
      <c r="I28" s="45">
        <f t="shared" si="2"/>
        <v>0</v>
      </c>
      <c r="J28" s="83">
        <f t="shared" si="3"/>
        <v>0</v>
      </c>
      <c r="K28" s="77">
        <f>0</f>
        <v>0</v>
      </c>
      <c r="L28" s="45">
        <f t="shared" si="4"/>
        <v>0</v>
      </c>
      <c r="M28" s="47">
        <f t="shared" si="5"/>
        <v>0</v>
      </c>
      <c r="N28" s="80">
        <f>0</f>
        <v>0</v>
      </c>
      <c r="O28" s="45">
        <f t="shared" si="6"/>
        <v>0</v>
      </c>
      <c r="P28" s="49">
        <f t="shared" si="7"/>
        <v>0</v>
      </c>
    </row>
    <row r="29" spans="1:16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>'TRUP A'!D29</f>
        <v>1E-3</v>
      </c>
      <c r="E29" s="77">
        <f>0</f>
        <v>0</v>
      </c>
      <c r="F29" s="43">
        <f t="shared" si="0"/>
        <v>0</v>
      </c>
      <c r="G29" s="47">
        <f t="shared" si="1"/>
        <v>0</v>
      </c>
      <c r="H29" s="80">
        <f>0</f>
        <v>0</v>
      </c>
      <c r="I29" s="45">
        <f t="shared" si="2"/>
        <v>0</v>
      </c>
      <c r="J29" s="83">
        <f t="shared" si="3"/>
        <v>0</v>
      </c>
      <c r="K29" s="77">
        <f>0</f>
        <v>0</v>
      </c>
      <c r="L29" s="45">
        <f t="shared" si="4"/>
        <v>0</v>
      </c>
      <c r="M29" s="47">
        <f t="shared" si="5"/>
        <v>0</v>
      </c>
      <c r="N29" s="80">
        <f>0</f>
        <v>0</v>
      </c>
      <c r="O29" s="45">
        <f t="shared" si="6"/>
        <v>0</v>
      </c>
      <c r="P29" s="49">
        <f t="shared" si="7"/>
        <v>0</v>
      </c>
    </row>
    <row r="30" spans="1:16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>'TRUP A'!D30</f>
        <v>1E-3</v>
      </c>
      <c r="E30" s="77">
        <f>0</f>
        <v>0</v>
      </c>
      <c r="F30" s="43">
        <f t="shared" si="0"/>
        <v>0</v>
      </c>
      <c r="G30" s="47">
        <f t="shared" si="1"/>
        <v>0</v>
      </c>
      <c r="H30" s="80">
        <f>0</f>
        <v>0</v>
      </c>
      <c r="I30" s="45">
        <f t="shared" si="2"/>
        <v>0</v>
      </c>
      <c r="J30" s="83">
        <f t="shared" si="3"/>
        <v>0</v>
      </c>
      <c r="K30" s="77">
        <f>0</f>
        <v>0</v>
      </c>
      <c r="L30" s="45">
        <f t="shared" si="4"/>
        <v>0</v>
      </c>
      <c r="M30" s="47">
        <f t="shared" si="5"/>
        <v>0</v>
      </c>
      <c r="N30" s="80">
        <f>0</f>
        <v>0</v>
      </c>
      <c r="O30" s="45">
        <f t="shared" si="6"/>
        <v>0</v>
      </c>
      <c r="P30" s="49">
        <f t="shared" si="7"/>
        <v>0</v>
      </c>
    </row>
    <row r="31" spans="1:16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>'TRUP A'!D31</f>
        <v>1E-3</v>
      </c>
      <c r="E31" s="77">
        <f>0</f>
        <v>0</v>
      </c>
      <c r="F31" s="43">
        <f t="shared" si="0"/>
        <v>0</v>
      </c>
      <c r="G31" s="47">
        <f t="shared" si="1"/>
        <v>0</v>
      </c>
      <c r="H31" s="80">
        <f>0</f>
        <v>0</v>
      </c>
      <c r="I31" s="45">
        <f t="shared" si="2"/>
        <v>0</v>
      </c>
      <c r="J31" s="83">
        <f t="shared" si="3"/>
        <v>0</v>
      </c>
      <c r="K31" s="77">
        <f>0</f>
        <v>0</v>
      </c>
      <c r="L31" s="45">
        <f t="shared" si="4"/>
        <v>0</v>
      </c>
      <c r="M31" s="47">
        <f t="shared" si="5"/>
        <v>0</v>
      </c>
      <c r="N31" s="80">
        <f>0</f>
        <v>0</v>
      </c>
      <c r="O31" s="45">
        <f t="shared" si="6"/>
        <v>0</v>
      </c>
      <c r="P31" s="49">
        <f t="shared" si="7"/>
        <v>0</v>
      </c>
    </row>
    <row r="32" spans="1:16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>'TRUP A'!D32</f>
        <v>1E-3</v>
      </c>
      <c r="E32" s="77">
        <f>0</f>
        <v>0</v>
      </c>
      <c r="F32" s="43">
        <f t="shared" si="0"/>
        <v>0</v>
      </c>
      <c r="G32" s="47">
        <f t="shared" si="1"/>
        <v>0</v>
      </c>
      <c r="H32" s="80">
        <f>0</f>
        <v>0</v>
      </c>
      <c r="I32" s="45">
        <f t="shared" si="2"/>
        <v>0</v>
      </c>
      <c r="J32" s="83">
        <f t="shared" si="3"/>
        <v>0</v>
      </c>
      <c r="K32" s="77">
        <f>0</f>
        <v>0</v>
      </c>
      <c r="L32" s="45">
        <f t="shared" si="4"/>
        <v>0</v>
      </c>
      <c r="M32" s="47">
        <f t="shared" si="5"/>
        <v>0</v>
      </c>
      <c r="N32" s="80">
        <f>0</f>
        <v>0</v>
      </c>
      <c r="O32" s="45">
        <f t="shared" si="6"/>
        <v>0</v>
      </c>
      <c r="P32" s="49">
        <f t="shared" si="7"/>
        <v>0</v>
      </c>
    </row>
    <row r="33" spans="1:16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>'TRUP A'!D33</f>
        <v>1E-3</v>
      </c>
      <c r="E33" s="77">
        <f>0</f>
        <v>0</v>
      </c>
      <c r="F33" s="43">
        <f t="shared" si="0"/>
        <v>0</v>
      </c>
      <c r="G33" s="47">
        <f t="shared" si="1"/>
        <v>0</v>
      </c>
      <c r="H33" s="80">
        <f>0</f>
        <v>0</v>
      </c>
      <c r="I33" s="45">
        <f t="shared" si="2"/>
        <v>0</v>
      </c>
      <c r="J33" s="83">
        <f t="shared" si="3"/>
        <v>0</v>
      </c>
      <c r="K33" s="77">
        <f>0</f>
        <v>0</v>
      </c>
      <c r="L33" s="45">
        <f t="shared" si="4"/>
        <v>0</v>
      </c>
      <c r="M33" s="47">
        <f t="shared" si="5"/>
        <v>0</v>
      </c>
      <c r="N33" s="80">
        <f>0</f>
        <v>0</v>
      </c>
      <c r="O33" s="45">
        <f t="shared" si="6"/>
        <v>0</v>
      </c>
      <c r="P33" s="49">
        <f t="shared" si="7"/>
        <v>0</v>
      </c>
    </row>
    <row r="34" spans="1:16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>'TRUP A'!D34</f>
        <v>1E-3</v>
      </c>
      <c r="E34" s="78">
        <f>0</f>
        <v>0</v>
      </c>
      <c r="F34" s="44">
        <f t="shared" si="0"/>
        <v>0</v>
      </c>
      <c r="G34" s="48">
        <f t="shared" si="1"/>
        <v>0</v>
      </c>
      <c r="H34" s="81">
        <f>0</f>
        <v>0</v>
      </c>
      <c r="I34" s="46">
        <f t="shared" si="2"/>
        <v>0</v>
      </c>
      <c r="J34" s="84">
        <f t="shared" si="3"/>
        <v>0</v>
      </c>
      <c r="K34" s="78">
        <f>0</f>
        <v>0</v>
      </c>
      <c r="L34" s="46">
        <f t="shared" si="4"/>
        <v>0</v>
      </c>
      <c r="M34" s="48">
        <f t="shared" si="5"/>
        <v>0</v>
      </c>
      <c r="N34" s="81">
        <f>0</f>
        <v>0</v>
      </c>
      <c r="O34" s="46">
        <f t="shared" si="6"/>
        <v>0</v>
      </c>
      <c r="P34" s="50">
        <f t="shared" si="7"/>
        <v>0</v>
      </c>
    </row>
    <row r="35" spans="1:16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3.0259999999999971</v>
      </c>
      <c r="E35" s="204">
        <f>SUM(G6:G34)</f>
        <v>0</v>
      </c>
      <c r="F35" s="190"/>
      <c r="G35" s="190"/>
      <c r="H35" s="190">
        <f>SUM(J6:J34)</f>
        <v>0</v>
      </c>
      <c r="I35" s="190"/>
      <c r="J35" s="212"/>
      <c r="K35" s="204">
        <f>SUM(M6:M34)</f>
        <v>0</v>
      </c>
      <c r="L35" s="190"/>
      <c r="M35" s="190"/>
      <c r="N35" s="190">
        <f>SUM(P6:P34)</f>
        <v>0</v>
      </c>
      <c r="O35" s="190"/>
      <c r="P35" s="195"/>
    </row>
    <row r="36" spans="1:16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213"/>
      <c r="K36" s="205"/>
      <c r="L36" s="191"/>
      <c r="M36" s="191"/>
      <c r="N36" s="191"/>
      <c r="O36" s="191"/>
      <c r="P36" s="196"/>
    </row>
  </sheetData>
  <mergeCells count="22">
    <mergeCell ref="A1:A3"/>
    <mergeCell ref="B1:C1"/>
    <mergeCell ref="B2:C2"/>
    <mergeCell ref="B3:C3"/>
    <mergeCell ref="E3:G3"/>
    <mergeCell ref="E2:J2"/>
    <mergeCell ref="K1:P1"/>
    <mergeCell ref="K2:P2"/>
    <mergeCell ref="D1:D3"/>
    <mergeCell ref="E1:J1"/>
    <mergeCell ref="E4:G4"/>
    <mergeCell ref="H3:J3"/>
    <mergeCell ref="H4:J4"/>
    <mergeCell ref="K3:M3"/>
    <mergeCell ref="K4:M4"/>
    <mergeCell ref="N3:P3"/>
    <mergeCell ref="N4:P4"/>
    <mergeCell ref="N35:P36"/>
    <mergeCell ref="D35:D36"/>
    <mergeCell ref="E35:G36"/>
    <mergeCell ref="H35:J36"/>
    <mergeCell ref="K35:M36"/>
  </mergeCells>
  <phoneticPr fontId="11" type="noConversion"/>
  <pageMargins left="0.28000000000000003" right="0.32" top="0.24" bottom="0.22" header="0.2" footer="0.16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60"/>
  <sheetViews>
    <sheetView zoomScale="80" zoomScaleNormal="80" workbookViewId="0">
      <selection activeCell="F8" sqref="F8"/>
    </sheetView>
  </sheetViews>
  <sheetFormatPr defaultRowHeight="12.75" x14ac:dyDescent="0.2"/>
  <cols>
    <col min="1" max="1" width="60" customWidth="1"/>
    <col min="2" max="2" width="11" customWidth="1"/>
    <col min="3" max="3" width="10" style="86" customWidth="1"/>
    <col min="4" max="4" width="12" customWidth="1"/>
    <col min="6" max="6" width="12.5703125" customWidth="1"/>
    <col min="7" max="7" width="7.7109375" customWidth="1"/>
    <col min="8" max="8" width="20.140625" customWidth="1"/>
  </cols>
  <sheetData>
    <row r="1" spans="1:18" ht="58.5" customHeight="1" x14ac:dyDescent="0.2">
      <c r="A1" s="103" t="s">
        <v>151</v>
      </c>
      <c r="B1" s="101"/>
      <c r="C1" s="101"/>
      <c r="D1" s="102"/>
    </row>
    <row r="2" spans="1:18" ht="41.25" customHeight="1" x14ac:dyDescent="0.2">
      <c r="A2" s="88" t="s">
        <v>114</v>
      </c>
      <c r="B2" s="88" t="s">
        <v>117</v>
      </c>
      <c r="C2" s="89" t="s">
        <v>116</v>
      </c>
      <c r="D2" s="88" t="s">
        <v>115</v>
      </c>
      <c r="F2" s="88" t="s">
        <v>167</v>
      </c>
      <c r="H2" s="294" t="s">
        <v>167</v>
      </c>
      <c r="I2" s="295"/>
      <c r="J2" s="295"/>
      <c r="K2" s="295"/>
      <c r="L2" s="295"/>
      <c r="M2" s="295"/>
      <c r="N2" s="295"/>
      <c r="O2" s="295"/>
      <c r="P2" s="295"/>
      <c r="Q2" s="295"/>
      <c r="R2" s="296"/>
    </row>
    <row r="3" spans="1:18" ht="17.100000000000001" customHeight="1" x14ac:dyDescent="0.25">
      <c r="A3" s="90" t="s">
        <v>93</v>
      </c>
      <c r="B3" s="91"/>
      <c r="C3" s="92"/>
      <c r="D3" s="91"/>
      <c r="F3" s="104"/>
      <c r="H3" s="96" t="s">
        <v>152</v>
      </c>
      <c r="I3" s="105" t="s">
        <v>155</v>
      </c>
      <c r="J3" s="106"/>
      <c r="K3" s="106"/>
      <c r="L3" s="106"/>
      <c r="M3" s="106"/>
      <c r="N3" s="106"/>
      <c r="O3" s="106"/>
      <c r="P3" s="106"/>
      <c r="Q3" s="106"/>
      <c r="R3" s="107"/>
    </row>
    <row r="4" spans="1:18" ht="24.95" customHeight="1" x14ac:dyDescent="0.25">
      <c r="A4" s="93" t="s">
        <v>94</v>
      </c>
      <c r="B4" s="94" t="s">
        <v>44</v>
      </c>
      <c r="C4" s="95">
        <f>'TRUP A'!E35</f>
        <v>0</v>
      </c>
      <c r="D4" s="96" t="s">
        <v>95</v>
      </c>
      <c r="F4" s="96"/>
      <c r="H4" s="96" t="s">
        <v>153</v>
      </c>
      <c r="I4" s="105" t="s">
        <v>156</v>
      </c>
      <c r="J4" s="106"/>
      <c r="K4" s="106"/>
      <c r="L4" s="106"/>
      <c r="M4" s="106"/>
      <c r="N4" s="106"/>
      <c r="O4" s="106"/>
      <c r="P4" s="106"/>
      <c r="Q4" s="106"/>
      <c r="R4" s="107"/>
    </row>
    <row r="5" spans="1:18" ht="24.95" customHeight="1" x14ac:dyDescent="0.25">
      <c r="A5" s="93" t="s">
        <v>96</v>
      </c>
      <c r="B5" s="94" t="s">
        <v>44</v>
      </c>
      <c r="C5" s="95">
        <f>'TRUP A'!H35</f>
        <v>0</v>
      </c>
      <c r="D5" s="96" t="s">
        <v>95</v>
      </c>
      <c r="F5" s="96"/>
      <c r="H5" s="96" t="s">
        <v>154</v>
      </c>
      <c r="I5" s="105" t="s">
        <v>157</v>
      </c>
      <c r="J5" s="106"/>
      <c r="K5" s="106"/>
      <c r="L5" s="106"/>
      <c r="M5" s="106"/>
      <c r="N5" s="106"/>
      <c r="O5" s="106"/>
      <c r="P5" s="106"/>
      <c r="Q5" s="106"/>
      <c r="R5" s="107"/>
    </row>
    <row r="6" spans="1:18" ht="24.95" customHeight="1" x14ac:dyDescent="0.25">
      <c r="A6" s="93" t="s">
        <v>97</v>
      </c>
      <c r="B6" s="94" t="s">
        <v>44</v>
      </c>
      <c r="C6" s="95">
        <f>'TRUP A'!K35</f>
        <v>0</v>
      </c>
      <c r="D6" s="96" t="s">
        <v>95</v>
      </c>
      <c r="F6" s="96"/>
      <c r="H6" s="96" t="s">
        <v>158</v>
      </c>
      <c r="I6" s="105" t="s">
        <v>160</v>
      </c>
      <c r="J6" s="106"/>
      <c r="K6" s="106"/>
      <c r="L6" s="106"/>
      <c r="M6" s="106"/>
      <c r="N6" s="106"/>
      <c r="O6" s="106"/>
      <c r="P6" s="106"/>
      <c r="Q6" s="106"/>
      <c r="R6" s="107"/>
    </row>
    <row r="7" spans="1:18" ht="24.95" customHeight="1" x14ac:dyDescent="0.25">
      <c r="A7" s="93" t="s">
        <v>122</v>
      </c>
      <c r="B7" s="97" t="s">
        <v>43</v>
      </c>
      <c r="C7" s="95">
        <f>'TRUP A'!N35</f>
        <v>0</v>
      </c>
      <c r="D7" s="96" t="s">
        <v>95</v>
      </c>
      <c r="F7" s="96"/>
      <c r="H7" s="96" t="s">
        <v>159</v>
      </c>
      <c r="I7" s="105" t="s">
        <v>161</v>
      </c>
      <c r="J7" s="106"/>
      <c r="K7" s="106"/>
      <c r="L7" s="106"/>
      <c r="M7" s="106"/>
      <c r="N7" s="106"/>
      <c r="O7" s="106"/>
      <c r="P7" s="106"/>
      <c r="Q7" s="106"/>
      <c r="R7" s="107"/>
    </row>
    <row r="8" spans="1:18" ht="24.75" customHeight="1" x14ac:dyDescent="0.25">
      <c r="A8" s="93" t="s">
        <v>128</v>
      </c>
      <c r="B8" s="97" t="s">
        <v>43</v>
      </c>
      <c r="C8" s="95">
        <f>'TRUP A'!Q35</f>
        <v>0</v>
      </c>
      <c r="D8" s="96" t="s">
        <v>95</v>
      </c>
      <c r="F8" s="96"/>
      <c r="H8" s="96" t="s">
        <v>162</v>
      </c>
      <c r="I8" s="105" t="s">
        <v>160</v>
      </c>
      <c r="J8" s="106"/>
      <c r="K8" s="106"/>
      <c r="L8" s="106"/>
      <c r="M8" s="106"/>
      <c r="N8" s="106"/>
      <c r="O8" s="106"/>
      <c r="P8" s="106"/>
      <c r="Q8" s="106"/>
      <c r="R8" s="107"/>
    </row>
    <row r="9" spans="1:18" ht="24.95" customHeight="1" x14ac:dyDescent="0.25">
      <c r="A9" s="93" t="s">
        <v>138</v>
      </c>
      <c r="B9" s="94" t="s">
        <v>44</v>
      </c>
      <c r="C9" s="95">
        <f>'TRUP A'!T35</f>
        <v>0</v>
      </c>
      <c r="D9" s="96" t="s">
        <v>98</v>
      </c>
      <c r="F9" s="96" t="s">
        <v>152</v>
      </c>
      <c r="H9" s="96" t="s">
        <v>163</v>
      </c>
      <c r="I9" s="105" t="s">
        <v>161</v>
      </c>
      <c r="J9" s="106"/>
      <c r="K9" s="106"/>
      <c r="L9" s="106"/>
      <c r="M9" s="106"/>
      <c r="N9" s="106"/>
      <c r="O9" s="106"/>
      <c r="P9" s="106"/>
      <c r="Q9" s="106"/>
      <c r="R9" s="107"/>
    </row>
    <row r="10" spans="1:18" ht="24.95" customHeight="1" x14ac:dyDescent="0.25">
      <c r="A10" s="93" t="s">
        <v>99</v>
      </c>
      <c r="B10" s="94" t="s">
        <v>44</v>
      </c>
      <c r="C10" s="95">
        <f>'TRUP A'!W35</f>
        <v>0</v>
      </c>
      <c r="D10" s="96" t="s">
        <v>98</v>
      </c>
      <c r="F10" s="96" t="s">
        <v>153</v>
      </c>
      <c r="H10" s="108" t="s">
        <v>166</v>
      </c>
      <c r="I10" s="105" t="s">
        <v>164</v>
      </c>
      <c r="J10" s="106"/>
      <c r="K10" s="106"/>
      <c r="L10" s="106"/>
      <c r="M10" s="106"/>
      <c r="N10" s="106"/>
      <c r="O10" s="106"/>
      <c r="P10" s="106"/>
      <c r="Q10" s="106"/>
      <c r="R10" s="107"/>
    </row>
    <row r="11" spans="1:18" ht="24.95" customHeight="1" x14ac:dyDescent="0.25">
      <c r="A11" s="93" t="s">
        <v>100</v>
      </c>
      <c r="B11" s="94" t="s">
        <v>44</v>
      </c>
      <c r="C11" s="95">
        <f>'TRUP A'!Z35</f>
        <v>0</v>
      </c>
      <c r="D11" s="96" t="s">
        <v>98</v>
      </c>
      <c r="F11" s="96"/>
      <c r="H11" s="109" t="s">
        <v>165</v>
      </c>
      <c r="I11" s="105" t="s">
        <v>164</v>
      </c>
      <c r="J11" s="106"/>
      <c r="K11" s="106"/>
      <c r="L11" s="106"/>
      <c r="M11" s="106"/>
      <c r="N11" s="106"/>
      <c r="O11" s="106"/>
      <c r="P11" s="106"/>
      <c r="Q11" s="106"/>
      <c r="R11" s="107"/>
    </row>
    <row r="12" spans="1:18" ht="24.95" customHeight="1" x14ac:dyDescent="0.2">
      <c r="A12" s="93" t="s">
        <v>123</v>
      </c>
      <c r="B12" s="97" t="s">
        <v>43</v>
      </c>
      <c r="C12" s="95">
        <f>'TRUP A'!AC35</f>
        <v>0</v>
      </c>
      <c r="D12" s="96" t="s">
        <v>98</v>
      </c>
      <c r="F12" s="96" t="s">
        <v>154</v>
      </c>
    </row>
    <row r="13" spans="1:18" ht="24.95" customHeight="1" x14ac:dyDescent="0.2">
      <c r="A13" s="93" t="s">
        <v>124</v>
      </c>
      <c r="B13" s="97" t="s">
        <v>43</v>
      </c>
      <c r="C13" s="95">
        <f>'TRUP A'!AF35</f>
        <v>0</v>
      </c>
      <c r="D13" s="96" t="s">
        <v>98</v>
      </c>
      <c r="F13" s="96" t="s">
        <v>152</v>
      </c>
      <c r="H13" s="114" t="s">
        <v>171</v>
      </c>
      <c r="I13" s="290" t="s">
        <v>173</v>
      </c>
      <c r="J13" s="291"/>
      <c r="K13" s="291"/>
      <c r="L13" s="292"/>
      <c r="M13" s="111"/>
    </row>
    <row r="14" spans="1:18" ht="24.95" customHeight="1" x14ac:dyDescent="0.2">
      <c r="A14" s="93" t="s">
        <v>125</v>
      </c>
      <c r="B14" s="97" t="s">
        <v>43</v>
      </c>
      <c r="C14" s="95">
        <f>'TRUP A'!AI35</f>
        <v>0</v>
      </c>
      <c r="D14" s="96" t="s">
        <v>98</v>
      </c>
      <c r="F14" s="96" t="s">
        <v>154</v>
      </c>
      <c r="H14" s="110"/>
      <c r="I14" s="293" t="s">
        <v>98</v>
      </c>
      <c r="J14" s="293"/>
      <c r="K14" s="293" t="s">
        <v>172</v>
      </c>
      <c r="L14" s="293"/>
      <c r="M14" s="112"/>
    </row>
    <row r="15" spans="1:18" s="85" customFormat="1" ht="17.100000000000001" customHeight="1" x14ac:dyDescent="0.2">
      <c r="A15" s="98" t="s">
        <v>101</v>
      </c>
      <c r="B15" s="98"/>
      <c r="C15" s="99"/>
      <c r="D15" s="98"/>
      <c r="F15" s="104"/>
      <c r="H15" s="115" t="s">
        <v>168</v>
      </c>
      <c r="I15" s="289" t="s">
        <v>191</v>
      </c>
      <c r="J15" s="289"/>
      <c r="K15" s="289" t="s">
        <v>195</v>
      </c>
      <c r="L15" s="289"/>
      <c r="M15" s="113"/>
    </row>
    <row r="16" spans="1:18" ht="24.95" customHeight="1" x14ac:dyDescent="0.2">
      <c r="A16" s="93" t="s">
        <v>119</v>
      </c>
      <c r="B16" s="94" t="s">
        <v>44</v>
      </c>
      <c r="C16" s="95">
        <f>'HLAVA A'!E35</f>
        <v>0</v>
      </c>
      <c r="D16" s="96" t="s">
        <v>95</v>
      </c>
      <c r="F16" s="96"/>
      <c r="H16" s="116" t="s">
        <v>169</v>
      </c>
      <c r="I16" s="289" t="s">
        <v>193</v>
      </c>
      <c r="J16" s="289"/>
      <c r="K16" s="289" t="s">
        <v>196</v>
      </c>
      <c r="L16" s="289"/>
      <c r="M16" s="112"/>
    </row>
    <row r="17" spans="1:13" ht="24.95" customHeight="1" x14ac:dyDescent="0.2">
      <c r="A17" s="93" t="s">
        <v>102</v>
      </c>
      <c r="B17" s="94" t="s">
        <v>44</v>
      </c>
      <c r="C17" s="95">
        <f>'HLAVA A'!H35</f>
        <v>0</v>
      </c>
      <c r="D17" s="96" t="s">
        <v>95</v>
      </c>
      <c r="F17" s="96"/>
      <c r="H17" s="117" t="s">
        <v>170</v>
      </c>
      <c r="I17" s="289" t="s">
        <v>194</v>
      </c>
      <c r="J17" s="289"/>
      <c r="K17" s="289" t="s">
        <v>197</v>
      </c>
      <c r="L17" s="289"/>
      <c r="M17" s="112"/>
    </row>
    <row r="18" spans="1:13" ht="24.95" customHeight="1" x14ac:dyDescent="0.2">
      <c r="A18" s="93" t="s">
        <v>120</v>
      </c>
      <c r="B18" s="94" t="s">
        <v>44</v>
      </c>
      <c r="C18" s="95">
        <f>'HLAVA A'!K35</f>
        <v>0</v>
      </c>
      <c r="D18" s="96" t="s">
        <v>95</v>
      </c>
      <c r="F18" s="96"/>
    </row>
    <row r="19" spans="1:13" ht="24.95" customHeight="1" x14ac:dyDescent="0.2">
      <c r="A19" s="93" t="s">
        <v>129</v>
      </c>
      <c r="B19" s="97" t="s">
        <v>43</v>
      </c>
      <c r="C19" s="95">
        <f>'HLAVA A'!N35</f>
        <v>0</v>
      </c>
      <c r="D19" s="96" t="s">
        <v>95</v>
      </c>
      <c r="F19" s="96"/>
      <c r="H19" s="114" t="s">
        <v>180</v>
      </c>
      <c r="I19" s="290"/>
      <c r="J19" s="291"/>
      <c r="K19" s="291"/>
      <c r="L19" s="292"/>
    </row>
    <row r="20" spans="1:13" ht="24.95" customHeight="1" x14ac:dyDescent="0.2">
      <c r="A20" s="93" t="s">
        <v>130</v>
      </c>
      <c r="B20" s="97" t="s">
        <v>43</v>
      </c>
      <c r="C20" s="95">
        <f>'HLAVA A'!Q35</f>
        <v>0</v>
      </c>
      <c r="D20" s="96" t="s">
        <v>95</v>
      </c>
      <c r="F20" s="96"/>
      <c r="H20" s="110"/>
      <c r="I20" s="293" t="s">
        <v>98</v>
      </c>
      <c r="J20" s="293"/>
      <c r="K20" s="293" t="s">
        <v>172</v>
      </c>
      <c r="L20" s="293"/>
    </row>
    <row r="21" spans="1:13" ht="24.95" customHeight="1" x14ac:dyDescent="0.2">
      <c r="A21" s="93" t="s">
        <v>131</v>
      </c>
      <c r="B21" s="97" t="s">
        <v>43</v>
      </c>
      <c r="C21" s="95">
        <f>'HLAVA A'!T35</f>
        <v>0</v>
      </c>
      <c r="D21" s="96" t="s">
        <v>95</v>
      </c>
      <c r="F21" s="96"/>
      <c r="H21" s="115" t="s">
        <v>168</v>
      </c>
      <c r="I21" s="289" t="s">
        <v>174</v>
      </c>
      <c r="J21" s="289"/>
      <c r="K21" s="289" t="s">
        <v>177</v>
      </c>
      <c r="L21" s="289"/>
    </row>
    <row r="22" spans="1:13" ht="24.95" customHeight="1" x14ac:dyDescent="0.2">
      <c r="A22" s="93" t="s">
        <v>132</v>
      </c>
      <c r="B22" s="94" t="s">
        <v>44</v>
      </c>
      <c r="C22" s="95">
        <f>'HLAVA A'!W35</f>
        <v>0</v>
      </c>
      <c r="D22" s="96" t="s">
        <v>98</v>
      </c>
      <c r="F22" s="96" t="s">
        <v>158</v>
      </c>
      <c r="H22" s="116" t="s">
        <v>169</v>
      </c>
      <c r="I22" s="289" t="s">
        <v>175</v>
      </c>
      <c r="J22" s="289"/>
      <c r="K22" s="289" t="s">
        <v>178</v>
      </c>
      <c r="L22" s="289"/>
    </row>
    <row r="23" spans="1:13" ht="24.95" customHeight="1" x14ac:dyDescent="0.2">
      <c r="A23" s="93" t="s">
        <v>139</v>
      </c>
      <c r="B23" s="97" t="s">
        <v>43</v>
      </c>
      <c r="C23" s="95">
        <f>'HLAVA A'!Z35</f>
        <v>0</v>
      </c>
      <c r="D23" s="96" t="s">
        <v>98</v>
      </c>
      <c r="F23" s="96" t="s">
        <v>159</v>
      </c>
      <c r="H23" s="117" t="s">
        <v>170</v>
      </c>
      <c r="I23" s="289" t="s">
        <v>176</v>
      </c>
      <c r="J23" s="289"/>
      <c r="K23" s="289" t="s">
        <v>179</v>
      </c>
      <c r="L23" s="289"/>
    </row>
    <row r="24" spans="1:13" ht="24.95" customHeight="1" x14ac:dyDescent="0.2">
      <c r="A24" s="93" t="s">
        <v>133</v>
      </c>
      <c r="B24" s="97" t="s">
        <v>43</v>
      </c>
      <c r="C24" s="95">
        <f>'HLAVA A'!AC35</f>
        <v>0</v>
      </c>
      <c r="D24" s="96" t="s">
        <v>98</v>
      </c>
      <c r="F24" s="96" t="s">
        <v>159</v>
      </c>
    </row>
    <row r="25" spans="1:13" ht="24.95" customHeight="1" x14ac:dyDescent="0.2">
      <c r="A25" s="93" t="s">
        <v>134</v>
      </c>
      <c r="B25" s="97" t="s">
        <v>43</v>
      </c>
      <c r="C25" s="95">
        <f>'HLAVA A'!AF35</f>
        <v>0</v>
      </c>
      <c r="D25" s="96" t="s">
        <v>98</v>
      </c>
      <c r="F25" s="96" t="s">
        <v>159</v>
      </c>
      <c r="H25" s="114" t="s">
        <v>181</v>
      </c>
      <c r="I25" s="290" t="s">
        <v>183</v>
      </c>
      <c r="J25" s="291"/>
      <c r="K25" s="291"/>
      <c r="L25" s="292"/>
    </row>
    <row r="26" spans="1:13" s="85" customFormat="1" ht="17.100000000000001" customHeight="1" x14ac:dyDescent="0.2">
      <c r="A26" s="98" t="s">
        <v>108</v>
      </c>
      <c r="B26" s="98"/>
      <c r="C26" s="99"/>
      <c r="D26" s="98"/>
      <c r="F26" s="104"/>
      <c r="H26" s="110"/>
      <c r="I26" s="293" t="s">
        <v>98</v>
      </c>
      <c r="J26" s="293"/>
      <c r="K26" s="293" t="s">
        <v>172</v>
      </c>
      <c r="L26" s="293"/>
    </row>
    <row r="27" spans="1:13" ht="24.95" customHeight="1" x14ac:dyDescent="0.2">
      <c r="A27" s="93" t="s">
        <v>112</v>
      </c>
      <c r="B27" s="94" t="s">
        <v>44</v>
      </c>
      <c r="C27" s="95">
        <f>'PHK A'!E35</f>
        <v>0</v>
      </c>
      <c r="D27" s="96" t="s">
        <v>95</v>
      </c>
      <c r="F27" s="96"/>
      <c r="H27" s="115" t="s">
        <v>168</v>
      </c>
      <c r="I27" s="289" t="s">
        <v>185</v>
      </c>
      <c r="J27" s="289"/>
      <c r="K27" s="289" t="s">
        <v>188</v>
      </c>
      <c r="L27" s="289"/>
    </row>
    <row r="28" spans="1:13" ht="24.95" customHeight="1" x14ac:dyDescent="0.2">
      <c r="A28" s="93" t="s">
        <v>118</v>
      </c>
      <c r="B28" s="94" t="s">
        <v>44</v>
      </c>
      <c r="C28" s="95">
        <f>'PHK A'!H35</f>
        <v>0</v>
      </c>
      <c r="D28" s="96" t="s">
        <v>95</v>
      </c>
      <c r="F28" s="96"/>
      <c r="H28" s="116" t="s">
        <v>169</v>
      </c>
      <c r="I28" s="289" t="s">
        <v>186</v>
      </c>
      <c r="J28" s="289"/>
      <c r="K28" s="289" t="s">
        <v>189</v>
      </c>
      <c r="L28" s="289"/>
    </row>
    <row r="29" spans="1:13" ht="24.95" customHeight="1" x14ac:dyDescent="0.2">
      <c r="A29" s="93" t="s">
        <v>103</v>
      </c>
      <c r="B29" s="94" t="s">
        <v>44</v>
      </c>
      <c r="C29" s="95">
        <f>'PHK A'!K35</f>
        <v>0</v>
      </c>
      <c r="D29" s="96" t="s">
        <v>95</v>
      </c>
      <c r="F29" s="96"/>
      <c r="H29" s="117" t="s">
        <v>170</v>
      </c>
      <c r="I29" s="289" t="s">
        <v>187</v>
      </c>
      <c r="J29" s="289"/>
      <c r="K29" s="289" t="s">
        <v>190</v>
      </c>
      <c r="L29" s="289"/>
    </row>
    <row r="30" spans="1:13" ht="24.95" customHeight="1" x14ac:dyDescent="0.2">
      <c r="A30" s="93" t="s">
        <v>135</v>
      </c>
      <c r="B30" s="97" t="s">
        <v>43</v>
      </c>
      <c r="C30" s="95">
        <f>'PHK A'!N35</f>
        <v>0</v>
      </c>
      <c r="D30" s="96" t="s">
        <v>95</v>
      </c>
      <c r="F30" s="96"/>
    </row>
    <row r="31" spans="1:13" ht="24.95" customHeight="1" x14ac:dyDescent="0.2">
      <c r="A31" s="93" t="s">
        <v>136</v>
      </c>
      <c r="B31" s="97" t="s">
        <v>43</v>
      </c>
      <c r="C31" s="95">
        <f>'PHK A'!Q35</f>
        <v>0</v>
      </c>
      <c r="D31" s="96" t="s">
        <v>95</v>
      </c>
      <c r="F31" s="96"/>
      <c r="H31" s="114" t="s">
        <v>182</v>
      </c>
      <c r="I31" s="290" t="s">
        <v>184</v>
      </c>
      <c r="J31" s="291"/>
      <c r="K31" s="291"/>
      <c r="L31" s="292"/>
    </row>
    <row r="32" spans="1:13" ht="24.95" customHeight="1" x14ac:dyDescent="0.2">
      <c r="A32" s="93" t="s">
        <v>137</v>
      </c>
      <c r="B32" s="97" t="s">
        <v>43</v>
      </c>
      <c r="C32" s="95">
        <f>'PHK A'!T35</f>
        <v>0</v>
      </c>
      <c r="D32" s="96" t="s">
        <v>95</v>
      </c>
      <c r="F32" s="96"/>
      <c r="H32" s="110"/>
      <c r="I32" s="293" t="s">
        <v>98</v>
      </c>
      <c r="J32" s="293"/>
      <c r="K32" s="293" t="s">
        <v>172</v>
      </c>
      <c r="L32" s="293"/>
    </row>
    <row r="33" spans="1:12" ht="24.95" customHeight="1" x14ac:dyDescent="0.2">
      <c r="A33" s="93" t="s">
        <v>140</v>
      </c>
      <c r="B33" s="94" t="s">
        <v>44</v>
      </c>
      <c r="C33" s="95">
        <f>'PHK A'!W35</f>
        <v>0</v>
      </c>
      <c r="D33" s="96" t="s">
        <v>98</v>
      </c>
      <c r="F33" s="96" t="s">
        <v>162</v>
      </c>
      <c r="H33" s="115" t="s">
        <v>168</v>
      </c>
      <c r="I33" s="289" t="s">
        <v>192</v>
      </c>
      <c r="J33" s="289"/>
      <c r="K33" s="289" t="s">
        <v>200</v>
      </c>
      <c r="L33" s="289"/>
    </row>
    <row r="34" spans="1:12" ht="24.95" customHeight="1" x14ac:dyDescent="0.2">
      <c r="A34" s="93" t="s">
        <v>141</v>
      </c>
      <c r="B34" s="97" t="s">
        <v>43</v>
      </c>
      <c r="C34" s="95">
        <f>'PHK A'!Z35</f>
        <v>0</v>
      </c>
      <c r="D34" s="96" t="s">
        <v>98</v>
      </c>
      <c r="F34" s="96" t="s">
        <v>162</v>
      </c>
      <c r="H34" s="116" t="s">
        <v>169</v>
      </c>
      <c r="I34" s="289" t="s">
        <v>198</v>
      </c>
      <c r="J34" s="289"/>
      <c r="K34" s="289" t="s">
        <v>201</v>
      </c>
      <c r="L34" s="289"/>
    </row>
    <row r="35" spans="1:12" ht="24.95" customHeight="1" x14ac:dyDescent="0.2">
      <c r="A35" s="93" t="s">
        <v>142</v>
      </c>
      <c r="B35" s="97" t="s">
        <v>43</v>
      </c>
      <c r="C35" s="95">
        <f>'PHK A'!AC35</f>
        <v>0</v>
      </c>
      <c r="D35" s="96" t="s">
        <v>98</v>
      </c>
      <c r="F35" s="96" t="s">
        <v>163</v>
      </c>
      <c r="H35" s="117" t="s">
        <v>170</v>
      </c>
      <c r="I35" s="289" t="s">
        <v>199</v>
      </c>
      <c r="J35" s="289"/>
      <c r="K35" s="289" t="s">
        <v>190</v>
      </c>
      <c r="L35" s="289"/>
    </row>
    <row r="36" spans="1:12" ht="24.95" customHeight="1" x14ac:dyDescent="0.2">
      <c r="A36" s="93" t="s">
        <v>143</v>
      </c>
      <c r="B36" s="97" t="s">
        <v>43</v>
      </c>
      <c r="C36" s="95">
        <f>'PHK A'!AF35</f>
        <v>0</v>
      </c>
      <c r="D36" s="96" t="s">
        <v>98</v>
      </c>
      <c r="F36" s="96"/>
    </row>
    <row r="37" spans="1:12" s="85" customFormat="1" ht="17.100000000000001" customHeight="1" x14ac:dyDescent="0.2">
      <c r="A37" s="98" t="s">
        <v>109</v>
      </c>
      <c r="B37" s="98"/>
      <c r="C37" s="99"/>
      <c r="D37" s="98"/>
      <c r="F37" s="104"/>
    </row>
    <row r="38" spans="1:12" ht="24.95" customHeight="1" x14ac:dyDescent="0.2">
      <c r="A38" s="93" t="s">
        <v>112</v>
      </c>
      <c r="B38" s="94" t="s">
        <v>44</v>
      </c>
      <c r="C38" s="95">
        <f>'LHK A'!E35</f>
        <v>0</v>
      </c>
      <c r="D38" s="96" t="s">
        <v>95</v>
      </c>
      <c r="F38" s="96"/>
    </row>
    <row r="39" spans="1:12" ht="24.95" customHeight="1" x14ac:dyDescent="0.2">
      <c r="A39" s="93" t="s">
        <v>118</v>
      </c>
      <c r="B39" s="94" t="s">
        <v>44</v>
      </c>
      <c r="C39" s="95">
        <f>'LHK A'!H35</f>
        <v>0</v>
      </c>
      <c r="D39" s="96" t="s">
        <v>95</v>
      </c>
      <c r="F39" s="96"/>
    </row>
    <row r="40" spans="1:12" ht="24.95" customHeight="1" x14ac:dyDescent="0.2">
      <c r="A40" s="93" t="s">
        <v>103</v>
      </c>
      <c r="B40" s="94" t="s">
        <v>44</v>
      </c>
      <c r="C40" s="95">
        <f>'LHK A'!K35</f>
        <v>0</v>
      </c>
      <c r="D40" s="96" t="s">
        <v>95</v>
      </c>
      <c r="F40" s="96"/>
    </row>
    <row r="41" spans="1:12" ht="24.95" customHeight="1" x14ac:dyDescent="0.2">
      <c r="A41" s="93" t="s">
        <v>135</v>
      </c>
      <c r="B41" s="97" t="s">
        <v>43</v>
      </c>
      <c r="C41" s="95">
        <f>'LHK A'!N35</f>
        <v>0</v>
      </c>
      <c r="D41" s="96" t="s">
        <v>95</v>
      </c>
      <c r="F41" s="96"/>
    </row>
    <row r="42" spans="1:12" ht="24.95" customHeight="1" x14ac:dyDescent="0.2">
      <c r="A42" s="93" t="s">
        <v>136</v>
      </c>
      <c r="B42" s="97" t="s">
        <v>43</v>
      </c>
      <c r="C42" s="95">
        <f>'LHK A'!Q35</f>
        <v>0</v>
      </c>
      <c r="D42" s="96" t="s">
        <v>95</v>
      </c>
      <c r="F42" s="96"/>
    </row>
    <row r="43" spans="1:12" ht="24.95" customHeight="1" x14ac:dyDescent="0.2">
      <c r="A43" s="93" t="s">
        <v>137</v>
      </c>
      <c r="B43" s="97" t="s">
        <v>43</v>
      </c>
      <c r="C43" s="95">
        <f>'LHK A'!T35</f>
        <v>0</v>
      </c>
      <c r="D43" s="96" t="s">
        <v>95</v>
      </c>
      <c r="F43" s="96"/>
    </row>
    <row r="44" spans="1:12" ht="24.95" customHeight="1" x14ac:dyDescent="0.2">
      <c r="A44" s="93" t="s">
        <v>140</v>
      </c>
      <c r="B44" s="94" t="s">
        <v>44</v>
      </c>
      <c r="C44" s="95">
        <f>'LHK A'!W35</f>
        <v>0</v>
      </c>
      <c r="D44" s="96" t="s">
        <v>98</v>
      </c>
      <c r="F44" s="96" t="s">
        <v>162</v>
      </c>
    </row>
    <row r="45" spans="1:12" ht="24.95" customHeight="1" x14ac:dyDescent="0.2">
      <c r="A45" s="93" t="s">
        <v>141</v>
      </c>
      <c r="B45" s="97" t="s">
        <v>43</v>
      </c>
      <c r="C45" s="95">
        <f>'LHK A'!Z35</f>
        <v>0</v>
      </c>
      <c r="D45" s="96" t="s">
        <v>98</v>
      </c>
      <c r="F45" s="96" t="s">
        <v>162</v>
      </c>
    </row>
    <row r="46" spans="1:12" ht="24.95" customHeight="1" x14ac:dyDescent="0.2">
      <c r="A46" s="93" t="s">
        <v>142</v>
      </c>
      <c r="B46" s="97" t="s">
        <v>43</v>
      </c>
      <c r="C46" s="95">
        <f>'LHK A'!AC35</f>
        <v>0</v>
      </c>
      <c r="D46" s="96" t="s">
        <v>98</v>
      </c>
      <c r="F46" s="96" t="s">
        <v>163</v>
      </c>
    </row>
    <row r="47" spans="1:12" ht="24.95" customHeight="1" x14ac:dyDescent="0.2">
      <c r="A47" s="93" t="s">
        <v>143</v>
      </c>
      <c r="B47" s="97" t="s">
        <v>43</v>
      </c>
      <c r="C47" s="95">
        <f>'LHK A'!AF35</f>
        <v>0</v>
      </c>
      <c r="D47" s="96" t="s">
        <v>98</v>
      </c>
      <c r="F47" s="96"/>
    </row>
    <row r="48" spans="1:12" s="85" customFormat="1" ht="17.100000000000001" customHeight="1" x14ac:dyDescent="0.2">
      <c r="A48" s="98" t="s">
        <v>104</v>
      </c>
      <c r="B48" s="98"/>
      <c r="C48" s="99"/>
      <c r="D48" s="98"/>
      <c r="F48" s="104"/>
    </row>
    <row r="49" spans="1:8" ht="24.95" customHeight="1" x14ac:dyDescent="0.2">
      <c r="A49" s="93" t="s">
        <v>105</v>
      </c>
      <c r="B49" s="94" t="s">
        <v>44</v>
      </c>
      <c r="C49" s="95">
        <f>'DKK A'!E35</f>
        <v>0</v>
      </c>
      <c r="D49" s="96" t="s">
        <v>95</v>
      </c>
      <c r="F49" s="96"/>
    </row>
    <row r="50" spans="1:8" ht="24.95" customHeight="1" x14ac:dyDescent="0.2">
      <c r="A50" s="93" t="s">
        <v>106</v>
      </c>
      <c r="B50" s="94" t="s">
        <v>44</v>
      </c>
      <c r="C50" s="95">
        <f>'DKK A'!H35</f>
        <v>0</v>
      </c>
      <c r="D50" s="96" t="s">
        <v>95</v>
      </c>
      <c r="F50" s="96"/>
    </row>
    <row r="51" spans="1:8" ht="40.5" customHeight="1" x14ac:dyDescent="0.2">
      <c r="A51" s="93" t="s">
        <v>107</v>
      </c>
      <c r="B51" s="94" t="s">
        <v>44</v>
      </c>
      <c r="C51" s="95">
        <f>'DKK A'!K35</f>
        <v>0</v>
      </c>
      <c r="D51" s="96" t="s">
        <v>95</v>
      </c>
      <c r="F51" s="96"/>
    </row>
    <row r="52" spans="1:8" ht="24.95" customHeight="1" x14ac:dyDescent="0.2">
      <c r="A52" s="93" t="s">
        <v>137</v>
      </c>
      <c r="B52" s="97" t="s">
        <v>43</v>
      </c>
      <c r="C52" s="95">
        <f>'DKK A'!N35</f>
        <v>0</v>
      </c>
      <c r="D52" s="96" t="s">
        <v>95</v>
      </c>
      <c r="F52" s="96"/>
      <c r="H52" s="87"/>
    </row>
    <row r="53" spans="1:8" ht="24.95" customHeight="1" x14ac:dyDescent="0.2">
      <c r="A53" s="93" t="s">
        <v>144</v>
      </c>
      <c r="B53" s="97" t="s">
        <v>43</v>
      </c>
      <c r="C53" s="95">
        <f>'DKK A'!Q35</f>
        <v>0</v>
      </c>
      <c r="D53" s="96" t="s">
        <v>95</v>
      </c>
      <c r="F53" s="96"/>
    </row>
    <row r="54" spans="1:8" ht="24.95" customHeight="1" x14ac:dyDescent="0.2">
      <c r="A54" s="93" t="s">
        <v>145</v>
      </c>
      <c r="B54" s="97" t="s">
        <v>43</v>
      </c>
      <c r="C54" s="95">
        <f>'DKK A'!T35</f>
        <v>0</v>
      </c>
      <c r="D54" s="96" t="s">
        <v>98</v>
      </c>
      <c r="F54" s="96" t="s">
        <v>166</v>
      </c>
    </row>
    <row r="55" spans="1:8" ht="24.95" customHeight="1" x14ac:dyDescent="0.2">
      <c r="A55" s="93" t="s">
        <v>146</v>
      </c>
      <c r="B55" s="97" t="s">
        <v>43</v>
      </c>
      <c r="C55" s="95">
        <f>'DKK A'!W35</f>
        <v>0</v>
      </c>
      <c r="D55" s="96" t="s">
        <v>98</v>
      </c>
      <c r="F55" s="96"/>
    </row>
    <row r="56" spans="1:8" s="85" customFormat="1" ht="17.100000000000001" customHeight="1" x14ac:dyDescent="0.2">
      <c r="A56" s="98" t="s">
        <v>91</v>
      </c>
      <c r="B56" s="98"/>
      <c r="C56" s="99"/>
      <c r="D56" s="98"/>
      <c r="F56" s="104"/>
    </row>
    <row r="57" spans="1:8" ht="24.95" customHeight="1" x14ac:dyDescent="0.2">
      <c r="A57" s="93" t="s">
        <v>147</v>
      </c>
      <c r="B57" s="94" t="s">
        <v>44</v>
      </c>
      <c r="C57" s="95">
        <f>'OST. ČÁSTI TĚLA A'!E35</f>
        <v>0</v>
      </c>
      <c r="D57" s="96" t="s">
        <v>95</v>
      </c>
      <c r="F57" s="96"/>
    </row>
    <row r="58" spans="1:8" ht="24.95" customHeight="1" x14ac:dyDescent="0.2">
      <c r="A58" s="93" t="s">
        <v>137</v>
      </c>
      <c r="B58" s="97" t="s">
        <v>43</v>
      </c>
      <c r="C58" s="95">
        <f>'OST. ČÁSTI TĚLA A'!H35</f>
        <v>0</v>
      </c>
      <c r="D58" s="96" t="s">
        <v>95</v>
      </c>
      <c r="F58" s="96"/>
    </row>
    <row r="59" spans="1:8" ht="24.95" customHeight="1" x14ac:dyDescent="0.2">
      <c r="A59" s="93" t="s">
        <v>149</v>
      </c>
      <c r="B59" s="94" t="s">
        <v>44</v>
      </c>
      <c r="C59" s="95">
        <f>'OST. ČÁSTI TĚLA A'!K35</f>
        <v>0</v>
      </c>
      <c r="D59" s="96" t="s">
        <v>98</v>
      </c>
      <c r="F59" s="96" t="s">
        <v>165</v>
      </c>
    </row>
    <row r="60" spans="1:8" ht="24.95" customHeight="1" x14ac:dyDescent="0.2">
      <c r="A60" s="93" t="s">
        <v>145</v>
      </c>
      <c r="B60" s="97" t="s">
        <v>43</v>
      </c>
      <c r="C60" s="95">
        <f>'OST. ČÁSTI TĚLA A'!N35</f>
        <v>0</v>
      </c>
      <c r="D60" s="96" t="s">
        <v>98</v>
      </c>
      <c r="F60" s="96" t="s">
        <v>165</v>
      </c>
    </row>
  </sheetData>
  <mergeCells count="37">
    <mergeCell ref="H2:R2"/>
    <mergeCell ref="I14:J14"/>
    <mergeCell ref="K14:L14"/>
    <mergeCell ref="I15:J15"/>
    <mergeCell ref="I16:J16"/>
    <mergeCell ref="I17:J17"/>
    <mergeCell ref="K15:L15"/>
    <mergeCell ref="K16:L16"/>
    <mergeCell ref="K17:L17"/>
    <mergeCell ref="I13:L13"/>
    <mergeCell ref="I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1:L31"/>
    <mergeCell ref="I32:J32"/>
    <mergeCell ref="K32:L32"/>
    <mergeCell ref="I33:J33"/>
    <mergeCell ref="K33:L33"/>
    <mergeCell ref="I34:J34"/>
    <mergeCell ref="K34:L34"/>
    <mergeCell ref="I35:J35"/>
    <mergeCell ref="K35:L35"/>
  </mergeCells>
  <phoneticPr fontId="11" type="noConversion"/>
  <conditionalFormatting sqref="C4:C8 C16:C21 C27:C32 C38:C43 C49:C53 C57:C58">
    <cfRule type="cellIs" dxfId="20" priority="2" stopIfTrue="1" operator="between">
      <formula>0.5</formula>
      <formula>20</formula>
    </cfRule>
    <cfRule type="cellIs" dxfId="19" priority="5" stopIfTrue="1" operator="between">
      <formula>20.1</formula>
      <formula>30</formula>
    </cfRule>
    <cfRule type="cellIs" dxfId="18" priority="8" stopIfTrue="1" operator="greaterThanOrEqual">
      <formula>30.1</formula>
    </cfRule>
  </conditionalFormatting>
  <conditionalFormatting sqref="C9:C14 C22:C25 C33:C36 C44:C47 C54:C55 C59:C60">
    <cfRule type="cellIs" dxfId="17" priority="1" stopIfTrue="1" operator="between">
      <formula>0.5</formula>
      <formula>100</formula>
    </cfRule>
    <cfRule type="cellIs" dxfId="16" priority="3" stopIfTrue="1" operator="greaterThanOrEqual">
      <formula>160.1</formula>
    </cfRule>
    <cfRule type="cellIs" dxfId="15" priority="4" stopIfTrue="1" operator="between">
      <formula>100.1</formula>
      <formula>160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36"/>
  <sheetViews>
    <sheetView workbookViewId="0">
      <pane xSplit="4" ySplit="4" topLeftCell="E5" activePane="bottomRight" state="frozen"/>
      <selection activeCell="C6" sqref="C6"/>
      <selection pane="topRight" activeCell="C6" sqref="C6"/>
      <selection pane="bottomLeft" activeCell="C6" sqref="C6"/>
      <selection pane="bottomRight" activeCell="G12" sqref="G12"/>
    </sheetView>
  </sheetViews>
  <sheetFormatPr defaultRowHeight="12.75" x14ac:dyDescent="0.2"/>
  <cols>
    <col min="1" max="1" width="4" customWidth="1"/>
    <col min="2" max="2" width="38" customWidth="1"/>
    <col min="3" max="4" width="9.42578125" customWidth="1"/>
    <col min="5" max="37" width="5.7109375" customWidth="1"/>
  </cols>
  <sheetData>
    <row r="1" spans="1:37" ht="22.5" customHeight="1" x14ac:dyDescent="0.2">
      <c r="A1" s="175"/>
      <c r="B1" s="178">
        <f>'Časový snímek'!D3</f>
        <v>0</v>
      </c>
      <c r="C1" s="179"/>
      <c r="D1" s="206"/>
      <c r="E1" s="181" t="s">
        <v>45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 t="s">
        <v>47</v>
      </c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4"/>
    </row>
    <row r="2" spans="1:37" ht="15.75" customHeight="1" x14ac:dyDescent="0.2">
      <c r="A2" s="176"/>
      <c r="B2" s="178">
        <f>'Časový snímek'!D4</f>
        <v>0</v>
      </c>
      <c r="C2" s="179"/>
      <c r="D2" s="206"/>
      <c r="E2" s="208" t="s">
        <v>46</v>
      </c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10"/>
      <c r="T2" s="197" t="s">
        <v>61</v>
      </c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9"/>
    </row>
    <row r="3" spans="1:37" ht="13.5" thickBot="1" x14ac:dyDescent="0.25">
      <c r="A3" s="177"/>
      <c r="B3" s="180">
        <f>'Časový snímek'!T5</f>
        <v>0</v>
      </c>
      <c r="C3" s="180"/>
      <c r="D3" s="207"/>
      <c r="E3" s="201" t="s">
        <v>44</v>
      </c>
      <c r="F3" s="192"/>
      <c r="G3" s="192"/>
      <c r="H3" s="192" t="s">
        <v>44</v>
      </c>
      <c r="I3" s="192"/>
      <c r="J3" s="192"/>
      <c r="K3" s="192" t="s">
        <v>44</v>
      </c>
      <c r="L3" s="192"/>
      <c r="M3" s="192"/>
      <c r="N3" s="185" t="s">
        <v>43</v>
      </c>
      <c r="O3" s="185"/>
      <c r="P3" s="185"/>
      <c r="Q3" s="185" t="s">
        <v>43</v>
      </c>
      <c r="R3" s="185"/>
      <c r="S3" s="185"/>
      <c r="T3" s="192" t="s">
        <v>44</v>
      </c>
      <c r="U3" s="192"/>
      <c r="V3" s="192"/>
      <c r="W3" s="192" t="s">
        <v>44</v>
      </c>
      <c r="X3" s="192"/>
      <c r="Y3" s="192"/>
      <c r="Z3" s="192" t="s">
        <v>44</v>
      </c>
      <c r="AA3" s="192"/>
      <c r="AB3" s="192"/>
      <c r="AC3" s="185" t="s">
        <v>43</v>
      </c>
      <c r="AD3" s="185"/>
      <c r="AE3" s="185"/>
      <c r="AF3" s="185" t="s">
        <v>43</v>
      </c>
      <c r="AG3" s="185"/>
      <c r="AH3" s="185"/>
      <c r="AI3" s="185" t="s">
        <v>43</v>
      </c>
      <c r="AJ3" s="185"/>
      <c r="AK3" s="186"/>
    </row>
    <row r="4" spans="1:37" ht="60.75" customHeight="1" thickTop="1" thickBot="1" x14ac:dyDescent="0.25">
      <c r="A4" s="59"/>
      <c r="B4" s="60" t="s">
        <v>59</v>
      </c>
      <c r="C4" s="61"/>
      <c r="D4" s="71" t="s">
        <v>60</v>
      </c>
      <c r="E4" s="200" t="s">
        <v>49</v>
      </c>
      <c r="F4" s="188"/>
      <c r="G4" s="194"/>
      <c r="H4" s="187" t="s">
        <v>50</v>
      </c>
      <c r="I4" s="188"/>
      <c r="J4" s="188"/>
      <c r="K4" s="193" t="s">
        <v>51</v>
      </c>
      <c r="L4" s="188"/>
      <c r="M4" s="194"/>
      <c r="N4" s="187" t="s">
        <v>52</v>
      </c>
      <c r="O4" s="188"/>
      <c r="P4" s="194"/>
      <c r="Q4" s="193" t="s">
        <v>126</v>
      </c>
      <c r="R4" s="188"/>
      <c r="S4" s="194"/>
      <c r="T4" s="187" t="s">
        <v>53</v>
      </c>
      <c r="U4" s="188"/>
      <c r="V4" s="188"/>
      <c r="W4" s="187" t="s">
        <v>54</v>
      </c>
      <c r="X4" s="188"/>
      <c r="Y4" s="194"/>
      <c r="Z4" s="193" t="s">
        <v>55</v>
      </c>
      <c r="AA4" s="188"/>
      <c r="AB4" s="194"/>
      <c r="AC4" s="187" t="s">
        <v>56</v>
      </c>
      <c r="AD4" s="188"/>
      <c r="AE4" s="194"/>
      <c r="AF4" s="193" t="s">
        <v>57</v>
      </c>
      <c r="AG4" s="188"/>
      <c r="AH4" s="194"/>
      <c r="AI4" s="187" t="s">
        <v>58</v>
      </c>
      <c r="AJ4" s="188"/>
      <c r="AK4" s="189"/>
    </row>
    <row r="5" spans="1:37" ht="1.5" customHeight="1" thickBot="1" x14ac:dyDescent="0.25">
      <c r="A5" s="62"/>
      <c r="B5" s="63"/>
      <c r="C5" s="63"/>
      <c r="D5" s="72"/>
      <c r="E5" s="56"/>
      <c r="F5" s="57"/>
      <c r="G5" s="57"/>
      <c r="H5" s="57"/>
      <c r="I5" s="57"/>
      <c r="J5" s="57"/>
      <c r="K5" s="57"/>
      <c r="L5" s="57"/>
      <c r="M5" s="57"/>
      <c r="N5" s="57">
        <v>20</v>
      </c>
      <c r="O5" s="57"/>
      <c r="P5" s="57"/>
      <c r="Q5" s="57"/>
      <c r="R5" s="57"/>
      <c r="S5" s="58"/>
      <c r="T5" s="56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</row>
    <row r="6" spans="1:37" x14ac:dyDescent="0.2">
      <c r="A6" s="64" t="s">
        <v>12</v>
      </c>
      <c r="B6" s="65">
        <f>'Časový snímek'!C13</f>
        <v>0</v>
      </c>
      <c r="C6" s="66">
        <f>'Časový snímek'!J13</f>
        <v>0</v>
      </c>
      <c r="D6" s="74">
        <v>1</v>
      </c>
      <c r="E6" s="77">
        <v>0</v>
      </c>
      <c r="F6" s="43">
        <f t="shared" ref="F6:F34" si="0">E6/D6</f>
        <v>0</v>
      </c>
      <c r="G6" s="53">
        <f>C6*F6</f>
        <v>0</v>
      </c>
      <c r="H6" s="79">
        <f>0</f>
        <v>0</v>
      </c>
      <c r="I6" s="45">
        <f t="shared" ref="I6:I34" si="1">H6/D6</f>
        <v>0</v>
      </c>
      <c r="J6" s="53">
        <f>C6*I6</f>
        <v>0</v>
      </c>
      <c r="K6" s="79">
        <f>0</f>
        <v>0</v>
      </c>
      <c r="L6" s="54">
        <f>K6/D6</f>
        <v>0</v>
      </c>
      <c r="M6" s="53">
        <f>C6*L6</f>
        <v>0</v>
      </c>
      <c r="N6" s="79">
        <v>0</v>
      </c>
      <c r="O6" s="54">
        <f>N6/D6</f>
        <v>0</v>
      </c>
      <c r="P6" s="53">
        <f>C6*O6</f>
        <v>0</v>
      </c>
      <c r="Q6" s="79">
        <f>0</f>
        <v>0</v>
      </c>
      <c r="R6" s="54">
        <f>Q6/D6</f>
        <v>0</v>
      </c>
      <c r="S6" s="53">
        <f>C6*R6</f>
        <v>0</v>
      </c>
      <c r="T6" s="79">
        <v>0</v>
      </c>
      <c r="U6" s="54">
        <f>T6/D6</f>
        <v>0</v>
      </c>
      <c r="V6" s="53">
        <f>C6*U6</f>
        <v>0</v>
      </c>
      <c r="W6" s="79">
        <f>0</f>
        <v>0</v>
      </c>
      <c r="X6" s="54">
        <f>W6/D6</f>
        <v>0</v>
      </c>
      <c r="Y6" s="53">
        <f>C6*X6</f>
        <v>0</v>
      </c>
      <c r="Z6" s="79">
        <f>0</f>
        <v>0</v>
      </c>
      <c r="AA6" s="54">
        <f>Z6/D6</f>
        <v>0</v>
      </c>
      <c r="AB6" s="53">
        <f>C6*AA6</f>
        <v>0</v>
      </c>
      <c r="AC6" s="79">
        <v>0</v>
      </c>
      <c r="AD6" s="54">
        <f>AC6/D6</f>
        <v>0</v>
      </c>
      <c r="AE6" s="53">
        <f>C6*AD6</f>
        <v>0</v>
      </c>
      <c r="AF6" s="79">
        <v>0</v>
      </c>
      <c r="AG6" s="54">
        <f>AF6/D6</f>
        <v>0</v>
      </c>
      <c r="AH6" s="53">
        <f>C6*AG6</f>
        <v>0</v>
      </c>
      <c r="AI6" s="79">
        <f>0</f>
        <v>0</v>
      </c>
      <c r="AJ6" s="54">
        <f>AI6/D6</f>
        <v>0</v>
      </c>
      <c r="AK6" s="55">
        <f>C6*AJ6</f>
        <v>0</v>
      </c>
    </row>
    <row r="7" spans="1:37" x14ac:dyDescent="0.2">
      <c r="A7" s="64" t="s">
        <v>13</v>
      </c>
      <c r="B7" s="67">
        <f>'Časový snímek'!C14</f>
        <v>0</v>
      </c>
      <c r="C7" s="68">
        <f>'Časový snímek'!J14</f>
        <v>0</v>
      </c>
      <c r="D7" s="74">
        <v>1</v>
      </c>
      <c r="E7" s="77">
        <f>0</f>
        <v>0</v>
      </c>
      <c r="F7" s="43">
        <f t="shared" si="0"/>
        <v>0</v>
      </c>
      <c r="G7" s="47">
        <f>C7*F7</f>
        <v>0</v>
      </c>
      <c r="H7" s="80">
        <f>0</f>
        <v>0</v>
      </c>
      <c r="I7" s="45">
        <f t="shared" si="1"/>
        <v>0</v>
      </c>
      <c r="J7" s="47">
        <f t="shared" ref="J7" si="2">C7*I7</f>
        <v>0</v>
      </c>
      <c r="K7" s="80">
        <v>0</v>
      </c>
      <c r="L7" s="45">
        <f t="shared" ref="L7" si="3">K7/D7</f>
        <v>0</v>
      </c>
      <c r="M7" s="47">
        <f t="shared" ref="M7" si="4">C7*L7</f>
        <v>0</v>
      </c>
      <c r="N7" s="80">
        <v>0</v>
      </c>
      <c r="O7" s="54">
        <f t="shared" ref="O7" si="5">N7/D7</f>
        <v>0</v>
      </c>
      <c r="P7" s="47">
        <f t="shared" ref="P7" si="6">C7*O7</f>
        <v>0</v>
      </c>
      <c r="Q7" s="80">
        <v>0</v>
      </c>
      <c r="R7" s="45">
        <f t="shared" ref="R7" si="7">Q7/D7</f>
        <v>0</v>
      </c>
      <c r="S7" s="47">
        <f t="shared" ref="S7" si="8">C7*R7</f>
        <v>0</v>
      </c>
      <c r="T7" s="80">
        <v>0</v>
      </c>
      <c r="U7" s="45">
        <f>T7/D7</f>
        <v>0</v>
      </c>
      <c r="V7" s="47">
        <f t="shared" ref="V7" si="9">C7*U7</f>
        <v>0</v>
      </c>
      <c r="W7" s="80">
        <f>0</f>
        <v>0</v>
      </c>
      <c r="X7" s="45">
        <f t="shared" ref="X7" si="10">W7/D7</f>
        <v>0</v>
      </c>
      <c r="Y7" s="47">
        <f t="shared" ref="Y7" si="11">C7*X7</f>
        <v>0</v>
      </c>
      <c r="Z7" s="80">
        <f>0</f>
        <v>0</v>
      </c>
      <c r="AA7" s="45">
        <f t="shared" ref="AA7" si="12">Z7/D7</f>
        <v>0</v>
      </c>
      <c r="AB7" s="47">
        <f t="shared" ref="AB7" si="13">C7*AA7</f>
        <v>0</v>
      </c>
      <c r="AC7" s="80">
        <v>0</v>
      </c>
      <c r="AD7" s="45">
        <f t="shared" ref="AD7" si="14">AC7/D7</f>
        <v>0</v>
      </c>
      <c r="AE7" s="47">
        <f t="shared" ref="AE7" si="15">C7*AD7</f>
        <v>0</v>
      </c>
      <c r="AF7" s="80">
        <f>0</f>
        <v>0</v>
      </c>
      <c r="AG7" s="45">
        <f t="shared" ref="AG7:AG34" si="16">AF7/D7</f>
        <v>0</v>
      </c>
      <c r="AH7" s="47">
        <f t="shared" ref="AH7:AH34" si="17">C7*AG7</f>
        <v>0</v>
      </c>
      <c r="AI7" s="80">
        <f>0</f>
        <v>0</v>
      </c>
      <c r="AJ7" s="45">
        <f t="shared" ref="AJ7:AJ34" si="18">AI7/D7</f>
        <v>0</v>
      </c>
      <c r="AK7" s="49">
        <f t="shared" ref="AK7:AK34" si="19">C7*AJ7</f>
        <v>0</v>
      </c>
    </row>
    <row r="8" spans="1:37" x14ac:dyDescent="0.2">
      <c r="A8" s="64" t="s">
        <v>14</v>
      </c>
      <c r="B8" s="67">
        <f>'Časový snímek'!C15</f>
        <v>0</v>
      </c>
      <c r="C8" s="68">
        <f>'Časový snímek'!J15</f>
        <v>0</v>
      </c>
      <c r="D8" s="74">
        <v>1</v>
      </c>
      <c r="E8" s="77">
        <f>0</f>
        <v>0</v>
      </c>
      <c r="F8" s="43">
        <f t="shared" si="0"/>
        <v>0</v>
      </c>
      <c r="G8" s="47">
        <f t="shared" ref="G8:G34" si="20">C8*F8</f>
        <v>0</v>
      </c>
      <c r="H8" s="80">
        <f>0</f>
        <v>0</v>
      </c>
      <c r="I8" s="45">
        <f t="shared" si="1"/>
        <v>0</v>
      </c>
      <c r="J8" s="47">
        <f t="shared" ref="J8:J34" si="21">C8*I8</f>
        <v>0</v>
      </c>
      <c r="K8" s="80">
        <f>0</f>
        <v>0</v>
      </c>
      <c r="L8" s="45">
        <f t="shared" ref="L8:L34" si="22">K8/D8</f>
        <v>0</v>
      </c>
      <c r="M8" s="47">
        <f t="shared" ref="M8:M34" si="23">C8*L8</f>
        <v>0</v>
      </c>
      <c r="N8" s="80">
        <f>0</f>
        <v>0</v>
      </c>
      <c r="O8" s="45">
        <f t="shared" ref="O8:O34" si="24">N8/D8</f>
        <v>0</v>
      </c>
      <c r="P8" s="47">
        <f t="shared" ref="P8:P34" si="25">C8*O8</f>
        <v>0</v>
      </c>
      <c r="Q8" s="80">
        <f>0</f>
        <v>0</v>
      </c>
      <c r="R8" s="45">
        <f t="shared" ref="R8:R34" si="26">Q8/D8</f>
        <v>0</v>
      </c>
      <c r="S8" s="47">
        <f t="shared" ref="S8:S34" si="27">C8*R8</f>
        <v>0</v>
      </c>
      <c r="T8" s="80">
        <f>0</f>
        <v>0</v>
      </c>
      <c r="U8" s="45">
        <f t="shared" ref="U8:U34" si="28">T8/D8</f>
        <v>0</v>
      </c>
      <c r="V8" s="47">
        <f t="shared" ref="V8:V34" si="29">C8*U8</f>
        <v>0</v>
      </c>
      <c r="W8" s="80">
        <f>0</f>
        <v>0</v>
      </c>
      <c r="X8" s="45">
        <f t="shared" ref="X8:X34" si="30">W8/D8</f>
        <v>0</v>
      </c>
      <c r="Y8" s="47">
        <f t="shared" ref="Y8:Y34" si="31">C8*X8</f>
        <v>0</v>
      </c>
      <c r="Z8" s="80">
        <f>0</f>
        <v>0</v>
      </c>
      <c r="AA8" s="45">
        <f t="shared" ref="AA8:AA34" si="32">Z8/D8</f>
        <v>0</v>
      </c>
      <c r="AB8" s="47">
        <f t="shared" ref="AB8:AB34" si="33">C8*AA8</f>
        <v>0</v>
      </c>
      <c r="AC8" s="80">
        <f>0</f>
        <v>0</v>
      </c>
      <c r="AD8" s="45">
        <f t="shared" ref="AD8:AD34" si="34">AC8/D8</f>
        <v>0</v>
      </c>
      <c r="AE8" s="47">
        <f t="shared" ref="AE8:AE34" si="35">C8*AD8</f>
        <v>0</v>
      </c>
      <c r="AF8" s="80">
        <f>0</f>
        <v>0</v>
      </c>
      <c r="AG8" s="45">
        <f t="shared" si="16"/>
        <v>0</v>
      </c>
      <c r="AH8" s="47">
        <f t="shared" si="17"/>
        <v>0</v>
      </c>
      <c r="AI8" s="80">
        <f>0</f>
        <v>0</v>
      </c>
      <c r="AJ8" s="45">
        <f t="shared" si="18"/>
        <v>0</v>
      </c>
      <c r="AK8" s="49">
        <f t="shared" si="19"/>
        <v>0</v>
      </c>
    </row>
    <row r="9" spans="1:37" x14ac:dyDescent="0.2">
      <c r="A9" s="64" t="s">
        <v>15</v>
      </c>
      <c r="B9" s="67">
        <f>'Časový snímek'!C16</f>
        <v>0</v>
      </c>
      <c r="C9" s="68">
        <f>'Časový snímek'!J16</f>
        <v>0</v>
      </c>
      <c r="D9" s="74">
        <v>1.0000000000000001E-5</v>
      </c>
      <c r="E9" s="77">
        <f>0</f>
        <v>0</v>
      </c>
      <c r="F9" s="43">
        <f t="shared" si="0"/>
        <v>0</v>
      </c>
      <c r="G9" s="47">
        <f t="shared" si="20"/>
        <v>0</v>
      </c>
      <c r="H9" s="80">
        <f>0</f>
        <v>0</v>
      </c>
      <c r="I9" s="45">
        <f t="shared" si="1"/>
        <v>0</v>
      </c>
      <c r="J9" s="47">
        <f t="shared" si="21"/>
        <v>0</v>
      </c>
      <c r="K9" s="80">
        <f>0</f>
        <v>0</v>
      </c>
      <c r="L9" s="45">
        <f t="shared" si="22"/>
        <v>0</v>
      </c>
      <c r="M9" s="47">
        <f t="shared" si="23"/>
        <v>0</v>
      </c>
      <c r="N9" s="80">
        <f>0</f>
        <v>0</v>
      </c>
      <c r="O9" s="45">
        <f t="shared" si="24"/>
        <v>0</v>
      </c>
      <c r="P9" s="47">
        <f t="shared" si="25"/>
        <v>0</v>
      </c>
      <c r="Q9" s="80">
        <f>0</f>
        <v>0</v>
      </c>
      <c r="R9" s="45">
        <f t="shared" si="26"/>
        <v>0</v>
      </c>
      <c r="S9" s="47">
        <f t="shared" si="27"/>
        <v>0</v>
      </c>
      <c r="T9" s="80">
        <f>0</f>
        <v>0</v>
      </c>
      <c r="U9" s="45">
        <f t="shared" si="28"/>
        <v>0</v>
      </c>
      <c r="V9" s="47">
        <f t="shared" si="29"/>
        <v>0</v>
      </c>
      <c r="W9" s="80">
        <f>0</f>
        <v>0</v>
      </c>
      <c r="X9" s="45">
        <f t="shared" si="30"/>
        <v>0</v>
      </c>
      <c r="Y9" s="47">
        <f t="shared" si="31"/>
        <v>0</v>
      </c>
      <c r="Z9" s="80">
        <f>0</f>
        <v>0</v>
      </c>
      <c r="AA9" s="45">
        <f t="shared" si="32"/>
        <v>0</v>
      </c>
      <c r="AB9" s="47">
        <f t="shared" si="33"/>
        <v>0</v>
      </c>
      <c r="AC9" s="80">
        <f>0</f>
        <v>0</v>
      </c>
      <c r="AD9" s="45">
        <f t="shared" si="34"/>
        <v>0</v>
      </c>
      <c r="AE9" s="47">
        <f t="shared" si="35"/>
        <v>0</v>
      </c>
      <c r="AF9" s="80">
        <f>0</f>
        <v>0</v>
      </c>
      <c r="AG9" s="45">
        <f t="shared" si="16"/>
        <v>0</v>
      </c>
      <c r="AH9" s="47">
        <f t="shared" si="17"/>
        <v>0</v>
      </c>
      <c r="AI9" s="80">
        <f>0</f>
        <v>0</v>
      </c>
      <c r="AJ9" s="45">
        <f t="shared" si="18"/>
        <v>0</v>
      </c>
      <c r="AK9" s="49">
        <f t="shared" si="19"/>
        <v>0</v>
      </c>
    </row>
    <row r="10" spans="1:37" x14ac:dyDescent="0.2">
      <c r="A10" s="64" t="s">
        <v>16</v>
      </c>
      <c r="B10" s="67">
        <f>'Časový snímek'!C17</f>
        <v>0</v>
      </c>
      <c r="C10" s="68">
        <f>'Časový snímek'!J17</f>
        <v>0</v>
      </c>
      <c r="D10" s="74">
        <v>1.0000000000000001E-5</v>
      </c>
      <c r="E10" s="77">
        <f>0</f>
        <v>0</v>
      </c>
      <c r="F10" s="43">
        <f t="shared" si="0"/>
        <v>0</v>
      </c>
      <c r="G10" s="47">
        <f t="shared" si="20"/>
        <v>0</v>
      </c>
      <c r="H10" s="80">
        <f>0</f>
        <v>0</v>
      </c>
      <c r="I10" s="45">
        <f t="shared" si="1"/>
        <v>0</v>
      </c>
      <c r="J10" s="47">
        <f t="shared" si="21"/>
        <v>0</v>
      </c>
      <c r="K10" s="80">
        <f>0</f>
        <v>0</v>
      </c>
      <c r="L10" s="45">
        <f t="shared" si="22"/>
        <v>0</v>
      </c>
      <c r="M10" s="47">
        <f t="shared" si="23"/>
        <v>0</v>
      </c>
      <c r="N10" s="80">
        <f>0</f>
        <v>0</v>
      </c>
      <c r="O10" s="45">
        <f t="shared" si="24"/>
        <v>0</v>
      </c>
      <c r="P10" s="47">
        <f t="shared" si="25"/>
        <v>0</v>
      </c>
      <c r="Q10" s="80">
        <f>0</f>
        <v>0</v>
      </c>
      <c r="R10" s="45">
        <f t="shared" si="26"/>
        <v>0</v>
      </c>
      <c r="S10" s="47">
        <f t="shared" si="27"/>
        <v>0</v>
      </c>
      <c r="T10" s="80">
        <f>0</f>
        <v>0</v>
      </c>
      <c r="U10" s="45">
        <f t="shared" si="28"/>
        <v>0</v>
      </c>
      <c r="V10" s="47">
        <f t="shared" si="29"/>
        <v>0</v>
      </c>
      <c r="W10" s="80">
        <f>0</f>
        <v>0</v>
      </c>
      <c r="X10" s="45">
        <f t="shared" si="30"/>
        <v>0</v>
      </c>
      <c r="Y10" s="47">
        <f t="shared" si="31"/>
        <v>0</v>
      </c>
      <c r="Z10" s="80">
        <f>0</f>
        <v>0</v>
      </c>
      <c r="AA10" s="45">
        <f t="shared" si="32"/>
        <v>0</v>
      </c>
      <c r="AB10" s="47">
        <f t="shared" si="33"/>
        <v>0</v>
      </c>
      <c r="AC10" s="80">
        <f>0</f>
        <v>0</v>
      </c>
      <c r="AD10" s="45">
        <f t="shared" si="34"/>
        <v>0</v>
      </c>
      <c r="AE10" s="47">
        <f t="shared" si="35"/>
        <v>0</v>
      </c>
      <c r="AF10" s="80">
        <f>0</f>
        <v>0</v>
      </c>
      <c r="AG10" s="45">
        <f t="shared" si="16"/>
        <v>0</v>
      </c>
      <c r="AH10" s="47">
        <f t="shared" si="17"/>
        <v>0</v>
      </c>
      <c r="AI10" s="80">
        <f>0</f>
        <v>0</v>
      </c>
      <c r="AJ10" s="45">
        <f t="shared" si="18"/>
        <v>0</v>
      </c>
      <c r="AK10" s="49">
        <f t="shared" si="19"/>
        <v>0</v>
      </c>
    </row>
    <row r="11" spans="1:37" x14ac:dyDescent="0.2">
      <c r="A11" s="64" t="s">
        <v>17</v>
      </c>
      <c r="B11" s="67">
        <f>'Časový snímek'!C18</f>
        <v>0</v>
      </c>
      <c r="C11" s="68">
        <f>'Časový snímek'!J18</f>
        <v>0</v>
      </c>
      <c r="D11" s="74">
        <v>1.0000000000000001E-5</v>
      </c>
      <c r="E11" s="77">
        <f>0</f>
        <v>0</v>
      </c>
      <c r="F11" s="43">
        <f t="shared" si="0"/>
        <v>0</v>
      </c>
      <c r="G11" s="47">
        <f t="shared" si="20"/>
        <v>0</v>
      </c>
      <c r="H11" s="80">
        <f>0</f>
        <v>0</v>
      </c>
      <c r="I11" s="45">
        <f t="shared" si="1"/>
        <v>0</v>
      </c>
      <c r="J11" s="47">
        <f t="shared" si="21"/>
        <v>0</v>
      </c>
      <c r="K11" s="80">
        <f>0</f>
        <v>0</v>
      </c>
      <c r="L11" s="45">
        <f t="shared" si="22"/>
        <v>0</v>
      </c>
      <c r="M11" s="47">
        <f t="shared" si="23"/>
        <v>0</v>
      </c>
      <c r="N11" s="80">
        <f>0</f>
        <v>0</v>
      </c>
      <c r="O11" s="45">
        <f t="shared" si="24"/>
        <v>0</v>
      </c>
      <c r="P11" s="47">
        <f t="shared" si="25"/>
        <v>0</v>
      </c>
      <c r="Q11" s="80">
        <f>0</f>
        <v>0</v>
      </c>
      <c r="R11" s="45">
        <f t="shared" si="26"/>
        <v>0</v>
      </c>
      <c r="S11" s="47">
        <f t="shared" si="27"/>
        <v>0</v>
      </c>
      <c r="T11" s="80">
        <f>0</f>
        <v>0</v>
      </c>
      <c r="U11" s="45">
        <f t="shared" si="28"/>
        <v>0</v>
      </c>
      <c r="V11" s="47">
        <f t="shared" si="29"/>
        <v>0</v>
      </c>
      <c r="W11" s="80">
        <f>0</f>
        <v>0</v>
      </c>
      <c r="X11" s="45">
        <f t="shared" si="30"/>
        <v>0</v>
      </c>
      <c r="Y11" s="47">
        <f t="shared" si="31"/>
        <v>0</v>
      </c>
      <c r="Z11" s="80">
        <f>0</f>
        <v>0</v>
      </c>
      <c r="AA11" s="45">
        <f t="shared" si="32"/>
        <v>0</v>
      </c>
      <c r="AB11" s="47">
        <f t="shared" si="33"/>
        <v>0</v>
      </c>
      <c r="AC11" s="80">
        <f>0</f>
        <v>0</v>
      </c>
      <c r="AD11" s="45">
        <f t="shared" si="34"/>
        <v>0</v>
      </c>
      <c r="AE11" s="47">
        <f t="shared" si="35"/>
        <v>0</v>
      </c>
      <c r="AF11" s="80">
        <f>0</f>
        <v>0</v>
      </c>
      <c r="AG11" s="45">
        <f t="shared" si="16"/>
        <v>0</v>
      </c>
      <c r="AH11" s="47">
        <f t="shared" si="17"/>
        <v>0</v>
      </c>
      <c r="AI11" s="80">
        <f>0</f>
        <v>0</v>
      </c>
      <c r="AJ11" s="45">
        <f t="shared" si="18"/>
        <v>0</v>
      </c>
      <c r="AK11" s="49">
        <f t="shared" si="19"/>
        <v>0</v>
      </c>
    </row>
    <row r="12" spans="1:37" x14ac:dyDescent="0.2">
      <c r="A12" s="64" t="s">
        <v>18</v>
      </c>
      <c r="B12" s="67">
        <f>'Časový snímek'!C19</f>
        <v>0</v>
      </c>
      <c r="C12" s="68">
        <f>'Časový snímek'!J19</f>
        <v>0</v>
      </c>
      <c r="D12" s="74">
        <f t="shared" ref="D12:D34" si="36">0.001</f>
        <v>1E-3</v>
      </c>
      <c r="E12" s="77">
        <f>0</f>
        <v>0</v>
      </c>
      <c r="F12" s="43">
        <f t="shared" si="0"/>
        <v>0</v>
      </c>
      <c r="G12" s="47">
        <f t="shared" si="20"/>
        <v>0</v>
      </c>
      <c r="H12" s="80">
        <f>0</f>
        <v>0</v>
      </c>
      <c r="I12" s="45">
        <f t="shared" si="1"/>
        <v>0</v>
      </c>
      <c r="J12" s="47">
        <f t="shared" si="21"/>
        <v>0</v>
      </c>
      <c r="K12" s="80">
        <f>0</f>
        <v>0</v>
      </c>
      <c r="L12" s="45">
        <f t="shared" si="22"/>
        <v>0</v>
      </c>
      <c r="M12" s="47">
        <f t="shared" si="23"/>
        <v>0</v>
      </c>
      <c r="N12" s="80">
        <f>0</f>
        <v>0</v>
      </c>
      <c r="O12" s="45">
        <f t="shared" si="24"/>
        <v>0</v>
      </c>
      <c r="P12" s="47">
        <f t="shared" si="25"/>
        <v>0</v>
      </c>
      <c r="Q12" s="80">
        <f>0</f>
        <v>0</v>
      </c>
      <c r="R12" s="45">
        <f t="shared" si="26"/>
        <v>0</v>
      </c>
      <c r="S12" s="47">
        <f t="shared" si="27"/>
        <v>0</v>
      </c>
      <c r="T12" s="80">
        <f>0</f>
        <v>0</v>
      </c>
      <c r="U12" s="45">
        <f t="shared" si="28"/>
        <v>0</v>
      </c>
      <c r="V12" s="47">
        <f t="shared" si="29"/>
        <v>0</v>
      </c>
      <c r="W12" s="80">
        <f>0</f>
        <v>0</v>
      </c>
      <c r="X12" s="45">
        <f t="shared" si="30"/>
        <v>0</v>
      </c>
      <c r="Y12" s="47">
        <f t="shared" si="31"/>
        <v>0</v>
      </c>
      <c r="Z12" s="80">
        <f>0</f>
        <v>0</v>
      </c>
      <c r="AA12" s="45">
        <f t="shared" si="32"/>
        <v>0</v>
      </c>
      <c r="AB12" s="47">
        <f t="shared" si="33"/>
        <v>0</v>
      </c>
      <c r="AC12" s="80">
        <f>0</f>
        <v>0</v>
      </c>
      <c r="AD12" s="45">
        <f t="shared" si="34"/>
        <v>0</v>
      </c>
      <c r="AE12" s="47">
        <f t="shared" si="35"/>
        <v>0</v>
      </c>
      <c r="AF12" s="80">
        <f>0</f>
        <v>0</v>
      </c>
      <c r="AG12" s="45">
        <f t="shared" si="16"/>
        <v>0</v>
      </c>
      <c r="AH12" s="47">
        <f t="shared" si="17"/>
        <v>0</v>
      </c>
      <c r="AI12" s="80">
        <f>0</f>
        <v>0</v>
      </c>
      <c r="AJ12" s="45">
        <f t="shared" si="18"/>
        <v>0</v>
      </c>
      <c r="AK12" s="49">
        <f t="shared" si="19"/>
        <v>0</v>
      </c>
    </row>
    <row r="13" spans="1:37" x14ac:dyDescent="0.2">
      <c r="A13" s="64" t="s">
        <v>19</v>
      </c>
      <c r="B13" s="67">
        <f>'Časový snímek'!C20</f>
        <v>0</v>
      </c>
      <c r="C13" s="68">
        <f>'Časový snímek'!J20</f>
        <v>0</v>
      </c>
      <c r="D13" s="74">
        <f t="shared" si="36"/>
        <v>1E-3</v>
      </c>
      <c r="E13" s="77">
        <f>0</f>
        <v>0</v>
      </c>
      <c r="F13" s="43">
        <f t="shared" si="0"/>
        <v>0</v>
      </c>
      <c r="G13" s="47">
        <f t="shared" si="20"/>
        <v>0</v>
      </c>
      <c r="H13" s="80">
        <f>0</f>
        <v>0</v>
      </c>
      <c r="I13" s="45">
        <f t="shared" si="1"/>
        <v>0</v>
      </c>
      <c r="J13" s="47">
        <f t="shared" si="21"/>
        <v>0</v>
      </c>
      <c r="K13" s="80">
        <f>0</f>
        <v>0</v>
      </c>
      <c r="L13" s="45">
        <f t="shared" si="22"/>
        <v>0</v>
      </c>
      <c r="M13" s="47">
        <f t="shared" si="23"/>
        <v>0</v>
      </c>
      <c r="N13" s="80">
        <f>0</f>
        <v>0</v>
      </c>
      <c r="O13" s="45">
        <f t="shared" si="24"/>
        <v>0</v>
      </c>
      <c r="P13" s="47">
        <f t="shared" si="25"/>
        <v>0</v>
      </c>
      <c r="Q13" s="80">
        <f>0</f>
        <v>0</v>
      </c>
      <c r="R13" s="45">
        <f t="shared" si="26"/>
        <v>0</v>
      </c>
      <c r="S13" s="47">
        <f t="shared" si="27"/>
        <v>0</v>
      </c>
      <c r="T13" s="80">
        <f>0</f>
        <v>0</v>
      </c>
      <c r="U13" s="45">
        <f t="shared" si="28"/>
        <v>0</v>
      </c>
      <c r="V13" s="47">
        <f t="shared" si="29"/>
        <v>0</v>
      </c>
      <c r="W13" s="80">
        <f>0</f>
        <v>0</v>
      </c>
      <c r="X13" s="45">
        <f t="shared" si="30"/>
        <v>0</v>
      </c>
      <c r="Y13" s="47">
        <f t="shared" si="31"/>
        <v>0</v>
      </c>
      <c r="Z13" s="80">
        <f>0</f>
        <v>0</v>
      </c>
      <c r="AA13" s="45">
        <f t="shared" si="32"/>
        <v>0</v>
      </c>
      <c r="AB13" s="47">
        <f t="shared" si="33"/>
        <v>0</v>
      </c>
      <c r="AC13" s="80">
        <f>0</f>
        <v>0</v>
      </c>
      <c r="AD13" s="45">
        <f t="shared" si="34"/>
        <v>0</v>
      </c>
      <c r="AE13" s="47">
        <f t="shared" si="35"/>
        <v>0</v>
      </c>
      <c r="AF13" s="80">
        <f>0</f>
        <v>0</v>
      </c>
      <c r="AG13" s="45">
        <f t="shared" si="16"/>
        <v>0</v>
      </c>
      <c r="AH13" s="47">
        <f t="shared" si="17"/>
        <v>0</v>
      </c>
      <c r="AI13" s="80">
        <f>0</f>
        <v>0</v>
      </c>
      <c r="AJ13" s="45">
        <f t="shared" si="18"/>
        <v>0</v>
      </c>
      <c r="AK13" s="49">
        <f t="shared" si="19"/>
        <v>0</v>
      </c>
    </row>
    <row r="14" spans="1:37" x14ac:dyDescent="0.2">
      <c r="A14" s="64" t="s">
        <v>20</v>
      </c>
      <c r="B14" s="67">
        <f>'Časový snímek'!C21</f>
        <v>0</v>
      </c>
      <c r="C14" s="68">
        <f>'Časový snímek'!J21</f>
        <v>0</v>
      </c>
      <c r="D14" s="74">
        <f t="shared" si="36"/>
        <v>1E-3</v>
      </c>
      <c r="E14" s="77">
        <f>0</f>
        <v>0</v>
      </c>
      <c r="F14" s="43">
        <f t="shared" si="0"/>
        <v>0</v>
      </c>
      <c r="G14" s="47">
        <f t="shared" si="20"/>
        <v>0</v>
      </c>
      <c r="H14" s="80">
        <f>0</f>
        <v>0</v>
      </c>
      <c r="I14" s="45">
        <f t="shared" si="1"/>
        <v>0</v>
      </c>
      <c r="J14" s="47">
        <f t="shared" si="21"/>
        <v>0</v>
      </c>
      <c r="K14" s="80">
        <f>0</f>
        <v>0</v>
      </c>
      <c r="L14" s="45">
        <f t="shared" si="22"/>
        <v>0</v>
      </c>
      <c r="M14" s="47">
        <f t="shared" si="23"/>
        <v>0</v>
      </c>
      <c r="N14" s="80">
        <f>0</f>
        <v>0</v>
      </c>
      <c r="O14" s="45">
        <f t="shared" si="24"/>
        <v>0</v>
      </c>
      <c r="P14" s="47">
        <f t="shared" si="25"/>
        <v>0</v>
      </c>
      <c r="Q14" s="80">
        <f>0</f>
        <v>0</v>
      </c>
      <c r="R14" s="45">
        <f t="shared" si="26"/>
        <v>0</v>
      </c>
      <c r="S14" s="47">
        <f t="shared" si="27"/>
        <v>0</v>
      </c>
      <c r="T14" s="80">
        <f>0</f>
        <v>0</v>
      </c>
      <c r="U14" s="45">
        <f t="shared" si="28"/>
        <v>0</v>
      </c>
      <c r="V14" s="47">
        <f t="shared" si="29"/>
        <v>0</v>
      </c>
      <c r="W14" s="80">
        <f>0</f>
        <v>0</v>
      </c>
      <c r="X14" s="45">
        <f t="shared" si="30"/>
        <v>0</v>
      </c>
      <c r="Y14" s="47">
        <f t="shared" si="31"/>
        <v>0</v>
      </c>
      <c r="Z14" s="80">
        <f>0</f>
        <v>0</v>
      </c>
      <c r="AA14" s="45">
        <f t="shared" si="32"/>
        <v>0</v>
      </c>
      <c r="AB14" s="47">
        <f t="shared" si="33"/>
        <v>0</v>
      </c>
      <c r="AC14" s="80">
        <f>0</f>
        <v>0</v>
      </c>
      <c r="AD14" s="45">
        <f t="shared" si="34"/>
        <v>0</v>
      </c>
      <c r="AE14" s="47">
        <f t="shared" si="35"/>
        <v>0</v>
      </c>
      <c r="AF14" s="80">
        <f>0</f>
        <v>0</v>
      </c>
      <c r="AG14" s="45">
        <f t="shared" si="16"/>
        <v>0</v>
      </c>
      <c r="AH14" s="47">
        <f t="shared" si="17"/>
        <v>0</v>
      </c>
      <c r="AI14" s="80">
        <f>0</f>
        <v>0</v>
      </c>
      <c r="AJ14" s="45">
        <f t="shared" si="18"/>
        <v>0</v>
      </c>
      <c r="AK14" s="49">
        <f t="shared" si="19"/>
        <v>0</v>
      </c>
    </row>
    <row r="15" spans="1:37" x14ac:dyDescent="0.2">
      <c r="A15" s="64" t="s">
        <v>21</v>
      </c>
      <c r="B15" s="67">
        <f>'Časový snímek'!C22</f>
        <v>0</v>
      </c>
      <c r="C15" s="68">
        <f>'Časový snímek'!J22</f>
        <v>0</v>
      </c>
      <c r="D15" s="74">
        <f t="shared" si="36"/>
        <v>1E-3</v>
      </c>
      <c r="E15" s="77">
        <f>0</f>
        <v>0</v>
      </c>
      <c r="F15" s="43">
        <f t="shared" si="0"/>
        <v>0</v>
      </c>
      <c r="G15" s="47">
        <f t="shared" si="20"/>
        <v>0</v>
      </c>
      <c r="H15" s="80">
        <f>0</f>
        <v>0</v>
      </c>
      <c r="I15" s="45">
        <f t="shared" si="1"/>
        <v>0</v>
      </c>
      <c r="J15" s="47">
        <f t="shared" si="21"/>
        <v>0</v>
      </c>
      <c r="K15" s="80">
        <f>0</f>
        <v>0</v>
      </c>
      <c r="L15" s="45">
        <f t="shared" si="22"/>
        <v>0</v>
      </c>
      <c r="M15" s="47">
        <f t="shared" si="23"/>
        <v>0</v>
      </c>
      <c r="N15" s="80">
        <f>0</f>
        <v>0</v>
      </c>
      <c r="O15" s="45">
        <f t="shared" si="24"/>
        <v>0</v>
      </c>
      <c r="P15" s="47">
        <f t="shared" si="25"/>
        <v>0</v>
      </c>
      <c r="Q15" s="80">
        <f>0</f>
        <v>0</v>
      </c>
      <c r="R15" s="45">
        <f t="shared" si="26"/>
        <v>0</v>
      </c>
      <c r="S15" s="47">
        <f t="shared" si="27"/>
        <v>0</v>
      </c>
      <c r="T15" s="80">
        <f>0</f>
        <v>0</v>
      </c>
      <c r="U15" s="45">
        <f t="shared" si="28"/>
        <v>0</v>
      </c>
      <c r="V15" s="47">
        <f t="shared" si="29"/>
        <v>0</v>
      </c>
      <c r="W15" s="80">
        <f>0</f>
        <v>0</v>
      </c>
      <c r="X15" s="45">
        <f t="shared" si="30"/>
        <v>0</v>
      </c>
      <c r="Y15" s="47">
        <f t="shared" si="31"/>
        <v>0</v>
      </c>
      <c r="Z15" s="80">
        <f>0</f>
        <v>0</v>
      </c>
      <c r="AA15" s="45">
        <f t="shared" si="32"/>
        <v>0</v>
      </c>
      <c r="AB15" s="47">
        <f t="shared" si="33"/>
        <v>0</v>
      </c>
      <c r="AC15" s="80">
        <f>0</f>
        <v>0</v>
      </c>
      <c r="AD15" s="45">
        <f t="shared" si="34"/>
        <v>0</v>
      </c>
      <c r="AE15" s="47">
        <f t="shared" si="35"/>
        <v>0</v>
      </c>
      <c r="AF15" s="80">
        <f>0</f>
        <v>0</v>
      </c>
      <c r="AG15" s="45">
        <f t="shared" si="16"/>
        <v>0</v>
      </c>
      <c r="AH15" s="47">
        <f t="shared" si="17"/>
        <v>0</v>
      </c>
      <c r="AI15" s="80">
        <f>0</f>
        <v>0</v>
      </c>
      <c r="AJ15" s="45">
        <f t="shared" si="18"/>
        <v>0</v>
      </c>
      <c r="AK15" s="49">
        <f t="shared" si="19"/>
        <v>0</v>
      </c>
    </row>
    <row r="16" spans="1:37" x14ac:dyDescent="0.2">
      <c r="A16" s="64" t="s">
        <v>22</v>
      </c>
      <c r="B16" s="67">
        <f>'Časový snímek'!C23</f>
        <v>0</v>
      </c>
      <c r="C16" s="68">
        <f>'Časový snímek'!J23</f>
        <v>0</v>
      </c>
      <c r="D16" s="74">
        <f t="shared" si="36"/>
        <v>1E-3</v>
      </c>
      <c r="E16" s="77">
        <f>0</f>
        <v>0</v>
      </c>
      <c r="F16" s="43">
        <f t="shared" si="0"/>
        <v>0</v>
      </c>
      <c r="G16" s="47">
        <f t="shared" si="20"/>
        <v>0</v>
      </c>
      <c r="H16" s="80">
        <f>0</f>
        <v>0</v>
      </c>
      <c r="I16" s="45">
        <f t="shared" si="1"/>
        <v>0</v>
      </c>
      <c r="J16" s="47">
        <f t="shared" si="21"/>
        <v>0</v>
      </c>
      <c r="K16" s="80">
        <f>0</f>
        <v>0</v>
      </c>
      <c r="L16" s="45">
        <f t="shared" si="22"/>
        <v>0</v>
      </c>
      <c r="M16" s="47">
        <f t="shared" si="23"/>
        <v>0</v>
      </c>
      <c r="N16" s="80">
        <f>0</f>
        <v>0</v>
      </c>
      <c r="O16" s="45">
        <f t="shared" si="24"/>
        <v>0</v>
      </c>
      <c r="P16" s="47">
        <f t="shared" si="25"/>
        <v>0</v>
      </c>
      <c r="Q16" s="80">
        <f>0</f>
        <v>0</v>
      </c>
      <c r="R16" s="45">
        <f t="shared" si="26"/>
        <v>0</v>
      </c>
      <c r="S16" s="47">
        <f t="shared" si="27"/>
        <v>0</v>
      </c>
      <c r="T16" s="80">
        <f>0</f>
        <v>0</v>
      </c>
      <c r="U16" s="45">
        <f t="shared" si="28"/>
        <v>0</v>
      </c>
      <c r="V16" s="47">
        <f t="shared" si="29"/>
        <v>0</v>
      </c>
      <c r="W16" s="80">
        <f>0</f>
        <v>0</v>
      </c>
      <c r="X16" s="45">
        <f t="shared" si="30"/>
        <v>0</v>
      </c>
      <c r="Y16" s="47">
        <f t="shared" si="31"/>
        <v>0</v>
      </c>
      <c r="Z16" s="80">
        <f>0</f>
        <v>0</v>
      </c>
      <c r="AA16" s="45">
        <f t="shared" si="32"/>
        <v>0</v>
      </c>
      <c r="AB16" s="47">
        <f t="shared" si="33"/>
        <v>0</v>
      </c>
      <c r="AC16" s="80">
        <f>0</f>
        <v>0</v>
      </c>
      <c r="AD16" s="45">
        <f t="shared" si="34"/>
        <v>0</v>
      </c>
      <c r="AE16" s="47">
        <f t="shared" si="35"/>
        <v>0</v>
      </c>
      <c r="AF16" s="80">
        <f>0</f>
        <v>0</v>
      </c>
      <c r="AG16" s="45">
        <f t="shared" si="16"/>
        <v>0</v>
      </c>
      <c r="AH16" s="47">
        <f t="shared" si="17"/>
        <v>0</v>
      </c>
      <c r="AI16" s="80">
        <f>0</f>
        <v>0</v>
      </c>
      <c r="AJ16" s="45">
        <f t="shared" si="18"/>
        <v>0</v>
      </c>
      <c r="AK16" s="49">
        <f t="shared" si="19"/>
        <v>0</v>
      </c>
    </row>
    <row r="17" spans="1:37" x14ac:dyDescent="0.2">
      <c r="A17" s="64" t="s">
        <v>23</v>
      </c>
      <c r="B17" s="67">
        <f>'Časový snímek'!C24</f>
        <v>0</v>
      </c>
      <c r="C17" s="68">
        <f>'Časový snímek'!J24</f>
        <v>0</v>
      </c>
      <c r="D17" s="74">
        <f>0.001</f>
        <v>1E-3</v>
      </c>
      <c r="E17" s="77">
        <f>0</f>
        <v>0</v>
      </c>
      <c r="F17" s="43">
        <f t="shared" si="0"/>
        <v>0</v>
      </c>
      <c r="G17" s="47">
        <f t="shared" si="20"/>
        <v>0</v>
      </c>
      <c r="H17" s="80">
        <f>0</f>
        <v>0</v>
      </c>
      <c r="I17" s="45">
        <f t="shared" si="1"/>
        <v>0</v>
      </c>
      <c r="J17" s="47">
        <f t="shared" si="21"/>
        <v>0</v>
      </c>
      <c r="K17" s="80">
        <f>0</f>
        <v>0</v>
      </c>
      <c r="L17" s="45">
        <f t="shared" si="22"/>
        <v>0</v>
      </c>
      <c r="M17" s="47">
        <f t="shared" si="23"/>
        <v>0</v>
      </c>
      <c r="N17" s="80">
        <f>0</f>
        <v>0</v>
      </c>
      <c r="O17" s="45">
        <f t="shared" si="24"/>
        <v>0</v>
      </c>
      <c r="P17" s="47">
        <f t="shared" si="25"/>
        <v>0</v>
      </c>
      <c r="Q17" s="80">
        <f>0</f>
        <v>0</v>
      </c>
      <c r="R17" s="45">
        <f t="shared" si="26"/>
        <v>0</v>
      </c>
      <c r="S17" s="47">
        <f t="shared" si="27"/>
        <v>0</v>
      </c>
      <c r="T17" s="80">
        <f>0</f>
        <v>0</v>
      </c>
      <c r="U17" s="45">
        <f t="shared" si="28"/>
        <v>0</v>
      </c>
      <c r="V17" s="47">
        <f t="shared" si="29"/>
        <v>0</v>
      </c>
      <c r="W17" s="80">
        <f>0</f>
        <v>0</v>
      </c>
      <c r="X17" s="45">
        <f t="shared" si="30"/>
        <v>0</v>
      </c>
      <c r="Y17" s="47">
        <f t="shared" si="31"/>
        <v>0</v>
      </c>
      <c r="Z17" s="80">
        <f>0</f>
        <v>0</v>
      </c>
      <c r="AA17" s="45">
        <f t="shared" si="32"/>
        <v>0</v>
      </c>
      <c r="AB17" s="47">
        <f t="shared" si="33"/>
        <v>0</v>
      </c>
      <c r="AC17" s="80">
        <f>0</f>
        <v>0</v>
      </c>
      <c r="AD17" s="45">
        <f t="shared" si="34"/>
        <v>0</v>
      </c>
      <c r="AE17" s="47">
        <f t="shared" si="35"/>
        <v>0</v>
      </c>
      <c r="AF17" s="80">
        <f>0</f>
        <v>0</v>
      </c>
      <c r="AG17" s="45">
        <f t="shared" si="16"/>
        <v>0</v>
      </c>
      <c r="AH17" s="47">
        <f t="shared" si="17"/>
        <v>0</v>
      </c>
      <c r="AI17" s="80">
        <f>0</f>
        <v>0</v>
      </c>
      <c r="AJ17" s="45">
        <f t="shared" si="18"/>
        <v>0</v>
      </c>
      <c r="AK17" s="49">
        <f t="shared" si="19"/>
        <v>0</v>
      </c>
    </row>
    <row r="18" spans="1:37" x14ac:dyDescent="0.2">
      <c r="A18" s="64" t="s">
        <v>24</v>
      </c>
      <c r="B18" s="67">
        <f>'Časový snímek'!C25</f>
        <v>0</v>
      </c>
      <c r="C18" s="68">
        <f>'Časový snímek'!J25</f>
        <v>0</v>
      </c>
      <c r="D18" s="74">
        <f t="shared" si="36"/>
        <v>1E-3</v>
      </c>
      <c r="E18" s="77">
        <f>0</f>
        <v>0</v>
      </c>
      <c r="F18" s="43">
        <f t="shared" si="0"/>
        <v>0</v>
      </c>
      <c r="G18" s="47">
        <f t="shared" si="20"/>
        <v>0</v>
      </c>
      <c r="H18" s="80">
        <f>0</f>
        <v>0</v>
      </c>
      <c r="I18" s="45">
        <f t="shared" si="1"/>
        <v>0</v>
      </c>
      <c r="J18" s="47">
        <f t="shared" si="21"/>
        <v>0</v>
      </c>
      <c r="K18" s="80">
        <f>0</f>
        <v>0</v>
      </c>
      <c r="L18" s="45">
        <f t="shared" si="22"/>
        <v>0</v>
      </c>
      <c r="M18" s="47">
        <f t="shared" si="23"/>
        <v>0</v>
      </c>
      <c r="N18" s="80">
        <f>0</f>
        <v>0</v>
      </c>
      <c r="O18" s="45">
        <f t="shared" si="24"/>
        <v>0</v>
      </c>
      <c r="P18" s="47">
        <f t="shared" si="25"/>
        <v>0</v>
      </c>
      <c r="Q18" s="80">
        <f>0</f>
        <v>0</v>
      </c>
      <c r="R18" s="45">
        <f t="shared" si="26"/>
        <v>0</v>
      </c>
      <c r="S18" s="47">
        <f t="shared" si="27"/>
        <v>0</v>
      </c>
      <c r="T18" s="80">
        <f>0</f>
        <v>0</v>
      </c>
      <c r="U18" s="45">
        <f t="shared" si="28"/>
        <v>0</v>
      </c>
      <c r="V18" s="47">
        <f t="shared" si="29"/>
        <v>0</v>
      </c>
      <c r="W18" s="80">
        <f>0</f>
        <v>0</v>
      </c>
      <c r="X18" s="45">
        <f t="shared" si="30"/>
        <v>0</v>
      </c>
      <c r="Y18" s="47">
        <f t="shared" si="31"/>
        <v>0</v>
      </c>
      <c r="Z18" s="80">
        <f>0</f>
        <v>0</v>
      </c>
      <c r="AA18" s="45">
        <f t="shared" si="32"/>
        <v>0</v>
      </c>
      <c r="AB18" s="47">
        <f t="shared" si="33"/>
        <v>0</v>
      </c>
      <c r="AC18" s="80">
        <f>0</f>
        <v>0</v>
      </c>
      <c r="AD18" s="45">
        <f t="shared" si="34"/>
        <v>0</v>
      </c>
      <c r="AE18" s="47">
        <f t="shared" si="35"/>
        <v>0</v>
      </c>
      <c r="AF18" s="80">
        <f>0</f>
        <v>0</v>
      </c>
      <c r="AG18" s="45">
        <f t="shared" si="16"/>
        <v>0</v>
      </c>
      <c r="AH18" s="47">
        <f t="shared" si="17"/>
        <v>0</v>
      </c>
      <c r="AI18" s="80">
        <f>0</f>
        <v>0</v>
      </c>
      <c r="AJ18" s="45">
        <f t="shared" si="18"/>
        <v>0</v>
      </c>
      <c r="AK18" s="49">
        <f t="shared" si="19"/>
        <v>0</v>
      </c>
    </row>
    <row r="19" spans="1:37" x14ac:dyDescent="0.2">
      <c r="A19" s="64" t="s">
        <v>25</v>
      </c>
      <c r="B19" s="67">
        <f>'Časový snímek'!C26</f>
        <v>0</v>
      </c>
      <c r="C19" s="68">
        <f>'Časový snímek'!J26</f>
        <v>0</v>
      </c>
      <c r="D19" s="74">
        <f t="shared" si="36"/>
        <v>1E-3</v>
      </c>
      <c r="E19" s="77">
        <f>0</f>
        <v>0</v>
      </c>
      <c r="F19" s="43">
        <f t="shared" si="0"/>
        <v>0</v>
      </c>
      <c r="G19" s="47">
        <f t="shared" si="20"/>
        <v>0</v>
      </c>
      <c r="H19" s="80">
        <f>0</f>
        <v>0</v>
      </c>
      <c r="I19" s="45">
        <f t="shared" si="1"/>
        <v>0</v>
      </c>
      <c r="J19" s="47">
        <f t="shared" si="21"/>
        <v>0</v>
      </c>
      <c r="K19" s="80">
        <f>0</f>
        <v>0</v>
      </c>
      <c r="L19" s="45">
        <f t="shared" si="22"/>
        <v>0</v>
      </c>
      <c r="M19" s="47">
        <f t="shared" si="23"/>
        <v>0</v>
      </c>
      <c r="N19" s="80">
        <f>0</f>
        <v>0</v>
      </c>
      <c r="O19" s="45">
        <f t="shared" si="24"/>
        <v>0</v>
      </c>
      <c r="P19" s="47">
        <f t="shared" si="25"/>
        <v>0</v>
      </c>
      <c r="Q19" s="80">
        <f>0</f>
        <v>0</v>
      </c>
      <c r="R19" s="45">
        <f t="shared" si="26"/>
        <v>0</v>
      </c>
      <c r="S19" s="47">
        <f t="shared" si="27"/>
        <v>0</v>
      </c>
      <c r="T19" s="80">
        <f>0</f>
        <v>0</v>
      </c>
      <c r="U19" s="45">
        <f t="shared" si="28"/>
        <v>0</v>
      </c>
      <c r="V19" s="47">
        <f t="shared" si="29"/>
        <v>0</v>
      </c>
      <c r="W19" s="80">
        <f>0</f>
        <v>0</v>
      </c>
      <c r="X19" s="45">
        <f t="shared" si="30"/>
        <v>0</v>
      </c>
      <c r="Y19" s="47">
        <f t="shared" si="31"/>
        <v>0</v>
      </c>
      <c r="Z19" s="80">
        <f>0</f>
        <v>0</v>
      </c>
      <c r="AA19" s="45">
        <f t="shared" si="32"/>
        <v>0</v>
      </c>
      <c r="AB19" s="47">
        <f t="shared" si="33"/>
        <v>0</v>
      </c>
      <c r="AC19" s="80">
        <f>0</f>
        <v>0</v>
      </c>
      <c r="AD19" s="45">
        <f t="shared" si="34"/>
        <v>0</v>
      </c>
      <c r="AE19" s="47">
        <f t="shared" si="35"/>
        <v>0</v>
      </c>
      <c r="AF19" s="80">
        <f>0</f>
        <v>0</v>
      </c>
      <c r="AG19" s="45">
        <f t="shared" si="16"/>
        <v>0</v>
      </c>
      <c r="AH19" s="47">
        <f t="shared" si="17"/>
        <v>0</v>
      </c>
      <c r="AI19" s="80">
        <f>0</f>
        <v>0</v>
      </c>
      <c r="AJ19" s="45">
        <f t="shared" si="18"/>
        <v>0</v>
      </c>
      <c r="AK19" s="49">
        <f t="shared" si="19"/>
        <v>0</v>
      </c>
    </row>
    <row r="20" spans="1:37" x14ac:dyDescent="0.2">
      <c r="A20" s="64" t="s">
        <v>26</v>
      </c>
      <c r="B20" s="67">
        <f>'Časový snímek'!C27</f>
        <v>0</v>
      </c>
      <c r="C20" s="68">
        <f>'Časový snímek'!J27</f>
        <v>0</v>
      </c>
      <c r="D20" s="74">
        <f t="shared" si="36"/>
        <v>1E-3</v>
      </c>
      <c r="E20" s="77">
        <f>0</f>
        <v>0</v>
      </c>
      <c r="F20" s="43">
        <f t="shared" si="0"/>
        <v>0</v>
      </c>
      <c r="G20" s="47">
        <f t="shared" si="20"/>
        <v>0</v>
      </c>
      <c r="H20" s="80">
        <f>0</f>
        <v>0</v>
      </c>
      <c r="I20" s="45">
        <f t="shared" si="1"/>
        <v>0</v>
      </c>
      <c r="J20" s="47">
        <f t="shared" si="21"/>
        <v>0</v>
      </c>
      <c r="K20" s="80">
        <f>0</f>
        <v>0</v>
      </c>
      <c r="L20" s="45">
        <f t="shared" si="22"/>
        <v>0</v>
      </c>
      <c r="M20" s="47">
        <f t="shared" si="23"/>
        <v>0</v>
      </c>
      <c r="N20" s="80">
        <f>0</f>
        <v>0</v>
      </c>
      <c r="O20" s="45">
        <f t="shared" si="24"/>
        <v>0</v>
      </c>
      <c r="P20" s="47">
        <f t="shared" si="25"/>
        <v>0</v>
      </c>
      <c r="Q20" s="80">
        <f>0</f>
        <v>0</v>
      </c>
      <c r="R20" s="45">
        <f t="shared" si="26"/>
        <v>0</v>
      </c>
      <c r="S20" s="47">
        <f t="shared" si="27"/>
        <v>0</v>
      </c>
      <c r="T20" s="80">
        <f>0</f>
        <v>0</v>
      </c>
      <c r="U20" s="45">
        <f t="shared" si="28"/>
        <v>0</v>
      </c>
      <c r="V20" s="47">
        <f t="shared" si="29"/>
        <v>0</v>
      </c>
      <c r="W20" s="80">
        <f>0</f>
        <v>0</v>
      </c>
      <c r="X20" s="45">
        <f t="shared" si="30"/>
        <v>0</v>
      </c>
      <c r="Y20" s="47">
        <f t="shared" si="31"/>
        <v>0</v>
      </c>
      <c r="Z20" s="80">
        <f>0</f>
        <v>0</v>
      </c>
      <c r="AA20" s="45">
        <f t="shared" si="32"/>
        <v>0</v>
      </c>
      <c r="AB20" s="47">
        <f t="shared" si="33"/>
        <v>0</v>
      </c>
      <c r="AC20" s="80">
        <f>0</f>
        <v>0</v>
      </c>
      <c r="AD20" s="45">
        <f t="shared" si="34"/>
        <v>0</v>
      </c>
      <c r="AE20" s="47">
        <f t="shared" si="35"/>
        <v>0</v>
      </c>
      <c r="AF20" s="80">
        <f>0</f>
        <v>0</v>
      </c>
      <c r="AG20" s="45">
        <f t="shared" si="16"/>
        <v>0</v>
      </c>
      <c r="AH20" s="47">
        <f t="shared" si="17"/>
        <v>0</v>
      </c>
      <c r="AI20" s="80">
        <f>0</f>
        <v>0</v>
      </c>
      <c r="AJ20" s="45">
        <f t="shared" si="18"/>
        <v>0</v>
      </c>
      <c r="AK20" s="49">
        <f t="shared" si="19"/>
        <v>0</v>
      </c>
    </row>
    <row r="21" spans="1:37" x14ac:dyDescent="0.2">
      <c r="A21" s="64" t="s">
        <v>27</v>
      </c>
      <c r="B21" s="67">
        <f>'Časový snímek'!C28</f>
        <v>0</v>
      </c>
      <c r="C21" s="68">
        <f>'Časový snímek'!J28</f>
        <v>0</v>
      </c>
      <c r="D21" s="74">
        <f t="shared" si="36"/>
        <v>1E-3</v>
      </c>
      <c r="E21" s="77">
        <f>0</f>
        <v>0</v>
      </c>
      <c r="F21" s="43">
        <f t="shared" si="0"/>
        <v>0</v>
      </c>
      <c r="G21" s="47">
        <f t="shared" si="20"/>
        <v>0</v>
      </c>
      <c r="H21" s="80">
        <f>0</f>
        <v>0</v>
      </c>
      <c r="I21" s="45">
        <f t="shared" si="1"/>
        <v>0</v>
      </c>
      <c r="J21" s="47">
        <f t="shared" si="21"/>
        <v>0</v>
      </c>
      <c r="K21" s="80">
        <f>0</f>
        <v>0</v>
      </c>
      <c r="L21" s="45">
        <f t="shared" si="22"/>
        <v>0</v>
      </c>
      <c r="M21" s="47">
        <f t="shared" si="23"/>
        <v>0</v>
      </c>
      <c r="N21" s="80">
        <f>0</f>
        <v>0</v>
      </c>
      <c r="O21" s="45">
        <f t="shared" si="24"/>
        <v>0</v>
      </c>
      <c r="P21" s="47">
        <f t="shared" si="25"/>
        <v>0</v>
      </c>
      <c r="Q21" s="80">
        <f>0</f>
        <v>0</v>
      </c>
      <c r="R21" s="45">
        <f t="shared" si="26"/>
        <v>0</v>
      </c>
      <c r="S21" s="47">
        <f t="shared" si="27"/>
        <v>0</v>
      </c>
      <c r="T21" s="80">
        <f>0</f>
        <v>0</v>
      </c>
      <c r="U21" s="45">
        <f t="shared" si="28"/>
        <v>0</v>
      </c>
      <c r="V21" s="47">
        <f t="shared" si="29"/>
        <v>0</v>
      </c>
      <c r="W21" s="80">
        <f>0</f>
        <v>0</v>
      </c>
      <c r="X21" s="45">
        <f t="shared" si="30"/>
        <v>0</v>
      </c>
      <c r="Y21" s="47">
        <f t="shared" si="31"/>
        <v>0</v>
      </c>
      <c r="Z21" s="80">
        <f>0</f>
        <v>0</v>
      </c>
      <c r="AA21" s="45">
        <f t="shared" si="32"/>
        <v>0</v>
      </c>
      <c r="AB21" s="47">
        <f t="shared" si="33"/>
        <v>0</v>
      </c>
      <c r="AC21" s="80">
        <f>0</f>
        <v>0</v>
      </c>
      <c r="AD21" s="45">
        <f t="shared" si="34"/>
        <v>0</v>
      </c>
      <c r="AE21" s="47">
        <f t="shared" si="35"/>
        <v>0</v>
      </c>
      <c r="AF21" s="80">
        <f>0</f>
        <v>0</v>
      </c>
      <c r="AG21" s="45">
        <f t="shared" si="16"/>
        <v>0</v>
      </c>
      <c r="AH21" s="47">
        <f t="shared" si="17"/>
        <v>0</v>
      </c>
      <c r="AI21" s="80">
        <f>0</f>
        <v>0</v>
      </c>
      <c r="AJ21" s="45">
        <f t="shared" si="18"/>
        <v>0</v>
      </c>
      <c r="AK21" s="49">
        <f t="shared" si="19"/>
        <v>0</v>
      </c>
    </row>
    <row r="22" spans="1:37" x14ac:dyDescent="0.2">
      <c r="A22" s="64" t="s">
        <v>28</v>
      </c>
      <c r="B22" s="67">
        <f>'Časový snímek'!C29</f>
        <v>0</v>
      </c>
      <c r="C22" s="68">
        <f>'Časový snímek'!J29</f>
        <v>0</v>
      </c>
      <c r="D22" s="74">
        <f t="shared" si="36"/>
        <v>1E-3</v>
      </c>
      <c r="E22" s="77">
        <f>0</f>
        <v>0</v>
      </c>
      <c r="F22" s="43">
        <f t="shared" si="0"/>
        <v>0</v>
      </c>
      <c r="G22" s="47">
        <f t="shared" si="20"/>
        <v>0</v>
      </c>
      <c r="H22" s="80">
        <f>0</f>
        <v>0</v>
      </c>
      <c r="I22" s="45">
        <f t="shared" si="1"/>
        <v>0</v>
      </c>
      <c r="J22" s="47">
        <f t="shared" si="21"/>
        <v>0</v>
      </c>
      <c r="K22" s="80">
        <f>0</f>
        <v>0</v>
      </c>
      <c r="L22" s="45">
        <f t="shared" si="22"/>
        <v>0</v>
      </c>
      <c r="M22" s="47">
        <f t="shared" si="23"/>
        <v>0</v>
      </c>
      <c r="N22" s="80">
        <f>0</f>
        <v>0</v>
      </c>
      <c r="O22" s="45">
        <f t="shared" si="24"/>
        <v>0</v>
      </c>
      <c r="P22" s="47">
        <f t="shared" si="25"/>
        <v>0</v>
      </c>
      <c r="Q22" s="80">
        <f>0</f>
        <v>0</v>
      </c>
      <c r="R22" s="45">
        <f t="shared" si="26"/>
        <v>0</v>
      </c>
      <c r="S22" s="47">
        <f t="shared" si="27"/>
        <v>0</v>
      </c>
      <c r="T22" s="80">
        <f>0</f>
        <v>0</v>
      </c>
      <c r="U22" s="45">
        <f t="shared" si="28"/>
        <v>0</v>
      </c>
      <c r="V22" s="47">
        <f t="shared" si="29"/>
        <v>0</v>
      </c>
      <c r="W22" s="80">
        <f>0</f>
        <v>0</v>
      </c>
      <c r="X22" s="45">
        <f t="shared" si="30"/>
        <v>0</v>
      </c>
      <c r="Y22" s="47">
        <f t="shared" si="31"/>
        <v>0</v>
      </c>
      <c r="Z22" s="80">
        <f>0</f>
        <v>0</v>
      </c>
      <c r="AA22" s="45">
        <f t="shared" si="32"/>
        <v>0</v>
      </c>
      <c r="AB22" s="47">
        <f t="shared" si="33"/>
        <v>0</v>
      </c>
      <c r="AC22" s="80">
        <f>0</f>
        <v>0</v>
      </c>
      <c r="AD22" s="45">
        <f t="shared" si="34"/>
        <v>0</v>
      </c>
      <c r="AE22" s="47">
        <f t="shared" si="35"/>
        <v>0</v>
      </c>
      <c r="AF22" s="80">
        <f>0</f>
        <v>0</v>
      </c>
      <c r="AG22" s="45">
        <f t="shared" si="16"/>
        <v>0</v>
      </c>
      <c r="AH22" s="47">
        <f t="shared" si="17"/>
        <v>0</v>
      </c>
      <c r="AI22" s="80">
        <f>0</f>
        <v>0</v>
      </c>
      <c r="AJ22" s="45">
        <f t="shared" si="18"/>
        <v>0</v>
      </c>
      <c r="AK22" s="49">
        <f t="shared" si="19"/>
        <v>0</v>
      </c>
    </row>
    <row r="23" spans="1:37" x14ac:dyDescent="0.2">
      <c r="A23" s="64" t="s">
        <v>29</v>
      </c>
      <c r="B23" s="67">
        <f>'Časový snímek'!C30</f>
        <v>0</v>
      </c>
      <c r="C23" s="68">
        <f>'Časový snímek'!J30</f>
        <v>0</v>
      </c>
      <c r="D23" s="74">
        <f t="shared" si="36"/>
        <v>1E-3</v>
      </c>
      <c r="E23" s="77">
        <f>0</f>
        <v>0</v>
      </c>
      <c r="F23" s="43">
        <f t="shared" si="0"/>
        <v>0</v>
      </c>
      <c r="G23" s="47">
        <f t="shared" si="20"/>
        <v>0</v>
      </c>
      <c r="H23" s="80">
        <f>0</f>
        <v>0</v>
      </c>
      <c r="I23" s="45">
        <f t="shared" si="1"/>
        <v>0</v>
      </c>
      <c r="J23" s="47">
        <f t="shared" si="21"/>
        <v>0</v>
      </c>
      <c r="K23" s="80">
        <f>0</f>
        <v>0</v>
      </c>
      <c r="L23" s="45">
        <f t="shared" si="22"/>
        <v>0</v>
      </c>
      <c r="M23" s="47">
        <f t="shared" si="23"/>
        <v>0</v>
      </c>
      <c r="N23" s="80">
        <f>0</f>
        <v>0</v>
      </c>
      <c r="O23" s="45">
        <f t="shared" si="24"/>
        <v>0</v>
      </c>
      <c r="P23" s="47">
        <f t="shared" si="25"/>
        <v>0</v>
      </c>
      <c r="Q23" s="80">
        <f>0</f>
        <v>0</v>
      </c>
      <c r="R23" s="45">
        <f t="shared" si="26"/>
        <v>0</v>
      </c>
      <c r="S23" s="47">
        <f t="shared" si="27"/>
        <v>0</v>
      </c>
      <c r="T23" s="80">
        <f>0</f>
        <v>0</v>
      </c>
      <c r="U23" s="45">
        <f t="shared" si="28"/>
        <v>0</v>
      </c>
      <c r="V23" s="47">
        <f t="shared" si="29"/>
        <v>0</v>
      </c>
      <c r="W23" s="80">
        <f>0</f>
        <v>0</v>
      </c>
      <c r="X23" s="45">
        <f t="shared" si="30"/>
        <v>0</v>
      </c>
      <c r="Y23" s="47">
        <f t="shared" si="31"/>
        <v>0</v>
      </c>
      <c r="Z23" s="80">
        <f>0</f>
        <v>0</v>
      </c>
      <c r="AA23" s="45">
        <f t="shared" si="32"/>
        <v>0</v>
      </c>
      <c r="AB23" s="47">
        <f t="shared" si="33"/>
        <v>0</v>
      </c>
      <c r="AC23" s="80">
        <f>0</f>
        <v>0</v>
      </c>
      <c r="AD23" s="45">
        <f t="shared" si="34"/>
        <v>0</v>
      </c>
      <c r="AE23" s="47">
        <f t="shared" si="35"/>
        <v>0</v>
      </c>
      <c r="AF23" s="80">
        <f>0</f>
        <v>0</v>
      </c>
      <c r="AG23" s="45">
        <f t="shared" si="16"/>
        <v>0</v>
      </c>
      <c r="AH23" s="47">
        <f t="shared" si="17"/>
        <v>0</v>
      </c>
      <c r="AI23" s="80">
        <f>0</f>
        <v>0</v>
      </c>
      <c r="AJ23" s="45">
        <f t="shared" si="18"/>
        <v>0</v>
      </c>
      <c r="AK23" s="49">
        <f t="shared" si="19"/>
        <v>0</v>
      </c>
    </row>
    <row r="24" spans="1:37" x14ac:dyDescent="0.2">
      <c r="A24" s="64" t="s">
        <v>30</v>
      </c>
      <c r="B24" s="67">
        <f>'Časový snímek'!C31</f>
        <v>0</v>
      </c>
      <c r="C24" s="68">
        <f>'Časový snímek'!J31</f>
        <v>0</v>
      </c>
      <c r="D24" s="74">
        <f t="shared" si="36"/>
        <v>1E-3</v>
      </c>
      <c r="E24" s="77">
        <f>0</f>
        <v>0</v>
      </c>
      <c r="F24" s="43">
        <f t="shared" si="0"/>
        <v>0</v>
      </c>
      <c r="G24" s="47">
        <f t="shared" si="20"/>
        <v>0</v>
      </c>
      <c r="H24" s="80">
        <f>0</f>
        <v>0</v>
      </c>
      <c r="I24" s="45">
        <f t="shared" si="1"/>
        <v>0</v>
      </c>
      <c r="J24" s="47">
        <f t="shared" si="21"/>
        <v>0</v>
      </c>
      <c r="K24" s="80">
        <f>0</f>
        <v>0</v>
      </c>
      <c r="L24" s="45">
        <f t="shared" si="22"/>
        <v>0</v>
      </c>
      <c r="M24" s="47">
        <f t="shared" si="23"/>
        <v>0</v>
      </c>
      <c r="N24" s="80">
        <f>0</f>
        <v>0</v>
      </c>
      <c r="O24" s="45">
        <f t="shared" si="24"/>
        <v>0</v>
      </c>
      <c r="P24" s="47">
        <f t="shared" si="25"/>
        <v>0</v>
      </c>
      <c r="Q24" s="80">
        <f>0</f>
        <v>0</v>
      </c>
      <c r="R24" s="45">
        <f t="shared" si="26"/>
        <v>0</v>
      </c>
      <c r="S24" s="47">
        <f t="shared" si="27"/>
        <v>0</v>
      </c>
      <c r="T24" s="80">
        <f>0</f>
        <v>0</v>
      </c>
      <c r="U24" s="45">
        <f t="shared" si="28"/>
        <v>0</v>
      </c>
      <c r="V24" s="47">
        <f t="shared" si="29"/>
        <v>0</v>
      </c>
      <c r="W24" s="80">
        <f>0</f>
        <v>0</v>
      </c>
      <c r="X24" s="45">
        <f t="shared" si="30"/>
        <v>0</v>
      </c>
      <c r="Y24" s="47">
        <f t="shared" si="31"/>
        <v>0</v>
      </c>
      <c r="Z24" s="80">
        <f>0</f>
        <v>0</v>
      </c>
      <c r="AA24" s="45">
        <f t="shared" si="32"/>
        <v>0</v>
      </c>
      <c r="AB24" s="47">
        <f t="shared" si="33"/>
        <v>0</v>
      </c>
      <c r="AC24" s="80">
        <f>0</f>
        <v>0</v>
      </c>
      <c r="AD24" s="45">
        <f t="shared" si="34"/>
        <v>0</v>
      </c>
      <c r="AE24" s="47">
        <f t="shared" si="35"/>
        <v>0</v>
      </c>
      <c r="AF24" s="80">
        <f>0</f>
        <v>0</v>
      </c>
      <c r="AG24" s="45">
        <f t="shared" si="16"/>
        <v>0</v>
      </c>
      <c r="AH24" s="47">
        <f t="shared" si="17"/>
        <v>0</v>
      </c>
      <c r="AI24" s="80">
        <f>0</f>
        <v>0</v>
      </c>
      <c r="AJ24" s="45">
        <f t="shared" si="18"/>
        <v>0</v>
      </c>
      <c r="AK24" s="49">
        <f t="shared" si="19"/>
        <v>0</v>
      </c>
    </row>
    <row r="25" spans="1:37" x14ac:dyDescent="0.2">
      <c r="A25" s="64" t="s">
        <v>31</v>
      </c>
      <c r="B25" s="67">
        <f>'Časový snímek'!C32</f>
        <v>0</v>
      </c>
      <c r="C25" s="68">
        <f>'Časový snímek'!J32</f>
        <v>0</v>
      </c>
      <c r="D25" s="74">
        <f t="shared" si="36"/>
        <v>1E-3</v>
      </c>
      <c r="E25" s="77">
        <f>0</f>
        <v>0</v>
      </c>
      <c r="F25" s="43">
        <f t="shared" si="0"/>
        <v>0</v>
      </c>
      <c r="G25" s="47">
        <f t="shared" si="20"/>
        <v>0</v>
      </c>
      <c r="H25" s="80">
        <f>0</f>
        <v>0</v>
      </c>
      <c r="I25" s="45">
        <f t="shared" si="1"/>
        <v>0</v>
      </c>
      <c r="J25" s="47">
        <f t="shared" si="21"/>
        <v>0</v>
      </c>
      <c r="K25" s="80">
        <f>0</f>
        <v>0</v>
      </c>
      <c r="L25" s="45">
        <f t="shared" si="22"/>
        <v>0</v>
      </c>
      <c r="M25" s="47">
        <f t="shared" si="23"/>
        <v>0</v>
      </c>
      <c r="N25" s="80">
        <f>0</f>
        <v>0</v>
      </c>
      <c r="O25" s="45">
        <f t="shared" si="24"/>
        <v>0</v>
      </c>
      <c r="P25" s="47">
        <f t="shared" si="25"/>
        <v>0</v>
      </c>
      <c r="Q25" s="80">
        <f>0</f>
        <v>0</v>
      </c>
      <c r="R25" s="45">
        <f t="shared" si="26"/>
        <v>0</v>
      </c>
      <c r="S25" s="47">
        <f t="shared" si="27"/>
        <v>0</v>
      </c>
      <c r="T25" s="80">
        <f>0</f>
        <v>0</v>
      </c>
      <c r="U25" s="45">
        <f t="shared" si="28"/>
        <v>0</v>
      </c>
      <c r="V25" s="47">
        <f t="shared" si="29"/>
        <v>0</v>
      </c>
      <c r="W25" s="80">
        <f>0</f>
        <v>0</v>
      </c>
      <c r="X25" s="45">
        <f t="shared" si="30"/>
        <v>0</v>
      </c>
      <c r="Y25" s="47">
        <f t="shared" si="31"/>
        <v>0</v>
      </c>
      <c r="Z25" s="80">
        <f>0</f>
        <v>0</v>
      </c>
      <c r="AA25" s="45">
        <f t="shared" si="32"/>
        <v>0</v>
      </c>
      <c r="AB25" s="47">
        <f t="shared" si="33"/>
        <v>0</v>
      </c>
      <c r="AC25" s="80">
        <f>0</f>
        <v>0</v>
      </c>
      <c r="AD25" s="45">
        <f t="shared" si="34"/>
        <v>0</v>
      </c>
      <c r="AE25" s="47">
        <f t="shared" si="35"/>
        <v>0</v>
      </c>
      <c r="AF25" s="80">
        <f>0</f>
        <v>0</v>
      </c>
      <c r="AG25" s="45">
        <f t="shared" si="16"/>
        <v>0</v>
      </c>
      <c r="AH25" s="47">
        <f t="shared" si="17"/>
        <v>0</v>
      </c>
      <c r="AI25" s="80">
        <f>0</f>
        <v>0</v>
      </c>
      <c r="AJ25" s="45">
        <f t="shared" si="18"/>
        <v>0</v>
      </c>
      <c r="AK25" s="49">
        <f t="shared" si="19"/>
        <v>0</v>
      </c>
    </row>
    <row r="26" spans="1:37" x14ac:dyDescent="0.2">
      <c r="A26" s="64" t="s">
        <v>32</v>
      </c>
      <c r="B26" s="67">
        <f>'Časový snímek'!C33</f>
        <v>0</v>
      </c>
      <c r="C26" s="68">
        <f>'Časový snímek'!J33</f>
        <v>0</v>
      </c>
      <c r="D26" s="74">
        <f t="shared" si="36"/>
        <v>1E-3</v>
      </c>
      <c r="E26" s="77">
        <f>0</f>
        <v>0</v>
      </c>
      <c r="F26" s="43">
        <f t="shared" si="0"/>
        <v>0</v>
      </c>
      <c r="G26" s="47">
        <f t="shared" si="20"/>
        <v>0</v>
      </c>
      <c r="H26" s="80">
        <f>0</f>
        <v>0</v>
      </c>
      <c r="I26" s="45">
        <f t="shared" si="1"/>
        <v>0</v>
      </c>
      <c r="J26" s="47">
        <f t="shared" si="21"/>
        <v>0</v>
      </c>
      <c r="K26" s="80">
        <f>0</f>
        <v>0</v>
      </c>
      <c r="L26" s="45">
        <f t="shared" si="22"/>
        <v>0</v>
      </c>
      <c r="M26" s="47">
        <f t="shared" si="23"/>
        <v>0</v>
      </c>
      <c r="N26" s="80">
        <f>0</f>
        <v>0</v>
      </c>
      <c r="O26" s="45">
        <f t="shared" si="24"/>
        <v>0</v>
      </c>
      <c r="P26" s="47">
        <f t="shared" si="25"/>
        <v>0</v>
      </c>
      <c r="Q26" s="80">
        <f>0</f>
        <v>0</v>
      </c>
      <c r="R26" s="45">
        <f t="shared" si="26"/>
        <v>0</v>
      </c>
      <c r="S26" s="47">
        <f t="shared" si="27"/>
        <v>0</v>
      </c>
      <c r="T26" s="80">
        <f>0</f>
        <v>0</v>
      </c>
      <c r="U26" s="45">
        <f t="shared" si="28"/>
        <v>0</v>
      </c>
      <c r="V26" s="47">
        <f t="shared" si="29"/>
        <v>0</v>
      </c>
      <c r="W26" s="80">
        <f>0</f>
        <v>0</v>
      </c>
      <c r="X26" s="45">
        <f t="shared" si="30"/>
        <v>0</v>
      </c>
      <c r="Y26" s="47">
        <f t="shared" si="31"/>
        <v>0</v>
      </c>
      <c r="Z26" s="80">
        <f>0</f>
        <v>0</v>
      </c>
      <c r="AA26" s="45">
        <f t="shared" si="32"/>
        <v>0</v>
      </c>
      <c r="AB26" s="47">
        <f t="shared" si="33"/>
        <v>0</v>
      </c>
      <c r="AC26" s="80">
        <f>0</f>
        <v>0</v>
      </c>
      <c r="AD26" s="45">
        <f t="shared" si="34"/>
        <v>0</v>
      </c>
      <c r="AE26" s="47">
        <f t="shared" si="35"/>
        <v>0</v>
      </c>
      <c r="AF26" s="80">
        <f>0</f>
        <v>0</v>
      </c>
      <c r="AG26" s="45">
        <f t="shared" si="16"/>
        <v>0</v>
      </c>
      <c r="AH26" s="47">
        <f t="shared" si="17"/>
        <v>0</v>
      </c>
      <c r="AI26" s="80">
        <f>0</f>
        <v>0</v>
      </c>
      <c r="AJ26" s="45">
        <f t="shared" si="18"/>
        <v>0</v>
      </c>
      <c r="AK26" s="49">
        <f t="shared" si="19"/>
        <v>0</v>
      </c>
    </row>
    <row r="27" spans="1:37" x14ac:dyDescent="0.2">
      <c r="A27" s="64" t="s">
        <v>33</v>
      </c>
      <c r="B27" s="67">
        <f>'Časový snímek'!C34</f>
        <v>0</v>
      </c>
      <c r="C27" s="68">
        <f>'Časový snímek'!J34</f>
        <v>0</v>
      </c>
      <c r="D27" s="74">
        <f t="shared" si="36"/>
        <v>1E-3</v>
      </c>
      <c r="E27" s="77">
        <f>0</f>
        <v>0</v>
      </c>
      <c r="F27" s="43">
        <f t="shared" si="0"/>
        <v>0</v>
      </c>
      <c r="G27" s="47">
        <f t="shared" si="20"/>
        <v>0</v>
      </c>
      <c r="H27" s="80">
        <f>0</f>
        <v>0</v>
      </c>
      <c r="I27" s="45">
        <f t="shared" si="1"/>
        <v>0</v>
      </c>
      <c r="J27" s="47">
        <f t="shared" si="21"/>
        <v>0</v>
      </c>
      <c r="K27" s="80">
        <f>0</f>
        <v>0</v>
      </c>
      <c r="L27" s="45">
        <f t="shared" si="22"/>
        <v>0</v>
      </c>
      <c r="M27" s="47">
        <f t="shared" si="23"/>
        <v>0</v>
      </c>
      <c r="N27" s="80">
        <f>0</f>
        <v>0</v>
      </c>
      <c r="O27" s="45">
        <f t="shared" si="24"/>
        <v>0</v>
      </c>
      <c r="P27" s="47">
        <f t="shared" si="25"/>
        <v>0</v>
      </c>
      <c r="Q27" s="80">
        <f>0</f>
        <v>0</v>
      </c>
      <c r="R27" s="45">
        <f t="shared" si="26"/>
        <v>0</v>
      </c>
      <c r="S27" s="47">
        <f t="shared" si="27"/>
        <v>0</v>
      </c>
      <c r="T27" s="80">
        <f>0</f>
        <v>0</v>
      </c>
      <c r="U27" s="45">
        <f t="shared" si="28"/>
        <v>0</v>
      </c>
      <c r="V27" s="47">
        <f t="shared" si="29"/>
        <v>0</v>
      </c>
      <c r="W27" s="80">
        <f>0</f>
        <v>0</v>
      </c>
      <c r="X27" s="45">
        <f t="shared" si="30"/>
        <v>0</v>
      </c>
      <c r="Y27" s="47">
        <f t="shared" si="31"/>
        <v>0</v>
      </c>
      <c r="Z27" s="80">
        <f>0</f>
        <v>0</v>
      </c>
      <c r="AA27" s="45">
        <f t="shared" si="32"/>
        <v>0</v>
      </c>
      <c r="AB27" s="47">
        <f t="shared" si="33"/>
        <v>0</v>
      </c>
      <c r="AC27" s="80">
        <f>0</f>
        <v>0</v>
      </c>
      <c r="AD27" s="45">
        <f t="shared" si="34"/>
        <v>0</v>
      </c>
      <c r="AE27" s="47">
        <f t="shared" si="35"/>
        <v>0</v>
      </c>
      <c r="AF27" s="80">
        <f>0</f>
        <v>0</v>
      </c>
      <c r="AG27" s="45">
        <f t="shared" si="16"/>
        <v>0</v>
      </c>
      <c r="AH27" s="47">
        <f t="shared" si="17"/>
        <v>0</v>
      </c>
      <c r="AI27" s="80">
        <f>0</f>
        <v>0</v>
      </c>
      <c r="AJ27" s="45">
        <f t="shared" si="18"/>
        <v>0</v>
      </c>
      <c r="AK27" s="49">
        <f t="shared" si="19"/>
        <v>0</v>
      </c>
    </row>
    <row r="28" spans="1:37" x14ac:dyDescent="0.2">
      <c r="A28" s="64" t="s">
        <v>34</v>
      </c>
      <c r="B28" s="67">
        <f>'Časový snímek'!C35</f>
        <v>0</v>
      </c>
      <c r="C28" s="68">
        <f>'Časový snímek'!J35</f>
        <v>0</v>
      </c>
      <c r="D28" s="74">
        <f t="shared" si="36"/>
        <v>1E-3</v>
      </c>
      <c r="E28" s="77">
        <f>0</f>
        <v>0</v>
      </c>
      <c r="F28" s="43">
        <f t="shared" si="0"/>
        <v>0</v>
      </c>
      <c r="G28" s="47">
        <f t="shared" si="20"/>
        <v>0</v>
      </c>
      <c r="H28" s="80">
        <f>0</f>
        <v>0</v>
      </c>
      <c r="I28" s="45">
        <f t="shared" si="1"/>
        <v>0</v>
      </c>
      <c r="J28" s="47">
        <f t="shared" si="21"/>
        <v>0</v>
      </c>
      <c r="K28" s="80">
        <f>0</f>
        <v>0</v>
      </c>
      <c r="L28" s="45">
        <f t="shared" si="22"/>
        <v>0</v>
      </c>
      <c r="M28" s="47">
        <f t="shared" si="23"/>
        <v>0</v>
      </c>
      <c r="N28" s="80">
        <f>0</f>
        <v>0</v>
      </c>
      <c r="O28" s="45">
        <f t="shared" si="24"/>
        <v>0</v>
      </c>
      <c r="P28" s="47">
        <f t="shared" si="25"/>
        <v>0</v>
      </c>
      <c r="Q28" s="80">
        <f>0</f>
        <v>0</v>
      </c>
      <c r="R28" s="45">
        <f t="shared" si="26"/>
        <v>0</v>
      </c>
      <c r="S28" s="47">
        <f t="shared" si="27"/>
        <v>0</v>
      </c>
      <c r="T28" s="80">
        <f>0</f>
        <v>0</v>
      </c>
      <c r="U28" s="45">
        <f t="shared" si="28"/>
        <v>0</v>
      </c>
      <c r="V28" s="47">
        <f t="shared" si="29"/>
        <v>0</v>
      </c>
      <c r="W28" s="80">
        <f>0</f>
        <v>0</v>
      </c>
      <c r="X28" s="45">
        <f t="shared" si="30"/>
        <v>0</v>
      </c>
      <c r="Y28" s="47">
        <f t="shared" si="31"/>
        <v>0</v>
      </c>
      <c r="Z28" s="80">
        <f>0</f>
        <v>0</v>
      </c>
      <c r="AA28" s="45">
        <f t="shared" si="32"/>
        <v>0</v>
      </c>
      <c r="AB28" s="47">
        <f t="shared" si="33"/>
        <v>0</v>
      </c>
      <c r="AC28" s="80">
        <f>0</f>
        <v>0</v>
      </c>
      <c r="AD28" s="45">
        <f t="shared" si="34"/>
        <v>0</v>
      </c>
      <c r="AE28" s="47">
        <f t="shared" si="35"/>
        <v>0</v>
      </c>
      <c r="AF28" s="80">
        <f>0</f>
        <v>0</v>
      </c>
      <c r="AG28" s="45">
        <f t="shared" si="16"/>
        <v>0</v>
      </c>
      <c r="AH28" s="47">
        <f t="shared" si="17"/>
        <v>0</v>
      </c>
      <c r="AI28" s="80">
        <f>0</f>
        <v>0</v>
      </c>
      <c r="AJ28" s="45">
        <f t="shared" si="18"/>
        <v>0</v>
      </c>
      <c r="AK28" s="49">
        <f t="shared" si="19"/>
        <v>0</v>
      </c>
    </row>
    <row r="29" spans="1:37" x14ac:dyDescent="0.2">
      <c r="A29" s="64" t="s">
        <v>35</v>
      </c>
      <c r="B29" s="67">
        <f>'Časový snímek'!C36</f>
        <v>0</v>
      </c>
      <c r="C29" s="68">
        <f>'Časový snímek'!J36</f>
        <v>0</v>
      </c>
      <c r="D29" s="74">
        <f t="shared" si="36"/>
        <v>1E-3</v>
      </c>
      <c r="E29" s="77">
        <f>0</f>
        <v>0</v>
      </c>
      <c r="F29" s="43">
        <f t="shared" si="0"/>
        <v>0</v>
      </c>
      <c r="G29" s="47">
        <f t="shared" si="20"/>
        <v>0</v>
      </c>
      <c r="H29" s="80">
        <f>0</f>
        <v>0</v>
      </c>
      <c r="I29" s="45">
        <f t="shared" si="1"/>
        <v>0</v>
      </c>
      <c r="J29" s="47">
        <f t="shared" si="21"/>
        <v>0</v>
      </c>
      <c r="K29" s="80">
        <f>0</f>
        <v>0</v>
      </c>
      <c r="L29" s="45">
        <f t="shared" si="22"/>
        <v>0</v>
      </c>
      <c r="M29" s="47">
        <f t="shared" si="23"/>
        <v>0</v>
      </c>
      <c r="N29" s="80">
        <f>0</f>
        <v>0</v>
      </c>
      <c r="O29" s="45">
        <f t="shared" si="24"/>
        <v>0</v>
      </c>
      <c r="P29" s="47">
        <f t="shared" si="25"/>
        <v>0</v>
      </c>
      <c r="Q29" s="80">
        <f>0</f>
        <v>0</v>
      </c>
      <c r="R29" s="45">
        <f t="shared" si="26"/>
        <v>0</v>
      </c>
      <c r="S29" s="47">
        <f t="shared" si="27"/>
        <v>0</v>
      </c>
      <c r="T29" s="80">
        <f>0</f>
        <v>0</v>
      </c>
      <c r="U29" s="45">
        <f t="shared" si="28"/>
        <v>0</v>
      </c>
      <c r="V29" s="47">
        <f t="shared" si="29"/>
        <v>0</v>
      </c>
      <c r="W29" s="80">
        <f>0</f>
        <v>0</v>
      </c>
      <c r="X29" s="45">
        <f t="shared" si="30"/>
        <v>0</v>
      </c>
      <c r="Y29" s="47">
        <f t="shared" si="31"/>
        <v>0</v>
      </c>
      <c r="Z29" s="80">
        <f>0</f>
        <v>0</v>
      </c>
      <c r="AA29" s="45">
        <f t="shared" si="32"/>
        <v>0</v>
      </c>
      <c r="AB29" s="47">
        <f t="shared" si="33"/>
        <v>0</v>
      </c>
      <c r="AC29" s="80">
        <f>0</f>
        <v>0</v>
      </c>
      <c r="AD29" s="45">
        <f t="shared" si="34"/>
        <v>0</v>
      </c>
      <c r="AE29" s="47">
        <f t="shared" si="35"/>
        <v>0</v>
      </c>
      <c r="AF29" s="80">
        <f>0</f>
        <v>0</v>
      </c>
      <c r="AG29" s="45">
        <f t="shared" si="16"/>
        <v>0</v>
      </c>
      <c r="AH29" s="47">
        <f t="shared" si="17"/>
        <v>0</v>
      </c>
      <c r="AI29" s="80">
        <f>0</f>
        <v>0</v>
      </c>
      <c r="AJ29" s="45">
        <f t="shared" si="18"/>
        <v>0</v>
      </c>
      <c r="AK29" s="49">
        <f t="shared" si="19"/>
        <v>0</v>
      </c>
    </row>
    <row r="30" spans="1:37" x14ac:dyDescent="0.2">
      <c r="A30" s="64" t="s">
        <v>36</v>
      </c>
      <c r="B30" s="67">
        <f>'Časový snímek'!C37</f>
        <v>0</v>
      </c>
      <c r="C30" s="68">
        <f>'Časový snímek'!J37</f>
        <v>0</v>
      </c>
      <c r="D30" s="74">
        <f t="shared" si="36"/>
        <v>1E-3</v>
      </c>
      <c r="E30" s="77">
        <f>0</f>
        <v>0</v>
      </c>
      <c r="F30" s="43">
        <f t="shared" si="0"/>
        <v>0</v>
      </c>
      <c r="G30" s="47">
        <f t="shared" si="20"/>
        <v>0</v>
      </c>
      <c r="H30" s="80">
        <f>0</f>
        <v>0</v>
      </c>
      <c r="I30" s="45">
        <f t="shared" si="1"/>
        <v>0</v>
      </c>
      <c r="J30" s="47">
        <f t="shared" si="21"/>
        <v>0</v>
      </c>
      <c r="K30" s="80">
        <f>0</f>
        <v>0</v>
      </c>
      <c r="L30" s="45">
        <f t="shared" si="22"/>
        <v>0</v>
      </c>
      <c r="M30" s="47">
        <f t="shared" si="23"/>
        <v>0</v>
      </c>
      <c r="N30" s="80">
        <f>0</f>
        <v>0</v>
      </c>
      <c r="O30" s="45">
        <f t="shared" si="24"/>
        <v>0</v>
      </c>
      <c r="P30" s="47">
        <f t="shared" si="25"/>
        <v>0</v>
      </c>
      <c r="Q30" s="80">
        <f>0</f>
        <v>0</v>
      </c>
      <c r="R30" s="45">
        <f t="shared" si="26"/>
        <v>0</v>
      </c>
      <c r="S30" s="47">
        <f t="shared" si="27"/>
        <v>0</v>
      </c>
      <c r="T30" s="80">
        <f>0</f>
        <v>0</v>
      </c>
      <c r="U30" s="45">
        <f t="shared" si="28"/>
        <v>0</v>
      </c>
      <c r="V30" s="47">
        <f t="shared" si="29"/>
        <v>0</v>
      </c>
      <c r="W30" s="80">
        <f>0</f>
        <v>0</v>
      </c>
      <c r="X30" s="45">
        <f t="shared" si="30"/>
        <v>0</v>
      </c>
      <c r="Y30" s="47">
        <f t="shared" si="31"/>
        <v>0</v>
      </c>
      <c r="Z30" s="80">
        <f>0</f>
        <v>0</v>
      </c>
      <c r="AA30" s="45">
        <f t="shared" si="32"/>
        <v>0</v>
      </c>
      <c r="AB30" s="47">
        <f t="shared" si="33"/>
        <v>0</v>
      </c>
      <c r="AC30" s="80">
        <f>0</f>
        <v>0</v>
      </c>
      <c r="AD30" s="45">
        <f t="shared" si="34"/>
        <v>0</v>
      </c>
      <c r="AE30" s="47">
        <f t="shared" si="35"/>
        <v>0</v>
      </c>
      <c r="AF30" s="80">
        <f>0</f>
        <v>0</v>
      </c>
      <c r="AG30" s="45">
        <f t="shared" si="16"/>
        <v>0</v>
      </c>
      <c r="AH30" s="47">
        <f t="shared" si="17"/>
        <v>0</v>
      </c>
      <c r="AI30" s="80">
        <f>0</f>
        <v>0</v>
      </c>
      <c r="AJ30" s="45">
        <f t="shared" si="18"/>
        <v>0</v>
      </c>
      <c r="AK30" s="49">
        <f t="shared" si="19"/>
        <v>0</v>
      </c>
    </row>
    <row r="31" spans="1:37" x14ac:dyDescent="0.2">
      <c r="A31" s="64" t="s">
        <v>37</v>
      </c>
      <c r="B31" s="67">
        <f>'Časový snímek'!C38</f>
        <v>0</v>
      </c>
      <c r="C31" s="68">
        <f>'Časový snímek'!J38</f>
        <v>0</v>
      </c>
      <c r="D31" s="74">
        <f t="shared" si="36"/>
        <v>1E-3</v>
      </c>
      <c r="E31" s="77">
        <f>0</f>
        <v>0</v>
      </c>
      <c r="F31" s="43">
        <f t="shared" si="0"/>
        <v>0</v>
      </c>
      <c r="G31" s="47">
        <f t="shared" si="20"/>
        <v>0</v>
      </c>
      <c r="H31" s="80">
        <f>0</f>
        <v>0</v>
      </c>
      <c r="I31" s="45">
        <f t="shared" si="1"/>
        <v>0</v>
      </c>
      <c r="J31" s="47">
        <f t="shared" si="21"/>
        <v>0</v>
      </c>
      <c r="K31" s="80">
        <f>0</f>
        <v>0</v>
      </c>
      <c r="L31" s="45">
        <f t="shared" si="22"/>
        <v>0</v>
      </c>
      <c r="M31" s="47">
        <f t="shared" si="23"/>
        <v>0</v>
      </c>
      <c r="N31" s="80">
        <f>0</f>
        <v>0</v>
      </c>
      <c r="O31" s="45">
        <f t="shared" si="24"/>
        <v>0</v>
      </c>
      <c r="P31" s="47">
        <f t="shared" si="25"/>
        <v>0</v>
      </c>
      <c r="Q31" s="80">
        <f>0</f>
        <v>0</v>
      </c>
      <c r="R31" s="45">
        <f t="shared" si="26"/>
        <v>0</v>
      </c>
      <c r="S31" s="47">
        <f t="shared" si="27"/>
        <v>0</v>
      </c>
      <c r="T31" s="80">
        <f>0</f>
        <v>0</v>
      </c>
      <c r="U31" s="45">
        <f t="shared" si="28"/>
        <v>0</v>
      </c>
      <c r="V31" s="47">
        <f t="shared" si="29"/>
        <v>0</v>
      </c>
      <c r="W31" s="80">
        <f>0</f>
        <v>0</v>
      </c>
      <c r="X31" s="45">
        <f t="shared" si="30"/>
        <v>0</v>
      </c>
      <c r="Y31" s="47">
        <f t="shared" si="31"/>
        <v>0</v>
      </c>
      <c r="Z31" s="80">
        <f>0</f>
        <v>0</v>
      </c>
      <c r="AA31" s="45">
        <f t="shared" si="32"/>
        <v>0</v>
      </c>
      <c r="AB31" s="47">
        <f t="shared" si="33"/>
        <v>0</v>
      </c>
      <c r="AC31" s="80">
        <f>0</f>
        <v>0</v>
      </c>
      <c r="AD31" s="45">
        <f t="shared" si="34"/>
        <v>0</v>
      </c>
      <c r="AE31" s="47">
        <f t="shared" si="35"/>
        <v>0</v>
      </c>
      <c r="AF31" s="80">
        <f>0</f>
        <v>0</v>
      </c>
      <c r="AG31" s="45">
        <f t="shared" si="16"/>
        <v>0</v>
      </c>
      <c r="AH31" s="47">
        <f t="shared" si="17"/>
        <v>0</v>
      </c>
      <c r="AI31" s="80">
        <f>0</f>
        <v>0</v>
      </c>
      <c r="AJ31" s="45">
        <f t="shared" si="18"/>
        <v>0</v>
      </c>
      <c r="AK31" s="49">
        <f t="shared" si="19"/>
        <v>0</v>
      </c>
    </row>
    <row r="32" spans="1:37" x14ac:dyDescent="0.2">
      <c r="A32" s="64" t="s">
        <v>38</v>
      </c>
      <c r="B32" s="67">
        <f>'Časový snímek'!C39</f>
        <v>0</v>
      </c>
      <c r="C32" s="68">
        <f>'Časový snímek'!J39</f>
        <v>0</v>
      </c>
      <c r="D32" s="74">
        <f t="shared" si="36"/>
        <v>1E-3</v>
      </c>
      <c r="E32" s="77">
        <f>0</f>
        <v>0</v>
      </c>
      <c r="F32" s="43">
        <f t="shared" si="0"/>
        <v>0</v>
      </c>
      <c r="G32" s="47">
        <f t="shared" si="20"/>
        <v>0</v>
      </c>
      <c r="H32" s="80">
        <f>0</f>
        <v>0</v>
      </c>
      <c r="I32" s="45">
        <f t="shared" si="1"/>
        <v>0</v>
      </c>
      <c r="J32" s="47">
        <f t="shared" si="21"/>
        <v>0</v>
      </c>
      <c r="K32" s="80">
        <f>0</f>
        <v>0</v>
      </c>
      <c r="L32" s="45">
        <f t="shared" si="22"/>
        <v>0</v>
      </c>
      <c r="M32" s="47">
        <f t="shared" si="23"/>
        <v>0</v>
      </c>
      <c r="N32" s="80">
        <f>0</f>
        <v>0</v>
      </c>
      <c r="O32" s="45">
        <f t="shared" si="24"/>
        <v>0</v>
      </c>
      <c r="P32" s="47">
        <f t="shared" si="25"/>
        <v>0</v>
      </c>
      <c r="Q32" s="80">
        <f>0</f>
        <v>0</v>
      </c>
      <c r="R32" s="45">
        <f t="shared" si="26"/>
        <v>0</v>
      </c>
      <c r="S32" s="47">
        <f t="shared" si="27"/>
        <v>0</v>
      </c>
      <c r="T32" s="80">
        <f>0</f>
        <v>0</v>
      </c>
      <c r="U32" s="45">
        <f t="shared" si="28"/>
        <v>0</v>
      </c>
      <c r="V32" s="47">
        <f t="shared" si="29"/>
        <v>0</v>
      </c>
      <c r="W32" s="80">
        <f>0</f>
        <v>0</v>
      </c>
      <c r="X32" s="45">
        <f t="shared" si="30"/>
        <v>0</v>
      </c>
      <c r="Y32" s="47">
        <f t="shared" si="31"/>
        <v>0</v>
      </c>
      <c r="Z32" s="80">
        <f>0</f>
        <v>0</v>
      </c>
      <c r="AA32" s="45">
        <f t="shared" si="32"/>
        <v>0</v>
      </c>
      <c r="AB32" s="47">
        <f t="shared" si="33"/>
        <v>0</v>
      </c>
      <c r="AC32" s="80">
        <f>0</f>
        <v>0</v>
      </c>
      <c r="AD32" s="45">
        <f t="shared" si="34"/>
        <v>0</v>
      </c>
      <c r="AE32" s="47">
        <f t="shared" si="35"/>
        <v>0</v>
      </c>
      <c r="AF32" s="80">
        <f>0</f>
        <v>0</v>
      </c>
      <c r="AG32" s="45">
        <f t="shared" si="16"/>
        <v>0</v>
      </c>
      <c r="AH32" s="47">
        <f t="shared" si="17"/>
        <v>0</v>
      </c>
      <c r="AI32" s="80">
        <f>0</f>
        <v>0</v>
      </c>
      <c r="AJ32" s="45">
        <f t="shared" si="18"/>
        <v>0</v>
      </c>
      <c r="AK32" s="49">
        <f t="shared" si="19"/>
        <v>0</v>
      </c>
    </row>
    <row r="33" spans="1:37" x14ac:dyDescent="0.2">
      <c r="A33" s="64" t="s">
        <v>39</v>
      </c>
      <c r="B33" s="67">
        <f>'Časový snímek'!C40</f>
        <v>0</v>
      </c>
      <c r="C33" s="68">
        <f>'Časový snímek'!J40</f>
        <v>0</v>
      </c>
      <c r="D33" s="74">
        <f t="shared" si="36"/>
        <v>1E-3</v>
      </c>
      <c r="E33" s="77">
        <f>0</f>
        <v>0</v>
      </c>
      <c r="F33" s="43">
        <f t="shared" si="0"/>
        <v>0</v>
      </c>
      <c r="G33" s="47">
        <f t="shared" si="20"/>
        <v>0</v>
      </c>
      <c r="H33" s="80">
        <f>0</f>
        <v>0</v>
      </c>
      <c r="I33" s="45">
        <f t="shared" si="1"/>
        <v>0</v>
      </c>
      <c r="J33" s="47">
        <f t="shared" si="21"/>
        <v>0</v>
      </c>
      <c r="K33" s="80">
        <f>0</f>
        <v>0</v>
      </c>
      <c r="L33" s="45">
        <f t="shared" si="22"/>
        <v>0</v>
      </c>
      <c r="M33" s="47">
        <f t="shared" si="23"/>
        <v>0</v>
      </c>
      <c r="N33" s="80">
        <f>0</f>
        <v>0</v>
      </c>
      <c r="O33" s="45">
        <f t="shared" si="24"/>
        <v>0</v>
      </c>
      <c r="P33" s="47">
        <f t="shared" si="25"/>
        <v>0</v>
      </c>
      <c r="Q33" s="80">
        <f>0</f>
        <v>0</v>
      </c>
      <c r="R33" s="45">
        <f t="shared" si="26"/>
        <v>0</v>
      </c>
      <c r="S33" s="47">
        <f t="shared" si="27"/>
        <v>0</v>
      </c>
      <c r="T33" s="80">
        <f>0</f>
        <v>0</v>
      </c>
      <c r="U33" s="45">
        <f t="shared" si="28"/>
        <v>0</v>
      </c>
      <c r="V33" s="47">
        <f t="shared" si="29"/>
        <v>0</v>
      </c>
      <c r="W33" s="80">
        <f>0</f>
        <v>0</v>
      </c>
      <c r="X33" s="45">
        <f t="shared" si="30"/>
        <v>0</v>
      </c>
      <c r="Y33" s="47">
        <f t="shared" si="31"/>
        <v>0</v>
      </c>
      <c r="Z33" s="80">
        <f>0</f>
        <v>0</v>
      </c>
      <c r="AA33" s="45">
        <f t="shared" si="32"/>
        <v>0</v>
      </c>
      <c r="AB33" s="47">
        <f t="shared" si="33"/>
        <v>0</v>
      </c>
      <c r="AC33" s="80">
        <f>0</f>
        <v>0</v>
      </c>
      <c r="AD33" s="45">
        <f t="shared" si="34"/>
        <v>0</v>
      </c>
      <c r="AE33" s="47">
        <f t="shared" si="35"/>
        <v>0</v>
      </c>
      <c r="AF33" s="80">
        <f>0</f>
        <v>0</v>
      </c>
      <c r="AG33" s="45">
        <f t="shared" si="16"/>
        <v>0</v>
      </c>
      <c r="AH33" s="47">
        <f t="shared" si="17"/>
        <v>0</v>
      </c>
      <c r="AI33" s="80">
        <f>0</f>
        <v>0</v>
      </c>
      <c r="AJ33" s="45">
        <f t="shared" si="18"/>
        <v>0</v>
      </c>
      <c r="AK33" s="49">
        <f t="shared" si="19"/>
        <v>0</v>
      </c>
    </row>
    <row r="34" spans="1:37" ht="13.5" thickBot="1" x14ac:dyDescent="0.25">
      <c r="A34" s="64" t="s">
        <v>40</v>
      </c>
      <c r="B34" s="67">
        <f>'Časový snímek'!C41</f>
        <v>0</v>
      </c>
      <c r="C34" s="68">
        <f>'Časový snímek'!J41</f>
        <v>0</v>
      </c>
      <c r="D34" s="75">
        <f t="shared" si="36"/>
        <v>1E-3</v>
      </c>
      <c r="E34" s="78">
        <f>0</f>
        <v>0</v>
      </c>
      <c r="F34" s="44">
        <f t="shared" si="0"/>
        <v>0</v>
      </c>
      <c r="G34" s="48">
        <f t="shared" si="20"/>
        <v>0</v>
      </c>
      <c r="H34" s="81">
        <f>0</f>
        <v>0</v>
      </c>
      <c r="I34" s="46">
        <f t="shared" si="1"/>
        <v>0</v>
      </c>
      <c r="J34" s="48">
        <f t="shared" si="21"/>
        <v>0</v>
      </c>
      <c r="K34" s="81">
        <f>0</f>
        <v>0</v>
      </c>
      <c r="L34" s="46">
        <f t="shared" si="22"/>
        <v>0</v>
      </c>
      <c r="M34" s="48">
        <f t="shared" si="23"/>
        <v>0</v>
      </c>
      <c r="N34" s="81">
        <f>0</f>
        <v>0</v>
      </c>
      <c r="O34" s="46">
        <f t="shared" si="24"/>
        <v>0</v>
      </c>
      <c r="P34" s="48">
        <f t="shared" si="25"/>
        <v>0</v>
      </c>
      <c r="Q34" s="81">
        <f>0</f>
        <v>0</v>
      </c>
      <c r="R34" s="46">
        <f t="shared" si="26"/>
        <v>0</v>
      </c>
      <c r="S34" s="48">
        <f t="shared" si="27"/>
        <v>0</v>
      </c>
      <c r="T34" s="81">
        <f>0</f>
        <v>0</v>
      </c>
      <c r="U34" s="46">
        <f t="shared" si="28"/>
        <v>0</v>
      </c>
      <c r="V34" s="48">
        <f t="shared" si="29"/>
        <v>0</v>
      </c>
      <c r="W34" s="81">
        <f>0</f>
        <v>0</v>
      </c>
      <c r="X34" s="46">
        <f t="shared" si="30"/>
        <v>0</v>
      </c>
      <c r="Y34" s="48">
        <f t="shared" si="31"/>
        <v>0</v>
      </c>
      <c r="Z34" s="81">
        <f>0</f>
        <v>0</v>
      </c>
      <c r="AA34" s="46">
        <f t="shared" si="32"/>
        <v>0</v>
      </c>
      <c r="AB34" s="48">
        <f t="shared" si="33"/>
        <v>0</v>
      </c>
      <c r="AC34" s="81">
        <f>0</f>
        <v>0</v>
      </c>
      <c r="AD34" s="46">
        <f t="shared" si="34"/>
        <v>0</v>
      </c>
      <c r="AE34" s="48">
        <f t="shared" si="35"/>
        <v>0</v>
      </c>
      <c r="AF34" s="81">
        <f>0</f>
        <v>0</v>
      </c>
      <c r="AG34" s="46">
        <f t="shared" si="16"/>
        <v>0</v>
      </c>
      <c r="AH34" s="48">
        <f t="shared" si="17"/>
        <v>0</v>
      </c>
      <c r="AI34" s="81">
        <f>0</f>
        <v>0</v>
      </c>
      <c r="AJ34" s="46">
        <f t="shared" si="18"/>
        <v>0</v>
      </c>
      <c r="AK34" s="50">
        <f t="shared" si="19"/>
        <v>0</v>
      </c>
    </row>
    <row r="35" spans="1:37" x14ac:dyDescent="0.2">
      <c r="A35" s="64" t="s">
        <v>41</v>
      </c>
      <c r="B35" s="67" t="str">
        <f>'Časový snímek'!C42</f>
        <v xml:space="preserve">Přestávka na jídlo a oddych </v>
      </c>
      <c r="C35" s="68">
        <f>'Časový snímek'!J42</f>
        <v>30</v>
      </c>
      <c r="D35" s="202">
        <f>SUM(D6:D34)</f>
        <v>3.0230299999999977</v>
      </c>
      <c r="E35" s="204">
        <f>SUM(G6:G34)</f>
        <v>0</v>
      </c>
      <c r="F35" s="190"/>
      <c r="G35" s="190"/>
      <c r="H35" s="190">
        <f>SUM(J6:J34)</f>
        <v>0</v>
      </c>
      <c r="I35" s="190"/>
      <c r="J35" s="190"/>
      <c r="K35" s="190">
        <f>SUM(M6:M34)</f>
        <v>0</v>
      </c>
      <c r="L35" s="190"/>
      <c r="M35" s="190"/>
      <c r="N35" s="190">
        <f>SUM(P6:P34)</f>
        <v>0</v>
      </c>
      <c r="O35" s="190"/>
      <c r="P35" s="190"/>
      <c r="Q35" s="190">
        <f>SUM(S6:S34)</f>
        <v>0</v>
      </c>
      <c r="R35" s="190"/>
      <c r="S35" s="190"/>
      <c r="T35" s="190">
        <f>SUM(V6:V34)</f>
        <v>0</v>
      </c>
      <c r="U35" s="190"/>
      <c r="V35" s="190"/>
      <c r="W35" s="190">
        <f>SUM(Y6:Y34)</f>
        <v>0</v>
      </c>
      <c r="X35" s="190"/>
      <c r="Y35" s="190"/>
      <c r="Z35" s="190">
        <f>SUM(AB6:AB34)</f>
        <v>0</v>
      </c>
      <c r="AA35" s="190"/>
      <c r="AB35" s="190"/>
      <c r="AC35" s="190">
        <f>SUM(AE6:AE34)</f>
        <v>0</v>
      </c>
      <c r="AD35" s="190"/>
      <c r="AE35" s="190"/>
      <c r="AF35" s="190">
        <f>SUM(AH6:AH34)</f>
        <v>0</v>
      </c>
      <c r="AG35" s="190"/>
      <c r="AH35" s="190"/>
      <c r="AI35" s="190">
        <f>SUM(AK6:AK34)</f>
        <v>0</v>
      </c>
      <c r="AJ35" s="190"/>
      <c r="AK35" s="195"/>
    </row>
    <row r="36" spans="1:37" ht="13.5" thickBot="1" x14ac:dyDescent="0.25">
      <c r="A36" s="62"/>
      <c r="B36" s="69" t="str">
        <f>'Časový snímek'!C43</f>
        <v>Celkový součet</v>
      </c>
      <c r="C36" s="70">
        <f>'Časový snímek'!J43</f>
        <v>30</v>
      </c>
      <c r="D36" s="203"/>
      <c r="E36" s="205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6"/>
    </row>
  </sheetData>
  <mergeCells count="43">
    <mergeCell ref="A1:A3"/>
    <mergeCell ref="B1:C1"/>
    <mergeCell ref="D1:D3"/>
    <mergeCell ref="E1:S1"/>
    <mergeCell ref="T1:AK1"/>
    <mergeCell ref="B2:C2"/>
    <mergeCell ref="E2:S2"/>
    <mergeCell ref="T2:AK2"/>
    <mergeCell ref="B3:C3"/>
    <mergeCell ref="E3:G3"/>
    <mergeCell ref="Z3:AB3"/>
    <mergeCell ref="AC3:AE3"/>
    <mergeCell ref="AF3:AH3"/>
    <mergeCell ref="AI3:AK3"/>
    <mergeCell ref="W3:Y3"/>
    <mergeCell ref="E4:G4"/>
    <mergeCell ref="H4:J4"/>
    <mergeCell ref="K4:M4"/>
    <mergeCell ref="N4:P4"/>
    <mergeCell ref="Q4:S4"/>
    <mergeCell ref="T4:V4"/>
    <mergeCell ref="H3:J3"/>
    <mergeCell ref="K3:M3"/>
    <mergeCell ref="N3:P3"/>
    <mergeCell ref="Q3:S3"/>
    <mergeCell ref="T3:V3"/>
    <mergeCell ref="D35:D36"/>
    <mergeCell ref="E35:G36"/>
    <mergeCell ref="H35:J36"/>
    <mergeCell ref="K35:M36"/>
    <mergeCell ref="N35:P36"/>
    <mergeCell ref="W4:Y4"/>
    <mergeCell ref="Z4:AB4"/>
    <mergeCell ref="AC4:AE4"/>
    <mergeCell ref="AF4:AH4"/>
    <mergeCell ref="AI4:AK4"/>
    <mergeCell ref="AI35:AK36"/>
    <mergeCell ref="Q35:S36"/>
    <mergeCell ref="T35:V36"/>
    <mergeCell ref="W35:Y36"/>
    <mergeCell ref="Z35:AB36"/>
    <mergeCell ref="AC35:AE36"/>
    <mergeCell ref="AF35:AH36"/>
  </mergeCells>
  <pageMargins left="0.28000000000000003" right="0.32" top="0.24" bottom="0.22" header="0.2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16</vt:i4>
      </vt:variant>
      <vt:variant>
        <vt:lpstr>Pojmenované oblasti</vt:lpstr>
      </vt:variant>
      <vt:variant>
        <vt:i4>2</vt:i4>
      </vt:variant>
    </vt:vector>
  </HeadingPairs>
  <TitlesOfParts>
    <vt:vector size="18" baseType="lpstr">
      <vt:lpstr>Časový snímek</vt:lpstr>
      <vt:lpstr>TRUP A</vt:lpstr>
      <vt:lpstr>HLAVA A</vt:lpstr>
      <vt:lpstr>PHK A</vt:lpstr>
      <vt:lpstr>LHK A</vt:lpstr>
      <vt:lpstr>DKK A</vt:lpstr>
      <vt:lpstr>OST. ČÁSTI TĚLA A</vt:lpstr>
      <vt:lpstr>SOUHRN A</vt:lpstr>
      <vt:lpstr>TRUP B</vt:lpstr>
      <vt:lpstr>HLAVA B</vt:lpstr>
      <vt:lpstr>PHK B</vt:lpstr>
      <vt:lpstr>LHK B</vt:lpstr>
      <vt:lpstr>DKK B</vt:lpstr>
      <vt:lpstr>OST. ČÁSTI TĚLA B</vt:lpstr>
      <vt:lpstr>SOUHRN B</vt:lpstr>
      <vt:lpstr>Průměr</vt:lpstr>
      <vt:lpstr>'SOUHRN B'!Statická</vt:lpstr>
      <vt:lpstr>Statická</vt:lpstr>
    </vt:vector>
  </TitlesOfParts>
  <Company>OHS Zlín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Radim</dc:creator>
  <cp:lastModifiedBy>koska</cp:lastModifiedBy>
  <cp:lastPrinted>2015-10-14T08:07:13Z</cp:lastPrinted>
  <dcterms:created xsi:type="dcterms:W3CDTF">1998-06-08T06:04:19Z</dcterms:created>
  <dcterms:modified xsi:type="dcterms:W3CDTF">2025-06-02T11:33:17Z</dcterms:modified>
</cp:coreProperties>
</file>