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s\"/>
    </mc:Choice>
  </mc:AlternateContent>
  <xr:revisionPtr revIDLastSave="0" documentId="13_ncr:40009_{D80FFB64-8CAE-4015-870A-387117D059B1}" xr6:coauthVersionLast="47" xr6:coauthVersionMax="47" xr10:uidLastSave="{00000000-0000-0000-0000-000000000000}"/>
  <bookViews>
    <workbookView xWindow="-110" yWindow="-110" windowWidth="38620" windowHeight="21820"/>
  </bookViews>
  <sheets>
    <sheet name="SlideScan" sheetId="1" r:id="rId1"/>
  </sheets>
  <calcPr calcId="0"/>
</workbook>
</file>

<file path=xl/calcChain.xml><?xml version="1.0" encoding="utf-8"?>
<calcChain xmlns="http://schemas.openxmlformats.org/spreadsheetml/2006/main">
  <c r="H27" i="1" l="1"/>
  <c r="H2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H31" i="1" l="1"/>
  <c r="H30" i="1"/>
</calcChain>
</file>

<file path=xl/sharedStrings.xml><?xml version="1.0" encoding="utf-8"?>
<sst xmlns="http://schemas.openxmlformats.org/spreadsheetml/2006/main" count="136" uniqueCount="94">
  <si>
    <t>Ref</t>
  </si>
  <si>
    <t>Qnty</t>
  </si>
  <si>
    <t>Value</t>
  </si>
  <si>
    <t>Cmp name</t>
  </si>
  <si>
    <t>Footprint</t>
  </si>
  <si>
    <t xml:space="preserve">C1, </t>
  </si>
  <si>
    <t>470uF/10V</t>
  </si>
  <si>
    <t>CP</t>
  </si>
  <si>
    <t>Capacitor_THT:CP_Radial_D8.0mm_P3.50mm</t>
  </si>
  <si>
    <t xml:space="preserve">C2, C5, </t>
  </si>
  <si>
    <t>100nF/50V/MLCC</t>
  </si>
  <si>
    <t>C</t>
  </si>
  <si>
    <t>Capacitor_SMD:C_0805_2012Metric_Pad1.15x1.40mm_HandSolder</t>
  </si>
  <si>
    <t xml:space="preserve">C3, C6, </t>
  </si>
  <si>
    <t>10uF/10V/MLCC</t>
  </si>
  <si>
    <t xml:space="preserve">C4, </t>
  </si>
  <si>
    <t>10uF/100V/MLCC</t>
  </si>
  <si>
    <t>Capacitor_SMD:C_1210_3225Metric_Pad1.42x2.65mm_HandSolder</t>
  </si>
  <si>
    <t xml:space="preserve">D1, D2, </t>
  </si>
  <si>
    <t>1N5817</t>
  </si>
  <si>
    <t>Diode_THT:D_DO-41_SOD81_P10.16mm_Horizontal</t>
  </si>
  <si>
    <t xml:space="preserve">D3, </t>
  </si>
  <si>
    <t>BZW06-5V8</t>
  </si>
  <si>
    <t>1N62xxA</t>
  </si>
  <si>
    <t>Diode_THT:D_DO-15_P10.16mm_Horizontal</t>
  </si>
  <si>
    <t xml:space="preserve">D4, </t>
  </si>
  <si>
    <t>LD 274</t>
  </si>
  <si>
    <t>LED</t>
  </si>
  <si>
    <t>LED_THT:LED_D5.0mm_Horizontal_O1.27mm_Z3.0mm_IRBlack</t>
  </si>
  <si>
    <t xml:space="preserve">F1, </t>
  </si>
  <si>
    <t>FRX03060F</t>
  </si>
  <si>
    <t>Polyfuse</t>
  </si>
  <si>
    <t>Varistor:RV_Disc_D9mm_W3.3mm_P5mm</t>
  </si>
  <si>
    <t xml:space="preserve">J1, </t>
  </si>
  <si>
    <t>USB_B_Mini RND 205-00862</t>
  </si>
  <si>
    <t>USB_B_Mini</t>
  </si>
  <si>
    <t>SlideScan:USB_Mini_RND_205-00862</t>
  </si>
  <si>
    <t xml:space="preserve">J2, </t>
  </si>
  <si>
    <t>Conn_01x04</t>
  </si>
  <si>
    <t>Connector_PinSocket_2.54mm:PinSocket_1x04_P2.54mm_Vertical</t>
  </si>
  <si>
    <t xml:space="preserve">J3, </t>
  </si>
  <si>
    <t>Lumberg 1501 04</t>
  </si>
  <si>
    <t>AudioJack3</t>
  </si>
  <si>
    <t>SlideScan:Jack_2.5mm_Lumberg_1501_04</t>
  </si>
  <si>
    <t xml:space="preserve">L1, </t>
  </si>
  <si>
    <t>L</t>
  </si>
  <si>
    <t>Inductor_SMD:L_0805_2012Metric_Pad1.15x1.40mm_HandSolder</t>
  </si>
  <si>
    <t xml:space="preserve">LED1, </t>
  </si>
  <si>
    <t>Everlight 339-1SDRSYGW/S530-A3/S150</t>
  </si>
  <si>
    <t>LED_Dual_ACA</t>
  </si>
  <si>
    <t>SlideScan:LED_D5.0mm-3_Everlight</t>
  </si>
  <si>
    <t xml:space="preserve">Q1, </t>
  </si>
  <si>
    <t>BSS138</t>
  </si>
  <si>
    <t>Package_TO_SOT_SMD:SOT-23</t>
  </si>
  <si>
    <t xml:space="preserve">R1, R2, R3, R4, R8, R9, R10, </t>
  </si>
  <si>
    <t>180R</t>
  </si>
  <si>
    <t>R</t>
  </si>
  <si>
    <t>Resistor_SMD:R_0805_2012Metric_Pad1.15x1.40mm_HandSolder</t>
  </si>
  <si>
    <t xml:space="preserve">R5, </t>
  </si>
  <si>
    <t xml:space="preserve">R6, </t>
  </si>
  <si>
    <t>10k</t>
  </si>
  <si>
    <t xml:space="preserve">R7, </t>
  </si>
  <si>
    <t>1M</t>
  </si>
  <si>
    <t xml:space="preserve">R11, </t>
  </si>
  <si>
    <t>0R</t>
  </si>
  <si>
    <t xml:space="preserve">SW1, SW2, </t>
  </si>
  <si>
    <t>MEC APEM 5ETH935</t>
  </si>
  <si>
    <t>SW_Push</t>
  </si>
  <si>
    <t>SlideScan:SW_MEC_5ETH9</t>
  </si>
  <si>
    <t xml:space="preserve">U1, </t>
  </si>
  <si>
    <t>R78C5.0-1.0</t>
  </si>
  <si>
    <t>SlideScan:RECOM_SIP3_R-78C5.0-1.0</t>
  </si>
  <si>
    <t xml:space="preserve">U2, U3, U4, U6, </t>
  </si>
  <si>
    <t>VO14642AT</t>
  </si>
  <si>
    <t>Package_DIP:DIP-6_W7.62mm</t>
  </si>
  <si>
    <t xml:space="preserve">U5, </t>
  </si>
  <si>
    <t>M5StampC3_C3U</t>
  </si>
  <si>
    <t>SlideScan:M5StampC3</t>
  </si>
  <si>
    <t>Lieferant</t>
  </si>
  <si>
    <t>Reichelt</t>
  </si>
  <si>
    <t>Preis [EUR]</t>
  </si>
  <si>
    <t>Gehäuse</t>
  </si>
  <si>
    <t>Tasterkappen</t>
  </si>
  <si>
    <t>Einzelpreis [EUR]</t>
  </si>
  <si>
    <t>Distrelec</t>
  </si>
  <si>
    <t>C3U Version</t>
  </si>
  <si>
    <t>Einlöten</t>
  </si>
  <si>
    <t>Hammond MFG 1591XXABK</t>
  </si>
  <si>
    <t>Apem MEC 12 mm 1SS09-12.0</t>
  </si>
  <si>
    <t>PCB</t>
  </si>
  <si>
    <t>MultiCircuitBoards</t>
  </si>
  <si>
    <t>TOTAL</t>
  </si>
  <si>
    <t xml:space="preserve">Ohne PCB </t>
  </si>
  <si>
    <t>Ohne Dia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</si>
</sst>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Fill="1" applyBorder="1"/>
    <xf numFmtId="0" fontId="0" fillId="34" borderId="10" xfId="0" applyFill="1" applyBorder="1"/>
    <xf numFmtId="0" fontId="0" fillId="35" borderId="0" xfId="0" applyFill="1"/>
    <xf numFmtId="0" fontId="16" fillId="0" borderId="10" xfId="0" applyFont="1" applyBorder="1"/>
    <xf numFmtId="0" fontId="16" fillId="34" borderId="10" xfId="0" applyFont="1" applyFill="1" applyBorder="1"/>
    <xf numFmtId="0" fontId="16" fillId="36" borderId="1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5" sqref="J5"/>
    </sheetView>
  </sheetViews>
  <sheetFormatPr baseColWidth="10" defaultRowHeight="14.5" x14ac:dyDescent="0.35"/>
  <cols>
    <col min="3" max="3" width="30.6328125" customWidth="1"/>
    <col min="4" max="4" width="18.54296875" customWidth="1"/>
    <col min="5" max="5" width="36.90625" style="1" customWidth="1"/>
    <col min="6" max="6" width="17.453125" customWidth="1"/>
    <col min="7" max="7" width="16.26953125" customWidth="1"/>
    <col min="8" max="8" width="11.0898437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78</v>
      </c>
      <c r="G1" s="2" t="s">
        <v>83</v>
      </c>
      <c r="H1" s="2" t="s">
        <v>80</v>
      </c>
    </row>
    <row r="2" spans="1:8" ht="29" x14ac:dyDescent="0.35">
      <c r="A2" s="4" t="s">
        <v>5</v>
      </c>
      <c r="B2" s="4">
        <v>1</v>
      </c>
      <c r="C2" s="4" t="s">
        <v>6</v>
      </c>
      <c r="D2" s="4" t="s">
        <v>7</v>
      </c>
      <c r="E2" s="5" t="s">
        <v>8</v>
      </c>
      <c r="F2" s="4" t="s">
        <v>79</v>
      </c>
      <c r="G2" s="4">
        <v>0.4</v>
      </c>
      <c r="H2" s="4">
        <f>B2*G2</f>
        <v>0.4</v>
      </c>
    </row>
    <row r="3" spans="1:8" ht="29" x14ac:dyDescent="0.35">
      <c r="A3" s="4" t="s">
        <v>9</v>
      </c>
      <c r="B3" s="4">
        <v>2</v>
      </c>
      <c r="C3" s="4" t="s">
        <v>10</v>
      </c>
      <c r="D3" s="4" t="s">
        <v>11</v>
      </c>
      <c r="E3" s="5" t="s">
        <v>12</v>
      </c>
      <c r="F3" s="4" t="s">
        <v>79</v>
      </c>
      <c r="G3" s="4">
        <v>0.1</v>
      </c>
      <c r="H3" s="4">
        <f t="shared" ref="H3:H27" si="0">B3*G3</f>
        <v>0.2</v>
      </c>
    </row>
    <row r="4" spans="1:8" ht="29" x14ac:dyDescent="0.35">
      <c r="A4" s="4" t="s">
        <v>13</v>
      </c>
      <c r="B4" s="4">
        <v>2</v>
      </c>
      <c r="C4" s="4" t="s">
        <v>14</v>
      </c>
      <c r="D4" s="4" t="s">
        <v>11</v>
      </c>
      <c r="E4" s="5" t="s">
        <v>12</v>
      </c>
      <c r="F4" s="4" t="s">
        <v>84</v>
      </c>
      <c r="G4" s="4">
        <v>0.4</v>
      </c>
      <c r="H4" s="4">
        <f t="shared" si="0"/>
        <v>0.8</v>
      </c>
    </row>
    <row r="5" spans="1:8" ht="29" x14ac:dyDescent="0.35">
      <c r="A5" s="4" t="s">
        <v>15</v>
      </c>
      <c r="B5" s="4">
        <v>1</v>
      </c>
      <c r="C5" s="4" t="s">
        <v>16</v>
      </c>
      <c r="D5" s="4" t="s">
        <v>11</v>
      </c>
      <c r="E5" s="5" t="s">
        <v>17</v>
      </c>
      <c r="F5" s="4" t="s">
        <v>84</v>
      </c>
      <c r="G5" s="4">
        <v>0.7</v>
      </c>
      <c r="H5" s="7">
        <f t="shared" si="0"/>
        <v>0.7</v>
      </c>
    </row>
    <row r="6" spans="1:8" ht="29" x14ac:dyDescent="0.35">
      <c r="A6" s="4" t="s">
        <v>18</v>
      </c>
      <c r="B6" s="4">
        <v>2</v>
      </c>
      <c r="C6" s="4" t="s">
        <v>19</v>
      </c>
      <c r="D6" s="4" t="s">
        <v>19</v>
      </c>
      <c r="E6" s="5" t="s">
        <v>20</v>
      </c>
      <c r="F6" s="4" t="s">
        <v>79</v>
      </c>
      <c r="G6" s="4">
        <v>0.1</v>
      </c>
      <c r="H6" s="4">
        <f t="shared" si="0"/>
        <v>0.2</v>
      </c>
    </row>
    <row r="7" spans="1:8" ht="29" x14ac:dyDescent="0.35">
      <c r="A7" s="4" t="s">
        <v>21</v>
      </c>
      <c r="B7" s="4">
        <v>1</v>
      </c>
      <c r="C7" s="4" t="s">
        <v>22</v>
      </c>
      <c r="D7" s="4" t="s">
        <v>23</v>
      </c>
      <c r="E7" s="5" t="s">
        <v>24</v>
      </c>
      <c r="F7" s="4" t="s">
        <v>79</v>
      </c>
      <c r="G7" s="4">
        <v>0.3</v>
      </c>
      <c r="H7" s="4">
        <f t="shared" si="0"/>
        <v>0.3</v>
      </c>
    </row>
    <row r="8" spans="1:8" ht="29" x14ac:dyDescent="0.35">
      <c r="A8" s="4" t="s">
        <v>25</v>
      </c>
      <c r="B8" s="4">
        <v>1</v>
      </c>
      <c r="C8" s="4" t="s">
        <v>26</v>
      </c>
      <c r="D8" s="4" t="s">
        <v>27</v>
      </c>
      <c r="E8" s="5" t="s">
        <v>28</v>
      </c>
      <c r="F8" s="4" t="s">
        <v>79</v>
      </c>
      <c r="G8" s="4">
        <v>1.1000000000000001</v>
      </c>
      <c r="H8" s="4">
        <f t="shared" si="0"/>
        <v>1.1000000000000001</v>
      </c>
    </row>
    <row r="9" spans="1:8" x14ac:dyDescent="0.35">
      <c r="A9" s="4" t="s">
        <v>29</v>
      </c>
      <c r="B9" s="4">
        <v>1</v>
      </c>
      <c r="C9" s="4" t="s">
        <v>30</v>
      </c>
      <c r="D9" s="4" t="s">
        <v>31</v>
      </c>
      <c r="E9" s="5" t="s">
        <v>32</v>
      </c>
      <c r="F9" s="4" t="s">
        <v>79</v>
      </c>
      <c r="G9" s="4">
        <v>0.4</v>
      </c>
      <c r="H9" s="7">
        <f t="shared" si="0"/>
        <v>0.4</v>
      </c>
    </row>
    <row r="10" spans="1:8" x14ac:dyDescent="0.35">
      <c r="A10" s="4" t="s">
        <v>33</v>
      </c>
      <c r="B10" s="4">
        <v>1</v>
      </c>
      <c r="C10" s="4" t="s">
        <v>34</v>
      </c>
      <c r="D10" s="4" t="s">
        <v>35</v>
      </c>
      <c r="E10" s="5" t="s">
        <v>36</v>
      </c>
      <c r="F10" s="4" t="s">
        <v>84</v>
      </c>
      <c r="G10" s="4">
        <v>1.35</v>
      </c>
      <c r="H10" s="4">
        <f t="shared" si="0"/>
        <v>1.35</v>
      </c>
    </row>
    <row r="11" spans="1:8" ht="29" x14ac:dyDescent="0.35">
      <c r="A11" s="4" t="s">
        <v>37</v>
      </c>
      <c r="B11" s="4">
        <v>1</v>
      </c>
      <c r="C11" s="4" t="s">
        <v>38</v>
      </c>
      <c r="D11" s="4" t="s">
        <v>38</v>
      </c>
      <c r="E11" s="5" t="s">
        <v>39</v>
      </c>
      <c r="F11" s="4" t="s">
        <v>86</v>
      </c>
      <c r="G11" s="4">
        <v>0</v>
      </c>
      <c r="H11" s="4">
        <f t="shared" si="0"/>
        <v>0</v>
      </c>
    </row>
    <row r="12" spans="1:8" x14ac:dyDescent="0.35">
      <c r="A12" s="4" t="s">
        <v>40</v>
      </c>
      <c r="B12" s="4">
        <v>1</v>
      </c>
      <c r="C12" s="4" t="s">
        <v>41</v>
      </c>
      <c r="D12" s="4" t="s">
        <v>42</v>
      </c>
      <c r="E12" s="5" t="s">
        <v>43</v>
      </c>
      <c r="F12" s="4" t="s">
        <v>79</v>
      </c>
      <c r="G12" s="4">
        <v>1.2</v>
      </c>
      <c r="H12" s="4">
        <f t="shared" si="0"/>
        <v>1.2</v>
      </c>
    </row>
    <row r="13" spans="1:8" ht="29" x14ac:dyDescent="0.35">
      <c r="A13" s="4" t="s">
        <v>44</v>
      </c>
      <c r="B13" s="4">
        <v>1</v>
      </c>
      <c r="C13" s="4" t="s">
        <v>45</v>
      </c>
      <c r="D13" s="4" t="s">
        <v>45</v>
      </c>
      <c r="E13" s="5" t="s">
        <v>46</v>
      </c>
      <c r="F13" s="4" t="s">
        <v>79</v>
      </c>
      <c r="G13" s="4">
        <v>0.3</v>
      </c>
      <c r="H13" s="4">
        <f t="shared" si="0"/>
        <v>0.3</v>
      </c>
    </row>
    <row r="14" spans="1:8" x14ac:dyDescent="0.35">
      <c r="A14" s="4" t="s">
        <v>47</v>
      </c>
      <c r="B14" s="4">
        <v>1</v>
      </c>
      <c r="C14" s="4" t="s">
        <v>48</v>
      </c>
      <c r="D14" s="4" t="s">
        <v>49</v>
      </c>
      <c r="E14" s="5" t="s">
        <v>50</v>
      </c>
      <c r="F14" s="4" t="s">
        <v>79</v>
      </c>
      <c r="G14" s="4">
        <v>0.2</v>
      </c>
      <c r="H14" s="4">
        <f t="shared" si="0"/>
        <v>0.2</v>
      </c>
    </row>
    <row r="15" spans="1:8" x14ac:dyDescent="0.35">
      <c r="A15" s="4" t="s">
        <v>51</v>
      </c>
      <c r="B15" s="4">
        <v>1</v>
      </c>
      <c r="C15" s="4" t="s">
        <v>52</v>
      </c>
      <c r="D15" s="4" t="s">
        <v>52</v>
      </c>
      <c r="E15" s="5" t="s">
        <v>53</v>
      </c>
      <c r="F15" s="4" t="s">
        <v>79</v>
      </c>
      <c r="G15" s="4">
        <v>0.2</v>
      </c>
      <c r="H15" s="4">
        <f t="shared" si="0"/>
        <v>0.2</v>
      </c>
    </row>
    <row r="16" spans="1:8" ht="29" x14ac:dyDescent="0.35">
      <c r="A16" s="4" t="s">
        <v>54</v>
      </c>
      <c r="B16" s="4">
        <v>7</v>
      </c>
      <c r="C16" s="4" t="s">
        <v>55</v>
      </c>
      <c r="D16" s="4" t="s">
        <v>56</v>
      </c>
      <c r="E16" s="5" t="s">
        <v>57</v>
      </c>
      <c r="F16" s="4" t="s">
        <v>79</v>
      </c>
      <c r="G16" s="4">
        <v>0.05</v>
      </c>
      <c r="H16" s="4">
        <f t="shared" si="0"/>
        <v>0.35000000000000003</v>
      </c>
    </row>
    <row r="17" spans="1:9" ht="29" x14ac:dyDescent="0.35">
      <c r="A17" s="4" t="s">
        <v>58</v>
      </c>
      <c r="B17" s="4">
        <v>1</v>
      </c>
      <c r="C17" s="4" t="s">
        <v>56</v>
      </c>
      <c r="D17" s="4" t="s">
        <v>56</v>
      </c>
      <c r="E17" s="5" t="s">
        <v>57</v>
      </c>
      <c r="F17" s="4" t="s">
        <v>79</v>
      </c>
      <c r="G17" s="4">
        <v>0.05</v>
      </c>
      <c r="H17" s="4">
        <f t="shared" si="0"/>
        <v>0.05</v>
      </c>
    </row>
    <row r="18" spans="1:9" ht="29" x14ac:dyDescent="0.35">
      <c r="A18" s="4" t="s">
        <v>59</v>
      </c>
      <c r="B18" s="4">
        <v>1</v>
      </c>
      <c r="C18" s="4" t="s">
        <v>60</v>
      </c>
      <c r="D18" s="4" t="s">
        <v>56</v>
      </c>
      <c r="E18" s="5" t="s">
        <v>57</v>
      </c>
      <c r="F18" s="4" t="s">
        <v>79</v>
      </c>
      <c r="G18" s="4">
        <v>0.05</v>
      </c>
      <c r="H18" s="4">
        <f t="shared" si="0"/>
        <v>0.05</v>
      </c>
    </row>
    <row r="19" spans="1:9" ht="29" x14ac:dyDescent="0.35">
      <c r="A19" s="4" t="s">
        <v>61</v>
      </c>
      <c r="B19" s="4">
        <v>1</v>
      </c>
      <c r="C19" s="4" t="s">
        <v>62</v>
      </c>
      <c r="D19" s="4" t="s">
        <v>56</v>
      </c>
      <c r="E19" s="5" t="s">
        <v>57</v>
      </c>
      <c r="F19" s="4" t="s">
        <v>79</v>
      </c>
      <c r="G19" s="4">
        <v>0.05</v>
      </c>
      <c r="H19" s="4">
        <f t="shared" si="0"/>
        <v>0.05</v>
      </c>
    </row>
    <row r="20" spans="1:9" ht="29" x14ac:dyDescent="0.35">
      <c r="A20" s="4" t="s">
        <v>63</v>
      </c>
      <c r="B20" s="4">
        <v>1</v>
      </c>
      <c r="C20" s="4" t="s">
        <v>64</v>
      </c>
      <c r="D20" s="4" t="s">
        <v>56</v>
      </c>
      <c r="E20" s="5" t="s">
        <v>57</v>
      </c>
      <c r="F20" s="4" t="s">
        <v>79</v>
      </c>
      <c r="G20" s="4">
        <v>0.05</v>
      </c>
      <c r="H20" s="4">
        <f t="shared" si="0"/>
        <v>0.05</v>
      </c>
    </row>
    <row r="21" spans="1:9" x14ac:dyDescent="0.35">
      <c r="A21" s="4" t="s">
        <v>65</v>
      </c>
      <c r="B21" s="4">
        <v>2</v>
      </c>
      <c r="C21" s="4" t="s">
        <v>66</v>
      </c>
      <c r="D21" s="4" t="s">
        <v>67</v>
      </c>
      <c r="E21" s="5" t="s">
        <v>68</v>
      </c>
      <c r="F21" s="4" t="s">
        <v>79</v>
      </c>
      <c r="G21" s="4">
        <v>1.35</v>
      </c>
      <c r="H21" s="4">
        <f t="shared" si="0"/>
        <v>2.7</v>
      </c>
    </row>
    <row r="22" spans="1:9" x14ac:dyDescent="0.35">
      <c r="A22" s="4" t="s">
        <v>69</v>
      </c>
      <c r="B22" s="4">
        <v>1</v>
      </c>
      <c r="C22" s="4" t="s">
        <v>70</v>
      </c>
      <c r="D22" s="4" t="s">
        <v>70</v>
      </c>
      <c r="E22" s="5" t="s">
        <v>71</v>
      </c>
      <c r="F22" s="4" t="s">
        <v>79</v>
      </c>
      <c r="G22" s="4">
        <v>11.5</v>
      </c>
      <c r="H22" s="7">
        <f t="shared" si="0"/>
        <v>11.5</v>
      </c>
    </row>
    <row r="23" spans="1:9" x14ac:dyDescent="0.35">
      <c r="A23" s="4" t="s">
        <v>72</v>
      </c>
      <c r="B23" s="4">
        <v>4</v>
      </c>
      <c r="C23" s="4" t="s">
        <v>73</v>
      </c>
      <c r="D23" s="4" t="s">
        <v>73</v>
      </c>
      <c r="E23" s="5" t="s">
        <v>74</v>
      </c>
      <c r="F23" s="4" t="s">
        <v>84</v>
      </c>
      <c r="G23" s="4">
        <v>3.2</v>
      </c>
      <c r="H23" s="4">
        <f t="shared" si="0"/>
        <v>12.8</v>
      </c>
    </row>
    <row r="24" spans="1:9" x14ac:dyDescent="0.35">
      <c r="A24" s="4" t="s">
        <v>75</v>
      </c>
      <c r="B24" s="4">
        <v>1</v>
      </c>
      <c r="C24" s="4" t="s">
        <v>76</v>
      </c>
      <c r="D24" s="4" t="s">
        <v>76</v>
      </c>
      <c r="E24" s="5" t="s">
        <v>77</v>
      </c>
      <c r="F24" s="4" t="s">
        <v>84</v>
      </c>
      <c r="G24" s="4">
        <v>7.1</v>
      </c>
      <c r="H24" s="4">
        <f t="shared" si="0"/>
        <v>7.1</v>
      </c>
      <c r="I24" s="6" t="s">
        <v>85</v>
      </c>
    </row>
    <row r="25" spans="1:9" x14ac:dyDescent="0.35">
      <c r="A25" s="4" t="s">
        <v>81</v>
      </c>
      <c r="B25" s="4">
        <v>1</v>
      </c>
      <c r="C25" s="4" t="s">
        <v>87</v>
      </c>
      <c r="D25" s="4"/>
      <c r="E25" s="5"/>
      <c r="F25" s="4" t="s">
        <v>79</v>
      </c>
      <c r="G25" s="4">
        <v>3.75</v>
      </c>
      <c r="H25" s="4">
        <f t="shared" si="0"/>
        <v>3.75</v>
      </c>
    </row>
    <row r="26" spans="1:9" x14ac:dyDescent="0.35">
      <c r="A26" s="4" t="s">
        <v>82</v>
      </c>
      <c r="B26" s="4">
        <v>2</v>
      </c>
      <c r="C26" s="4" t="s">
        <v>88</v>
      </c>
      <c r="D26" s="4"/>
      <c r="E26" s="5"/>
      <c r="F26" s="4" t="s">
        <v>79</v>
      </c>
      <c r="G26" s="4">
        <v>0.25</v>
      </c>
      <c r="H26" s="4">
        <f t="shared" si="0"/>
        <v>0.5</v>
      </c>
    </row>
    <row r="27" spans="1:9" x14ac:dyDescent="0.35">
      <c r="A27" s="4" t="s">
        <v>89</v>
      </c>
      <c r="B27" s="4">
        <v>1</v>
      </c>
      <c r="C27" s="4" t="s">
        <v>89</v>
      </c>
      <c r="D27" s="4"/>
      <c r="E27" s="5"/>
      <c r="F27" s="4" t="s">
        <v>90</v>
      </c>
      <c r="G27" s="4">
        <v>7.5</v>
      </c>
      <c r="H27" s="4">
        <f t="shared" si="0"/>
        <v>7.5</v>
      </c>
    </row>
    <row r="29" spans="1:9" x14ac:dyDescent="0.35">
      <c r="G29" s="11" t="s">
        <v>91</v>
      </c>
      <c r="H29" s="11">
        <f>SUM(H2:H28)</f>
        <v>53.750000000000007</v>
      </c>
    </row>
    <row r="30" spans="1:9" x14ac:dyDescent="0.35">
      <c r="G30" s="9" t="s">
        <v>92</v>
      </c>
      <c r="H30" s="9">
        <f>H29-H27</f>
        <v>46.250000000000007</v>
      </c>
    </row>
    <row r="31" spans="1:9" x14ac:dyDescent="0.35">
      <c r="F31" s="8"/>
      <c r="G31" s="10" t="s">
        <v>93</v>
      </c>
      <c r="H31" s="10">
        <f>H29-H5-H9-H22</f>
        <v>41.150000000000006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SlideScan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Ludwig</dc:creator>
  <cp:lastModifiedBy>Roger Ludwig</cp:lastModifiedBy>
  <dcterms:created xsi:type="dcterms:W3CDTF">2022-03-30T09:01:34Z</dcterms:created>
  <dcterms:modified xsi:type="dcterms:W3CDTF">2022-03-30T11:29:08Z</dcterms:modified>
</cp:coreProperties>
</file>