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_\IdeaProjects\progetto-ispw.git\trunk\doc\"/>
    </mc:Choice>
  </mc:AlternateContent>
  <xr:revisionPtr revIDLastSave="0" documentId="8_{A85E640E-C463-44EA-AA2D-50F063676EAC}" xr6:coauthVersionLast="47" xr6:coauthVersionMax="47" xr10:uidLastSave="{00000000-0000-0000-0000-000000000000}"/>
  <bookViews>
    <workbookView xWindow="-108" yWindow="-108" windowWidth="23256" windowHeight="13176" xr2:uid="{06FAB74D-543E-4307-AA86-4CD3676014A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H4" i="1"/>
  <c r="H5" i="1"/>
  <c r="H6" i="1"/>
  <c r="H7" i="1" s="1"/>
  <c r="H8" i="1" s="1"/>
  <c r="H9" i="1" s="1"/>
  <c r="H10" i="1" s="1"/>
  <c r="H11" i="1" s="1"/>
  <c r="I3" i="1"/>
  <c r="H3" i="1"/>
  <c r="I2" i="1"/>
  <c r="H2" i="1"/>
  <c r="D3" i="1"/>
  <c r="D4" i="1" s="1"/>
  <c r="D5" i="1" s="1"/>
  <c r="D6" i="1" s="1"/>
  <c r="D7" i="1" s="1"/>
  <c r="D8" i="1" s="1"/>
  <c r="D9" i="1" s="1"/>
  <c r="D10" i="1" s="1"/>
  <c r="D1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D2" i="1"/>
</calcChain>
</file>

<file path=xl/sharedStrings.xml><?xml version="1.0" encoding="utf-8"?>
<sst xmlns="http://schemas.openxmlformats.org/spreadsheetml/2006/main" count="6" uniqueCount="6">
  <si>
    <t>code smells</t>
  </si>
  <si>
    <t>stdv</t>
  </si>
  <si>
    <t>avg</t>
  </si>
  <si>
    <t>days</t>
  </si>
  <si>
    <t>upper limit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</si>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</sst>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Code Smells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Foglio1!$A$2:$A$11</c:f>
              <c:numCache>
                <c:formatCode>d\-mmm</c:formatCode>
                <c:ptCount val="10"/>
                <c:pt idx="0">
                  <c:v>44564</c:v>
                </c:pt>
                <c:pt idx="1">
                  <c:v>44580</c:v>
                </c:pt>
                <c:pt idx="2">
                  <c:v>44582</c:v>
                </c:pt>
                <c:pt idx="3">
                  <c:v>44587</c:v>
                </c:pt>
                <c:pt idx="4">
                  <c:v>44593</c:v>
                </c:pt>
                <c:pt idx="5">
                  <c:v>44598</c:v>
                </c:pt>
                <c:pt idx="6">
                  <c:v>44600</c:v>
                </c:pt>
                <c:pt idx="7">
                  <c:v>44602</c:v>
                </c:pt>
                <c:pt idx="8">
                  <c:v>44603</c:v>
                </c:pt>
                <c:pt idx="9">
                  <c:v>44604</c:v>
                </c:pt>
              </c:numCache>
            </c:numRef>
          </c:cat>
          <c:val>
            <c:numRef>
              <c:f>Foglio1!$B$2:$B$11</c:f>
              <c:numCache>
                <c:formatCode>General</c:formatCode>
                <c:ptCount val="10"/>
                <c:pt idx="0">
                  <c:v>1</c:v>
                </c:pt>
                <c:pt idx="1">
                  <c:v>29</c:v>
                </c:pt>
                <c:pt idx="2">
                  <c:v>29</c:v>
                </c:pt>
                <c:pt idx="3">
                  <c:v>21</c:v>
                </c:pt>
                <c:pt idx="4">
                  <c:v>18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4378-9580-7594BB1E131E}"/>
            </c:ext>
          </c:extLst>
        </c:ser>
        <c:ser>
          <c:idx val="1"/>
          <c:order val="1"/>
          <c:tx>
            <c:v>AVG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Foglio1!$A$2:$A$11</c:f>
              <c:numCache>
                <c:formatCode>d\-mmm</c:formatCode>
                <c:ptCount val="10"/>
                <c:pt idx="0">
                  <c:v>44564</c:v>
                </c:pt>
                <c:pt idx="1">
                  <c:v>44580</c:v>
                </c:pt>
                <c:pt idx="2">
                  <c:v>44582</c:v>
                </c:pt>
                <c:pt idx="3">
                  <c:v>44587</c:v>
                </c:pt>
                <c:pt idx="4">
                  <c:v>44593</c:v>
                </c:pt>
                <c:pt idx="5">
                  <c:v>44598</c:v>
                </c:pt>
                <c:pt idx="6">
                  <c:v>44600</c:v>
                </c:pt>
                <c:pt idx="7">
                  <c:v>44602</c:v>
                </c:pt>
                <c:pt idx="8">
                  <c:v>44603</c:v>
                </c:pt>
                <c:pt idx="9">
                  <c:v>44604</c:v>
                </c:pt>
              </c:numCache>
            </c:numRef>
          </c:cat>
          <c:val>
            <c:numRef>
              <c:f>Foglio1!$D$2:$D$11</c:f>
              <c:numCache>
                <c:formatCode>General</c:formatCode>
                <c:ptCount val="10"/>
                <c:pt idx="0">
                  <c:v>14.1</c:v>
                </c:pt>
                <c:pt idx="1">
                  <c:v>14.1</c:v>
                </c:pt>
                <c:pt idx="2">
                  <c:v>14.1</c:v>
                </c:pt>
                <c:pt idx="3">
                  <c:v>14.1</c:v>
                </c:pt>
                <c:pt idx="4">
                  <c:v>14.1</c:v>
                </c:pt>
                <c:pt idx="5">
                  <c:v>14.1</c:v>
                </c:pt>
                <c:pt idx="6">
                  <c:v>14.1</c:v>
                </c:pt>
                <c:pt idx="7">
                  <c:v>14.1</c:v>
                </c:pt>
                <c:pt idx="8">
                  <c:v>14.1</c:v>
                </c:pt>
                <c:pt idx="9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4378-9580-7594BB1E131E}"/>
            </c:ext>
          </c:extLst>
        </c:ser>
        <c:ser>
          <c:idx val="2"/>
          <c:order val="2"/>
          <c:tx>
            <c:v>Upper limit (AVG+3*STDV)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Foglio1!$A$2:$A$11</c:f>
              <c:numCache>
                <c:formatCode>d\-mmm</c:formatCode>
                <c:ptCount val="10"/>
                <c:pt idx="0">
                  <c:v>44564</c:v>
                </c:pt>
                <c:pt idx="1">
                  <c:v>44580</c:v>
                </c:pt>
                <c:pt idx="2">
                  <c:v>44582</c:v>
                </c:pt>
                <c:pt idx="3">
                  <c:v>44587</c:v>
                </c:pt>
                <c:pt idx="4">
                  <c:v>44593</c:v>
                </c:pt>
                <c:pt idx="5">
                  <c:v>44598</c:v>
                </c:pt>
                <c:pt idx="6">
                  <c:v>44600</c:v>
                </c:pt>
                <c:pt idx="7">
                  <c:v>44602</c:v>
                </c:pt>
                <c:pt idx="8">
                  <c:v>44603</c:v>
                </c:pt>
                <c:pt idx="9">
                  <c:v>44604</c:v>
                </c:pt>
              </c:numCache>
            </c:numRef>
          </c:cat>
          <c:val>
            <c:numRef>
              <c:f>Foglio1!$H$2:$H$11</c:f>
              <c:numCache>
                <c:formatCode>0.00</c:formatCode>
                <c:ptCount val="10"/>
                <c:pt idx="0">
                  <c:v>43.902852212498054</c:v>
                </c:pt>
                <c:pt idx="1">
                  <c:v>43.902852212498054</c:v>
                </c:pt>
                <c:pt idx="2">
                  <c:v>43.902852212498054</c:v>
                </c:pt>
                <c:pt idx="3">
                  <c:v>43.902852212498054</c:v>
                </c:pt>
                <c:pt idx="4">
                  <c:v>43.902852212498054</c:v>
                </c:pt>
                <c:pt idx="5">
                  <c:v>43.902852212498054</c:v>
                </c:pt>
                <c:pt idx="6">
                  <c:v>43.902852212498054</c:v>
                </c:pt>
                <c:pt idx="7">
                  <c:v>43.902852212498054</c:v>
                </c:pt>
                <c:pt idx="8">
                  <c:v>43.902852212498054</c:v>
                </c:pt>
                <c:pt idx="9">
                  <c:v>43.902852212498054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B-4378-9580-7594BB1E131E}"/>
            </c:ext>
          </c:extLst>
        </c:ser>
        <c:ser>
          <c:idx val="3"/>
          <c:order val="3"/>
          <c:tx>
            <c:v>Lower limit (AVG-3*STDV)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Foglio1!$A$2:$A$11</c:f>
              <c:numCache>
                <c:formatCode>d\-mmm</c:formatCode>
                <c:ptCount val="10"/>
                <c:pt idx="0">
                  <c:v>44564</c:v>
                </c:pt>
                <c:pt idx="1">
                  <c:v>44580</c:v>
                </c:pt>
                <c:pt idx="2">
                  <c:v>44582</c:v>
                </c:pt>
                <c:pt idx="3">
                  <c:v>44587</c:v>
                </c:pt>
                <c:pt idx="4">
                  <c:v>44593</c:v>
                </c:pt>
                <c:pt idx="5">
                  <c:v>44598</c:v>
                </c:pt>
                <c:pt idx="6">
                  <c:v>44600</c:v>
                </c:pt>
                <c:pt idx="7">
                  <c:v>44602</c:v>
                </c:pt>
                <c:pt idx="8">
                  <c:v>44603</c:v>
                </c:pt>
                <c:pt idx="9">
                  <c:v>44604</c:v>
                </c:pt>
              </c:numCache>
            </c:numRef>
          </c:cat>
          <c:val>
            <c:numRef>
              <c:f>Foglio1!$I$2:$I$11</c:f>
              <c:numCache>
                <c:formatCode>0.00</c:formatCode>
                <c:ptCount val="10"/>
                <c:pt idx="0">
                  <c:v>-15.702852212498053</c:v>
                </c:pt>
                <c:pt idx="1">
                  <c:v>-15.702852212498053</c:v>
                </c:pt>
                <c:pt idx="2">
                  <c:v>-15.702852212498053</c:v>
                </c:pt>
                <c:pt idx="3">
                  <c:v>-15.702852212498053</c:v>
                </c:pt>
                <c:pt idx="4">
                  <c:v>-15.702852212498053</c:v>
                </c:pt>
                <c:pt idx="5">
                  <c:v>-15.702852212498053</c:v>
                </c:pt>
                <c:pt idx="6">
                  <c:v>-15.702852212498053</c:v>
                </c:pt>
                <c:pt idx="7">
                  <c:v>-15.702852212498053</c:v>
                </c:pt>
                <c:pt idx="8">
                  <c:v>-15.702852212498053</c:v>
                </c:pt>
                <c:pt idx="9">
                  <c:v>-15.702852212498053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B-4378-9580-7594BB1E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83472"/>
        <c:axId val="532786752"/>
      </c:lineChart>
      <c:dateAx>
        <c:axId val="53278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786752"/>
        <c:crosses val="autoZero"/>
        <c:auto val="1"/>
        <c:lblOffset val="100"/>
        <c:baseTimeUnit val="days"/>
      </c:dateAx>
      <c:valAx>
        <c:axId val="5327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7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1</xdr:row>
      <xdr:rowOff>0</xdr:rowOff>
    </xdr:from>
    <xdr:to>
      <xdr:col>19</xdr:col>
      <xdr:colOff>0</xdr:colOff>
      <xdr:row>18</xdr:row>
      <xdr:rowOff>99060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1AC75C8-EBC5-417B-AC4D-A6D5280F2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B01E-D9CB-4F09-903C-8715539A2891}">
  <dimension ref="A1:I11"/>
  <sheetViews>
    <sheetView tabSelected="1" workbookViewId="0">
      <selection activeCell="J5" sqref="J5"/>
    </sheetView>
  </sheetViews>
  <sheetFormatPr defaultRowHeight="14.4" x14ac:dyDescent="0.3"/>
  <cols>
    <col min="1" max="1" width="15.6640625" customWidth="1"/>
    <col min="2" max="2" width="17" customWidth="1"/>
    <col min="3" max="3" width="5.88671875" customWidth="1"/>
    <col min="5" max="5" width="3.109375" customWidth="1"/>
    <col min="6" max="6" width="11.21875" customWidth="1"/>
    <col min="7" max="7" width="3.88671875" customWidth="1"/>
    <col min="8" max="8" width="14.33203125" customWidth="1"/>
    <col min="9" max="9" width="11.5546875" customWidth="1"/>
  </cols>
  <sheetData>
    <row r="1" spans="1:9" x14ac:dyDescent="0.3">
      <c r="A1" t="s">
        <v>3</v>
      </c>
      <c r="B1" t="s">
        <v>0</v>
      </c>
      <c r="D1" t="s">
        <v>2</v>
      </c>
      <c r="F1" t="s">
        <v>1</v>
      </c>
      <c r="H1" t="s">
        <v>4</v>
      </c>
      <c r="I1" t="s">
        <v>5</v>
      </c>
    </row>
    <row r="2" spans="1:9" x14ac:dyDescent="0.3">
      <c r="A2" s="1">
        <v>44564</v>
      </c>
      <c r="B2">
        <v>1</v>
      </c>
      <c r="D2">
        <f>AVERAGE(B2:B11)</f>
        <v>14.1</v>
      </c>
      <c r="F2" s="2">
        <f>_xlfn.STDEV.P(B2:B11)</f>
        <v>9.9342840708326836</v>
      </c>
      <c r="H2" s="2">
        <f>D2+3*F2</f>
        <v>43.902852212498054</v>
      </c>
      <c r="I2" s="2">
        <f>D2-3*F2</f>
        <v>-15.702852212498053</v>
      </c>
    </row>
    <row r="3" spans="1:9" x14ac:dyDescent="0.3">
      <c r="A3" s="1">
        <v>44580</v>
      </c>
      <c r="B3">
        <v>29</v>
      </c>
      <c r="D3">
        <f>D2</f>
        <v>14.1</v>
      </c>
      <c r="F3" s="2">
        <f>F2</f>
        <v>9.9342840708326836</v>
      </c>
      <c r="H3" s="2">
        <f>H2</f>
        <v>43.902852212498054</v>
      </c>
      <c r="I3" s="2">
        <f>I2</f>
        <v>-15.702852212498053</v>
      </c>
    </row>
    <row r="4" spans="1:9" x14ac:dyDescent="0.3">
      <c r="A4" s="1">
        <v>44582</v>
      </c>
      <c r="B4">
        <v>29</v>
      </c>
      <c r="D4">
        <f t="shared" ref="D4:D11" si="0">D3</f>
        <v>14.1</v>
      </c>
      <c r="F4" s="2">
        <f t="shared" ref="F4:F11" si="1">F3</f>
        <v>9.9342840708326836</v>
      </c>
      <c r="H4" s="2">
        <f t="shared" ref="H4:H11" si="2">H3</f>
        <v>43.902852212498054</v>
      </c>
      <c r="I4" s="2">
        <f t="shared" ref="I4:I11" si="3">I3</f>
        <v>-15.702852212498053</v>
      </c>
    </row>
    <row r="5" spans="1:9" x14ac:dyDescent="0.3">
      <c r="A5" s="1">
        <v>44587</v>
      </c>
      <c r="B5">
        <v>21</v>
      </c>
      <c r="D5">
        <f t="shared" si="0"/>
        <v>14.1</v>
      </c>
      <c r="F5" s="2">
        <f t="shared" si="1"/>
        <v>9.9342840708326836</v>
      </c>
      <c r="H5" s="2">
        <f t="shared" si="2"/>
        <v>43.902852212498054</v>
      </c>
      <c r="I5" s="2">
        <f t="shared" si="3"/>
        <v>-15.702852212498053</v>
      </c>
    </row>
    <row r="6" spans="1:9" x14ac:dyDescent="0.3">
      <c r="A6" s="1">
        <v>44593</v>
      </c>
      <c r="B6">
        <v>18</v>
      </c>
      <c r="D6">
        <f t="shared" si="0"/>
        <v>14.1</v>
      </c>
      <c r="F6" s="2">
        <f t="shared" si="1"/>
        <v>9.9342840708326836</v>
      </c>
      <c r="H6" s="2">
        <f t="shared" si="2"/>
        <v>43.902852212498054</v>
      </c>
      <c r="I6" s="2">
        <f t="shared" si="3"/>
        <v>-15.702852212498053</v>
      </c>
    </row>
    <row r="7" spans="1:9" x14ac:dyDescent="0.3">
      <c r="A7" s="1">
        <v>44598</v>
      </c>
      <c r="B7">
        <v>9</v>
      </c>
      <c r="D7">
        <f t="shared" si="0"/>
        <v>14.1</v>
      </c>
      <c r="F7" s="2">
        <f t="shared" si="1"/>
        <v>9.9342840708326836</v>
      </c>
      <c r="H7" s="2">
        <f t="shared" si="2"/>
        <v>43.902852212498054</v>
      </c>
      <c r="I7" s="2">
        <f t="shared" si="3"/>
        <v>-15.702852212498053</v>
      </c>
    </row>
    <row r="8" spans="1:9" x14ac:dyDescent="0.3">
      <c r="A8" s="1">
        <v>44600</v>
      </c>
      <c r="B8">
        <v>6</v>
      </c>
      <c r="D8">
        <f t="shared" si="0"/>
        <v>14.1</v>
      </c>
      <c r="F8" s="2">
        <f t="shared" si="1"/>
        <v>9.9342840708326836</v>
      </c>
      <c r="H8" s="2">
        <f t="shared" si="2"/>
        <v>43.902852212498054</v>
      </c>
      <c r="I8" s="2">
        <f t="shared" si="3"/>
        <v>-15.702852212498053</v>
      </c>
    </row>
    <row r="9" spans="1:9" x14ac:dyDescent="0.3">
      <c r="A9" s="1">
        <v>44602</v>
      </c>
      <c r="B9">
        <v>11</v>
      </c>
      <c r="D9">
        <f t="shared" si="0"/>
        <v>14.1</v>
      </c>
      <c r="F9" s="2">
        <f t="shared" si="1"/>
        <v>9.9342840708326836</v>
      </c>
      <c r="H9" s="2">
        <f t="shared" si="2"/>
        <v>43.902852212498054</v>
      </c>
      <c r="I9" s="2">
        <f t="shared" si="3"/>
        <v>-15.702852212498053</v>
      </c>
    </row>
    <row r="10" spans="1:9" x14ac:dyDescent="0.3">
      <c r="A10" s="1">
        <v>44603</v>
      </c>
      <c r="B10">
        <v>17</v>
      </c>
      <c r="D10">
        <f t="shared" si="0"/>
        <v>14.1</v>
      </c>
      <c r="F10" s="2">
        <f t="shared" si="1"/>
        <v>9.9342840708326836</v>
      </c>
      <c r="H10" s="2">
        <f t="shared" si="2"/>
        <v>43.902852212498054</v>
      </c>
      <c r="I10" s="2">
        <f t="shared" si="3"/>
        <v>-15.702852212498053</v>
      </c>
    </row>
    <row r="11" spans="1:9" x14ac:dyDescent="0.3">
      <c r="A11" s="1">
        <v>44604</v>
      </c>
      <c r="B11">
        <v>0</v>
      </c>
      <c r="D11">
        <f t="shared" si="0"/>
        <v>14.1</v>
      </c>
      <c r="F11" s="2">
        <f t="shared" si="1"/>
        <v>9.9342840708326836</v>
      </c>
      <c r="H11" s="2">
        <f t="shared" si="2"/>
        <v>43.902852212498054</v>
      </c>
      <c r="I11" s="2">
        <f t="shared" si="3"/>
        <v>-15.702852212498053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Maria Briscese</dc:creator>
  <cp:lastModifiedBy>Filippo Maria Briscese</cp:lastModifiedBy>
  <dcterms:created xsi:type="dcterms:W3CDTF">2022-02-11T09:00:50Z</dcterms:created>
  <dcterms:modified xsi:type="dcterms:W3CDTF">2022-02-11T09:31:26Z</dcterms:modified>
</cp:coreProperties>
</file>