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so\Desktop\Tesi\dati\"/>
    </mc:Choice>
  </mc:AlternateContent>
  <xr:revisionPtr revIDLastSave="0" documentId="13_ncr:1_{E1463E92-3B7C-4961-8823-5BF42F3B53AD}" xr6:coauthVersionLast="46" xr6:coauthVersionMax="46" xr10:uidLastSave="{00000000-0000-0000-0000-000000000000}"/>
  <bookViews>
    <workbookView xWindow="-108" yWindow="-108" windowWidth="23256" windowHeight="12576" xr2:uid="{EE484FEE-9857-440E-965F-375B6E7CF54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" l="1"/>
  <c r="K4" i="1"/>
  <c r="K5" i="1"/>
  <c r="K6" i="1"/>
  <c r="K7" i="1"/>
  <c r="K8" i="1"/>
  <c r="K10" i="1"/>
  <c r="K11" i="1"/>
  <c r="K12" i="1"/>
  <c r="K13" i="1"/>
  <c r="K15" i="1"/>
  <c r="K16" i="1"/>
  <c r="K18" i="1"/>
  <c r="K19" i="1"/>
  <c r="K20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7" i="1"/>
  <c r="K38" i="1"/>
  <c r="K39" i="1"/>
  <c r="K40" i="1"/>
  <c r="K41" i="1"/>
  <c r="K42" i="1"/>
  <c r="K43" i="1"/>
  <c r="K3" i="1"/>
  <c r="I4" i="1"/>
  <c r="I5" i="1"/>
  <c r="I6" i="1"/>
  <c r="I7" i="1"/>
  <c r="I8" i="1"/>
  <c r="I10" i="1"/>
  <c r="I11" i="1"/>
  <c r="I12" i="1"/>
  <c r="I13" i="1"/>
  <c r="I15" i="1"/>
  <c r="I16" i="1"/>
  <c r="I18" i="1"/>
  <c r="I19" i="1"/>
  <c r="I20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H4" i="1"/>
  <c r="H5" i="1"/>
  <c r="H6" i="1"/>
  <c r="H7" i="1"/>
  <c r="H8" i="1"/>
  <c r="H10" i="1"/>
  <c r="H11" i="1"/>
  <c r="H12" i="1"/>
  <c r="H13" i="1"/>
  <c r="H15" i="1"/>
  <c r="H16" i="1"/>
  <c r="H18" i="1"/>
  <c r="H19" i="1"/>
  <c r="H20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I3" i="1"/>
  <c r="H3" i="1"/>
  <c r="I46" i="1"/>
  <c r="H46" i="1" l="1"/>
</calcChain>
</file>

<file path=xl/sharedStrings.xml><?xml version="1.0" encoding="utf-8"?>
<sst xmlns="http://schemas.openxmlformats.org/spreadsheetml/2006/main" count="89" uniqueCount="54">
  <si>
    <t>COMPETIZIONE</t>
  </si>
  <si>
    <t>ID</t>
  </si>
  <si>
    <t>TIPO AZIONE</t>
  </si>
  <si>
    <t>Finale G.O. 2019</t>
  </si>
  <si>
    <t>1.1</t>
  </si>
  <si>
    <t>GOAL</t>
  </si>
  <si>
    <t>1.2</t>
  </si>
  <si>
    <t>1.3</t>
  </si>
  <si>
    <t>1.4</t>
  </si>
  <si>
    <t>1.5</t>
  </si>
  <si>
    <t>1.6</t>
  </si>
  <si>
    <t>Finale 3° posto G.O 2019</t>
  </si>
  <si>
    <t>2.1</t>
  </si>
  <si>
    <t>2.2</t>
  </si>
  <si>
    <t>2.3</t>
  </si>
  <si>
    <t>2.4</t>
  </si>
  <si>
    <t>Robocup 2016</t>
  </si>
  <si>
    <t>3.1</t>
  </si>
  <si>
    <t>POTENZIALE GOAL</t>
  </si>
  <si>
    <t>3.2</t>
  </si>
  <si>
    <t>Robocup 2017</t>
  </si>
  <si>
    <t>4.1</t>
  </si>
  <si>
    <t>4.2</t>
  </si>
  <si>
    <t>4.3</t>
  </si>
  <si>
    <t>Robocup 2019</t>
  </si>
  <si>
    <t>5.1</t>
  </si>
  <si>
    <t>Robocup 2018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</si>
  <si>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</si>
  <si>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</si>
  <si>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</si>
  <si>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</si>
  <si>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</si>
  <si>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</si>
  <si>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</si>
  <si>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</si>
  <si>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</si>
  <si>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</si>
  <si>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</si>
  <si>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6.6</t>
  </si>
  <si>
    <t>Robocup 2019 Semifinale</t>
  </si>
  <si>
    <t>7.1</t>
  </si>
  <si>
    <t>7.2</t>
  </si>
  <si>
    <t>7.3</t>
  </si>
  <si>
    <t>7.4</t>
  </si>
  <si>
    <t>7.5</t>
  </si>
  <si>
    <t>7.6</t>
  </si>
  <si>
    <t>7.7</t>
  </si>
  <si>
    <t>MEDIA</t>
  </si>
  <si>
    <t>MAX</t>
  </si>
  <si>
    <t>MIN</t>
  </si>
  <si>
    <t>MEDIO</t>
  </si>
  <si>
    <t>MAX -MIN</t>
  </si>
  <si>
    <t>MAX - MED</t>
  </si>
  <si>
    <t xml:space="preserve">DIFFERENZA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</si>
</sst>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/>
    <xf numFmtId="2" fontId="0" fillId="0" borderId="0" xfId="0" applyNumberFormat="1"/>
    <xf numFmtId="3" fontId="0" fillId="0" borderId="0" xfId="0" quotePrefix="1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Differenza</a:t>
            </a:r>
            <a:r>
              <a:rPr lang="it-IT" baseline="0"/>
              <a:t> media Centroide spettrale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0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val>
            <c:numRef>
              <c:f>Foglio1!$K$3:$K$43</c:f>
              <c:numCache>
                <c:formatCode>#,##0</c:formatCode>
                <c:ptCount val="41"/>
                <c:pt idx="0">
                  <c:v>3899.6838995937201</c:v>
                </c:pt>
                <c:pt idx="1">
                  <c:v>3859.3828708987103</c:v>
                </c:pt>
                <c:pt idx="2">
                  <c:v>3181.5330451558802</c:v>
                </c:pt>
                <c:pt idx="3">
                  <c:v>3403.6383577761303</c:v>
                </c:pt>
                <c:pt idx="4">
                  <c:v>4252.8211952806896</c:v>
                </c:pt>
                <c:pt idx="5">
                  <c:v>3108.1450923167804</c:v>
                </c:pt>
                <c:pt idx="7">
                  <c:v>3220.4658128008796</c:v>
                </c:pt>
                <c:pt idx="8">
                  <c:v>4129.0037332790489</c:v>
                </c:pt>
                <c:pt idx="9">
                  <c:v>3357.3224841855499</c:v>
                </c:pt>
                <c:pt idx="10">
                  <c:v>3278.6398644021101</c:v>
                </c:pt>
                <c:pt idx="12">
                  <c:v>3736.5838153586901</c:v>
                </c:pt>
                <c:pt idx="13">
                  <c:v>3680.9951143949102</c:v>
                </c:pt>
                <c:pt idx="15">
                  <c:v>3023.2439907412599</c:v>
                </c:pt>
                <c:pt idx="16">
                  <c:v>3044.03494572209</c:v>
                </c:pt>
                <c:pt idx="17">
                  <c:v>3580.3109835954001</c:v>
                </c:pt>
                <c:pt idx="19">
                  <c:v>3010.3736420026598</c:v>
                </c:pt>
                <c:pt idx="20">
                  <c:v>2888.7806312779603</c:v>
                </c:pt>
                <c:pt idx="21">
                  <c:v>2989.3865274482405</c:v>
                </c:pt>
                <c:pt idx="22">
                  <c:v>3010.3736420026598</c:v>
                </c:pt>
                <c:pt idx="23">
                  <c:v>2888.7806312779603</c:v>
                </c:pt>
                <c:pt idx="24">
                  <c:v>2989.3865274482405</c:v>
                </c:pt>
                <c:pt idx="25">
                  <c:v>3327.8292385330101</c:v>
                </c:pt>
                <c:pt idx="27">
                  <c:v>2642.5077753515998</c:v>
                </c:pt>
                <c:pt idx="28">
                  <c:v>2625.9276771905998</c:v>
                </c:pt>
                <c:pt idx="29">
                  <c:v>2888.3003867688203</c:v>
                </c:pt>
                <c:pt idx="30">
                  <c:v>2456.3865434726795</c:v>
                </c:pt>
                <c:pt idx="31">
                  <c:v>2561.9928716744198</c:v>
                </c:pt>
                <c:pt idx="32">
                  <c:v>2390.6614738319822</c:v>
                </c:pt>
                <c:pt idx="34">
                  <c:v>2795.9619003841099</c:v>
                </c:pt>
                <c:pt idx="35">
                  <c:v>3100.9553996615905</c:v>
                </c:pt>
                <c:pt idx="36">
                  <c:v>2709.7888835799695</c:v>
                </c:pt>
                <c:pt idx="37">
                  <c:v>2852.6273623247102</c:v>
                </c:pt>
                <c:pt idx="38">
                  <c:v>3083.4565918200897</c:v>
                </c:pt>
                <c:pt idx="39">
                  <c:v>2955.0270702676498</c:v>
                </c:pt>
                <c:pt idx="40">
                  <c:v>2687.8243317790102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6-472A-8F48-DC54A9043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5361807"/>
        <c:axId val="505362639"/>
        <c:axId val="0"/>
      </c:bar3DChart>
      <c:catAx>
        <c:axId val="50536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5362639"/>
        <c:crosses val="autoZero"/>
        <c:auto val="1"/>
        <c:lblAlgn val="ctr"/>
        <c:lblOffset val="100"/>
        <c:noMultiLvlLbl val="0"/>
      </c:catAx>
      <c:valAx>
        <c:axId val="5053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536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16</xdr:row>
      <xdr:rowOff>106680</xdr:rowOff>
    </xdr:from>
    <xdr:to>
      <xdr:col>18</xdr:col>
      <xdr:colOff>525780</xdr:colOff>
      <xdr:row>31</xdr:row>
      <xdr:rowOff>106680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4A44867-A986-472D-9CEF-DFB7CB2A9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38A-CA59-48EF-B943-8F443B51181D}">
  <dimension ref="A2:K46"/>
  <sheetViews>
    <sheetView tabSelected="1" topLeftCell="E16" workbookViewId="0">
      <selection activeCell="N24" sqref="N24"/>
    </sheetView>
  </sheetViews>
  <sheetFormatPr defaultRowHeight="14.4" x14ac:dyDescent="0.3"/>
  <cols>
    <col min="1" max="1" width="21.21875" customWidth="1"/>
    <col min="2" max="2" width="3.77734375" customWidth="1"/>
    <col min="3" max="3" width="16.6640625" customWidth="1"/>
    <col min="4" max="4" width="13.109375" customWidth="1"/>
    <col min="5" max="5" width="12" customWidth="1"/>
    <col min="6" max="6" width="8.77734375" customWidth="1"/>
    <col min="8" max="8" width="9.33203125" customWidth="1"/>
    <col min="9" max="9" width="9.77734375" customWidth="1"/>
    <col min="10" max="10" width="3.33203125" customWidth="1"/>
    <col min="11" max="11" width="11.44140625" bestFit="1" customWidth="1"/>
  </cols>
  <sheetData>
    <row r="2" spans="1:11" x14ac:dyDescent="0.3">
      <c r="A2" s="1" t="s">
        <v>0</v>
      </c>
      <c r="B2" s="1" t="s">
        <v>1</v>
      </c>
      <c r="C2" s="1" t="s">
        <v>2</v>
      </c>
      <c r="D2" s="1" t="s">
        <v>48</v>
      </c>
      <c r="E2" s="1" t="s">
        <v>49</v>
      </c>
      <c r="F2" s="1" t="s">
        <v>50</v>
      </c>
      <c r="H2" s="1" t="s">
        <v>51</v>
      </c>
      <c r="I2" s="1" t="s">
        <v>52</v>
      </c>
      <c r="K2" s="1" t="s">
        <v>53</v>
      </c>
    </row>
    <row r="3" spans="1:11" x14ac:dyDescent="0.3">
      <c r="A3" t="s">
        <v>3</v>
      </c>
      <c r="B3" t="s">
        <v>4</v>
      </c>
      <c r="C3" t="s">
        <v>5</v>
      </c>
      <c r="D3" s="3">
        <v>3904.91696596273</v>
      </c>
      <c r="E3" s="3">
        <v>1322.5783553778001</v>
      </c>
      <c r="F3" s="4">
        <v>2577.10554421592</v>
      </c>
      <c r="H3" s="3">
        <f>SUM(D3,-E3)</f>
        <v>2582.3386105849299</v>
      </c>
      <c r="I3" s="3">
        <f>SUM(D3,F3)</f>
        <v>6482.02251017865</v>
      </c>
      <c r="K3" s="3">
        <f>SUM(I3,-H3)</f>
        <v>3899.6838995937201</v>
      </c>
    </row>
    <row r="4" spans="1:11" x14ac:dyDescent="0.3">
      <c r="B4" t="s">
        <v>6</v>
      </c>
      <c r="C4" t="s">
        <v>5</v>
      </c>
      <c r="D4" s="3">
        <v>4554.16132753492</v>
      </c>
      <c r="E4" s="3">
        <v>1197.1334043340601</v>
      </c>
      <c r="F4" s="4">
        <v>2662.24946656465</v>
      </c>
      <c r="H4" s="3">
        <f t="shared" ref="H4:H43" si="0">SUM(D4,-E4)</f>
        <v>3357.0279232008597</v>
      </c>
      <c r="I4" s="3">
        <f t="shared" ref="I4:I43" si="1">SUM(D4,F4)</f>
        <v>7216.41079409957</v>
      </c>
      <c r="K4" s="3">
        <f t="shared" ref="K4:K43" si="2">SUM(I4,-H4)</f>
        <v>3859.3828708987103</v>
      </c>
    </row>
    <row r="5" spans="1:11" x14ac:dyDescent="0.3">
      <c r="B5" t="s">
        <v>7</v>
      </c>
      <c r="C5" t="s">
        <v>5</v>
      </c>
      <c r="D5" s="3">
        <v>2813.6400920886799</v>
      </c>
      <c r="E5" s="3">
        <v>1269.12879116199</v>
      </c>
      <c r="F5" s="4">
        <v>1912.4042539938901</v>
      </c>
      <c r="H5" s="3">
        <f t="shared" si="0"/>
        <v>1544.51130092669</v>
      </c>
      <c r="I5" s="3">
        <f t="shared" si="1"/>
        <v>4726.04434608257</v>
      </c>
      <c r="K5" s="3">
        <f t="shared" si="2"/>
        <v>3181.5330451558802</v>
      </c>
    </row>
    <row r="6" spans="1:11" x14ac:dyDescent="0.3">
      <c r="B6" t="s">
        <v>8</v>
      </c>
      <c r="C6" t="s">
        <v>5</v>
      </c>
      <c r="D6" s="3">
        <v>4596.8034724224599</v>
      </c>
      <c r="E6" s="3">
        <v>1210.8028922946</v>
      </c>
      <c r="F6" s="4">
        <v>2192.8354654815298</v>
      </c>
      <c r="H6" s="3">
        <f t="shared" si="0"/>
        <v>3386.0005801278598</v>
      </c>
      <c r="I6" s="3">
        <f t="shared" si="1"/>
        <v>6789.6389379039902</v>
      </c>
      <c r="K6" s="3">
        <f t="shared" si="2"/>
        <v>3403.6383577761303</v>
      </c>
    </row>
    <row r="7" spans="1:11" x14ac:dyDescent="0.3">
      <c r="B7" t="s">
        <v>9</v>
      </c>
      <c r="C7" t="s">
        <v>5</v>
      </c>
      <c r="D7" s="3">
        <v>4205.0247068439203</v>
      </c>
      <c r="E7" s="3">
        <v>1737.44578604811</v>
      </c>
      <c r="F7" s="4">
        <v>2515.3754092325798</v>
      </c>
      <c r="H7" s="3">
        <f t="shared" si="0"/>
        <v>2467.5789207958105</v>
      </c>
      <c r="I7" s="3">
        <f t="shared" si="1"/>
        <v>6720.4001160765001</v>
      </c>
      <c r="K7" s="3">
        <f t="shared" si="2"/>
        <v>4252.8211952806896</v>
      </c>
    </row>
    <row r="8" spans="1:11" x14ac:dyDescent="0.3">
      <c r="B8" t="s">
        <v>10</v>
      </c>
      <c r="C8" t="s">
        <v>5</v>
      </c>
      <c r="D8" s="3">
        <v>5143.7415101214301</v>
      </c>
      <c r="E8" s="3">
        <v>1172.0455510363599</v>
      </c>
      <c r="F8" s="4">
        <v>1936.09954128042</v>
      </c>
      <c r="H8" s="3">
        <f t="shared" si="0"/>
        <v>3971.6959590850702</v>
      </c>
      <c r="I8" s="3">
        <f t="shared" si="1"/>
        <v>7079.8410514018506</v>
      </c>
      <c r="K8" s="3">
        <f t="shared" si="2"/>
        <v>3108.1450923167804</v>
      </c>
    </row>
    <row r="9" spans="1:11" x14ac:dyDescent="0.3">
      <c r="H9" s="3"/>
      <c r="I9" s="3"/>
      <c r="K9" s="3"/>
    </row>
    <row r="10" spans="1:11" x14ac:dyDescent="0.3">
      <c r="A10" t="s">
        <v>11</v>
      </c>
      <c r="B10" t="s">
        <v>12</v>
      </c>
      <c r="C10" t="s">
        <v>5</v>
      </c>
      <c r="D10" s="3">
        <v>5203.0202369440904</v>
      </c>
      <c r="E10" s="3">
        <v>1013.1995949521501</v>
      </c>
      <c r="F10" s="4">
        <v>2207.2662178487299</v>
      </c>
      <c r="H10" s="3">
        <f t="shared" si="0"/>
        <v>4189.8206419919406</v>
      </c>
      <c r="I10" s="3">
        <f t="shared" si="1"/>
        <v>7410.2864547928202</v>
      </c>
      <c r="K10" s="3">
        <f t="shared" si="2"/>
        <v>3220.4658128008796</v>
      </c>
    </row>
    <row r="11" spans="1:11" x14ac:dyDescent="0.3">
      <c r="B11" t="s">
        <v>13</v>
      </c>
      <c r="C11" s="2" t="s">
        <v>5</v>
      </c>
      <c r="D11" s="3">
        <v>5818.6852201563397</v>
      </c>
      <c r="E11" s="3">
        <v>1456.7780601184299</v>
      </c>
      <c r="F11" s="4">
        <v>2672.2256731606199</v>
      </c>
      <c r="H11" s="3">
        <f t="shared" si="0"/>
        <v>4361.9071600379102</v>
      </c>
      <c r="I11" s="3">
        <f t="shared" si="1"/>
        <v>8490.9108933169591</v>
      </c>
      <c r="K11" s="3">
        <f t="shared" si="2"/>
        <v>4129.0037332790489</v>
      </c>
    </row>
    <row r="12" spans="1:11" x14ac:dyDescent="0.3">
      <c r="B12" t="s">
        <v>14</v>
      </c>
      <c r="C12" s="2" t="s">
        <v>5</v>
      </c>
      <c r="D12" s="3">
        <v>5028.7765733462302</v>
      </c>
      <c r="E12" s="3">
        <v>1127.82370207605</v>
      </c>
      <c r="F12" s="4">
        <v>2229.4987821095001</v>
      </c>
      <c r="H12" s="3">
        <f t="shared" si="0"/>
        <v>3900.9528712701804</v>
      </c>
      <c r="I12" s="3">
        <f t="shared" si="1"/>
        <v>7258.2753554557303</v>
      </c>
      <c r="K12" s="3">
        <f t="shared" si="2"/>
        <v>3357.3224841855499</v>
      </c>
    </row>
    <row r="13" spans="1:11" x14ac:dyDescent="0.3">
      <c r="B13" t="s">
        <v>15</v>
      </c>
      <c r="C13" s="2" t="s">
        <v>5</v>
      </c>
      <c r="D13" s="3">
        <v>5373.9262684272799</v>
      </c>
      <c r="E13" s="3">
        <v>1115.6125463293899</v>
      </c>
      <c r="F13" s="4">
        <v>2163.0273180727199</v>
      </c>
      <c r="H13" s="3">
        <f t="shared" si="0"/>
        <v>4258.3137220978897</v>
      </c>
      <c r="I13" s="3">
        <f t="shared" si="1"/>
        <v>7536.9535864999998</v>
      </c>
      <c r="K13" s="3">
        <f t="shared" si="2"/>
        <v>3278.6398644021101</v>
      </c>
    </row>
    <row r="14" spans="1:11" x14ac:dyDescent="0.3">
      <c r="H14" s="3"/>
      <c r="I14" s="3"/>
      <c r="K14" s="3"/>
    </row>
    <row r="15" spans="1:11" x14ac:dyDescent="0.3">
      <c r="A15" t="s">
        <v>16</v>
      </c>
      <c r="B15" t="s">
        <v>17</v>
      </c>
      <c r="C15" t="s">
        <v>18</v>
      </c>
      <c r="D15" s="3">
        <v>5212.3941812512603</v>
      </c>
      <c r="E15" s="3">
        <v>1317.7967624077201</v>
      </c>
      <c r="F15" s="4">
        <v>2418.7870529509701</v>
      </c>
      <c r="H15" s="3">
        <f t="shared" si="0"/>
        <v>3894.5974188435403</v>
      </c>
      <c r="I15" s="3">
        <f t="shared" si="1"/>
        <v>7631.1812342022304</v>
      </c>
      <c r="K15" s="3">
        <f t="shared" si="2"/>
        <v>3736.5838153586901</v>
      </c>
    </row>
    <row r="16" spans="1:11" x14ac:dyDescent="0.3">
      <c r="B16" t="s">
        <v>19</v>
      </c>
      <c r="C16" t="s">
        <v>18</v>
      </c>
      <c r="D16" s="3">
        <v>4876.6487350417201</v>
      </c>
      <c r="E16" s="3">
        <v>1416.5016602953599</v>
      </c>
      <c r="F16" s="4">
        <v>2264.49345409955</v>
      </c>
      <c r="H16" s="3">
        <f t="shared" si="0"/>
        <v>3460.14707474636</v>
      </c>
      <c r="I16" s="3">
        <f t="shared" si="1"/>
        <v>7141.1421891412701</v>
      </c>
      <c r="K16" s="3">
        <f t="shared" si="2"/>
        <v>3680.9951143949102</v>
      </c>
    </row>
    <row r="17" spans="1:11" x14ac:dyDescent="0.3">
      <c r="H17" s="3"/>
      <c r="I17" s="3"/>
      <c r="K17" s="3"/>
    </row>
    <row r="18" spans="1:11" x14ac:dyDescent="0.3">
      <c r="A18" t="s">
        <v>20</v>
      </c>
      <c r="B18" t="s">
        <v>21</v>
      </c>
      <c r="C18" t="s">
        <v>5</v>
      </c>
      <c r="D18" s="3">
        <v>3498.3304877913802</v>
      </c>
      <c r="E18" s="3">
        <v>1152.19222531028</v>
      </c>
      <c r="F18" s="4">
        <v>1871.0517654309799</v>
      </c>
      <c r="H18" s="3">
        <f t="shared" si="0"/>
        <v>2346.1382624811004</v>
      </c>
      <c r="I18" s="3">
        <f t="shared" si="1"/>
        <v>5369.3822532223603</v>
      </c>
      <c r="K18" s="3">
        <f t="shared" si="2"/>
        <v>3023.2439907412599</v>
      </c>
    </row>
    <row r="19" spans="1:11" x14ac:dyDescent="0.3">
      <c r="B19" t="s">
        <v>22</v>
      </c>
      <c r="C19" t="s">
        <v>5</v>
      </c>
      <c r="D19" s="3">
        <v>2836.8165901154398</v>
      </c>
      <c r="E19" s="3">
        <v>1250.65539006518</v>
      </c>
      <c r="F19" s="4">
        <v>1793.37955565691</v>
      </c>
      <c r="H19" s="3">
        <f t="shared" si="0"/>
        <v>1586.1612000502598</v>
      </c>
      <c r="I19" s="3">
        <f t="shared" si="1"/>
        <v>4630.1961457723501</v>
      </c>
      <c r="K19" s="3">
        <f t="shared" si="2"/>
        <v>3044.03494572209</v>
      </c>
    </row>
    <row r="20" spans="1:11" x14ac:dyDescent="0.3">
      <c r="B20" t="s">
        <v>23</v>
      </c>
      <c r="C20" t="s">
        <v>5</v>
      </c>
      <c r="D20" s="3">
        <v>3573.7188951672802</v>
      </c>
      <c r="E20" s="5">
        <v>1415.07722339983</v>
      </c>
      <c r="F20" s="4">
        <v>2165.2337601955701</v>
      </c>
      <c r="H20" s="3">
        <f t="shared" si="0"/>
        <v>2158.6416717674501</v>
      </c>
      <c r="I20" s="3">
        <f t="shared" si="1"/>
        <v>5738.9526553628502</v>
      </c>
      <c r="K20" s="3">
        <f t="shared" si="2"/>
        <v>3580.3109835954001</v>
      </c>
    </row>
    <row r="21" spans="1:11" x14ac:dyDescent="0.3">
      <c r="H21" s="3"/>
      <c r="I21" s="3"/>
      <c r="K21" s="3"/>
    </row>
    <row r="22" spans="1:11" x14ac:dyDescent="0.3">
      <c r="A22" t="s">
        <v>26</v>
      </c>
      <c r="B22" t="s">
        <v>25</v>
      </c>
      <c r="C22" t="s">
        <v>18</v>
      </c>
      <c r="D22" s="3">
        <v>2532.3477131302102</v>
      </c>
      <c r="E22" s="5">
        <v>1332.4277214582</v>
      </c>
      <c r="F22" s="4">
        <v>1677.94592054446</v>
      </c>
      <c r="H22" s="3">
        <f t="shared" si="0"/>
        <v>1199.9199916720102</v>
      </c>
      <c r="I22" s="3">
        <f t="shared" si="1"/>
        <v>4210.2936336746698</v>
      </c>
      <c r="K22" s="3">
        <f t="shared" si="2"/>
        <v>3010.3736420026598</v>
      </c>
    </row>
    <row r="23" spans="1:11" x14ac:dyDescent="0.3">
      <c r="B23" t="s">
        <v>27</v>
      </c>
      <c r="C23" t="s">
        <v>18</v>
      </c>
      <c r="D23" s="3">
        <v>2063.38348179171</v>
      </c>
      <c r="E23" s="5">
        <v>1301.444052561</v>
      </c>
      <c r="F23" s="4">
        <v>1587.33657871696</v>
      </c>
      <c r="H23" s="3">
        <f t="shared" si="0"/>
        <v>761.93942923070995</v>
      </c>
      <c r="I23" s="3">
        <f t="shared" si="1"/>
        <v>3650.72006050867</v>
      </c>
      <c r="K23" s="3">
        <f t="shared" si="2"/>
        <v>2888.7806312779603</v>
      </c>
    </row>
    <row r="24" spans="1:11" x14ac:dyDescent="0.3">
      <c r="B24" t="s">
        <v>28</v>
      </c>
      <c r="C24" t="s">
        <v>18</v>
      </c>
      <c r="D24" s="3">
        <v>4163.5577706494596</v>
      </c>
      <c r="E24" s="5">
        <v>1222.2660613334299</v>
      </c>
      <c r="F24" s="4">
        <v>1767.1204661148099</v>
      </c>
      <c r="H24" s="3">
        <f t="shared" si="0"/>
        <v>2941.2917093160295</v>
      </c>
      <c r="I24" s="3">
        <f t="shared" si="1"/>
        <v>5930.67823676427</v>
      </c>
      <c r="K24" s="3">
        <f t="shared" si="2"/>
        <v>2989.3865274482405</v>
      </c>
    </row>
    <row r="25" spans="1:11" x14ac:dyDescent="0.3">
      <c r="B25" t="s">
        <v>29</v>
      </c>
      <c r="C25" t="s">
        <v>18</v>
      </c>
      <c r="D25" s="3">
        <v>2532.3477131302102</v>
      </c>
      <c r="E25" s="5">
        <v>1332.4277214582</v>
      </c>
      <c r="F25" s="4">
        <v>1677.94592054446</v>
      </c>
      <c r="H25" s="3">
        <f t="shared" si="0"/>
        <v>1199.9199916720102</v>
      </c>
      <c r="I25" s="3">
        <f t="shared" si="1"/>
        <v>4210.2936336746698</v>
      </c>
      <c r="K25" s="3">
        <f t="shared" si="2"/>
        <v>3010.3736420026598</v>
      </c>
    </row>
    <row r="26" spans="1:11" x14ac:dyDescent="0.3">
      <c r="B26" t="s">
        <v>30</v>
      </c>
      <c r="C26" t="s">
        <v>18</v>
      </c>
      <c r="D26" s="3">
        <v>2063.38348179171</v>
      </c>
      <c r="E26" s="5">
        <v>1301.444052561</v>
      </c>
      <c r="F26" s="4">
        <v>1587.33657871696</v>
      </c>
      <c r="H26" s="3">
        <f t="shared" si="0"/>
        <v>761.93942923070995</v>
      </c>
      <c r="I26" s="3">
        <f t="shared" si="1"/>
        <v>3650.72006050867</v>
      </c>
      <c r="K26" s="3">
        <f t="shared" si="2"/>
        <v>2888.7806312779603</v>
      </c>
    </row>
    <row r="27" spans="1:11" x14ac:dyDescent="0.3">
      <c r="B27" t="s">
        <v>31</v>
      </c>
      <c r="C27" t="s">
        <v>5</v>
      </c>
      <c r="D27" s="3">
        <v>4163.5577706494596</v>
      </c>
      <c r="E27" s="3">
        <v>1222.2660613334299</v>
      </c>
      <c r="F27" s="4">
        <v>1767.1204661148099</v>
      </c>
      <c r="H27" s="3">
        <f t="shared" si="0"/>
        <v>2941.2917093160295</v>
      </c>
      <c r="I27" s="3">
        <f t="shared" si="1"/>
        <v>5930.67823676427</v>
      </c>
      <c r="K27" s="3">
        <f t="shared" si="2"/>
        <v>2989.3865274482405</v>
      </c>
    </row>
    <row r="28" spans="1:11" x14ac:dyDescent="0.3">
      <c r="B28" t="s">
        <v>32</v>
      </c>
      <c r="C28" t="s">
        <v>18</v>
      </c>
      <c r="D28" s="3">
        <v>2813.04617681636</v>
      </c>
      <c r="E28" s="3">
        <v>1447.7985158388501</v>
      </c>
      <c r="F28" s="4">
        <v>1880.03072269416</v>
      </c>
      <c r="H28" s="3">
        <f t="shared" si="0"/>
        <v>1365.2476609775099</v>
      </c>
      <c r="I28" s="3">
        <f t="shared" si="1"/>
        <v>4693.07689951052</v>
      </c>
      <c r="K28" s="3">
        <f t="shared" si="2"/>
        <v>3327.8292385330101</v>
      </c>
    </row>
    <row r="29" spans="1:11" x14ac:dyDescent="0.3">
      <c r="H29" s="3"/>
      <c r="I29" s="3"/>
      <c r="K29" s="3"/>
    </row>
    <row r="30" spans="1:11" x14ac:dyDescent="0.3">
      <c r="A30" t="s">
        <v>24</v>
      </c>
      <c r="B30" t="s">
        <v>33</v>
      </c>
      <c r="C30" t="s">
        <v>18</v>
      </c>
      <c r="D30" s="3">
        <v>2592.9220530008402</v>
      </c>
      <c r="E30" s="3">
        <v>1144.65108151561</v>
      </c>
      <c r="F30" s="4">
        <v>1497.85669383599</v>
      </c>
      <c r="H30" s="3">
        <f t="shared" si="0"/>
        <v>1448.2709714852301</v>
      </c>
      <c r="I30" s="3">
        <f t="shared" si="1"/>
        <v>4090.7787468368301</v>
      </c>
      <c r="K30" s="3">
        <f t="shared" si="2"/>
        <v>2642.5077753515998</v>
      </c>
    </row>
    <row r="31" spans="1:11" x14ac:dyDescent="0.3">
      <c r="B31" t="s">
        <v>34</v>
      </c>
      <c r="C31" t="s">
        <v>5</v>
      </c>
      <c r="D31" s="3">
        <v>2179.0699266186198</v>
      </c>
      <c r="E31" s="3">
        <v>1092.3708070601999</v>
      </c>
      <c r="F31" s="4">
        <v>1533.5568701304001</v>
      </c>
      <c r="H31" s="3">
        <f t="shared" si="0"/>
        <v>1086.6991195584199</v>
      </c>
      <c r="I31" s="3">
        <f t="shared" si="1"/>
        <v>3712.6267967490198</v>
      </c>
      <c r="K31" s="3">
        <f t="shared" si="2"/>
        <v>2625.9276771905998</v>
      </c>
    </row>
    <row r="32" spans="1:11" x14ac:dyDescent="0.3">
      <c r="B32" t="s">
        <v>35</v>
      </c>
      <c r="C32" t="s">
        <v>18</v>
      </c>
      <c r="D32" s="3">
        <v>2816.14738906611</v>
      </c>
      <c r="E32" s="3">
        <v>1262.45453311439</v>
      </c>
      <c r="F32" s="4">
        <v>1625.8458536544299</v>
      </c>
      <c r="H32" s="3">
        <f t="shared" si="0"/>
        <v>1553.69285595172</v>
      </c>
      <c r="I32" s="3">
        <f t="shared" si="1"/>
        <v>4441.9932427205404</v>
      </c>
      <c r="K32" s="3">
        <f t="shared" si="2"/>
        <v>2888.3003867688203</v>
      </c>
    </row>
    <row r="33" spans="1:11" x14ac:dyDescent="0.3">
      <c r="B33" t="s">
        <v>36</v>
      </c>
      <c r="C33" t="s">
        <v>18</v>
      </c>
      <c r="D33" s="3">
        <v>1906.0041156387599</v>
      </c>
      <c r="E33" s="3">
        <v>1026.85727854686</v>
      </c>
      <c r="F33" s="4">
        <v>1429.5292649258199</v>
      </c>
      <c r="H33" s="3">
        <f t="shared" si="0"/>
        <v>879.1468370918999</v>
      </c>
      <c r="I33" s="3">
        <f t="shared" si="1"/>
        <v>3335.5333805645796</v>
      </c>
      <c r="K33" s="3">
        <f t="shared" si="2"/>
        <v>2456.3865434726795</v>
      </c>
    </row>
    <row r="34" spans="1:11" x14ac:dyDescent="0.3">
      <c r="B34" t="s">
        <v>37</v>
      </c>
      <c r="C34" t="s">
        <v>5</v>
      </c>
      <c r="D34" s="3">
        <v>1844.3623202850699</v>
      </c>
      <c r="E34" s="3">
        <v>1105.19642237582</v>
      </c>
      <c r="F34" s="4">
        <v>1456.7964492986</v>
      </c>
      <c r="H34" s="3">
        <f t="shared" si="0"/>
        <v>739.16589790924991</v>
      </c>
      <c r="I34" s="3">
        <f t="shared" si="1"/>
        <v>3301.1587695836697</v>
      </c>
      <c r="K34" s="3">
        <f t="shared" si="2"/>
        <v>2561.9928716744198</v>
      </c>
    </row>
    <row r="35" spans="1:11" x14ac:dyDescent="0.3">
      <c r="B35" t="s">
        <v>38</v>
      </c>
      <c r="C35" t="s">
        <v>5</v>
      </c>
      <c r="D35" s="3">
        <v>1945.3897442806899</v>
      </c>
      <c r="E35" s="3">
        <v>975.83003132610202</v>
      </c>
      <c r="F35" s="4">
        <v>1414.83144250588</v>
      </c>
      <c r="H35" s="3">
        <f t="shared" si="0"/>
        <v>969.55971295458789</v>
      </c>
      <c r="I35" s="3">
        <f t="shared" si="1"/>
        <v>3360.2211867865699</v>
      </c>
      <c r="K35" s="3">
        <f t="shared" si="2"/>
        <v>2390.6614738319822</v>
      </c>
    </row>
    <row r="36" spans="1:11" x14ac:dyDescent="0.3">
      <c r="H36" s="3"/>
      <c r="I36" s="3"/>
      <c r="K36" s="3"/>
    </row>
    <row r="37" spans="1:11" x14ac:dyDescent="0.3">
      <c r="A37" t="s">
        <v>39</v>
      </c>
      <c r="B37" t="s">
        <v>40</v>
      </c>
      <c r="C37" t="s">
        <v>5</v>
      </c>
      <c r="D37" s="3">
        <v>2583.5122627154801</v>
      </c>
      <c r="E37" s="3">
        <v>1153.2947007554001</v>
      </c>
      <c r="F37" s="4">
        <v>1642.66719962871</v>
      </c>
      <c r="H37" s="3">
        <f t="shared" si="0"/>
        <v>1430.21756196008</v>
      </c>
      <c r="I37" s="3">
        <f t="shared" si="1"/>
        <v>4226.1794623441901</v>
      </c>
      <c r="K37" s="3">
        <f t="shared" si="2"/>
        <v>2795.9619003841099</v>
      </c>
    </row>
    <row r="38" spans="1:11" x14ac:dyDescent="0.3">
      <c r="B38" t="s">
        <v>41</v>
      </c>
      <c r="C38" t="s">
        <v>5</v>
      </c>
      <c r="D38" s="3">
        <v>2934.0116759392399</v>
      </c>
      <c r="E38" s="3">
        <v>1250.15768381558</v>
      </c>
      <c r="F38" s="4">
        <v>1850.7977158460101</v>
      </c>
      <c r="H38" s="3">
        <f t="shared" si="0"/>
        <v>1683.85399212366</v>
      </c>
      <c r="I38" s="3">
        <f t="shared" si="1"/>
        <v>4784.8093917852502</v>
      </c>
      <c r="K38" s="3">
        <f t="shared" si="2"/>
        <v>3100.9553996615905</v>
      </c>
    </row>
    <row r="39" spans="1:11" x14ac:dyDescent="0.3">
      <c r="B39" t="s">
        <v>42</v>
      </c>
      <c r="C39" t="s">
        <v>5</v>
      </c>
      <c r="D39" s="3">
        <v>2603.9421034400598</v>
      </c>
      <c r="E39" s="3">
        <v>1093.3955085175801</v>
      </c>
      <c r="F39" s="4">
        <v>1616.3933750623901</v>
      </c>
      <c r="H39" s="3">
        <f t="shared" si="0"/>
        <v>1510.5465949224797</v>
      </c>
      <c r="I39" s="3">
        <f t="shared" si="1"/>
        <v>4220.3354785024494</v>
      </c>
      <c r="K39" s="3">
        <f t="shared" si="2"/>
        <v>2709.7888835799695</v>
      </c>
    </row>
    <row r="40" spans="1:11" x14ac:dyDescent="0.3">
      <c r="B40" t="s">
        <v>43</v>
      </c>
      <c r="C40" t="s">
        <v>18</v>
      </c>
      <c r="D40" s="3">
        <v>2509.11344713678</v>
      </c>
      <c r="E40" s="3">
        <v>1240.2837404629199</v>
      </c>
      <c r="F40" s="4">
        <v>1612.3436218617901</v>
      </c>
      <c r="H40" s="3">
        <f t="shared" si="0"/>
        <v>1268.8297066738601</v>
      </c>
      <c r="I40" s="3">
        <f t="shared" si="1"/>
        <v>4121.4570689985703</v>
      </c>
      <c r="K40" s="3">
        <f t="shared" si="2"/>
        <v>2852.6273623247102</v>
      </c>
    </row>
    <row r="41" spans="1:11" x14ac:dyDescent="0.3">
      <c r="B41" t="s">
        <v>44</v>
      </c>
      <c r="C41" t="s">
        <v>5</v>
      </c>
      <c r="D41" s="3">
        <v>2616.42748926886</v>
      </c>
      <c r="E41" s="3">
        <v>1339.5786530559001</v>
      </c>
      <c r="F41" s="4">
        <v>1743.87793876419</v>
      </c>
      <c r="H41" s="3">
        <f t="shared" si="0"/>
        <v>1276.8488362129599</v>
      </c>
      <c r="I41" s="3">
        <f t="shared" si="1"/>
        <v>4360.3054280330498</v>
      </c>
      <c r="K41" s="3">
        <f t="shared" si="2"/>
        <v>3083.4565918200897</v>
      </c>
    </row>
    <row r="42" spans="1:11" x14ac:dyDescent="0.3">
      <c r="B42" t="s">
        <v>45</v>
      </c>
      <c r="C42" t="s">
        <v>5</v>
      </c>
      <c r="D42" s="3">
        <v>3117.22028465931</v>
      </c>
      <c r="E42" s="3">
        <v>1206.9793818559101</v>
      </c>
      <c r="F42" s="4">
        <v>1748.04768841174</v>
      </c>
      <c r="H42" s="3">
        <f t="shared" si="0"/>
        <v>1910.2409028033999</v>
      </c>
      <c r="I42" s="3">
        <f t="shared" si="1"/>
        <v>4865.2679730710497</v>
      </c>
      <c r="K42" s="3">
        <f t="shared" si="2"/>
        <v>2955.0270702676498</v>
      </c>
    </row>
    <row r="43" spans="1:11" x14ac:dyDescent="0.3">
      <c r="B43" t="s">
        <v>46</v>
      </c>
      <c r="C43" t="s">
        <v>5</v>
      </c>
      <c r="D43" s="4">
        <v>2482.5694749580098</v>
      </c>
      <c r="E43" s="3">
        <v>1144.0066282225</v>
      </c>
      <c r="F43" s="4">
        <v>1543.81770355651</v>
      </c>
      <c r="H43" s="3">
        <f t="shared" si="0"/>
        <v>1338.5628467355098</v>
      </c>
      <c r="I43" s="3">
        <f t="shared" si="1"/>
        <v>4026.3871785145197</v>
      </c>
      <c r="K43" s="3">
        <f t="shared" si="2"/>
        <v>2687.8243317790102</v>
      </c>
    </row>
    <row r="45" spans="1:11" x14ac:dyDescent="0.3">
      <c r="H45" s="1" t="s">
        <v>47</v>
      </c>
      <c r="I45" s="1" t="s">
        <v>47</v>
      </c>
      <c r="K45" s="1" t="s">
        <v>47</v>
      </c>
    </row>
    <row r="46" spans="1:11" x14ac:dyDescent="0.3">
      <c r="H46" s="3">
        <f>AVERAGE(H10:H13,H3:H8,H15:H16,H18:H20,H22:H28,H30:H35,H37:H43)</f>
        <v>2163.8005450230266</v>
      </c>
      <c r="I46" s="3">
        <f t="shared" ref="I46" si="3">AVERAGE(I10:I13,I3:I8,I15:I16,I18:I20,I22:I28,I30:I35,I37:I43)</f>
        <v>5295.5758111258774</v>
      </c>
      <c r="K46" s="3">
        <f>AVERAGE(K3:K43)</f>
        <v>3131.7752661028512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filso</dc:creator>
  <cp:lastModifiedBy>filso</cp:lastModifiedBy>
  <dcterms:created xsi:type="dcterms:W3CDTF">2021-01-25T16:54:07Z</dcterms:created>
  <dcterms:modified xsi:type="dcterms:W3CDTF">2021-02-19T08:39:27Z</dcterms:modified>
</cp:coreProperties>
</file>