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1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learbank.sharepoint.com/sites/ITInnovation/Shared Documents/Quality - TMM Assessments/"/>
    </mc:Choice>
  </mc:AlternateContent>
  <xr:revisionPtr revIDLastSave="467" documentId="13_ncr:1_{A1E11B9D-6AC6-4FAC-AE54-4BDD179D790D}" xr6:coauthVersionLast="47" xr6:coauthVersionMax="47" xr10:uidLastSave="{C716BF1D-9019-4988-A0DF-2F5F9B5BD59D}"/>
  <bookViews>
    <workbookView xWindow="38280" yWindow="2835" windowWidth="30960" windowHeight="16440" xr2:uid="{7D451483-354E-4BCA-959D-3B16A3EC936C}"/>
  </bookViews>
  <sheets>
    <sheet name="Nov 2021 v2.4" sheetId="13" r:id="rId1"/>
    <sheet name="Oct 2021 v2.4" sheetId="12" r:id="rId2"/>
    <sheet name="Sept 2021 v2.4 " sheetId="11" r:id="rId3"/>
    <sheet name="weightage" sheetId="3" r:id="rId4"/>
    <sheet name="Top Performing Team" sheetId="4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0" i="13" l="1"/>
  <c r="H49" i="13"/>
  <c r="H48" i="13"/>
  <c r="H47" i="13"/>
  <c r="H46" i="13"/>
  <c r="H45" i="13"/>
  <c r="H44" i="13"/>
  <c r="H43" i="13"/>
  <c r="H42" i="13"/>
  <c r="H41" i="13"/>
  <c r="H40" i="13"/>
  <c r="H39" i="13"/>
  <c r="H38" i="13"/>
  <c r="H37" i="13"/>
  <c r="H36" i="13"/>
  <c r="I36" i="13" s="1"/>
  <c r="B58" i="13" s="1"/>
  <c r="H35" i="13"/>
  <c r="H34" i="13"/>
  <c r="H33" i="13"/>
  <c r="H32" i="13"/>
  <c r="H31" i="13"/>
  <c r="H30" i="13"/>
  <c r="H29" i="13"/>
  <c r="I29" i="13" s="1"/>
  <c r="B57" i="13" s="1"/>
  <c r="H28" i="13"/>
  <c r="H27" i="13"/>
  <c r="H26" i="13"/>
  <c r="H25" i="13"/>
  <c r="H24" i="13"/>
  <c r="I24" i="13" s="1"/>
  <c r="B56" i="13" s="1"/>
  <c r="H23" i="13"/>
  <c r="H22" i="13"/>
  <c r="H21" i="13"/>
  <c r="H20" i="13"/>
  <c r="H19" i="13"/>
  <c r="H18" i="13"/>
  <c r="H17" i="13"/>
  <c r="H16" i="13"/>
  <c r="H15" i="13"/>
  <c r="H14" i="13"/>
  <c r="H13" i="13"/>
  <c r="H12" i="13"/>
  <c r="H11" i="13"/>
  <c r="H10" i="13"/>
  <c r="I10" i="13" s="1"/>
  <c r="B55" i="13" s="1"/>
  <c r="H9" i="13"/>
  <c r="H8" i="13"/>
  <c r="H7" i="13"/>
  <c r="H6" i="13"/>
  <c r="H5" i="13"/>
  <c r="H4" i="13"/>
  <c r="H3" i="13"/>
  <c r="H2" i="13"/>
  <c r="I2" i="13" s="1"/>
  <c r="B54" i="13" s="1"/>
  <c r="H50" i="12"/>
  <c r="H49" i="12"/>
  <c r="H48" i="12"/>
  <c r="H47" i="12"/>
  <c r="H46" i="12"/>
  <c r="H45" i="12"/>
  <c r="H44" i="12"/>
  <c r="H43" i="12"/>
  <c r="H42" i="12"/>
  <c r="H41" i="12"/>
  <c r="H40" i="12"/>
  <c r="H39" i="12"/>
  <c r="H38" i="12"/>
  <c r="H37" i="12"/>
  <c r="H36" i="12"/>
  <c r="I36" i="12" s="1"/>
  <c r="B58" i="12" s="1"/>
  <c r="H35" i="12"/>
  <c r="H34" i="12"/>
  <c r="H33" i="12"/>
  <c r="H32" i="12"/>
  <c r="H31" i="12"/>
  <c r="H30" i="12"/>
  <c r="H29" i="12"/>
  <c r="I29" i="12" s="1"/>
  <c r="B57" i="12" s="1"/>
  <c r="H28" i="12"/>
  <c r="H27" i="12"/>
  <c r="H26" i="12"/>
  <c r="H25" i="12"/>
  <c r="H24" i="12"/>
  <c r="I24" i="12" s="1"/>
  <c r="B56" i="12" s="1"/>
  <c r="H23" i="12"/>
  <c r="H22" i="12"/>
  <c r="H21" i="12"/>
  <c r="H20" i="12"/>
  <c r="H19" i="12"/>
  <c r="H18" i="12"/>
  <c r="H17" i="12"/>
  <c r="H16" i="12"/>
  <c r="H15" i="12"/>
  <c r="H14" i="12"/>
  <c r="H13" i="12"/>
  <c r="H12" i="12"/>
  <c r="H11" i="12"/>
  <c r="H10" i="12"/>
  <c r="I10" i="12" s="1"/>
  <c r="B55" i="12" s="1"/>
  <c r="H9" i="12"/>
  <c r="H8" i="12"/>
  <c r="H7" i="12"/>
  <c r="H6" i="12"/>
  <c r="H5" i="12"/>
  <c r="H4" i="12"/>
  <c r="H3" i="12"/>
  <c r="H2" i="12"/>
  <c r="I2" i="12" s="1"/>
  <c r="B54" i="12" s="1"/>
  <c r="H50" i="11"/>
  <c r="H49" i="11"/>
  <c r="H48" i="11"/>
  <c r="H47" i="11"/>
  <c r="H46" i="11"/>
  <c r="H45" i="11"/>
  <c r="H44" i="11"/>
  <c r="H43" i="11"/>
  <c r="H42" i="11"/>
  <c r="H41" i="11"/>
  <c r="H40" i="11"/>
  <c r="H39" i="11"/>
  <c r="H38" i="11"/>
  <c r="H37" i="11"/>
  <c r="H36" i="11"/>
  <c r="I36" i="11" s="1"/>
  <c r="B58" i="11" s="1"/>
  <c r="H35" i="11"/>
  <c r="H34" i="11"/>
  <c r="H33" i="11"/>
  <c r="H32" i="11"/>
  <c r="H31" i="11"/>
  <c r="H30" i="11"/>
  <c r="H29" i="11"/>
  <c r="I29" i="11" s="1"/>
  <c r="B57" i="11" s="1"/>
  <c r="H28" i="11"/>
  <c r="H27" i="11"/>
  <c r="H26" i="11"/>
  <c r="H25" i="11"/>
  <c r="H24" i="11"/>
  <c r="I24" i="11" s="1"/>
  <c r="B56" i="11" s="1"/>
  <c r="H23" i="11"/>
  <c r="H22" i="11"/>
  <c r="H21" i="11"/>
  <c r="H20" i="11"/>
  <c r="H19" i="11"/>
  <c r="H18" i="11"/>
  <c r="H17" i="11"/>
  <c r="H16" i="11"/>
  <c r="H15" i="11"/>
  <c r="H14" i="11"/>
  <c r="H13" i="11"/>
  <c r="H12" i="11"/>
  <c r="H11" i="11"/>
  <c r="H10" i="11"/>
  <c r="I10" i="11" s="1"/>
  <c r="B55" i="11" s="1"/>
  <c r="H9" i="11"/>
  <c r="H8" i="11"/>
  <c r="H7" i="11"/>
  <c r="H6" i="11"/>
  <c r="H5" i="11"/>
  <c r="H4" i="11"/>
  <c r="H3" i="11"/>
  <c r="H2" i="11"/>
  <c r="I2" i="11" s="1"/>
  <c r="B54" i="11" s="1"/>
</calcChain>
</file>

<file path=xl/sharedStrings.xml><?xml version="1.0" encoding="utf-8"?>
<sst xmlns="http://schemas.openxmlformats.org/spreadsheetml/2006/main" count="464" uniqueCount="130">
  <si>
    <t>Process Area</t>
  </si>
  <si>
    <t>Statement</t>
  </si>
  <si>
    <t>Strongly Agree</t>
  </si>
  <si>
    <t>Agree</t>
  </si>
  <si>
    <t>Neither Agree or Disagree</t>
  </si>
  <si>
    <t>Disagree</t>
  </si>
  <si>
    <t>Strongly Disagree</t>
  </si>
  <si>
    <t>Score</t>
  </si>
  <si>
    <t>Process Area Score</t>
  </si>
  <si>
    <t>Comments</t>
  </si>
  <si>
    <t>Planning and Estimation</t>
  </si>
  <si>
    <t>The whole team participates in estimating the testing scope and size for each backlog item</t>
  </si>
  <si>
    <t>x</t>
  </si>
  <si>
    <t>e2e scenarios are missed previously which need covering</t>
  </si>
  <si>
    <t>Estimates for backlog items include effort for regression testing, where required</t>
  </si>
  <si>
    <t xml:space="preserve">initial phase of dev </t>
  </si>
  <si>
    <t>Estimates for backlog items include effort for non-functional testing, where required</t>
  </si>
  <si>
    <t>Estimates (for testing) are based on established estimation techniques and previous experience</t>
  </si>
  <si>
    <t>The test strategy in general is well understood, and the test approach is included in every backlog item</t>
  </si>
  <si>
    <t xml:space="preserve">still in discussion to finalize the approach </t>
  </si>
  <si>
    <t>The team consider non-functional requirements and "ilities" when refining upcoming work</t>
  </si>
  <si>
    <t>All backlog items have a title and a detailed description of the desired business behaviour</t>
  </si>
  <si>
    <t>All backlog items have comprehensive Acceptance Criteria in business language and third-person perspective</t>
  </si>
  <si>
    <t>making progress but more help is required from BA/PO</t>
  </si>
  <si>
    <t>Functional and NFR Testing
(Scripting &amp; Execution)</t>
  </si>
  <si>
    <t>Exploratory testing is carried out where appropriate and where regression test coverage is missing</t>
  </si>
  <si>
    <t>All team members contribute to the development of automated component and integration tests</t>
  </si>
  <si>
    <t>All code repos, owned by the team, have unit tests that run in the CI build pipelines</t>
  </si>
  <si>
    <t>All code repos, owned by the team, have component that run in the CI build pipelines</t>
  </si>
  <si>
    <t>All infrastructure related repos have unit/component tests that run in the CI build pipelines</t>
  </si>
  <si>
    <t>All integration tests run in the team environments as part of CD pipelines</t>
  </si>
  <si>
    <t xml:space="preserve">End to end tests run on the team environment and staging at least once per day </t>
  </si>
  <si>
    <t>WIP</t>
  </si>
  <si>
    <t>Manual test scenarios are documented and evidenced in the PR/SR where appropriate</t>
  </si>
  <si>
    <t>All component and integration tests run successfully before merging the code into the master branch</t>
  </si>
  <si>
    <t>No tests are ignored or disabled in CI/CD pipelines</t>
  </si>
  <si>
    <t>Tests are not configured to run differently between in team environments and staging</t>
  </si>
  <si>
    <t>Relevant non-functional requirements are tested in team environments before merging to master</t>
  </si>
  <si>
    <t>Automated tests are added for new functionality alongside the development work, rather than being left for later</t>
  </si>
  <si>
    <t>Unit/Component test are added as part of PBI but some int or e2e test need adding</t>
  </si>
  <si>
    <t>Automated tests are written using best practices that are clearly understandable to the stakeholders</t>
  </si>
  <si>
    <t>Bug &amp; Incident Management</t>
  </si>
  <si>
    <t>New bugs and incident actions are agreed with stakeholders and put into backlog for future refinement</t>
  </si>
  <si>
    <t>The team presents and discusses defect metrics in sprint reviews and demos</t>
  </si>
  <si>
    <t>Defect metrics are captured actively and used to improve overall quality goals</t>
  </si>
  <si>
    <t>PIRs are conducted for production incidents and the root cause is understood before re-testing any code fixes</t>
  </si>
  <si>
    <t>NA</t>
  </si>
  <si>
    <t>Deployment rollback procedures are executed for high risk/breaking changes before the change is deployed to staging</t>
  </si>
  <si>
    <t>Database schema changes</t>
  </si>
  <si>
    <t>Governance &amp; Stakeholder Management</t>
  </si>
  <si>
    <t>All testing related to technical changes are independently reviewed by QA Champion</t>
  </si>
  <si>
    <t>All tests are evidenced, reviewed and approved by a QA Champion and business stakeholder</t>
  </si>
  <si>
    <t>Formal test coverage reviews are conducted regularly and any missing coverage is prioritised on the backlog</t>
  </si>
  <si>
    <t>Testing related metrics are captured and presented to the wider teams on a regular basis</t>
  </si>
  <si>
    <t>The team participates and contributes towards the Testing Chapter</t>
  </si>
  <si>
    <t>Direct communication is established with key business stakeholders</t>
  </si>
  <si>
    <t>The test approach is formally agreed with key stakeholders and embedded into the team's ways of working</t>
  </si>
  <si>
    <t>Process Improvements</t>
  </si>
  <si>
    <t>A QA Champion is involved in the team's pre-refinement sessions</t>
  </si>
  <si>
    <t>All CI builds report on code coverage</t>
  </si>
  <si>
    <t>Code coverage policy is defined for all build pipelines</t>
  </si>
  <si>
    <t>End to end test changes are actively managed in the backlog</t>
  </si>
  <si>
    <t>The team adopts a risk based test approach where necessary</t>
  </si>
  <si>
    <t>QA pair with developers to review test scripting and test coverage</t>
  </si>
  <si>
    <t>Each backlog item is independently testable, deployable and delivers business value</t>
  </si>
  <si>
    <t>some exceptions are there based on the small PBIs</t>
  </si>
  <si>
    <t>Non-functional requirements are based on data, projections, benchmarks and analytics from the production environment</t>
  </si>
  <si>
    <t>N/A</t>
  </si>
  <si>
    <t>The team runs regular testing workshops to improve their skills</t>
  </si>
  <si>
    <t>The team defines the test approach based on up-to-date solution architecture diagrams and domain models</t>
  </si>
  <si>
    <t>The team follows due process to define the definition of done for each backlog item, before development work begins</t>
  </si>
  <si>
    <t>Testing estimates for backlog items are based on the team's experience</t>
  </si>
  <si>
    <t>QA is involved in the solution design, working closely with developers to assess and advise on testability aspects</t>
  </si>
  <si>
    <t>The team follows the agile test pyramid to build automated tests</t>
  </si>
  <si>
    <t>Well defined Acceptance Criteria exists for all business scenarios</t>
  </si>
  <si>
    <t>Functional and NFR Testing</t>
  </si>
  <si>
    <t>Actions as defined in OCt</t>
  </si>
  <si>
    <t>Progress/Notes for July</t>
  </si>
  <si>
    <t>PBI</t>
  </si>
  <si>
    <t>Agree on the Test approach - it will be part of regular test sessions (document in wiki page)</t>
  </si>
  <si>
    <t xml:space="preserve">on going </t>
  </si>
  <si>
    <t xml:space="preserve">task is craeted to document the agreed test approach for Fun and NOn fun. </t>
  </si>
  <si>
    <t>Define defects and testing metrics</t>
  </si>
  <si>
    <t>Define manual  test evidence and scenario</t>
  </si>
  <si>
    <t>need some improvement in define the acceptance criteria - need more business direction - need to pick in WOW</t>
  </si>
  <si>
    <t>Automated tests are added for new functionality alongside the development workm, rather than being left for later</t>
  </si>
  <si>
    <t>Actions as defined in Sept</t>
  </si>
  <si>
    <t xml:space="preserve">arrange white-boarding sessions with in team before refinement session </t>
  </si>
  <si>
    <t>Done</t>
  </si>
  <si>
    <t>Acceptance criteria - Jane</t>
  </si>
  <si>
    <t>Agree on the Test approach - it will be part of regular test sessions  (complete wiki page)</t>
  </si>
  <si>
    <t>Area</t>
  </si>
  <si>
    <t>Weightage</t>
  </si>
  <si>
    <t>Stakeholder Management</t>
  </si>
  <si>
    <t>Planning</t>
  </si>
  <si>
    <t>Functional Testing</t>
  </si>
  <si>
    <t>Non-functional Testing</t>
  </si>
  <si>
    <t>CI/CD</t>
  </si>
  <si>
    <t>Kowledge &amp; Tools</t>
  </si>
  <si>
    <t>Continuous Improvement</t>
  </si>
  <si>
    <t>Direct communication established with key business stakeholders</t>
  </si>
  <si>
    <t>Full team involved in planning each PBI from start the start</t>
  </si>
  <si>
    <t>High level of automated test coverage for all components</t>
  </si>
  <si>
    <t>Chaos and resiliancy tests are run on a regular basis</t>
  </si>
  <si>
    <t>All tests run in CI pipelines</t>
  </si>
  <si>
    <t>Zero bug policy in place and adhered to</t>
  </si>
  <si>
    <t>Knowledge is proactively shared between teams across Innovation</t>
  </si>
  <si>
    <t>Release success rates are measured and improvement plans are implemented when necessary</t>
  </si>
  <si>
    <t>Stakeholders regularly attend sprint reviews/demos. Feedback is collected and prioritised on the backlog</t>
  </si>
  <si>
    <t>All PBIs have a title and a detailed description of the desired business behaviour</t>
  </si>
  <si>
    <t>Automated tests are aligned to the test pyramid with no duplication between test levels</t>
  </si>
  <si>
    <t>Security vulnerability scanning tool is in used and integrated with CI pipelines</t>
  </si>
  <si>
    <t>Release strategy documented for each PBI</t>
  </si>
  <si>
    <t>Team and staging environments are proactively monitored and issues solved promptly</t>
  </si>
  <si>
    <t>The testability of new tools and technologies is assessed before they are adopted</t>
  </si>
  <si>
    <t>Code coverage statistics collected in CI pipelines. Builds are failed when coverage decreases</t>
  </si>
  <si>
    <t>All PBIs have comprehensive Acceptance Criteria, described in business language and third-person perspective</t>
  </si>
  <si>
    <t>Automated integration and E2E tests are deterministic and maintain their own data and environment state</t>
  </si>
  <si>
    <t>Daily load test performed in staging for all major business flows</t>
  </si>
  <si>
    <t>Feature toggles used to release features without a new deployment, when appropriate</t>
  </si>
  <si>
    <t>Automated tests added when bugs and incidents are resolved</t>
  </si>
  <si>
    <t>Non-functional requirements captured per PBI (as appropriate)</t>
  </si>
  <si>
    <t>Test-first development practices are embraced and used where appropriate</t>
  </si>
  <si>
    <t>Performance profiling and testing integrated with CI pipelines</t>
  </si>
  <si>
    <t>Automated rollback and testing</t>
  </si>
  <si>
    <t>PIRs conducted for all production incidents and redmidial actions recorded</t>
  </si>
  <si>
    <t>Test approach defined for each PBI before development begins</t>
  </si>
  <si>
    <t>Team test environment is well maintained and stable</t>
  </si>
  <si>
    <t xml:space="preserve">All infrastructure components provisioned through CI pipeline without manual intervention </t>
  </si>
  <si>
    <t>No tests skipped or commented 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</si>
</sst>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>
    <font>
      <sz val="11"/>
      <color theme="1"/>
      <name val="Calibri"/>
      <family val="2"/>
      <scheme val="minor"/>
    </font>
    <font>
      <b/>
      <sz val="9"/>
      <name val="Arial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6E0B4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auto="1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9">
    <xf numFmtId="0" fontId="0" fillId="0" borderId="0" xfId="0"/>
    <xf numFmtId="0" fontId="0" fillId="0" borderId="1" xfId="0" applyBorder="1"/>
    <xf numFmtId="9" fontId="0" fillId="0" borderId="1" xfId="0" applyNumberFormat="1" applyBorder="1"/>
    <xf numFmtId="0" fontId="0" fillId="0" borderId="1" xfId="0" applyBorder="1" applyAlignment="1">
      <alignment wrapText="1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2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vertical="top" wrapText="1"/>
    </xf>
    <xf numFmtId="0" fontId="0" fillId="0" borderId="0" xfId="0" applyAlignment="1">
      <alignment horizontal="center" wrapText="1"/>
    </xf>
    <xf numFmtId="0" fontId="0" fillId="0" borderId="5" xfId="0" applyBorder="1"/>
    <xf numFmtId="0" fontId="0" fillId="0" borderId="5" xfId="0" applyBorder="1" applyAlignment="1">
      <alignment wrapText="1"/>
    </xf>
    <xf numFmtId="0" fontId="0" fillId="0" borderId="0" xfId="0" applyAlignment="1">
      <alignment wrapText="1"/>
    </xf>
    <xf numFmtId="0" fontId="0" fillId="0" borderId="8" xfId="0" applyBorder="1" applyAlignment="1">
      <alignment wrapText="1"/>
    </xf>
    <xf numFmtId="0" fontId="0" fillId="0" borderId="9" xfId="0" applyBorder="1" applyAlignment="1">
      <alignment wrapText="1"/>
    </xf>
    <xf numFmtId="0" fontId="4" fillId="0" borderId="5" xfId="1" applyBorder="1"/>
    <xf numFmtId="0" fontId="4" fillId="0" borderId="6" xfId="1" applyBorder="1"/>
    <xf numFmtId="0" fontId="4" fillId="0" borderId="7" xfId="1" applyBorder="1"/>
    <xf numFmtId="0" fontId="0" fillId="0" borderId="10" xfId="0" applyBorder="1" applyAlignment="1">
      <alignment wrapText="1"/>
    </xf>
    <xf numFmtId="0" fontId="0" fillId="0" borderId="11" xfId="0" applyBorder="1" applyAlignment="1">
      <alignment wrapText="1"/>
    </xf>
    <xf numFmtId="0" fontId="0" fillId="0" borderId="0" xfId="0" applyAlignment="1">
      <alignment horizontal="center"/>
    </xf>
    <xf numFmtId="0" fontId="1" fillId="2" borderId="2" xfId="0" applyFont="1" applyFill="1" applyBorder="1" applyAlignment="1">
      <alignment horizontal="center" vertical="center" wrapText="1"/>
    </xf>
    <xf numFmtId="0" fontId="0" fillId="0" borderId="4" xfId="0" applyBorder="1" applyAlignment="1">
      <alignment wrapText="1"/>
    </xf>
    <xf numFmtId="0" fontId="0" fillId="0" borderId="4" xfId="0" applyBorder="1" applyAlignment="1">
      <alignment horizontal="center" vertical="center"/>
    </xf>
    <xf numFmtId="0" fontId="0" fillId="0" borderId="4" xfId="0" applyBorder="1"/>
    <xf numFmtId="0" fontId="0" fillId="3" borderId="0" xfId="0" applyFill="1"/>
    <xf numFmtId="164" fontId="0" fillId="0" borderId="0" xfId="0" applyNumberFormat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64" fontId="0" fillId="0" borderId="1" xfId="0" applyNumberFormat="1" applyBorder="1" applyAlignment="1">
      <alignment horizontal="center"/>
    </xf>
    <xf numFmtId="0" fontId="0" fillId="0" borderId="1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164" fontId="0" fillId="0" borderId="4" xfId="0" applyNumberFormat="1" applyBorder="1" applyAlignment="1">
      <alignment horizontal="center"/>
    </xf>
    <xf numFmtId="0" fontId="0" fillId="7" borderId="1" xfId="0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Testing Maturity - Self Assessment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cat>
            <c:strRef>
              <c:f>'Nov 2021 v2.4'!$A$54:$A$58</c:f>
              <c:strCache>
                <c:ptCount val="5"/>
                <c:pt idx="0">
                  <c:v>Planning and Estimation</c:v>
                </c:pt>
                <c:pt idx="1">
                  <c:v>Functional and NFR Testing</c:v>
                </c:pt>
                <c:pt idx="2">
                  <c:v>Bug &amp; Incident Management</c:v>
                </c:pt>
                <c:pt idx="3">
                  <c:v>Governance &amp; Stakeholder Management</c:v>
                </c:pt>
                <c:pt idx="4">
                  <c:v>Process Improvements</c:v>
                </c:pt>
              </c:strCache>
            </c:strRef>
          </c:cat>
          <c:val>
            <c:numRef>
              <c:f>'Nov 2021 v2.4'!$B$54:$B$58</c:f>
              <c:numCache>
                <c:formatCode>0.0</c:formatCode>
                <c:ptCount val="5"/>
                <c:pt idx="0">
                  <c:v>4.375</c:v>
                </c:pt>
                <c:pt idx="1">
                  <c:v>4.6428571428571432</c:v>
                </c:pt>
                <c:pt idx="2">
                  <c:v>3</c:v>
                </c:pt>
                <c:pt idx="3">
                  <c:v>3.5714285714285716</c:v>
                </c:pt>
                <c:pt idx="4">
                  <c:v>4.2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64-4221-B6A6-1421D47475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2392511"/>
        <c:axId val="1680857679"/>
      </c:radarChart>
      <c:catAx>
        <c:axId val="1032392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0857679"/>
        <c:crosses val="autoZero"/>
        <c:auto val="1"/>
        <c:lblAlgn val="ctr"/>
        <c:lblOffset val="100"/>
        <c:noMultiLvlLbl val="0"/>
      </c:catAx>
      <c:valAx>
        <c:axId val="1680857679"/>
        <c:scaling>
          <c:orientation val="minMax"/>
          <c:max val="5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392511"/>
        <c:crosses val="autoZero"/>
        <c:crossBetween val="between"/>
        <c:majorUnit val="1"/>
        <c:min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Testing Maturity - Self Assessment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cat>
            <c:strRef>
              <c:f>'Oct 2021 v2.4'!$A$54:$A$58</c:f>
              <c:strCache>
                <c:ptCount val="5"/>
                <c:pt idx="0">
                  <c:v>Planning and Estimation</c:v>
                </c:pt>
                <c:pt idx="1">
                  <c:v>Functional and NFR Testing</c:v>
                </c:pt>
                <c:pt idx="2">
                  <c:v>Bug &amp; Incident Management</c:v>
                </c:pt>
                <c:pt idx="3">
                  <c:v>Governance &amp; Stakeholder Management</c:v>
                </c:pt>
                <c:pt idx="4">
                  <c:v>Process Improvements</c:v>
                </c:pt>
              </c:strCache>
            </c:strRef>
          </c:cat>
          <c:val>
            <c:numRef>
              <c:f>'Oct 2021 v2.4'!$B$54:$B$58</c:f>
              <c:numCache>
                <c:formatCode>0.0</c:formatCode>
                <c:ptCount val="5"/>
                <c:pt idx="0">
                  <c:v>4.125</c:v>
                </c:pt>
                <c:pt idx="1">
                  <c:v>4.5</c:v>
                </c:pt>
                <c:pt idx="2">
                  <c:v>2.75</c:v>
                </c:pt>
                <c:pt idx="3">
                  <c:v>3.2857142857142856</c:v>
                </c:pt>
                <c:pt idx="4">
                  <c:v>3.8666666666666667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32-478B-BF82-6239E8C8A5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2392511"/>
        <c:axId val="1680857679"/>
      </c:radarChart>
      <c:catAx>
        <c:axId val="1032392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0857679"/>
        <c:crosses val="autoZero"/>
        <c:auto val="1"/>
        <c:lblAlgn val="ctr"/>
        <c:lblOffset val="100"/>
        <c:noMultiLvlLbl val="0"/>
      </c:catAx>
      <c:valAx>
        <c:axId val="1680857679"/>
        <c:scaling>
          <c:orientation val="minMax"/>
          <c:max val="5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392511"/>
        <c:crosses val="autoZero"/>
        <c:crossBetween val="between"/>
        <c:majorUnit val="1"/>
        <c:min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Testing Maturity - Self Assessment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cat>
            <c:strRef>
              <c:f>'Sept 2021 v2.4 '!$A$54:$A$58</c:f>
              <c:strCache>
                <c:ptCount val="5"/>
                <c:pt idx="0">
                  <c:v>Planning and Estimation</c:v>
                </c:pt>
                <c:pt idx="1">
                  <c:v>Functional and NFR Testing</c:v>
                </c:pt>
                <c:pt idx="2">
                  <c:v>Bug &amp; Incident Management</c:v>
                </c:pt>
                <c:pt idx="3">
                  <c:v>Governance &amp; Stakeholder Management</c:v>
                </c:pt>
                <c:pt idx="4">
                  <c:v>Process Improvements</c:v>
                </c:pt>
              </c:strCache>
            </c:strRef>
          </c:cat>
          <c:val>
            <c:numRef>
              <c:f>'Sept 2021 v2.4 '!$B$54:$B$58</c:f>
              <c:numCache>
                <c:formatCode>0.0</c:formatCode>
                <c:ptCount val="5"/>
                <c:pt idx="0">
                  <c:v>3.75</c:v>
                </c:pt>
                <c:pt idx="1">
                  <c:v>4.1428571428571432</c:v>
                </c:pt>
                <c:pt idx="2">
                  <c:v>2</c:v>
                </c:pt>
                <c:pt idx="3">
                  <c:v>3.1428571428571428</c:v>
                </c:pt>
                <c:pt idx="4">
                  <c:v>3.8666666666666667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45-4DBD-88DD-D9993CE59F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2392511"/>
        <c:axId val="1680857679"/>
      </c:radarChart>
      <c:catAx>
        <c:axId val="1032392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0857679"/>
        <c:crosses val="autoZero"/>
        <c:auto val="1"/>
        <c:lblAlgn val="ctr"/>
        <c:lblOffset val="100"/>
        <c:noMultiLvlLbl val="0"/>
      </c:catAx>
      <c:valAx>
        <c:axId val="1680857679"/>
        <c:scaling>
          <c:orientation val="minMax"/>
          <c:max val="5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392511"/>
        <c:crosses val="autoZero"/>
        <c:crossBetween val="between"/>
        <c:majorUnit val="1"/>
        <c:min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76200</xdr:colOff>
      <xdr:row>7</xdr:row>
      <xdr:rowOff>4762</xdr:rowOff>
    </xdr:from>
    <xdr:to>
      <xdr:col>21</xdr:col>
      <xdr:colOff>47625</xdr:colOff>
      <xdr:row>30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BD8DDE-1ACB-4A1F-B1DD-BC0775A686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76200</xdr:colOff>
      <xdr:row>7</xdr:row>
      <xdr:rowOff>4762</xdr:rowOff>
    </xdr:from>
    <xdr:to>
      <xdr:col>21</xdr:col>
      <xdr:colOff>47625</xdr:colOff>
      <xdr:row>30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8835C8-70D8-44D9-9051-ADD3F9FD0E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76200</xdr:colOff>
      <xdr:row>7</xdr:row>
      <xdr:rowOff>4762</xdr:rowOff>
    </xdr:from>
    <xdr:to>
      <xdr:col>21</xdr:col>
      <xdr:colOff>47625</xdr:colOff>
      <xdr:row>30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D67C55-7570-4F8B-AD89-641B0F7204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36B84C-B0FF-4187-9C28-8919069B11FA}">
  <dimension ref="A1:V63"/>
  <sheetViews>
    <sheetView tabSelected="1" topLeftCell="A20" zoomScaleNormal="100" workbookViewId="0">
      <selection activeCell="C45" sqref="C45"/>
    </sheetView>
  </sheetViews>
  <sheetFormatPr defaultRowHeight="15"/>
  <cols>
    <col min="1" max="1" width="17" style="11" customWidth="1"/>
    <col min="2" max="2" width="108.7109375" customWidth="1"/>
    <col min="3" max="7" width="9.5703125" style="26" customWidth="1"/>
    <col min="8" max="8" width="10.7109375" customWidth="1"/>
    <col min="9" max="9" width="8.7109375" customWidth="1"/>
    <col min="10" max="10" width="126.85546875" bestFit="1" customWidth="1"/>
    <col min="11" max="11" width="1.5703125" customWidth="1"/>
    <col min="12" max="12" width="1.85546875" customWidth="1"/>
  </cols>
  <sheetData>
    <row r="1" spans="1:22" ht="36">
      <c r="A1" s="5" t="s">
        <v>0</v>
      </c>
      <c r="B1" s="4" t="s">
        <v>1</v>
      </c>
      <c r="C1" s="5" t="s">
        <v>2</v>
      </c>
      <c r="D1" s="20" t="s">
        <v>3</v>
      </c>
      <c r="E1" s="20" t="s">
        <v>4</v>
      </c>
      <c r="F1" s="20" t="s">
        <v>5</v>
      </c>
      <c r="G1" s="5" t="s">
        <v>6</v>
      </c>
      <c r="H1" s="20" t="s">
        <v>7</v>
      </c>
      <c r="I1" s="20" t="s">
        <v>8</v>
      </c>
      <c r="J1" s="20" t="s">
        <v>9</v>
      </c>
    </row>
    <row r="2" spans="1:22" ht="14.25" customHeight="1">
      <c r="A2" s="34" t="s">
        <v>10</v>
      </c>
      <c r="B2" s="21" t="s">
        <v>11</v>
      </c>
      <c r="C2" s="38" t="s">
        <v>12</v>
      </c>
      <c r="D2" s="29"/>
      <c r="E2" s="29"/>
      <c r="F2" s="29"/>
      <c r="G2" s="29"/>
      <c r="H2" s="22">
        <f>IF(C2="X",5,IF(D2="X",4,IF(E2="X",3,IF(F2="X",2,IF(G2="X",1,"#N/A")))))</f>
        <v>5</v>
      </c>
      <c r="I2" s="37">
        <f>IF(SUM(H2:H9)=0,NA(),AVERAGEIF(H2:H9,"&lt;&gt;0"))</f>
        <v>4.375</v>
      </c>
      <c r="J2" s="23" t="s">
        <v>13</v>
      </c>
      <c r="M2" s="24"/>
      <c r="N2" s="24"/>
      <c r="O2" s="24"/>
      <c r="P2" s="24"/>
      <c r="Q2" s="24"/>
      <c r="R2" s="24"/>
      <c r="S2" s="24"/>
      <c r="T2" s="24"/>
      <c r="U2" s="24"/>
      <c r="V2" s="24"/>
    </row>
    <row r="3" spans="1:22" ht="14.25" customHeight="1">
      <c r="A3" s="35"/>
      <c r="B3" s="1" t="s">
        <v>14</v>
      </c>
      <c r="C3" s="29" t="s">
        <v>12</v>
      </c>
      <c r="D3"/>
      <c r="E3" s="29"/>
      <c r="F3" s="29"/>
      <c r="G3" s="29"/>
      <c r="H3" s="27">
        <f>IF(C3="X",5,IF(D3="X",4,IF(E3="X",3,IF(F3="X",2,IF(G3="X",1,"#N/A")))))</f>
        <v>5</v>
      </c>
      <c r="I3" s="33"/>
      <c r="J3" s="1" t="s">
        <v>15</v>
      </c>
      <c r="M3" s="24"/>
      <c r="N3" s="24"/>
      <c r="O3" s="24"/>
      <c r="P3" s="24"/>
      <c r="Q3" s="24"/>
      <c r="R3" s="24"/>
      <c r="S3" s="24"/>
      <c r="T3" s="24"/>
      <c r="U3" s="24"/>
      <c r="V3" s="24"/>
    </row>
    <row r="4" spans="1:22" ht="14.25" customHeight="1">
      <c r="A4" s="35"/>
      <c r="B4" s="1" t="s">
        <v>16</v>
      </c>
      <c r="C4" s="29"/>
      <c r="D4" s="27" t="s">
        <v>12</v>
      </c>
      <c r="E4" s="29"/>
      <c r="F4" s="29"/>
      <c r="G4" s="29"/>
      <c r="H4" s="27">
        <f t="shared" ref="H4:H50" si="0">IF(C4="X",5,IF(D4="X",4,IF(E4="X",3,IF(F4="X",2,IF(G4="X",1,"#N/A")))))</f>
        <v>4</v>
      </c>
      <c r="I4" s="33"/>
      <c r="J4" s="1"/>
      <c r="M4" s="24"/>
      <c r="N4" s="24"/>
      <c r="O4" s="24"/>
      <c r="P4" s="24"/>
      <c r="Q4" s="24"/>
      <c r="R4" s="24"/>
      <c r="S4" s="24"/>
      <c r="T4" s="24"/>
      <c r="U4" s="24"/>
      <c r="V4" s="24"/>
    </row>
    <row r="5" spans="1:22" ht="14.25" customHeight="1">
      <c r="A5" s="35"/>
      <c r="B5" s="3" t="s">
        <v>17</v>
      </c>
      <c r="C5" s="29" t="s">
        <v>12</v>
      </c>
      <c r="D5" s="29"/>
      <c r="E5"/>
      <c r="F5" s="29"/>
      <c r="G5" s="29"/>
      <c r="H5" s="27">
        <f t="shared" si="0"/>
        <v>5</v>
      </c>
      <c r="I5" s="33"/>
      <c r="J5" s="1"/>
      <c r="M5" s="24"/>
      <c r="N5" s="24"/>
      <c r="O5" s="24"/>
      <c r="P5" s="24"/>
      <c r="Q5" s="24"/>
      <c r="R5" s="24"/>
      <c r="S5" s="24"/>
      <c r="T5" s="24"/>
      <c r="U5" s="24"/>
      <c r="V5" s="24"/>
    </row>
    <row r="6" spans="1:22" ht="14.25" customHeight="1">
      <c r="A6" s="35"/>
      <c r="B6" s="3" t="s">
        <v>18</v>
      </c>
      <c r="C6" s="38" t="s">
        <v>12</v>
      </c>
      <c r="D6" s="29"/>
      <c r="E6" s="29"/>
      <c r="F6" s="29"/>
      <c r="G6" s="29"/>
      <c r="H6" s="27">
        <f t="shared" si="0"/>
        <v>5</v>
      </c>
      <c r="I6" s="33"/>
      <c r="J6" s="1" t="s">
        <v>19</v>
      </c>
      <c r="M6" s="24"/>
      <c r="N6" s="24"/>
      <c r="O6" s="24"/>
      <c r="P6" s="24"/>
      <c r="Q6" s="24"/>
      <c r="R6" s="24"/>
      <c r="S6" s="24"/>
      <c r="T6" s="24"/>
      <c r="U6" s="24"/>
      <c r="V6" s="24"/>
    </row>
    <row r="7" spans="1:22" ht="14.25" customHeight="1">
      <c r="A7" s="35"/>
      <c r="B7" s="3" t="s">
        <v>20</v>
      </c>
      <c r="C7" s="29"/>
      <c r="D7" s="29" t="s">
        <v>12</v>
      </c>
      <c r="E7" s="29"/>
      <c r="F7" s="29"/>
      <c r="G7" s="29"/>
      <c r="H7" s="27">
        <f t="shared" si="0"/>
        <v>4</v>
      </c>
      <c r="I7" s="33"/>
      <c r="J7" s="1"/>
      <c r="M7" s="24"/>
      <c r="N7" s="24"/>
      <c r="O7" s="24"/>
      <c r="P7" s="24"/>
      <c r="Q7" s="24"/>
      <c r="R7" s="24"/>
      <c r="S7" s="24"/>
      <c r="T7" s="24"/>
      <c r="U7" s="24"/>
      <c r="V7" s="24"/>
    </row>
    <row r="8" spans="1:22" ht="14.25" customHeight="1">
      <c r="A8" s="35"/>
      <c r="B8" s="3" t="s">
        <v>21</v>
      </c>
      <c r="C8" s="29"/>
      <c r="D8" s="29" t="s">
        <v>12</v>
      </c>
      <c r="E8" s="29"/>
      <c r="F8" s="29"/>
      <c r="G8" s="29"/>
      <c r="H8" s="27">
        <f t="shared" si="0"/>
        <v>4</v>
      </c>
      <c r="I8" s="33"/>
      <c r="J8" s="1"/>
      <c r="M8" s="24"/>
      <c r="N8" s="24"/>
      <c r="O8" s="24"/>
      <c r="P8" s="24"/>
      <c r="Q8" s="24"/>
      <c r="R8" s="24"/>
      <c r="S8" s="24"/>
      <c r="T8" s="24"/>
      <c r="U8" s="24"/>
      <c r="V8" s="24"/>
    </row>
    <row r="9" spans="1:22" ht="14.25" customHeight="1">
      <c r="A9" s="36"/>
      <c r="B9" s="3" t="s">
        <v>22</v>
      </c>
      <c r="C9" s="29"/>
      <c r="D9" s="29"/>
      <c r="E9" s="29" t="s">
        <v>12</v>
      </c>
      <c r="F9" s="29"/>
      <c r="G9" s="29"/>
      <c r="H9" s="27">
        <f t="shared" si="0"/>
        <v>3</v>
      </c>
      <c r="I9" s="33"/>
      <c r="J9" s="1" t="s">
        <v>23</v>
      </c>
      <c r="M9" s="24"/>
      <c r="N9" s="24"/>
      <c r="O9" s="24"/>
      <c r="P9" s="24"/>
      <c r="Q9" s="24"/>
      <c r="R9" s="24"/>
      <c r="S9" s="24"/>
      <c r="T9" s="24"/>
      <c r="U9" s="24"/>
      <c r="V9" s="24"/>
    </row>
    <row r="10" spans="1:22" ht="14.25" customHeight="1">
      <c r="A10" s="32" t="s">
        <v>24</v>
      </c>
      <c r="B10" s="3" t="s">
        <v>25</v>
      </c>
      <c r="C10" s="38" t="s">
        <v>12</v>
      </c>
      <c r="D10" s="8"/>
      <c r="E10" s="29"/>
      <c r="F10" s="29"/>
      <c r="G10" s="29"/>
      <c r="H10" s="27">
        <f t="shared" si="0"/>
        <v>5</v>
      </c>
      <c r="I10" s="33">
        <f>IF(SUM(H10:H23)=0,NA(),AVERAGEIF(H10:H23,"&lt;&gt;0"))</f>
        <v>4.6428571428571432</v>
      </c>
      <c r="J10" s="1"/>
      <c r="M10" s="24"/>
      <c r="N10" s="24"/>
      <c r="O10" s="24"/>
      <c r="P10" s="24"/>
      <c r="Q10" s="24"/>
      <c r="R10" s="24"/>
      <c r="S10" s="24"/>
      <c r="T10" s="24"/>
      <c r="U10" s="24"/>
      <c r="V10" s="24"/>
    </row>
    <row r="11" spans="1:22" ht="14.25" customHeight="1">
      <c r="A11" s="32"/>
      <c r="B11" s="3" t="s">
        <v>26</v>
      </c>
      <c r="C11" s="8" t="s">
        <v>12</v>
      </c>
      <c r="D11" s="29"/>
      <c r="E11" s="29"/>
      <c r="F11" s="29"/>
      <c r="G11" s="29"/>
      <c r="H11" s="27">
        <f t="shared" si="0"/>
        <v>5</v>
      </c>
      <c r="I11" s="33"/>
      <c r="J11" s="1"/>
      <c r="M11" s="24"/>
      <c r="N11" s="24"/>
      <c r="O11" s="24"/>
      <c r="P11" s="24"/>
      <c r="Q11" s="24"/>
      <c r="R11" s="24"/>
      <c r="S11" s="24"/>
      <c r="T11" s="24"/>
      <c r="U11" s="24"/>
      <c r="V11" s="24"/>
    </row>
    <row r="12" spans="1:22" ht="14.25" customHeight="1">
      <c r="A12" s="32"/>
      <c r="B12" s="3" t="s">
        <v>27</v>
      </c>
      <c r="C12" s="29" t="s">
        <v>12</v>
      </c>
      <c r="D12" s="29"/>
      <c r="E12" s="29"/>
      <c r="F12" s="29"/>
      <c r="G12" s="29"/>
      <c r="H12" s="27">
        <f t="shared" si="0"/>
        <v>5</v>
      </c>
      <c r="I12" s="33"/>
      <c r="J12" s="1"/>
      <c r="M12" s="24"/>
      <c r="N12" s="24"/>
      <c r="O12" s="24"/>
      <c r="P12" s="24"/>
      <c r="Q12" s="24"/>
      <c r="R12" s="24"/>
      <c r="S12" s="24"/>
      <c r="T12" s="24"/>
      <c r="U12" s="24"/>
      <c r="V12" s="24"/>
    </row>
    <row r="13" spans="1:22" ht="14.25" customHeight="1">
      <c r="A13" s="32"/>
      <c r="B13" s="3" t="s">
        <v>28</v>
      </c>
      <c r="C13" s="29" t="s">
        <v>12</v>
      </c>
      <c r="D13" s="29"/>
      <c r="E13" s="29"/>
      <c r="F13" s="29"/>
      <c r="G13" s="29"/>
      <c r="H13" s="27">
        <f t="shared" si="0"/>
        <v>5</v>
      </c>
      <c r="I13" s="33"/>
      <c r="J13" s="1"/>
      <c r="M13" s="24"/>
      <c r="N13" s="24"/>
      <c r="O13" s="24"/>
      <c r="P13" s="24"/>
      <c r="Q13" s="24"/>
      <c r="R13" s="24"/>
      <c r="S13" s="24"/>
      <c r="T13" s="24"/>
      <c r="U13" s="24"/>
      <c r="V13" s="24"/>
    </row>
    <row r="14" spans="1:22" ht="14.25" customHeight="1">
      <c r="A14" s="32"/>
      <c r="B14" s="3" t="s">
        <v>29</v>
      </c>
      <c r="C14" s="29"/>
      <c r="D14" s="29" t="s">
        <v>12</v>
      </c>
      <c r="E14" s="29"/>
      <c r="F14" s="29"/>
      <c r="G14" s="29"/>
      <c r="H14" s="27">
        <f t="shared" si="0"/>
        <v>4</v>
      </c>
      <c r="I14" s="33"/>
      <c r="J14" s="1"/>
      <c r="M14" s="24"/>
      <c r="N14" s="24"/>
      <c r="O14" s="24"/>
      <c r="P14" s="24"/>
      <c r="Q14" s="24"/>
      <c r="R14" s="24"/>
      <c r="S14" s="24"/>
      <c r="T14" s="24"/>
      <c r="U14" s="24"/>
      <c r="V14" s="24"/>
    </row>
    <row r="15" spans="1:22" ht="14.25" customHeight="1">
      <c r="A15" s="32"/>
      <c r="B15" s="3" t="s">
        <v>30</v>
      </c>
      <c r="C15" s="29" t="s">
        <v>12</v>
      </c>
      <c r="D15" s="29"/>
      <c r="E15" s="29"/>
      <c r="F15" s="29"/>
      <c r="G15" s="29"/>
      <c r="H15" s="27">
        <f t="shared" si="0"/>
        <v>5</v>
      </c>
      <c r="I15" s="33"/>
      <c r="J15" s="1"/>
      <c r="M15" s="24"/>
      <c r="N15" s="24"/>
      <c r="O15" s="24"/>
      <c r="P15" s="24"/>
      <c r="Q15" s="24"/>
      <c r="R15" s="24"/>
      <c r="S15" s="24"/>
      <c r="T15" s="24"/>
      <c r="U15" s="24"/>
      <c r="V15" s="24"/>
    </row>
    <row r="16" spans="1:22" ht="14.25" customHeight="1">
      <c r="A16" s="32"/>
      <c r="B16" s="3" t="s">
        <v>31</v>
      </c>
      <c r="C16" s="38" t="s">
        <v>12</v>
      </c>
      <c r="D16" s="29"/>
      <c r="E16" s="29"/>
      <c r="F16" s="29"/>
      <c r="G16" s="29"/>
      <c r="H16" s="27">
        <f t="shared" si="0"/>
        <v>5</v>
      </c>
      <c r="I16" s="33"/>
      <c r="J16" s="1" t="s">
        <v>32</v>
      </c>
      <c r="M16" s="24"/>
      <c r="N16" s="24"/>
      <c r="O16" s="24"/>
      <c r="P16" s="24"/>
      <c r="Q16" s="24"/>
      <c r="R16" s="24"/>
      <c r="S16" s="24"/>
      <c r="T16" s="24"/>
      <c r="U16" s="24"/>
      <c r="V16" s="24"/>
    </row>
    <row r="17" spans="1:22" ht="14.25" customHeight="1">
      <c r="A17" s="32"/>
      <c r="B17" s="3" t="s">
        <v>33</v>
      </c>
      <c r="C17" s="29"/>
      <c r="D17" s="29"/>
      <c r="E17" s="29"/>
      <c r="F17" s="29"/>
      <c r="G17" s="29" t="s">
        <v>12</v>
      </c>
      <c r="H17" s="27">
        <f t="shared" si="0"/>
        <v>1</v>
      </c>
      <c r="I17" s="33"/>
      <c r="J17" s="1"/>
      <c r="M17" s="24"/>
      <c r="N17" s="24"/>
      <c r="O17" s="24"/>
      <c r="P17" s="24"/>
      <c r="Q17" s="24"/>
      <c r="R17" s="24"/>
      <c r="S17" s="24"/>
      <c r="T17" s="24"/>
      <c r="U17" s="24"/>
      <c r="V17" s="24"/>
    </row>
    <row r="18" spans="1:22" ht="14.25" customHeight="1">
      <c r="A18" s="32"/>
      <c r="B18" s="3" t="s">
        <v>34</v>
      </c>
      <c r="C18" s="29" t="s">
        <v>12</v>
      </c>
      <c r="D18" s="29"/>
      <c r="E18" s="29"/>
      <c r="F18" s="29"/>
      <c r="G18" s="29"/>
      <c r="H18" s="27">
        <f t="shared" si="0"/>
        <v>5</v>
      </c>
      <c r="I18" s="33"/>
      <c r="J18" s="1"/>
      <c r="M18" s="24"/>
      <c r="N18" s="24"/>
      <c r="O18" s="24"/>
      <c r="P18" s="24"/>
      <c r="Q18" s="24"/>
      <c r="R18" s="24"/>
      <c r="S18" s="24"/>
      <c r="T18" s="24"/>
      <c r="U18" s="24"/>
      <c r="V18" s="24"/>
    </row>
    <row r="19" spans="1:22" ht="14.25" customHeight="1">
      <c r="A19" s="32"/>
      <c r="B19" s="1" t="s">
        <v>35</v>
      </c>
      <c r="C19" s="29" t="s">
        <v>12</v>
      </c>
      <c r="D19" s="29"/>
      <c r="E19" s="29"/>
      <c r="F19" s="29"/>
      <c r="G19" s="29"/>
      <c r="H19" s="27">
        <f t="shared" si="0"/>
        <v>5</v>
      </c>
      <c r="I19" s="33"/>
      <c r="J19" s="1"/>
      <c r="M19" s="24"/>
      <c r="N19" s="24"/>
      <c r="O19" s="24"/>
      <c r="P19" s="24"/>
      <c r="Q19" s="24"/>
      <c r="R19" s="24"/>
      <c r="S19" s="24"/>
      <c r="T19" s="24"/>
      <c r="U19" s="24"/>
      <c r="V19" s="24"/>
    </row>
    <row r="20" spans="1:22" ht="14.25" customHeight="1">
      <c r="A20" s="32"/>
      <c r="B20" s="3" t="s">
        <v>36</v>
      </c>
      <c r="C20" s="29" t="s">
        <v>12</v>
      </c>
      <c r="D20" s="19"/>
      <c r="E20" s="29"/>
      <c r="F20" s="29"/>
      <c r="G20" s="29"/>
      <c r="H20" s="27">
        <f t="shared" si="0"/>
        <v>5</v>
      </c>
      <c r="I20" s="33"/>
      <c r="J20" s="1"/>
      <c r="M20" s="24"/>
      <c r="N20" s="24"/>
      <c r="O20" s="24"/>
      <c r="P20" s="24"/>
      <c r="Q20" s="24"/>
      <c r="R20" s="24"/>
      <c r="S20" s="24"/>
      <c r="T20" s="24"/>
      <c r="U20" s="24"/>
      <c r="V20" s="24"/>
    </row>
    <row r="21" spans="1:22" ht="14.25" customHeight="1">
      <c r="A21" s="32"/>
      <c r="B21" s="3" t="s">
        <v>37</v>
      </c>
      <c r="C21" s="29" t="s">
        <v>12</v>
      </c>
      <c r="D21" s="29"/>
      <c r="E21" s="29"/>
      <c r="F21" s="29"/>
      <c r="G21" s="29"/>
      <c r="H21" s="27">
        <f t="shared" si="0"/>
        <v>5</v>
      </c>
      <c r="I21" s="33"/>
      <c r="J21" s="1"/>
      <c r="M21" s="24"/>
      <c r="N21" s="24"/>
      <c r="O21" s="24"/>
      <c r="P21" s="24"/>
      <c r="Q21" s="24"/>
      <c r="R21" s="24"/>
      <c r="S21" s="24"/>
      <c r="T21" s="24"/>
      <c r="U21" s="24"/>
      <c r="V21" s="24"/>
    </row>
    <row r="22" spans="1:22" ht="14.25" customHeight="1">
      <c r="A22" s="32"/>
      <c r="B22" s="1" t="s">
        <v>38</v>
      </c>
      <c r="C22" s="29" t="s">
        <v>12</v>
      </c>
      <c r="D22" s="29"/>
      <c r="E22" s="29"/>
      <c r="F22" s="29"/>
      <c r="G22" s="29"/>
      <c r="H22" s="27">
        <f t="shared" si="0"/>
        <v>5</v>
      </c>
      <c r="I22" s="33"/>
      <c r="J22" s="1" t="s">
        <v>39</v>
      </c>
      <c r="M22" s="24"/>
      <c r="N22" s="24"/>
      <c r="O22" s="24"/>
      <c r="P22" s="24"/>
      <c r="Q22" s="24"/>
      <c r="R22" s="24"/>
      <c r="S22" s="24"/>
      <c r="T22" s="24"/>
      <c r="U22" s="24"/>
      <c r="V22" s="24"/>
    </row>
    <row r="23" spans="1:22" ht="14.25" customHeight="1">
      <c r="A23" s="32"/>
      <c r="B23" s="3" t="s">
        <v>40</v>
      </c>
      <c r="C23" s="29" t="s">
        <v>12</v>
      </c>
      <c r="D23" s="29"/>
      <c r="E23" s="29"/>
      <c r="F23" s="29"/>
      <c r="G23" s="29"/>
      <c r="H23" s="27">
        <f t="shared" si="0"/>
        <v>5</v>
      </c>
      <c r="I23" s="33"/>
      <c r="J23" s="1"/>
      <c r="M23" s="24"/>
      <c r="N23" s="24"/>
      <c r="O23" s="24"/>
      <c r="P23" s="24"/>
      <c r="Q23" s="24"/>
      <c r="R23" s="24"/>
      <c r="S23" s="24"/>
      <c r="T23" s="24"/>
      <c r="U23" s="24"/>
      <c r="V23" s="24"/>
    </row>
    <row r="24" spans="1:22" ht="14.25" customHeight="1">
      <c r="A24" s="32" t="s">
        <v>41</v>
      </c>
      <c r="B24" s="3" t="s">
        <v>42</v>
      </c>
      <c r="C24" s="29" t="s">
        <v>12</v>
      </c>
      <c r="D24" s="29"/>
      <c r="E24" s="29"/>
      <c r="F24" s="29"/>
      <c r="G24" s="29"/>
      <c r="H24" s="27">
        <f t="shared" si="0"/>
        <v>5</v>
      </c>
      <c r="I24" s="33">
        <f>IF(SUM(H24:H28)=0,NA(),AVERAGEIF(H24:H28,"&lt;&gt;0"))</f>
        <v>3</v>
      </c>
      <c r="J24" s="1"/>
      <c r="M24" s="24"/>
      <c r="N24" s="24"/>
      <c r="O24" s="24"/>
      <c r="P24" s="24"/>
      <c r="Q24" s="24"/>
      <c r="R24" s="24"/>
      <c r="S24" s="24"/>
      <c r="T24" s="24"/>
      <c r="U24" s="24"/>
      <c r="V24" s="24"/>
    </row>
    <row r="25" spans="1:22" ht="14.25" customHeight="1">
      <c r="A25" s="32"/>
      <c r="B25" s="3" t="s">
        <v>43</v>
      </c>
      <c r="C25" s="29"/>
      <c r="D25" s="29"/>
      <c r="E25" s="29"/>
      <c r="F25" s="29"/>
      <c r="G25" s="29" t="s">
        <v>12</v>
      </c>
      <c r="H25" s="27">
        <f t="shared" si="0"/>
        <v>1</v>
      </c>
      <c r="I25" s="33"/>
      <c r="J25" s="1"/>
      <c r="M25" s="24"/>
      <c r="N25" s="24"/>
      <c r="O25" s="24"/>
      <c r="P25" s="24"/>
      <c r="Q25" s="24"/>
      <c r="R25" s="24"/>
      <c r="S25" s="24"/>
      <c r="T25" s="24"/>
      <c r="U25" s="24"/>
      <c r="V25" s="24"/>
    </row>
    <row r="26" spans="1:22" ht="14.25" customHeight="1">
      <c r="A26" s="32"/>
      <c r="B26" s="3" t="s">
        <v>44</v>
      </c>
      <c r="C26" s="29"/>
      <c r="D26" s="29"/>
      <c r="E26" s="29"/>
      <c r="F26" s="29"/>
      <c r="G26" s="29" t="s">
        <v>12</v>
      </c>
      <c r="H26" s="27">
        <f t="shared" si="0"/>
        <v>1</v>
      </c>
      <c r="I26" s="33"/>
      <c r="J26" s="1"/>
      <c r="M26" s="24"/>
      <c r="N26" s="24"/>
      <c r="O26" s="24"/>
      <c r="P26" s="24"/>
      <c r="Q26" s="24"/>
      <c r="R26" s="24"/>
      <c r="S26" s="24"/>
      <c r="T26" s="24"/>
      <c r="U26" s="24"/>
      <c r="V26" s="24"/>
    </row>
    <row r="27" spans="1:22" ht="14.25" customHeight="1">
      <c r="A27" s="32"/>
      <c r="B27" s="3" t="s">
        <v>45</v>
      </c>
      <c r="C27" s="29"/>
      <c r="D27" s="29" t="s">
        <v>12</v>
      </c>
      <c r="E27" s="29"/>
      <c r="F27" s="29"/>
      <c r="G27" s="29"/>
      <c r="H27" s="27">
        <f t="shared" si="0"/>
        <v>4</v>
      </c>
      <c r="I27" s="33"/>
      <c r="J27" s="1" t="s">
        <v>46</v>
      </c>
      <c r="M27" s="24"/>
      <c r="N27" s="24"/>
      <c r="O27" s="24"/>
      <c r="P27" s="24"/>
      <c r="Q27" s="24"/>
      <c r="R27" s="24"/>
      <c r="S27" s="24"/>
      <c r="T27" s="24"/>
      <c r="U27" s="24"/>
      <c r="V27" s="24"/>
    </row>
    <row r="28" spans="1:22" ht="14.25" customHeight="1">
      <c r="A28" s="32"/>
      <c r="B28" s="3" t="s">
        <v>47</v>
      </c>
      <c r="C28" s="29"/>
      <c r="D28" s="29" t="s">
        <v>12</v>
      </c>
      <c r="E28" s="29"/>
      <c r="F28" s="29"/>
      <c r="G28" s="29"/>
      <c r="H28" s="27">
        <f t="shared" si="0"/>
        <v>4</v>
      </c>
      <c r="I28" s="33"/>
      <c r="J28" s="1" t="s">
        <v>48</v>
      </c>
      <c r="M28" s="24"/>
      <c r="N28" s="24"/>
      <c r="O28" s="24"/>
      <c r="P28" s="24"/>
      <c r="Q28" s="24"/>
      <c r="R28" s="24"/>
      <c r="S28" s="24"/>
      <c r="T28" s="24"/>
      <c r="U28" s="24"/>
      <c r="V28" s="24"/>
    </row>
    <row r="29" spans="1:22" ht="14.25" customHeight="1">
      <c r="A29" s="32" t="s">
        <v>49</v>
      </c>
      <c r="B29" s="3" t="s">
        <v>50</v>
      </c>
      <c r="C29" s="29" t="s">
        <v>12</v>
      </c>
      <c r="D29" s="29"/>
      <c r="E29" s="29"/>
      <c r="F29" s="29"/>
      <c r="G29" s="29"/>
      <c r="H29" s="27">
        <f t="shared" si="0"/>
        <v>5</v>
      </c>
      <c r="I29" s="33">
        <f>IF(SUM(H29:H35)=0,NA(),AVERAGEIF(H29:H35,"&lt;&gt;0"))</f>
        <v>3.5714285714285716</v>
      </c>
      <c r="J29" s="1"/>
      <c r="M29" s="24"/>
      <c r="N29" s="24"/>
      <c r="O29" s="24"/>
      <c r="P29" s="24"/>
      <c r="Q29" s="24"/>
      <c r="R29" s="24"/>
      <c r="S29" s="24"/>
      <c r="T29" s="24"/>
      <c r="U29" s="24"/>
      <c r="V29" s="24"/>
    </row>
    <row r="30" spans="1:22" ht="14.25" customHeight="1">
      <c r="A30" s="32"/>
      <c r="B30" s="1" t="s">
        <v>51</v>
      </c>
      <c r="C30" s="29"/>
      <c r="D30" s="38" t="s">
        <v>12</v>
      </c>
      <c r="E30" s="29"/>
      <c r="F30" s="29"/>
      <c r="G30" s="29"/>
      <c r="H30" s="27">
        <f t="shared" si="0"/>
        <v>4</v>
      </c>
      <c r="I30" s="33"/>
      <c r="J30" s="1"/>
      <c r="M30" s="24"/>
      <c r="N30" s="24"/>
      <c r="O30" s="24"/>
      <c r="P30" s="24"/>
      <c r="Q30" s="24"/>
      <c r="R30" s="24"/>
      <c r="S30" s="24"/>
      <c r="T30" s="24"/>
      <c r="U30" s="24"/>
      <c r="V30" s="24"/>
    </row>
    <row r="31" spans="1:22" ht="14.25" customHeight="1">
      <c r="A31" s="32"/>
      <c r="B31" s="3" t="s">
        <v>52</v>
      </c>
      <c r="C31" s="29"/>
      <c r="D31" s="29" t="s">
        <v>12</v>
      </c>
      <c r="E31" s="29"/>
      <c r="F31" s="29"/>
      <c r="G31" s="29"/>
      <c r="H31" s="27">
        <f t="shared" si="0"/>
        <v>4</v>
      </c>
      <c r="I31" s="33"/>
      <c r="J31" s="1" t="s">
        <v>32</v>
      </c>
      <c r="M31" s="24"/>
      <c r="N31" s="24"/>
      <c r="O31" s="24"/>
      <c r="P31" s="24"/>
      <c r="Q31" s="24"/>
      <c r="R31" s="24"/>
      <c r="S31" s="24"/>
      <c r="T31" s="24"/>
      <c r="U31" s="24"/>
      <c r="V31" s="24"/>
    </row>
    <row r="32" spans="1:22" ht="14.25" customHeight="1">
      <c r="A32" s="32"/>
      <c r="B32" s="3" t="s">
        <v>53</v>
      </c>
      <c r="C32" s="29"/>
      <c r="D32" s="29"/>
      <c r="E32" s="29"/>
      <c r="F32" s="29"/>
      <c r="G32" s="29" t="s">
        <v>12</v>
      </c>
      <c r="H32" s="27">
        <f t="shared" si="0"/>
        <v>1</v>
      </c>
      <c r="I32" s="33"/>
      <c r="J32" s="1"/>
      <c r="M32" s="24"/>
      <c r="N32" s="24"/>
      <c r="O32" s="24"/>
      <c r="P32" s="24"/>
      <c r="Q32" s="24"/>
      <c r="R32" s="24"/>
      <c r="S32" s="24"/>
      <c r="T32" s="24"/>
      <c r="U32" s="24"/>
      <c r="V32" s="24"/>
    </row>
    <row r="33" spans="1:22" ht="14.25" customHeight="1">
      <c r="A33" s="32"/>
      <c r="B33" s="3" t="s">
        <v>54</v>
      </c>
      <c r="C33" s="29"/>
      <c r="D33" s="29" t="s">
        <v>12</v>
      </c>
      <c r="E33" s="29"/>
      <c r="F33" s="29"/>
      <c r="G33" s="29"/>
      <c r="H33" s="27">
        <f t="shared" si="0"/>
        <v>4</v>
      </c>
      <c r="I33" s="33"/>
      <c r="J33" s="1"/>
      <c r="M33" s="24"/>
      <c r="N33" s="24"/>
      <c r="O33" s="24"/>
      <c r="P33" s="24"/>
      <c r="Q33" s="24"/>
      <c r="R33" s="24"/>
      <c r="S33" s="24"/>
      <c r="T33" s="24"/>
      <c r="U33" s="24"/>
      <c r="V33" s="24"/>
    </row>
    <row r="34" spans="1:22" ht="14.25" customHeight="1">
      <c r="A34" s="32"/>
      <c r="B34" s="3" t="s">
        <v>55</v>
      </c>
      <c r="C34" s="29"/>
      <c r="D34" s="38" t="s">
        <v>12</v>
      </c>
      <c r="E34" s="29"/>
      <c r="F34" s="29"/>
      <c r="G34" s="29"/>
      <c r="H34" s="27">
        <f t="shared" si="0"/>
        <v>4</v>
      </c>
      <c r="I34" s="33"/>
      <c r="J34" s="1"/>
      <c r="M34" s="24"/>
      <c r="N34" s="24"/>
      <c r="O34" s="24"/>
      <c r="P34" s="24"/>
      <c r="Q34" s="24"/>
      <c r="R34" s="24"/>
      <c r="S34" s="24"/>
      <c r="T34" s="24"/>
      <c r="U34" s="24"/>
      <c r="V34" s="24"/>
    </row>
    <row r="35" spans="1:22" ht="14.25" customHeight="1">
      <c r="A35" s="32"/>
      <c r="B35" t="s">
        <v>56</v>
      </c>
      <c r="C35" s="29"/>
      <c r="D35" s="29"/>
      <c r="E35" s="29" t="s">
        <v>12</v>
      </c>
      <c r="F35" s="29"/>
      <c r="G35" s="29"/>
      <c r="H35" s="27">
        <f t="shared" si="0"/>
        <v>3</v>
      </c>
      <c r="I35" s="33"/>
      <c r="J35" s="1" t="s">
        <v>32</v>
      </c>
      <c r="M35" s="24"/>
      <c r="N35" s="24"/>
      <c r="O35" s="24"/>
      <c r="P35" s="24"/>
      <c r="Q35" s="24"/>
      <c r="R35" s="24"/>
      <c r="S35" s="24"/>
      <c r="T35" s="24"/>
      <c r="U35" s="24"/>
      <c r="V35" s="24"/>
    </row>
    <row r="36" spans="1:22" ht="14.25" customHeight="1">
      <c r="A36" s="32" t="s">
        <v>57</v>
      </c>
      <c r="B36" s="1" t="s">
        <v>58</v>
      </c>
      <c r="C36" s="29" t="s">
        <v>12</v>
      </c>
      <c r="D36" s="29"/>
      <c r="E36" s="29"/>
      <c r="F36" s="29"/>
      <c r="G36" s="29"/>
      <c r="H36" s="27">
        <f t="shared" si="0"/>
        <v>5</v>
      </c>
      <c r="I36" s="33">
        <f>IF(SUM(H36:H50)=0,NA(),AVERAGEIF(H36:H50,"&lt;&gt;0"))</f>
        <v>4.2</v>
      </c>
      <c r="J36" s="1"/>
      <c r="M36" s="24"/>
      <c r="N36" s="24"/>
      <c r="O36" s="24"/>
      <c r="P36" s="24"/>
      <c r="Q36" s="24"/>
      <c r="R36" s="24"/>
      <c r="S36" s="24"/>
      <c r="T36" s="24"/>
      <c r="U36" s="24"/>
      <c r="V36" s="24"/>
    </row>
    <row r="37" spans="1:22" ht="14.25" customHeight="1">
      <c r="A37" s="32"/>
      <c r="B37" s="3" t="s">
        <v>59</v>
      </c>
      <c r="C37" s="29" t="s">
        <v>12</v>
      </c>
      <c r="D37" s="29"/>
      <c r="E37" s="29"/>
      <c r="F37" s="29"/>
      <c r="G37" s="29"/>
      <c r="H37" s="27">
        <f t="shared" si="0"/>
        <v>5</v>
      </c>
      <c r="I37" s="33"/>
      <c r="J37" s="1"/>
      <c r="M37" s="24"/>
      <c r="N37" s="24"/>
      <c r="O37" s="24"/>
      <c r="P37" s="24"/>
      <c r="Q37" s="24"/>
      <c r="R37" s="24"/>
      <c r="S37" s="24"/>
      <c r="T37" s="24"/>
      <c r="U37" s="24"/>
      <c r="V37" s="24"/>
    </row>
    <row r="38" spans="1:22" ht="14.25" customHeight="1">
      <c r="A38" s="32"/>
      <c r="B38" s="3" t="s">
        <v>60</v>
      </c>
      <c r="C38" s="29" t="s">
        <v>12</v>
      </c>
      <c r="D38" s="29"/>
      <c r="E38" s="29"/>
      <c r="F38" s="29"/>
      <c r="G38" s="29"/>
      <c r="H38" s="27">
        <f t="shared" si="0"/>
        <v>5</v>
      </c>
      <c r="I38" s="33"/>
      <c r="J38" s="1"/>
      <c r="M38" s="24"/>
      <c r="N38" s="24"/>
      <c r="O38" s="24"/>
      <c r="P38" s="24"/>
      <c r="Q38" s="24"/>
      <c r="R38" s="24"/>
      <c r="S38" s="24"/>
      <c r="T38" s="24"/>
      <c r="U38" s="24"/>
      <c r="V38" s="24"/>
    </row>
    <row r="39" spans="1:22" ht="14.25" customHeight="1">
      <c r="A39" s="32"/>
      <c r="B39" s="3" t="s">
        <v>61</v>
      </c>
      <c r="C39" s="29"/>
      <c r="D39" s="38" t="s">
        <v>12</v>
      </c>
      <c r="E39" s="29"/>
      <c r="F39" s="29"/>
      <c r="G39" s="29"/>
      <c r="H39" s="27">
        <f t="shared" si="0"/>
        <v>4</v>
      </c>
      <c r="I39" s="33"/>
      <c r="J39" s="1"/>
      <c r="M39" s="24"/>
      <c r="N39" s="24"/>
      <c r="O39" s="24"/>
      <c r="P39" s="24"/>
      <c r="Q39" s="24"/>
      <c r="R39" s="24"/>
      <c r="S39" s="24"/>
      <c r="T39" s="24"/>
      <c r="U39" s="24"/>
      <c r="V39" s="24"/>
    </row>
    <row r="40" spans="1:22" ht="14.25" customHeight="1">
      <c r="A40" s="32"/>
      <c r="B40" t="s">
        <v>62</v>
      </c>
      <c r="C40" s="29"/>
      <c r="D40" s="38" t="s">
        <v>12</v>
      </c>
      <c r="E40" s="29"/>
      <c r="F40" s="29"/>
      <c r="G40" s="29"/>
      <c r="H40" s="27">
        <f t="shared" si="0"/>
        <v>4</v>
      </c>
      <c r="I40" s="33"/>
      <c r="J40" s="1"/>
      <c r="M40" s="24"/>
      <c r="N40" s="24"/>
      <c r="O40" s="24"/>
      <c r="P40" s="24"/>
      <c r="Q40" s="24"/>
      <c r="R40" s="24"/>
      <c r="S40" s="24"/>
      <c r="T40" s="24"/>
      <c r="U40" s="24"/>
      <c r="V40" s="24"/>
    </row>
    <row r="41" spans="1:22" ht="14.25" customHeight="1">
      <c r="A41" s="32"/>
      <c r="B41" s="3" t="s">
        <v>63</v>
      </c>
      <c r="C41" s="29"/>
      <c r="D41" s="29" t="s">
        <v>12</v>
      </c>
      <c r="E41" s="29"/>
      <c r="F41" s="29"/>
      <c r="G41" s="29"/>
      <c r="H41" s="27">
        <f t="shared" si="0"/>
        <v>4</v>
      </c>
      <c r="I41" s="33"/>
      <c r="J41" s="1"/>
      <c r="M41" s="24"/>
      <c r="N41" s="24"/>
      <c r="O41" s="24"/>
      <c r="P41" s="24"/>
      <c r="Q41" s="24"/>
      <c r="R41" s="24"/>
      <c r="S41" s="24"/>
      <c r="T41" s="24"/>
      <c r="U41" s="24"/>
      <c r="V41" s="24"/>
    </row>
    <row r="42" spans="1:22" ht="14.25" customHeight="1">
      <c r="A42" s="32"/>
      <c r="B42" s="3" t="s">
        <v>64</v>
      </c>
      <c r="C42" s="29"/>
      <c r="D42" s="29" t="s">
        <v>12</v>
      </c>
      <c r="E42" s="29"/>
      <c r="F42" s="29"/>
      <c r="G42" s="29"/>
      <c r="H42" s="27">
        <f t="shared" si="0"/>
        <v>4</v>
      </c>
      <c r="I42" s="33"/>
      <c r="J42" s="1" t="s">
        <v>65</v>
      </c>
      <c r="M42" s="24"/>
      <c r="N42" s="24"/>
      <c r="O42" s="24"/>
      <c r="P42" s="24"/>
      <c r="Q42" s="24"/>
      <c r="R42" s="24"/>
      <c r="S42" s="24"/>
      <c r="T42" s="24"/>
      <c r="U42" s="24"/>
      <c r="V42" s="24"/>
    </row>
    <row r="43" spans="1:22" ht="14.25" customHeight="1">
      <c r="A43" s="32"/>
      <c r="B43" s="3" t="s">
        <v>66</v>
      </c>
      <c r="C43" s="29"/>
      <c r="D43" s="29"/>
      <c r="E43" s="29" t="s">
        <v>12</v>
      </c>
      <c r="F43" s="29"/>
      <c r="G43" s="29"/>
      <c r="H43" s="27">
        <f t="shared" si="0"/>
        <v>3</v>
      </c>
      <c r="I43" s="33"/>
      <c r="J43" s="1" t="s">
        <v>67</v>
      </c>
      <c r="M43" s="24"/>
      <c r="N43" s="24"/>
      <c r="O43" s="24"/>
      <c r="P43" s="24"/>
      <c r="Q43" s="24"/>
      <c r="R43" s="24"/>
      <c r="S43" s="24"/>
      <c r="T43" s="24"/>
      <c r="U43" s="24"/>
      <c r="V43" s="24"/>
    </row>
    <row r="44" spans="1:22" ht="14.25" customHeight="1">
      <c r="A44" s="32"/>
      <c r="B44" s="3" t="s">
        <v>68</v>
      </c>
      <c r="C44" s="29"/>
      <c r="D44" s="29"/>
      <c r="E44" s="29" t="s">
        <v>12</v>
      </c>
      <c r="F44" s="29"/>
      <c r="G44" s="29"/>
      <c r="H44" s="27">
        <f t="shared" si="0"/>
        <v>3</v>
      </c>
      <c r="I44" s="33"/>
      <c r="J44" s="1" t="s">
        <v>32</v>
      </c>
      <c r="M44" s="24"/>
      <c r="N44" s="24"/>
      <c r="O44" s="24"/>
      <c r="P44" s="24"/>
      <c r="Q44" s="24"/>
      <c r="R44" s="24"/>
      <c r="S44" s="24"/>
      <c r="T44" s="24"/>
      <c r="U44" s="24"/>
      <c r="V44" s="24"/>
    </row>
    <row r="45" spans="1:22" ht="14.25" customHeight="1">
      <c r="A45" s="32"/>
      <c r="B45" s="1" t="s">
        <v>69</v>
      </c>
      <c r="C45" s="38" t="s">
        <v>12</v>
      </c>
      <c r="D45" s="29"/>
      <c r="E45" s="29"/>
      <c r="F45" s="29"/>
      <c r="G45" s="29"/>
      <c r="H45" s="27">
        <f t="shared" si="0"/>
        <v>5</v>
      </c>
      <c r="I45" s="33"/>
      <c r="J45" s="1"/>
      <c r="M45" s="24"/>
      <c r="N45" s="24"/>
      <c r="O45" s="24"/>
      <c r="P45" s="24"/>
      <c r="Q45" s="24"/>
      <c r="R45" s="24"/>
      <c r="S45" s="24"/>
      <c r="T45" s="24"/>
      <c r="U45" s="24"/>
      <c r="V45" s="24"/>
    </row>
    <row r="46" spans="1:22" ht="14.25" customHeight="1">
      <c r="A46" s="32"/>
      <c r="B46" s="3" t="s">
        <v>70</v>
      </c>
      <c r="C46" s="29"/>
      <c r="D46" s="29" t="s">
        <v>12</v>
      </c>
      <c r="E46" s="29"/>
      <c r="F46" s="29"/>
      <c r="G46" s="29"/>
      <c r="H46" s="27">
        <f t="shared" si="0"/>
        <v>4</v>
      </c>
      <c r="I46" s="33"/>
      <c r="J46" s="1"/>
      <c r="M46" s="24"/>
      <c r="N46" s="24"/>
      <c r="O46" s="24"/>
      <c r="P46" s="24"/>
      <c r="Q46" s="24"/>
      <c r="R46" s="24"/>
      <c r="S46" s="24"/>
      <c r="T46" s="24"/>
      <c r="U46" s="24"/>
      <c r="V46" s="24"/>
    </row>
    <row r="47" spans="1:22" ht="14.25" customHeight="1">
      <c r="A47" s="32"/>
      <c r="B47" s="3" t="s">
        <v>71</v>
      </c>
      <c r="C47" s="29" t="s">
        <v>12</v>
      </c>
      <c r="D47" s="29"/>
      <c r="E47" s="29"/>
      <c r="F47" s="29"/>
      <c r="G47" s="29"/>
      <c r="H47" s="27">
        <f t="shared" si="0"/>
        <v>5</v>
      </c>
      <c r="I47" s="33"/>
      <c r="J47" s="1"/>
    </row>
    <row r="48" spans="1:22" ht="14.25" customHeight="1">
      <c r="A48" s="32"/>
      <c r="B48" s="3" t="s">
        <v>72</v>
      </c>
      <c r="C48" s="29"/>
      <c r="D48" s="38" t="s">
        <v>12</v>
      </c>
      <c r="E48" s="29"/>
      <c r="F48" s="29"/>
      <c r="G48" s="29"/>
      <c r="H48" s="27">
        <f t="shared" si="0"/>
        <v>4</v>
      </c>
      <c r="I48" s="33"/>
      <c r="J48" s="1" t="s">
        <v>32</v>
      </c>
    </row>
    <row r="49" spans="1:10" ht="14.25" customHeight="1">
      <c r="A49" s="32"/>
      <c r="B49" s="3" t="s">
        <v>73</v>
      </c>
      <c r="C49" s="29"/>
      <c r="D49" s="29" t="s">
        <v>12</v>
      </c>
      <c r="E49" s="29"/>
      <c r="F49" s="29"/>
      <c r="G49" s="29"/>
      <c r="H49" s="27">
        <f t="shared" si="0"/>
        <v>4</v>
      </c>
      <c r="I49" s="33"/>
      <c r="J49" s="1"/>
    </row>
    <row r="50" spans="1:10" ht="14.25" customHeight="1">
      <c r="A50" s="32"/>
      <c r="B50" s="1" t="s">
        <v>74</v>
      </c>
      <c r="C50" s="29"/>
      <c r="D50" s="38" t="s">
        <v>12</v>
      </c>
      <c r="E50" s="29"/>
      <c r="F50" s="29"/>
      <c r="G50" s="29"/>
      <c r="H50" s="27">
        <f t="shared" si="0"/>
        <v>4</v>
      </c>
      <c r="I50" s="33"/>
      <c r="J50" s="1"/>
    </row>
    <row r="54" spans="1:10" ht="30">
      <c r="A54" s="3" t="s">
        <v>10</v>
      </c>
      <c r="B54" s="25">
        <f>I2</f>
        <v>4.375</v>
      </c>
    </row>
    <row r="55" spans="1:10" ht="30">
      <c r="A55" s="3" t="s">
        <v>75</v>
      </c>
      <c r="B55" s="25">
        <f>I10</f>
        <v>4.6428571428571432</v>
      </c>
    </row>
    <row r="56" spans="1:10" ht="30">
      <c r="A56" s="3" t="s">
        <v>41</v>
      </c>
      <c r="B56" s="25">
        <f>I24</f>
        <v>3</v>
      </c>
    </row>
    <row r="57" spans="1:10" ht="45">
      <c r="A57" s="3" t="s">
        <v>49</v>
      </c>
      <c r="B57" s="25">
        <f>I29</f>
        <v>3.5714285714285716</v>
      </c>
    </row>
    <row r="58" spans="1:10" ht="30">
      <c r="A58" s="3" t="s">
        <v>57</v>
      </c>
      <c r="B58" s="25">
        <f>I36</f>
        <v>4.2</v>
      </c>
    </row>
    <row r="60" spans="1:10" ht="30">
      <c r="A60" s="10" t="s">
        <v>76</v>
      </c>
      <c r="B60" s="13" t="s">
        <v>77</v>
      </c>
      <c r="C60" s="9" t="s">
        <v>78</v>
      </c>
    </row>
    <row r="61" spans="1:10">
      <c r="A61" s="17"/>
      <c r="B61" s="17" t="s">
        <v>79</v>
      </c>
      <c r="C61" s="15">
        <v>182218</v>
      </c>
      <c r="D61" s="26" t="s">
        <v>80</v>
      </c>
      <c r="E61" s="26" t="s">
        <v>81</v>
      </c>
    </row>
    <row r="62" spans="1:10">
      <c r="A62" s="17"/>
      <c r="B62" s="17" t="s">
        <v>82</v>
      </c>
      <c r="C62" s="15"/>
      <c r="D62" s="26" t="s">
        <v>32</v>
      </c>
    </row>
    <row r="63" spans="1:10">
      <c r="A63" s="18"/>
      <c r="B63" s="18" t="s">
        <v>83</v>
      </c>
      <c r="C63" s="16"/>
    </row>
  </sheetData>
  <mergeCells count="10">
    <mergeCell ref="A29:A35"/>
    <mergeCell ref="I29:I35"/>
    <mergeCell ref="A36:A50"/>
    <mergeCell ref="I36:I50"/>
    <mergeCell ref="A2:A9"/>
    <mergeCell ref="I2:I9"/>
    <mergeCell ref="A10:A23"/>
    <mergeCell ref="I10:I23"/>
    <mergeCell ref="A24:A28"/>
    <mergeCell ref="I24:I28"/>
  </mergeCells>
  <pageMargins left="0.7" right="0.7" top="0.75" bottom="0.75" header="0.3" footer="0.3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94B1D-DB69-494F-B4A3-689C5B91747C}">
  <dimension ref="A1:V63"/>
  <sheetViews>
    <sheetView topLeftCell="B58" zoomScaleNormal="100" workbookViewId="0">
      <selection activeCell="B87" sqref="B87"/>
    </sheetView>
  </sheetViews>
  <sheetFormatPr defaultRowHeight="15"/>
  <cols>
    <col min="1" max="1" width="17" style="11" customWidth="1"/>
    <col min="2" max="2" width="108.7109375" customWidth="1"/>
    <col min="3" max="7" width="9.5703125" style="26" customWidth="1"/>
    <col min="8" max="8" width="10.7109375" customWidth="1"/>
    <col min="9" max="9" width="8.7109375" customWidth="1"/>
    <col min="10" max="10" width="126.85546875" bestFit="1" customWidth="1"/>
    <col min="11" max="11" width="1.5703125" customWidth="1"/>
    <col min="12" max="12" width="1.85546875" customWidth="1"/>
  </cols>
  <sheetData>
    <row r="1" spans="1:22" ht="36">
      <c r="A1" s="5" t="s">
        <v>0</v>
      </c>
      <c r="B1" s="4" t="s">
        <v>1</v>
      </c>
      <c r="C1" s="5" t="s">
        <v>2</v>
      </c>
      <c r="D1" s="20" t="s">
        <v>3</v>
      </c>
      <c r="E1" s="20" t="s">
        <v>4</v>
      </c>
      <c r="F1" s="20" t="s">
        <v>5</v>
      </c>
      <c r="G1" s="5" t="s">
        <v>6</v>
      </c>
      <c r="H1" s="20" t="s">
        <v>7</v>
      </c>
      <c r="I1" s="20" t="s">
        <v>8</v>
      </c>
      <c r="J1" s="20" t="s">
        <v>9</v>
      </c>
    </row>
    <row r="2" spans="1:22" ht="14.25" customHeight="1">
      <c r="A2" s="34" t="s">
        <v>10</v>
      </c>
      <c r="B2" s="21" t="s">
        <v>11</v>
      </c>
      <c r="C2" s="29"/>
      <c r="D2" s="29" t="s">
        <v>12</v>
      </c>
      <c r="E2" s="29"/>
      <c r="F2" s="29"/>
      <c r="G2" s="29"/>
      <c r="H2" s="22">
        <f>IF(C2="X",5,IF(D2="X",4,IF(E2="X",3,IF(F2="X",2,IF(G2="X",1,"#N/A")))))</f>
        <v>4</v>
      </c>
      <c r="I2" s="37">
        <f>IF(SUM(H2:H9)=0,NA(),AVERAGEIF(H2:H9,"&lt;&gt;0"))</f>
        <v>4.125</v>
      </c>
      <c r="J2" s="23" t="s">
        <v>13</v>
      </c>
      <c r="M2" s="24"/>
      <c r="N2" s="24"/>
      <c r="O2" s="24"/>
      <c r="P2" s="24"/>
      <c r="Q2" s="24"/>
      <c r="R2" s="24"/>
      <c r="S2" s="24"/>
      <c r="T2" s="24"/>
      <c r="U2" s="24"/>
      <c r="V2" s="24"/>
    </row>
    <row r="3" spans="1:22" ht="14.25" customHeight="1">
      <c r="A3" s="35"/>
      <c r="B3" s="1" t="s">
        <v>14</v>
      </c>
      <c r="C3" s="30" t="s">
        <v>12</v>
      </c>
      <c r="D3"/>
      <c r="E3" s="29"/>
      <c r="F3" s="29"/>
      <c r="G3" s="29"/>
      <c r="H3" s="27">
        <f>IF(C3="X",5,IF(D3="X",4,IF(E3="X",3,IF(F3="X",2,IF(G3="X",1,"#N/A")))))</f>
        <v>5</v>
      </c>
      <c r="I3" s="33"/>
      <c r="J3" s="1" t="s">
        <v>15</v>
      </c>
      <c r="M3" s="24"/>
      <c r="N3" s="24"/>
      <c r="O3" s="24"/>
      <c r="P3" s="24"/>
      <c r="Q3" s="24"/>
      <c r="R3" s="24"/>
      <c r="S3" s="24"/>
      <c r="T3" s="24"/>
      <c r="U3" s="24"/>
      <c r="V3" s="24"/>
    </row>
    <row r="4" spans="1:22" ht="14.25" customHeight="1">
      <c r="A4" s="35"/>
      <c r="B4" s="1" t="s">
        <v>16</v>
      </c>
      <c r="C4" s="29"/>
      <c r="D4" s="27" t="s">
        <v>12</v>
      </c>
      <c r="E4" s="29"/>
      <c r="F4" s="29"/>
      <c r="G4" s="29"/>
      <c r="H4" s="27">
        <f t="shared" ref="H4:H50" si="0">IF(C4="X",5,IF(D4="X",4,IF(E4="X",3,IF(F4="X",2,IF(G4="X",1,"#N/A")))))</f>
        <v>4</v>
      </c>
      <c r="I4" s="33"/>
      <c r="J4" s="1"/>
      <c r="M4" s="24"/>
      <c r="N4" s="24"/>
      <c r="O4" s="24"/>
      <c r="P4" s="24"/>
      <c r="Q4" s="24"/>
      <c r="R4" s="24"/>
      <c r="S4" s="24"/>
      <c r="T4" s="24"/>
      <c r="U4" s="24"/>
      <c r="V4" s="24"/>
    </row>
    <row r="5" spans="1:22" ht="14.25" customHeight="1">
      <c r="A5" s="35"/>
      <c r="B5" s="3" t="s">
        <v>17</v>
      </c>
      <c r="C5" s="29" t="s">
        <v>12</v>
      </c>
      <c r="D5" s="29"/>
      <c r="E5"/>
      <c r="F5" s="29"/>
      <c r="G5" s="29"/>
      <c r="H5" s="27">
        <f t="shared" si="0"/>
        <v>5</v>
      </c>
      <c r="I5" s="33"/>
      <c r="J5" s="1"/>
      <c r="M5" s="24"/>
      <c r="N5" s="24"/>
      <c r="O5" s="24"/>
      <c r="P5" s="24"/>
      <c r="Q5" s="24"/>
      <c r="R5" s="24"/>
      <c r="S5" s="24"/>
      <c r="T5" s="24"/>
      <c r="U5" s="24"/>
      <c r="V5" s="24"/>
    </row>
    <row r="6" spans="1:22" ht="14.25" customHeight="1">
      <c r="A6" s="35"/>
      <c r="B6" s="3" t="s">
        <v>18</v>
      </c>
      <c r="C6" s="29"/>
      <c r="D6" s="30" t="s">
        <v>12</v>
      </c>
      <c r="E6" s="29"/>
      <c r="F6" s="29"/>
      <c r="G6" s="29"/>
      <c r="H6" s="27">
        <f t="shared" si="0"/>
        <v>4</v>
      </c>
      <c r="I6" s="33"/>
      <c r="J6" s="1" t="s">
        <v>19</v>
      </c>
      <c r="M6" s="24"/>
      <c r="N6" s="24"/>
      <c r="O6" s="24"/>
      <c r="P6" s="24"/>
      <c r="Q6" s="24"/>
      <c r="R6" s="24"/>
      <c r="S6" s="24"/>
      <c r="T6" s="24"/>
      <c r="U6" s="24"/>
      <c r="V6" s="24"/>
    </row>
    <row r="7" spans="1:22" ht="14.25" customHeight="1">
      <c r="A7" s="35"/>
      <c r="B7" s="3" t="s">
        <v>20</v>
      </c>
      <c r="C7" s="29"/>
      <c r="D7" s="29" t="s">
        <v>12</v>
      </c>
      <c r="E7" s="29"/>
      <c r="F7" s="29"/>
      <c r="G7" s="29"/>
      <c r="H7" s="27">
        <f t="shared" si="0"/>
        <v>4</v>
      </c>
      <c r="I7" s="33"/>
      <c r="J7" s="1"/>
      <c r="M7" s="24"/>
      <c r="N7" s="24"/>
      <c r="O7" s="24"/>
      <c r="P7" s="24"/>
      <c r="Q7" s="24"/>
      <c r="R7" s="24"/>
      <c r="S7" s="24"/>
      <c r="T7" s="24"/>
      <c r="U7" s="24"/>
      <c r="V7" s="24"/>
    </row>
    <row r="8" spans="1:22" ht="14.25" customHeight="1">
      <c r="A8" s="35"/>
      <c r="B8" s="3" t="s">
        <v>21</v>
      </c>
      <c r="C8" s="29"/>
      <c r="D8" s="29" t="s">
        <v>12</v>
      </c>
      <c r="E8" s="29"/>
      <c r="F8" s="29"/>
      <c r="G8" s="29"/>
      <c r="H8" s="27">
        <f t="shared" si="0"/>
        <v>4</v>
      </c>
      <c r="I8" s="33"/>
      <c r="J8" s="1"/>
      <c r="M8" s="24"/>
      <c r="N8" s="24"/>
      <c r="O8" s="24"/>
      <c r="P8" s="24"/>
      <c r="Q8" s="24"/>
      <c r="R8" s="24"/>
      <c r="S8" s="24"/>
      <c r="T8" s="24"/>
      <c r="U8" s="24"/>
      <c r="V8" s="24"/>
    </row>
    <row r="9" spans="1:22" ht="14.25" customHeight="1">
      <c r="A9" s="36"/>
      <c r="B9" s="3" t="s">
        <v>22</v>
      </c>
      <c r="C9" s="29"/>
      <c r="D9" s="29"/>
      <c r="E9" s="28" t="s">
        <v>12</v>
      </c>
      <c r="F9" s="29"/>
      <c r="G9" s="29"/>
      <c r="H9" s="27">
        <f t="shared" si="0"/>
        <v>3</v>
      </c>
      <c r="I9" s="33"/>
      <c r="J9" s="1" t="s">
        <v>84</v>
      </c>
      <c r="M9" s="24"/>
      <c r="N9" s="24"/>
      <c r="O9" s="24"/>
      <c r="P9" s="24"/>
      <c r="Q9" s="24"/>
      <c r="R9" s="24"/>
      <c r="S9" s="24"/>
      <c r="T9" s="24"/>
      <c r="U9" s="24"/>
      <c r="V9" s="24"/>
    </row>
    <row r="10" spans="1:22" ht="14.25" customHeight="1">
      <c r="A10" s="32" t="s">
        <v>24</v>
      </c>
      <c r="B10" s="3" t="s">
        <v>25</v>
      </c>
      <c r="C10" s="29"/>
      <c r="D10" s="8" t="s">
        <v>12</v>
      </c>
      <c r="E10" s="29"/>
      <c r="F10" s="29"/>
      <c r="G10" s="29"/>
      <c r="H10" s="27">
        <f t="shared" si="0"/>
        <v>4</v>
      </c>
      <c r="I10" s="33">
        <f>IF(SUM(H10:H23)=0,NA(),AVERAGEIF(H10:H23,"&lt;&gt;0"))</f>
        <v>4.5</v>
      </c>
      <c r="J10" s="1"/>
      <c r="M10" s="24"/>
      <c r="N10" s="24"/>
      <c r="O10" s="24"/>
      <c r="P10" s="24"/>
      <c r="Q10" s="24"/>
      <c r="R10" s="24"/>
      <c r="S10" s="24"/>
      <c r="T10" s="24"/>
      <c r="U10" s="24"/>
      <c r="V10" s="24"/>
    </row>
    <row r="11" spans="1:22" ht="14.25" customHeight="1">
      <c r="A11" s="32"/>
      <c r="B11" s="3" t="s">
        <v>26</v>
      </c>
      <c r="C11" s="8" t="s">
        <v>12</v>
      </c>
      <c r="D11" s="29"/>
      <c r="E11" s="29"/>
      <c r="F11" s="29"/>
      <c r="G11" s="29"/>
      <c r="H11" s="27">
        <f t="shared" si="0"/>
        <v>5</v>
      </c>
      <c r="I11" s="33"/>
      <c r="J11" s="1"/>
      <c r="M11" s="24"/>
      <c r="N11" s="24"/>
      <c r="O11" s="24"/>
      <c r="P11" s="24"/>
      <c r="Q11" s="24"/>
      <c r="R11" s="24"/>
      <c r="S11" s="24"/>
      <c r="T11" s="24"/>
      <c r="U11" s="24"/>
      <c r="V11" s="24"/>
    </row>
    <row r="12" spans="1:22" ht="14.25" customHeight="1">
      <c r="A12" s="32"/>
      <c r="B12" s="3" t="s">
        <v>27</v>
      </c>
      <c r="C12" s="29" t="s">
        <v>12</v>
      </c>
      <c r="D12" s="29"/>
      <c r="E12" s="29"/>
      <c r="F12" s="29"/>
      <c r="G12" s="29"/>
      <c r="H12" s="27">
        <f t="shared" si="0"/>
        <v>5</v>
      </c>
      <c r="I12" s="33"/>
      <c r="J12" s="1"/>
      <c r="M12" s="24"/>
      <c r="N12" s="24"/>
      <c r="O12" s="24"/>
      <c r="P12" s="24"/>
      <c r="Q12" s="24"/>
      <c r="R12" s="24"/>
      <c r="S12" s="24"/>
      <c r="T12" s="24"/>
      <c r="U12" s="24"/>
      <c r="V12" s="24"/>
    </row>
    <row r="13" spans="1:22" ht="14.25" customHeight="1">
      <c r="A13" s="32"/>
      <c r="B13" s="3" t="s">
        <v>28</v>
      </c>
      <c r="C13" s="29" t="s">
        <v>12</v>
      </c>
      <c r="D13" s="29"/>
      <c r="E13" s="29"/>
      <c r="F13" s="29"/>
      <c r="G13" s="29"/>
      <c r="H13" s="27">
        <f t="shared" si="0"/>
        <v>5</v>
      </c>
      <c r="I13" s="33"/>
      <c r="J13" s="1"/>
      <c r="M13" s="24"/>
      <c r="N13" s="24"/>
      <c r="O13" s="24"/>
      <c r="P13" s="24"/>
      <c r="Q13" s="24"/>
      <c r="R13" s="24"/>
      <c r="S13" s="24"/>
      <c r="T13" s="24"/>
      <c r="U13" s="24"/>
      <c r="V13" s="24"/>
    </row>
    <row r="14" spans="1:22" ht="14.25" customHeight="1">
      <c r="A14" s="32"/>
      <c r="B14" s="3" t="s">
        <v>29</v>
      </c>
      <c r="C14" s="29"/>
      <c r="D14" s="29" t="s">
        <v>12</v>
      </c>
      <c r="E14" s="29"/>
      <c r="F14" s="29"/>
      <c r="G14" s="29"/>
      <c r="H14" s="27">
        <f t="shared" si="0"/>
        <v>4</v>
      </c>
      <c r="I14" s="33"/>
      <c r="J14" s="1"/>
      <c r="M14" s="24"/>
      <c r="N14" s="24"/>
      <c r="O14" s="24"/>
      <c r="P14" s="24"/>
      <c r="Q14" s="24"/>
      <c r="R14" s="24"/>
      <c r="S14" s="24"/>
      <c r="T14" s="24"/>
      <c r="U14" s="24"/>
      <c r="V14" s="24"/>
    </row>
    <row r="15" spans="1:22" ht="14.25" customHeight="1">
      <c r="A15" s="32"/>
      <c r="B15" s="3" t="s">
        <v>30</v>
      </c>
      <c r="C15" s="29" t="s">
        <v>12</v>
      </c>
      <c r="D15" s="29"/>
      <c r="E15" s="29"/>
      <c r="F15" s="29"/>
      <c r="G15" s="29"/>
      <c r="H15" s="27">
        <f t="shared" si="0"/>
        <v>5</v>
      </c>
      <c r="I15" s="33"/>
      <c r="J15" s="1"/>
      <c r="M15" s="24"/>
      <c r="N15" s="24"/>
      <c r="O15" s="24"/>
      <c r="P15" s="24"/>
      <c r="Q15" s="24"/>
      <c r="R15" s="24"/>
      <c r="S15" s="24"/>
      <c r="T15" s="24"/>
      <c r="U15" s="24"/>
      <c r="V15" s="24"/>
    </row>
    <row r="16" spans="1:22" ht="14.25" customHeight="1">
      <c r="A16" s="32"/>
      <c r="B16" s="3" t="s">
        <v>31</v>
      </c>
      <c r="C16" s="29"/>
      <c r="D16" s="29" t="s">
        <v>12</v>
      </c>
      <c r="E16" s="29"/>
      <c r="F16" s="29"/>
      <c r="G16" s="29"/>
      <c r="H16" s="27">
        <f t="shared" si="0"/>
        <v>4</v>
      </c>
      <c r="I16" s="33"/>
      <c r="J16" s="1" t="s">
        <v>32</v>
      </c>
      <c r="M16" s="24"/>
      <c r="N16" s="24"/>
      <c r="O16" s="24"/>
      <c r="P16" s="24"/>
      <c r="Q16" s="24"/>
      <c r="R16" s="24"/>
      <c r="S16" s="24"/>
      <c r="T16" s="24"/>
      <c r="U16" s="24"/>
      <c r="V16" s="24"/>
    </row>
    <row r="17" spans="1:22" ht="14.25" customHeight="1">
      <c r="A17" s="32"/>
      <c r="B17" s="3" t="s">
        <v>33</v>
      </c>
      <c r="C17" s="29"/>
      <c r="D17" s="29"/>
      <c r="E17" s="29"/>
      <c r="F17" s="29"/>
      <c r="G17" s="29" t="s">
        <v>12</v>
      </c>
      <c r="H17" s="27">
        <f t="shared" si="0"/>
        <v>1</v>
      </c>
      <c r="I17" s="33"/>
      <c r="J17" s="1"/>
      <c r="M17" s="24"/>
      <c r="N17" s="24"/>
      <c r="O17" s="24"/>
      <c r="P17" s="24"/>
      <c r="Q17" s="24"/>
      <c r="R17" s="24"/>
      <c r="S17" s="24"/>
      <c r="T17" s="24"/>
      <c r="U17" s="24"/>
      <c r="V17" s="24"/>
    </row>
    <row r="18" spans="1:22" ht="14.25" customHeight="1">
      <c r="A18" s="32"/>
      <c r="B18" s="3" t="s">
        <v>34</v>
      </c>
      <c r="C18" s="29" t="s">
        <v>12</v>
      </c>
      <c r="D18" s="29"/>
      <c r="E18" s="29"/>
      <c r="F18" s="29"/>
      <c r="G18" s="29"/>
      <c r="H18" s="27">
        <f t="shared" si="0"/>
        <v>5</v>
      </c>
      <c r="I18" s="33"/>
      <c r="J18" s="1"/>
      <c r="M18" s="24"/>
      <c r="N18" s="24"/>
      <c r="O18" s="24"/>
      <c r="P18" s="24"/>
      <c r="Q18" s="24"/>
      <c r="R18" s="24"/>
      <c r="S18" s="24"/>
      <c r="T18" s="24"/>
      <c r="U18" s="24"/>
      <c r="V18" s="24"/>
    </row>
    <row r="19" spans="1:22" ht="14.25" customHeight="1">
      <c r="A19" s="32"/>
      <c r="B19" s="1" t="s">
        <v>35</v>
      </c>
      <c r="C19" s="29" t="s">
        <v>12</v>
      </c>
      <c r="D19" s="29"/>
      <c r="E19" s="29"/>
      <c r="F19" s="29"/>
      <c r="G19" s="29"/>
      <c r="H19" s="27">
        <f t="shared" si="0"/>
        <v>5</v>
      </c>
      <c r="I19" s="33"/>
      <c r="J19" s="1"/>
      <c r="M19" s="24"/>
      <c r="N19" s="24"/>
      <c r="O19" s="24"/>
      <c r="P19" s="24"/>
      <c r="Q19" s="24"/>
      <c r="R19" s="24"/>
      <c r="S19" s="24"/>
      <c r="T19" s="24"/>
      <c r="U19" s="24"/>
      <c r="V19" s="24"/>
    </row>
    <row r="20" spans="1:22" ht="14.25" customHeight="1">
      <c r="A20" s="32"/>
      <c r="B20" s="3" t="s">
        <v>36</v>
      </c>
      <c r="C20" s="29" t="s">
        <v>12</v>
      </c>
      <c r="D20" s="19"/>
      <c r="E20" s="29"/>
      <c r="F20" s="29"/>
      <c r="G20" s="29"/>
      <c r="H20" s="27">
        <f t="shared" si="0"/>
        <v>5</v>
      </c>
      <c r="I20" s="33"/>
      <c r="J20" s="1"/>
      <c r="M20" s="24"/>
      <c r="N20" s="24"/>
      <c r="O20" s="24"/>
      <c r="P20" s="24"/>
      <c r="Q20" s="24"/>
      <c r="R20" s="24"/>
      <c r="S20" s="24"/>
      <c r="T20" s="24"/>
      <c r="U20" s="24"/>
      <c r="V20" s="24"/>
    </row>
    <row r="21" spans="1:22" ht="14.25" customHeight="1">
      <c r="A21" s="32"/>
      <c r="B21" s="3" t="s">
        <v>37</v>
      </c>
      <c r="C21" s="29" t="s">
        <v>12</v>
      </c>
      <c r="D21" s="29"/>
      <c r="E21" s="29"/>
      <c r="F21" s="29"/>
      <c r="G21" s="29"/>
      <c r="H21" s="27">
        <f t="shared" si="0"/>
        <v>5</v>
      </c>
      <c r="I21" s="33"/>
      <c r="J21" s="1"/>
      <c r="M21" s="24"/>
      <c r="N21" s="24"/>
      <c r="O21" s="24"/>
      <c r="P21" s="24"/>
      <c r="Q21" s="24"/>
      <c r="R21" s="24"/>
      <c r="S21" s="24"/>
      <c r="T21" s="24"/>
      <c r="U21" s="24"/>
      <c r="V21" s="24"/>
    </row>
    <row r="22" spans="1:22" ht="14.25" customHeight="1">
      <c r="A22" s="32"/>
      <c r="B22" s="1" t="s">
        <v>38</v>
      </c>
      <c r="C22" s="30" t="s">
        <v>12</v>
      </c>
      <c r="D22" s="29"/>
      <c r="E22" s="29"/>
      <c r="F22" s="29"/>
      <c r="G22" s="29"/>
      <c r="H22" s="27">
        <f t="shared" si="0"/>
        <v>5</v>
      </c>
      <c r="I22" s="33"/>
      <c r="J22" s="1" t="s">
        <v>39</v>
      </c>
      <c r="M22" s="24"/>
      <c r="N22" s="24"/>
      <c r="O22" s="24"/>
      <c r="P22" s="24"/>
      <c r="Q22" s="24"/>
      <c r="R22" s="24"/>
      <c r="S22" s="24"/>
      <c r="T22" s="24"/>
      <c r="U22" s="24"/>
      <c r="V22" s="24"/>
    </row>
    <row r="23" spans="1:22" ht="14.25" customHeight="1">
      <c r="A23" s="32"/>
      <c r="B23" s="3" t="s">
        <v>40</v>
      </c>
      <c r="C23" s="29" t="s">
        <v>12</v>
      </c>
      <c r="D23" s="29"/>
      <c r="E23" s="29"/>
      <c r="F23" s="29"/>
      <c r="G23" s="29"/>
      <c r="H23" s="27">
        <f t="shared" si="0"/>
        <v>5</v>
      </c>
      <c r="I23" s="33"/>
      <c r="J23" s="1"/>
      <c r="M23" s="24"/>
      <c r="N23" s="24"/>
      <c r="O23" s="24"/>
      <c r="P23" s="24"/>
      <c r="Q23" s="24"/>
      <c r="R23" s="24"/>
      <c r="S23" s="24"/>
      <c r="T23" s="24"/>
      <c r="U23" s="24"/>
      <c r="V23" s="24"/>
    </row>
    <row r="24" spans="1:22" ht="14.25" customHeight="1">
      <c r="A24" s="32" t="s">
        <v>41</v>
      </c>
      <c r="B24" s="3" t="s">
        <v>42</v>
      </c>
      <c r="C24" s="29" t="s">
        <v>12</v>
      </c>
      <c r="D24" s="29"/>
      <c r="E24" s="29"/>
      <c r="F24" s="29"/>
      <c r="G24" s="29"/>
      <c r="H24" s="27">
        <f t="shared" si="0"/>
        <v>5</v>
      </c>
      <c r="I24" s="33">
        <f>IF(SUM(H24:H28)=0,NA(),AVERAGEIF(H24:H28,"&lt;&gt;0"))</f>
        <v>2.75</v>
      </c>
      <c r="J24" s="1"/>
      <c r="M24" s="24"/>
      <c r="N24" s="24"/>
      <c r="O24" s="24"/>
      <c r="P24" s="24"/>
      <c r="Q24" s="24"/>
      <c r="R24" s="24"/>
      <c r="S24" s="24"/>
      <c r="T24" s="24"/>
      <c r="U24" s="24"/>
      <c r="V24" s="24"/>
    </row>
    <row r="25" spans="1:22" ht="14.25" customHeight="1">
      <c r="A25" s="32"/>
      <c r="B25" s="3" t="s">
        <v>43</v>
      </c>
      <c r="C25" s="29"/>
      <c r="D25" s="29"/>
      <c r="E25" s="29"/>
      <c r="F25" s="29"/>
      <c r="G25" s="29" t="s">
        <v>12</v>
      </c>
      <c r="H25" s="27">
        <f t="shared" si="0"/>
        <v>1</v>
      </c>
      <c r="I25" s="33"/>
      <c r="J25" s="1"/>
      <c r="M25" s="24"/>
      <c r="N25" s="24"/>
      <c r="O25" s="24"/>
      <c r="P25" s="24"/>
      <c r="Q25" s="24"/>
      <c r="R25" s="24"/>
      <c r="S25" s="24"/>
      <c r="T25" s="24"/>
      <c r="U25" s="24"/>
      <c r="V25" s="24"/>
    </row>
    <row r="26" spans="1:22" ht="14.25" customHeight="1">
      <c r="A26" s="32"/>
      <c r="B26" s="3" t="s">
        <v>44</v>
      </c>
      <c r="C26" s="29"/>
      <c r="D26" s="29"/>
      <c r="E26" s="29"/>
      <c r="F26" s="29"/>
      <c r="G26" s="29" t="s">
        <v>12</v>
      </c>
      <c r="H26" s="27">
        <f t="shared" si="0"/>
        <v>1</v>
      </c>
      <c r="I26" s="33"/>
      <c r="J26" s="1"/>
      <c r="M26" s="24"/>
      <c r="N26" s="24"/>
      <c r="O26" s="24"/>
      <c r="P26" s="24"/>
      <c r="Q26" s="24"/>
      <c r="R26" s="24"/>
      <c r="S26" s="24"/>
      <c r="T26" s="24"/>
      <c r="U26" s="24"/>
      <c r="V26" s="24"/>
    </row>
    <row r="27" spans="1:22" ht="14.25" customHeight="1">
      <c r="A27" s="32"/>
      <c r="B27" s="3" t="s">
        <v>45</v>
      </c>
      <c r="C27" s="29"/>
      <c r="D27" s="29"/>
      <c r="E27" s="29"/>
      <c r="F27" s="29"/>
      <c r="G27" s="29"/>
      <c r="H27" s="27" t="str">
        <f t="shared" si="0"/>
        <v>#N/A</v>
      </c>
      <c r="I27" s="33"/>
      <c r="J27" s="1" t="s">
        <v>46</v>
      </c>
      <c r="M27" s="24"/>
      <c r="N27" s="24"/>
      <c r="O27" s="24"/>
      <c r="P27" s="24"/>
      <c r="Q27" s="24"/>
      <c r="R27" s="24"/>
      <c r="S27" s="24"/>
      <c r="T27" s="24"/>
      <c r="U27" s="24"/>
      <c r="V27" s="24"/>
    </row>
    <row r="28" spans="1:22" ht="14.25" customHeight="1">
      <c r="A28" s="32"/>
      <c r="B28" s="3" t="s">
        <v>47</v>
      </c>
      <c r="C28" s="29"/>
      <c r="D28" s="29" t="s">
        <v>12</v>
      </c>
      <c r="E28" s="29"/>
      <c r="F28" s="29"/>
      <c r="G28" s="29"/>
      <c r="H28" s="27">
        <f t="shared" si="0"/>
        <v>4</v>
      </c>
      <c r="I28" s="33"/>
      <c r="J28" s="1" t="s">
        <v>48</v>
      </c>
      <c r="M28" s="24"/>
      <c r="N28" s="24"/>
      <c r="O28" s="24"/>
      <c r="P28" s="24"/>
      <c r="Q28" s="24"/>
      <c r="R28" s="24"/>
      <c r="S28" s="24"/>
      <c r="T28" s="24"/>
      <c r="U28" s="24"/>
      <c r="V28" s="24"/>
    </row>
    <row r="29" spans="1:22" ht="14.25" customHeight="1">
      <c r="A29" s="32" t="s">
        <v>49</v>
      </c>
      <c r="B29" s="3" t="s">
        <v>50</v>
      </c>
      <c r="C29" s="29" t="s">
        <v>12</v>
      </c>
      <c r="D29" s="29"/>
      <c r="E29" s="29"/>
      <c r="F29" s="29"/>
      <c r="G29" s="29"/>
      <c r="H29" s="27">
        <f t="shared" si="0"/>
        <v>5</v>
      </c>
      <c r="I29" s="33">
        <f>IF(SUM(H29:H35)=0,NA(),AVERAGEIF(H29:H35,"&lt;&gt;0"))</f>
        <v>3.2857142857142856</v>
      </c>
      <c r="J29" s="1"/>
      <c r="M29" s="24"/>
      <c r="N29" s="24"/>
      <c r="O29" s="24"/>
      <c r="P29" s="24"/>
      <c r="Q29" s="24"/>
      <c r="R29" s="24"/>
      <c r="S29" s="24"/>
      <c r="T29" s="24"/>
      <c r="U29" s="24"/>
      <c r="V29" s="24"/>
    </row>
    <row r="30" spans="1:22" ht="14.25" customHeight="1">
      <c r="A30" s="32"/>
      <c r="B30" s="1" t="s">
        <v>51</v>
      </c>
      <c r="C30" s="29"/>
      <c r="D30" s="29"/>
      <c r="E30" s="29" t="s">
        <v>12</v>
      </c>
      <c r="F30" s="29"/>
      <c r="G30" s="29"/>
      <c r="H30" s="27">
        <f t="shared" si="0"/>
        <v>3</v>
      </c>
      <c r="I30" s="33"/>
      <c r="J30" s="1"/>
      <c r="M30" s="24"/>
      <c r="N30" s="24"/>
      <c r="O30" s="24"/>
      <c r="P30" s="24"/>
      <c r="Q30" s="24"/>
      <c r="R30" s="24"/>
      <c r="S30" s="24"/>
      <c r="T30" s="24"/>
      <c r="U30" s="24"/>
      <c r="V30" s="24"/>
    </row>
    <row r="31" spans="1:22" ht="14.25" customHeight="1">
      <c r="A31" s="32"/>
      <c r="B31" s="3" t="s">
        <v>52</v>
      </c>
      <c r="C31" s="29"/>
      <c r="D31" s="30" t="s">
        <v>12</v>
      </c>
      <c r="E31" s="29"/>
      <c r="F31" s="29"/>
      <c r="G31" s="29"/>
      <c r="H31" s="27">
        <f t="shared" si="0"/>
        <v>4</v>
      </c>
      <c r="I31" s="33"/>
      <c r="J31" s="1" t="s">
        <v>32</v>
      </c>
      <c r="M31" s="24"/>
      <c r="N31" s="24"/>
      <c r="O31" s="24"/>
      <c r="P31" s="24"/>
      <c r="Q31" s="24"/>
      <c r="R31" s="24"/>
      <c r="S31" s="24"/>
      <c r="T31" s="24"/>
      <c r="U31" s="24"/>
      <c r="V31" s="24"/>
    </row>
    <row r="32" spans="1:22" ht="14.25" customHeight="1">
      <c r="A32" s="32"/>
      <c r="B32" s="3" t="s">
        <v>53</v>
      </c>
      <c r="C32" s="29"/>
      <c r="D32" s="29"/>
      <c r="E32" s="29"/>
      <c r="F32" s="29"/>
      <c r="G32" s="29" t="s">
        <v>12</v>
      </c>
      <c r="H32" s="27">
        <f t="shared" si="0"/>
        <v>1</v>
      </c>
      <c r="I32" s="33"/>
      <c r="J32" s="1"/>
      <c r="M32" s="24"/>
      <c r="N32" s="24"/>
      <c r="O32" s="24"/>
      <c r="P32" s="24"/>
      <c r="Q32" s="24"/>
      <c r="R32" s="24"/>
      <c r="S32" s="24"/>
      <c r="T32" s="24"/>
      <c r="U32" s="24"/>
      <c r="V32" s="24"/>
    </row>
    <row r="33" spans="1:22" ht="14.25" customHeight="1">
      <c r="A33" s="32"/>
      <c r="B33" s="3" t="s">
        <v>54</v>
      </c>
      <c r="C33" s="29"/>
      <c r="D33" s="30" t="s">
        <v>12</v>
      </c>
      <c r="E33" s="29"/>
      <c r="F33" s="29"/>
      <c r="G33" s="31"/>
      <c r="H33" s="27">
        <f t="shared" si="0"/>
        <v>4</v>
      </c>
      <c r="I33" s="33"/>
      <c r="J33" s="1"/>
      <c r="M33" s="24"/>
      <c r="N33" s="24"/>
      <c r="O33" s="24"/>
      <c r="P33" s="24"/>
      <c r="Q33" s="24"/>
      <c r="R33" s="24"/>
      <c r="S33" s="24"/>
      <c r="T33" s="24"/>
      <c r="U33" s="24"/>
      <c r="V33" s="24"/>
    </row>
    <row r="34" spans="1:22" ht="14.25" customHeight="1">
      <c r="A34" s="32"/>
      <c r="B34" s="3" t="s">
        <v>55</v>
      </c>
      <c r="C34" s="29"/>
      <c r="D34" s="29"/>
      <c r="E34" s="30" t="s">
        <v>12</v>
      </c>
      <c r="F34" s="29"/>
      <c r="G34" s="29"/>
      <c r="H34" s="27">
        <f t="shared" si="0"/>
        <v>3</v>
      </c>
      <c r="I34" s="33"/>
      <c r="J34" s="1"/>
      <c r="M34" s="24"/>
      <c r="N34" s="24"/>
      <c r="O34" s="24"/>
      <c r="P34" s="24"/>
      <c r="Q34" s="24"/>
      <c r="R34" s="24"/>
      <c r="S34" s="24"/>
      <c r="T34" s="24"/>
      <c r="U34" s="24"/>
      <c r="V34" s="24"/>
    </row>
    <row r="35" spans="1:22" ht="14.25" customHeight="1">
      <c r="A35" s="32"/>
      <c r="B35" t="s">
        <v>56</v>
      </c>
      <c r="C35" s="29"/>
      <c r="D35" s="29"/>
      <c r="E35" s="29" t="s">
        <v>12</v>
      </c>
      <c r="F35" s="29"/>
      <c r="G35" s="29"/>
      <c r="H35" s="27">
        <f t="shared" si="0"/>
        <v>3</v>
      </c>
      <c r="I35" s="33"/>
      <c r="J35" s="1" t="s">
        <v>32</v>
      </c>
      <c r="M35" s="24"/>
      <c r="N35" s="24"/>
      <c r="O35" s="24"/>
      <c r="P35" s="24"/>
      <c r="Q35" s="24"/>
      <c r="R35" s="24"/>
      <c r="S35" s="24"/>
      <c r="T35" s="24"/>
      <c r="U35" s="24"/>
      <c r="V35" s="24"/>
    </row>
    <row r="36" spans="1:22" ht="14.25" customHeight="1">
      <c r="A36" s="32" t="s">
        <v>57</v>
      </c>
      <c r="B36" s="1" t="s">
        <v>58</v>
      </c>
      <c r="C36" s="29" t="s">
        <v>12</v>
      </c>
      <c r="D36" s="29"/>
      <c r="E36" s="29"/>
      <c r="F36" s="29"/>
      <c r="G36" s="29"/>
      <c r="H36" s="27">
        <f t="shared" si="0"/>
        <v>5</v>
      </c>
      <c r="I36" s="33">
        <f>IF(SUM(H36:H50)=0,NA(),AVERAGEIF(H36:H50,"&lt;&gt;0"))</f>
        <v>3.8666666666666667</v>
      </c>
      <c r="J36" s="1"/>
      <c r="M36" s="24"/>
      <c r="N36" s="24"/>
      <c r="O36" s="24"/>
      <c r="P36" s="24"/>
      <c r="Q36" s="24"/>
      <c r="R36" s="24"/>
      <c r="S36" s="24"/>
      <c r="T36" s="24"/>
      <c r="U36" s="24"/>
      <c r="V36" s="24"/>
    </row>
    <row r="37" spans="1:22" ht="14.25" customHeight="1">
      <c r="A37" s="32"/>
      <c r="B37" s="3" t="s">
        <v>59</v>
      </c>
      <c r="C37" s="29" t="s">
        <v>12</v>
      </c>
      <c r="D37" s="29"/>
      <c r="E37" s="29"/>
      <c r="F37" s="29"/>
      <c r="G37" s="29"/>
      <c r="H37" s="27">
        <f t="shared" si="0"/>
        <v>5</v>
      </c>
      <c r="I37" s="33"/>
      <c r="J37" s="1"/>
      <c r="M37" s="24"/>
      <c r="N37" s="24"/>
      <c r="O37" s="24"/>
      <c r="P37" s="24"/>
      <c r="Q37" s="24"/>
      <c r="R37" s="24"/>
      <c r="S37" s="24"/>
      <c r="T37" s="24"/>
      <c r="U37" s="24"/>
      <c r="V37" s="24"/>
    </row>
    <row r="38" spans="1:22" ht="14.25" customHeight="1">
      <c r="A38" s="32"/>
      <c r="B38" s="3" t="s">
        <v>60</v>
      </c>
      <c r="C38" s="29" t="s">
        <v>12</v>
      </c>
      <c r="D38" s="29"/>
      <c r="E38" s="29"/>
      <c r="F38" s="29"/>
      <c r="G38" s="29"/>
      <c r="H38" s="27">
        <f t="shared" si="0"/>
        <v>5</v>
      </c>
      <c r="I38" s="33"/>
      <c r="J38" s="1"/>
      <c r="M38" s="24"/>
      <c r="N38" s="24"/>
      <c r="O38" s="24"/>
      <c r="P38" s="24"/>
      <c r="Q38" s="24"/>
      <c r="R38" s="24"/>
      <c r="S38" s="24"/>
      <c r="T38" s="24"/>
      <c r="U38" s="24"/>
      <c r="V38" s="24"/>
    </row>
    <row r="39" spans="1:22" ht="14.25" customHeight="1">
      <c r="A39" s="32"/>
      <c r="B39" s="3" t="s">
        <v>61</v>
      </c>
      <c r="C39" s="29"/>
      <c r="D39" s="29"/>
      <c r="E39" s="29" t="s">
        <v>12</v>
      </c>
      <c r="F39" s="29"/>
      <c r="G39" s="29"/>
      <c r="H39" s="27">
        <f t="shared" si="0"/>
        <v>3</v>
      </c>
      <c r="I39" s="33"/>
      <c r="J39" s="1"/>
      <c r="M39" s="24"/>
      <c r="N39" s="24"/>
      <c r="O39" s="24"/>
      <c r="P39" s="24"/>
      <c r="Q39" s="24"/>
      <c r="R39" s="24"/>
      <c r="S39" s="24"/>
      <c r="T39" s="24"/>
      <c r="U39" s="24"/>
      <c r="V39" s="24"/>
    </row>
    <row r="40" spans="1:22" ht="14.25" customHeight="1">
      <c r="A40" s="32"/>
      <c r="B40" t="s">
        <v>62</v>
      </c>
      <c r="C40" s="29"/>
      <c r="D40" s="29"/>
      <c r="E40" s="29" t="s">
        <v>12</v>
      </c>
      <c r="F40" s="29"/>
      <c r="G40" s="29"/>
      <c r="H40" s="27">
        <f t="shared" si="0"/>
        <v>3</v>
      </c>
      <c r="I40" s="33"/>
      <c r="J40" s="1"/>
      <c r="M40" s="24"/>
      <c r="N40" s="24"/>
      <c r="O40" s="24"/>
      <c r="P40" s="24"/>
      <c r="Q40" s="24"/>
      <c r="R40" s="24"/>
      <c r="S40" s="24"/>
      <c r="T40" s="24"/>
      <c r="U40" s="24"/>
      <c r="V40" s="24"/>
    </row>
    <row r="41" spans="1:22" ht="14.25" customHeight="1">
      <c r="A41" s="32"/>
      <c r="B41" s="3" t="s">
        <v>63</v>
      </c>
      <c r="C41" s="29"/>
      <c r="D41" s="29" t="s">
        <v>12</v>
      </c>
      <c r="E41" s="29"/>
      <c r="F41" s="29"/>
      <c r="G41" s="29"/>
      <c r="H41" s="27">
        <f t="shared" si="0"/>
        <v>4</v>
      </c>
      <c r="I41" s="33"/>
      <c r="J41" s="1"/>
      <c r="M41" s="24"/>
      <c r="N41" s="24"/>
      <c r="O41" s="24"/>
      <c r="P41" s="24"/>
      <c r="Q41" s="24"/>
      <c r="R41" s="24"/>
      <c r="S41" s="24"/>
      <c r="T41" s="24"/>
      <c r="U41" s="24"/>
      <c r="V41" s="24"/>
    </row>
    <row r="42" spans="1:22" ht="14.25" customHeight="1">
      <c r="A42" s="32"/>
      <c r="B42" s="3" t="s">
        <v>64</v>
      </c>
      <c r="C42" s="29"/>
      <c r="D42" s="30" t="s">
        <v>12</v>
      </c>
      <c r="E42" s="29"/>
      <c r="F42" s="29"/>
      <c r="G42" s="29"/>
      <c r="H42" s="27">
        <f t="shared" si="0"/>
        <v>4</v>
      </c>
      <c r="I42" s="33"/>
      <c r="J42" s="1" t="s">
        <v>65</v>
      </c>
      <c r="M42" s="24"/>
      <c r="N42" s="24"/>
      <c r="O42" s="24"/>
      <c r="P42" s="24"/>
      <c r="Q42" s="24"/>
      <c r="R42" s="24"/>
      <c r="S42" s="24"/>
      <c r="T42" s="24"/>
      <c r="U42" s="24"/>
      <c r="V42" s="24"/>
    </row>
    <row r="43" spans="1:22" ht="14.25" customHeight="1">
      <c r="A43" s="32"/>
      <c r="B43" s="3" t="s">
        <v>66</v>
      </c>
      <c r="C43" s="29"/>
      <c r="D43" s="29"/>
      <c r="E43" s="29" t="s">
        <v>12</v>
      </c>
      <c r="F43" s="29"/>
      <c r="G43" s="29"/>
      <c r="H43" s="27">
        <f t="shared" si="0"/>
        <v>3</v>
      </c>
      <c r="I43" s="33"/>
      <c r="J43" s="1" t="s">
        <v>67</v>
      </c>
      <c r="M43" s="24"/>
      <c r="N43" s="24"/>
      <c r="O43" s="24"/>
      <c r="P43" s="24"/>
      <c r="Q43" s="24"/>
      <c r="R43" s="24"/>
      <c r="S43" s="24"/>
      <c r="T43" s="24"/>
      <c r="U43" s="24"/>
      <c r="V43" s="24"/>
    </row>
    <row r="44" spans="1:22" ht="14.25" customHeight="1">
      <c r="A44" s="32"/>
      <c r="B44" s="3" t="s">
        <v>68</v>
      </c>
      <c r="C44" s="29"/>
      <c r="D44" s="29"/>
      <c r="E44" s="29" t="s">
        <v>12</v>
      </c>
      <c r="F44" s="29"/>
      <c r="G44" s="29"/>
      <c r="H44" s="27">
        <f t="shared" si="0"/>
        <v>3</v>
      </c>
      <c r="I44" s="33"/>
      <c r="J44" s="1" t="s">
        <v>32</v>
      </c>
      <c r="M44" s="24"/>
      <c r="N44" s="24"/>
      <c r="O44" s="24"/>
      <c r="P44" s="24"/>
      <c r="Q44" s="24"/>
      <c r="R44" s="24"/>
      <c r="S44" s="24"/>
      <c r="T44" s="24"/>
      <c r="U44" s="24"/>
      <c r="V44" s="24"/>
    </row>
    <row r="45" spans="1:22" ht="14.25" customHeight="1">
      <c r="A45" s="32"/>
      <c r="B45" s="1" t="s">
        <v>69</v>
      </c>
      <c r="C45" s="29"/>
      <c r="D45" s="30" t="s">
        <v>12</v>
      </c>
      <c r="E45" s="29"/>
      <c r="F45" s="29"/>
      <c r="G45" s="29"/>
      <c r="H45" s="27">
        <f t="shared" si="0"/>
        <v>4</v>
      </c>
      <c r="I45" s="33"/>
      <c r="J45" s="1"/>
      <c r="M45" s="24"/>
      <c r="N45" s="24"/>
      <c r="O45" s="24"/>
      <c r="P45" s="24"/>
      <c r="Q45" s="24"/>
      <c r="R45" s="24"/>
      <c r="S45" s="24"/>
      <c r="T45" s="24"/>
      <c r="U45" s="24"/>
      <c r="V45" s="24"/>
    </row>
    <row r="46" spans="1:22" ht="14.25" customHeight="1">
      <c r="A46" s="32"/>
      <c r="B46" s="3" t="s">
        <v>70</v>
      </c>
      <c r="C46" s="29"/>
      <c r="D46" s="30" t="s">
        <v>12</v>
      </c>
      <c r="E46" s="29"/>
      <c r="F46" s="29"/>
      <c r="G46" s="29"/>
      <c r="H46" s="27">
        <f t="shared" si="0"/>
        <v>4</v>
      </c>
      <c r="I46" s="33"/>
      <c r="J46" s="1"/>
      <c r="M46" s="24"/>
      <c r="N46" s="24"/>
      <c r="O46" s="24"/>
      <c r="P46" s="24"/>
      <c r="Q46" s="24"/>
      <c r="R46" s="24"/>
      <c r="S46" s="24"/>
      <c r="T46" s="24"/>
      <c r="U46" s="24"/>
      <c r="V46" s="24"/>
    </row>
    <row r="47" spans="1:22" ht="14.25" customHeight="1">
      <c r="A47" s="32"/>
      <c r="B47" s="3" t="s">
        <v>71</v>
      </c>
      <c r="C47" s="29" t="s">
        <v>12</v>
      </c>
      <c r="D47" s="29"/>
      <c r="E47" s="29"/>
      <c r="F47" s="29"/>
      <c r="G47" s="29"/>
      <c r="H47" s="27">
        <f t="shared" si="0"/>
        <v>5</v>
      </c>
      <c r="I47" s="33"/>
      <c r="J47" s="1"/>
    </row>
    <row r="48" spans="1:22" ht="14.25" customHeight="1">
      <c r="A48" s="32"/>
      <c r="B48" s="3" t="s">
        <v>72</v>
      </c>
      <c r="C48" s="29"/>
      <c r="D48" s="29"/>
      <c r="E48" s="29" t="s">
        <v>12</v>
      </c>
      <c r="F48" s="29"/>
      <c r="G48" s="29"/>
      <c r="H48" s="27">
        <f t="shared" si="0"/>
        <v>3</v>
      </c>
      <c r="I48" s="33"/>
      <c r="J48" s="1" t="s">
        <v>32</v>
      </c>
    </row>
    <row r="49" spans="1:10" ht="14.25" customHeight="1">
      <c r="A49" s="32"/>
      <c r="B49" s="3" t="s">
        <v>73</v>
      </c>
      <c r="C49" s="29"/>
      <c r="D49" s="30" t="s">
        <v>12</v>
      </c>
      <c r="E49" s="29"/>
      <c r="F49" s="29"/>
      <c r="G49" s="29"/>
      <c r="H49" s="27">
        <f t="shared" si="0"/>
        <v>4</v>
      </c>
      <c r="I49" s="33"/>
      <c r="J49" s="1"/>
    </row>
    <row r="50" spans="1:10" ht="14.25" customHeight="1">
      <c r="A50" s="32"/>
      <c r="B50" s="1" t="s">
        <v>74</v>
      </c>
      <c r="C50" s="29"/>
      <c r="D50" s="29"/>
      <c r="E50" s="29" t="s">
        <v>12</v>
      </c>
      <c r="F50" s="29"/>
      <c r="G50" s="29"/>
      <c r="H50" s="27">
        <f t="shared" si="0"/>
        <v>3</v>
      </c>
      <c r="I50" s="33"/>
      <c r="J50" s="1"/>
    </row>
    <row r="54" spans="1:10" ht="30">
      <c r="A54" s="3" t="s">
        <v>10</v>
      </c>
      <c r="B54" s="25">
        <f>I2</f>
        <v>4.125</v>
      </c>
    </row>
    <row r="55" spans="1:10" ht="30">
      <c r="A55" s="3" t="s">
        <v>75</v>
      </c>
      <c r="B55" s="25">
        <f>I10</f>
        <v>4.5</v>
      </c>
    </row>
    <row r="56" spans="1:10" ht="30">
      <c r="A56" s="3" t="s">
        <v>41</v>
      </c>
      <c r="B56" s="25">
        <f>I24</f>
        <v>2.75</v>
      </c>
    </row>
    <row r="57" spans="1:10" ht="45">
      <c r="A57" s="3" t="s">
        <v>49</v>
      </c>
      <c r="B57" s="25">
        <f>I29</f>
        <v>3.2857142857142856</v>
      </c>
    </row>
    <row r="58" spans="1:10" ht="30">
      <c r="A58" s="3" t="s">
        <v>57</v>
      </c>
      <c r="B58" s="25">
        <f>I36</f>
        <v>3.8666666666666667</v>
      </c>
    </row>
    <row r="60" spans="1:10" ht="30">
      <c r="A60" s="10" t="s">
        <v>76</v>
      </c>
      <c r="B60" s="13" t="s">
        <v>77</v>
      </c>
      <c r="C60" s="9" t="s">
        <v>78</v>
      </c>
    </row>
    <row r="61" spans="1:10">
      <c r="A61" s="17"/>
      <c r="B61" s="17" t="s">
        <v>79</v>
      </c>
      <c r="C61" s="15">
        <v>182218</v>
      </c>
      <c r="D61" s="26" t="s">
        <v>80</v>
      </c>
      <c r="E61" s="26" t="s">
        <v>81</v>
      </c>
    </row>
    <row r="62" spans="1:10">
      <c r="A62" s="17"/>
      <c r="B62" s="17" t="s">
        <v>82</v>
      </c>
      <c r="C62" s="15"/>
    </row>
    <row r="63" spans="1:10">
      <c r="A63" s="18"/>
      <c r="B63" s="18" t="s">
        <v>83</v>
      </c>
      <c r="C63" s="16"/>
    </row>
  </sheetData>
  <mergeCells count="10">
    <mergeCell ref="A29:A35"/>
    <mergeCell ref="I29:I35"/>
    <mergeCell ref="A36:A50"/>
    <mergeCell ref="I36:I50"/>
    <mergeCell ref="A2:A9"/>
    <mergeCell ref="I2:I9"/>
    <mergeCell ref="A10:A23"/>
    <mergeCell ref="I10:I23"/>
    <mergeCell ref="A24:A28"/>
    <mergeCell ref="I24:I28"/>
  </mergeCells>
  <pageMargins left="0.7" right="0.7" top="0.75" bottom="0.75" header="0.3" footer="0.3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878BD-11B0-4EAB-9CAD-81022E5DD184}">
  <dimension ref="A1:V65"/>
  <sheetViews>
    <sheetView topLeftCell="A55" zoomScaleNormal="100" workbookViewId="0">
      <selection activeCell="B58" sqref="B58"/>
    </sheetView>
  </sheetViews>
  <sheetFormatPr defaultRowHeight="15"/>
  <cols>
    <col min="1" max="1" width="17" style="11" customWidth="1"/>
    <col min="2" max="2" width="108.7109375" customWidth="1"/>
    <col min="3" max="7" width="9.5703125" style="26" customWidth="1"/>
    <col min="8" max="8" width="10.7109375" customWidth="1"/>
    <col min="9" max="9" width="8.7109375" customWidth="1"/>
    <col min="10" max="10" width="126.85546875" bestFit="1" customWidth="1"/>
    <col min="11" max="11" width="1.5703125" customWidth="1"/>
    <col min="12" max="12" width="1.85546875" customWidth="1"/>
  </cols>
  <sheetData>
    <row r="1" spans="1:22" ht="36">
      <c r="A1" s="5" t="s">
        <v>0</v>
      </c>
      <c r="B1" s="4" t="s">
        <v>1</v>
      </c>
      <c r="C1" s="5" t="s">
        <v>2</v>
      </c>
      <c r="D1" s="20" t="s">
        <v>3</v>
      </c>
      <c r="E1" s="20" t="s">
        <v>4</v>
      </c>
      <c r="F1" s="20" t="s">
        <v>5</v>
      </c>
      <c r="G1" s="5" t="s">
        <v>6</v>
      </c>
      <c r="H1" s="20" t="s">
        <v>7</v>
      </c>
      <c r="I1" s="20" t="s">
        <v>8</v>
      </c>
      <c r="J1" s="20" t="s">
        <v>9</v>
      </c>
    </row>
    <row r="2" spans="1:22" ht="14.25" customHeight="1">
      <c r="A2" s="34" t="s">
        <v>10</v>
      </c>
      <c r="B2" s="21" t="s">
        <v>11</v>
      </c>
      <c r="C2" s="29"/>
      <c r="D2" s="29" t="s">
        <v>12</v>
      </c>
      <c r="E2" s="29"/>
      <c r="F2" s="29"/>
      <c r="G2" s="29"/>
      <c r="H2" s="22">
        <f>IF(C2="X",5,IF(D2="X",4,IF(E2="X",3,IF(F2="X",2,IF(G2="X",1,"#N/A")))))</f>
        <v>4</v>
      </c>
      <c r="I2" s="37">
        <f>IF(SUM(H2:H9)=0,NA(),AVERAGEIF(H2:H9,"&lt;&gt;0"))</f>
        <v>3.75</v>
      </c>
      <c r="J2" s="23" t="s">
        <v>13</v>
      </c>
      <c r="M2" s="24"/>
      <c r="N2" s="24"/>
      <c r="O2" s="24"/>
      <c r="P2" s="24"/>
      <c r="Q2" s="24"/>
      <c r="R2" s="24"/>
      <c r="S2" s="24"/>
      <c r="T2" s="24"/>
      <c r="U2" s="24"/>
      <c r="V2" s="24"/>
    </row>
    <row r="3" spans="1:22" ht="14.25" customHeight="1">
      <c r="A3" s="35"/>
      <c r="B3" s="1" t="s">
        <v>14</v>
      </c>
      <c r="C3" s="29"/>
      <c r="D3"/>
      <c r="E3" s="29" t="s">
        <v>12</v>
      </c>
      <c r="F3" s="29"/>
      <c r="G3" s="29"/>
      <c r="H3" s="27">
        <f>IF(C3="X",5,IF(D3="X",4,IF(E3="X",3,IF(F3="X",2,IF(G3="X",1,"#N/A")))))</f>
        <v>3</v>
      </c>
      <c r="I3" s="33"/>
      <c r="J3" s="1" t="s">
        <v>15</v>
      </c>
      <c r="M3" s="24"/>
      <c r="N3" s="24"/>
      <c r="O3" s="24"/>
      <c r="P3" s="24"/>
      <c r="Q3" s="24"/>
      <c r="R3" s="24"/>
      <c r="S3" s="24"/>
      <c r="T3" s="24"/>
      <c r="U3" s="24"/>
      <c r="V3" s="24"/>
    </row>
    <row r="4" spans="1:22" ht="14.25" customHeight="1">
      <c r="A4" s="35"/>
      <c r="B4" s="1" t="s">
        <v>16</v>
      </c>
      <c r="C4" s="29"/>
      <c r="D4" s="27" t="s">
        <v>12</v>
      </c>
      <c r="E4" s="29"/>
      <c r="F4" s="29"/>
      <c r="G4" s="29"/>
      <c r="H4" s="27">
        <f t="shared" ref="H4:H50" si="0">IF(C4="X",5,IF(D4="X",4,IF(E4="X",3,IF(F4="X",2,IF(G4="X",1,"#N/A")))))</f>
        <v>4</v>
      </c>
      <c r="I4" s="33"/>
      <c r="J4" s="1"/>
      <c r="M4" s="24"/>
      <c r="N4" s="24"/>
      <c r="O4" s="24"/>
      <c r="P4" s="24"/>
      <c r="Q4" s="24"/>
      <c r="R4" s="24"/>
      <c r="S4" s="24"/>
      <c r="T4" s="24"/>
      <c r="U4" s="24"/>
      <c r="V4" s="24"/>
    </row>
    <row r="5" spans="1:22" ht="14.25" customHeight="1">
      <c r="A5" s="35"/>
      <c r="B5" s="3" t="s">
        <v>17</v>
      </c>
      <c r="C5" s="29" t="s">
        <v>12</v>
      </c>
      <c r="D5" s="29"/>
      <c r="E5"/>
      <c r="F5" s="29"/>
      <c r="G5" s="29"/>
      <c r="H5" s="27">
        <f t="shared" si="0"/>
        <v>5</v>
      </c>
      <c r="I5" s="33"/>
      <c r="J5" s="1"/>
      <c r="M5" s="24"/>
      <c r="N5" s="24"/>
      <c r="O5" s="24"/>
      <c r="P5" s="24"/>
      <c r="Q5" s="24"/>
      <c r="R5" s="24"/>
      <c r="S5" s="24"/>
      <c r="T5" s="24"/>
      <c r="U5" s="24"/>
      <c r="V5" s="24"/>
    </row>
    <row r="6" spans="1:22" ht="14.25" customHeight="1">
      <c r="A6" s="35"/>
      <c r="B6" s="3" t="s">
        <v>18</v>
      </c>
      <c r="C6" s="29"/>
      <c r="D6" s="29"/>
      <c r="E6" s="29" t="s">
        <v>12</v>
      </c>
      <c r="F6" s="29"/>
      <c r="G6" s="29"/>
      <c r="H6" s="27">
        <f t="shared" si="0"/>
        <v>3</v>
      </c>
      <c r="I6" s="33"/>
      <c r="J6" s="1" t="s">
        <v>19</v>
      </c>
      <c r="M6" s="24"/>
      <c r="N6" s="24"/>
      <c r="O6" s="24"/>
      <c r="P6" s="24"/>
      <c r="Q6" s="24"/>
      <c r="R6" s="24"/>
      <c r="S6" s="24"/>
      <c r="T6" s="24"/>
      <c r="U6" s="24"/>
      <c r="V6" s="24"/>
    </row>
    <row r="7" spans="1:22" ht="14.25" customHeight="1">
      <c r="A7" s="35"/>
      <c r="B7" s="3" t="s">
        <v>20</v>
      </c>
      <c r="C7" s="29"/>
      <c r="D7" s="29" t="s">
        <v>12</v>
      </c>
      <c r="E7" s="29"/>
      <c r="F7" s="29"/>
      <c r="G7" s="29"/>
      <c r="H7" s="27">
        <f t="shared" si="0"/>
        <v>4</v>
      </c>
      <c r="I7" s="33"/>
      <c r="J7" s="1"/>
      <c r="M7" s="24"/>
      <c r="N7" s="24"/>
      <c r="O7" s="24"/>
      <c r="P7" s="24"/>
      <c r="Q7" s="24"/>
      <c r="R7" s="24"/>
      <c r="S7" s="24"/>
      <c r="T7" s="24"/>
      <c r="U7" s="24"/>
      <c r="V7" s="24"/>
    </row>
    <row r="8" spans="1:22" ht="14.25" customHeight="1">
      <c r="A8" s="35"/>
      <c r="B8" s="3" t="s">
        <v>21</v>
      </c>
      <c r="C8" s="29"/>
      <c r="D8" s="29" t="s">
        <v>12</v>
      </c>
      <c r="E8" s="29"/>
      <c r="F8" s="29"/>
      <c r="G8" s="29"/>
      <c r="H8" s="27">
        <f t="shared" si="0"/>
        <v>4</v>
      </c>
      <c r="I8" s="33"/>
      <c r="J8" s="1"/>
      <c r="M8" s="24"/>
      <c r="N8" s="24"/>
      <c r="O8" s="24"/>
      <c r="P8" s="24"/>
      <c r="Q8" s="24"/>
      <c r="R8" s="24"/>
      <c r="S8" s="24"/>
      <c r="T8" s="24"/>
      <c r="U8" s="24"/>
      <c r="V8" s="24"/>
    </row>
    <row r="9" spans="1:22" ht="14.25" customHeight="1">
      <c r="A9" s="36"/>
      <c r="B9" s="3" t="s">
        <v>22</v>
      </c>
      <c r="C9" s="29"/>
      <c r="D9" s="29"/>
      <c r="E9" s="28" t="s">
        <v>12</v>
      </c>
      <c r="F9" s="29"/>
      <c r="G9" s="29"/>
      <c r="H9" s="27">
        <f t="shared" si="0"/>
        <v>3</v>
      </c>
      <c r="I9" s="33"/>
      <c r="J9" s="1" t="s">
        <v>84</v>
      </c>
      <c r="M9" s="24"/>
      <c r="N9" s="24"/>
      <c r="O9" s="24"/>
      <c r="P9" s="24"/>
      <c r="Q9" s="24"/>
      <c r="R9" s="24"/>
      <c r="S9" s="24"/>
      <c r="T9" s="24"/>
      <c r="U9" s="24"/>
      <c r="V9" s="24"/>
    </row>
    <row r="10" spans="1:22" ht="14.25" customHeight="1">
      <c r="A10" s="32" t="s">
        <v>24</v>
      </c>
      <c r="B10" s="3" t="s">
        <v>25</v>
      </c>
      <c r="C10" s="29"/>
      <c r="D10" s="8" t="s">
        <v>12</v>
      </c>
      <c r="E10" s="29"/>
      <c r="F10" s="29"/>
      <c r="G10" s="29"/>
      <c r="H10" s="27">
        <f t="shared" si="0"/>
        <v>4</v>
      </c>
      <c r="I10" s="33">
        <f>IF(SUM(H10:H23)=0,NA(),AVERAGEIF(H10:H23,"&lt;&gt;0"))</f>
        <v>4.1428571428571432</v>
      </c>
      <c r="J10" s="1"/>
      <c r="M10" s="24"/>
      <c r="N10" s="24"/>
      <c r="O10" s="24"/>
      <c r="P10" s="24"/>
      <c r="Q10" s="24"/>
      <c r="R10" s="24"/>
      <c r="S10" s="24"/>
      <c r="T10" s="24"/>
      <c r="U10" s="24"/>
      <c r="V10" s="24"/>
    </row>
    <row r="11" spans="1:22" ht="14.25" customHeight="1">
      <c r="A11" s="32"/>
      <c r="B11" s="3" t="s">
        <v>26</v>
      </c>
      <c r="C11" s="8" t="s">
        <v>12</v>
      </c>
      <c r="D11" s="29"/>
      <c r="E11" s="29"/>
      <c r="F11" s="29"/>
      <c r="G11" s="29"/>
      <c r="H11" s="27">
        <f t="shared" si="0"/>
        <v>5</v>
      </c>
      <c r="I11" s="33"/>
      <c r="J11" s="1"/>
      <c r="M11" s="24"/>
      <c r="N11" s="24"/>
      <c r="O11" s="24"/>
      <c r="P11" s="24"/>
      <c r="Q11" s="24"/>
      <c r="R11" s="24"/>
      <c r="S11" s="24"/>
      <c r="T11" s="24"/>
      <c r="U11" s="24"/>
      <c r="V11" s="24"/>
    </row>
    <row r="12" spans="1:22" ht="14.25" customHeight="1">
      <c r="A12" s="32"/>
      <c r="B12" s="3" t="s">
        <v>27</v>
      </c>
      <c r="C12" s="29" t="s">
        <v>12</v>
      </c>
      <c r="D12" s="29"/>
      <c r="E12" s="29"/>
      <c r="F12" s="29"/>
      <c r="G12" s="29"/>
      <c r="H12" s="27">
        <f t="shared" si="0"/>
        <v>5</v>
      </c>
      <c r="I12" s="33"/>
      <c r="J12" s="1"/>
      <c r="M12" s="24"/>
      <c r="N12" s="24"/>
      <c r="O12" s="24"/>
      <c r="P12" s="24"/>
      <c r="Q12" s="24"/>
      <c r="R12" s="24"/>
      <c r="S12" s="24"/>
      <c r="T12" s="24"/>
      <c r="U12" s="24"/>
      <c r="V12" s="24"/>
    </row>
    <row r="13" spans="1:22" ht="14.25" customHeight="1">
      <c r="A13" s="32"/>
      <c r="B13" s="3" t="s">
        <v>28</v>
      </c>
      <c r="C13" s="29" t="s">
        <v>12</v>
      </c>
      <c r="D13" s="29"/>
      <c r="E13" s="29"/>
      <c r="F13" s="29"/>
      <c r="G13" s="29"/>
      <c r="H13" s="27">
        <f t="shared" si="0"/>
        <v>5</v>
      </c>
      <c r="I13" s="33"/>
      <c r="J13" s="1"/>
      <c r="M13" s="24"/>
      <c r="N13" s="24"/>
      <c r="O13" s="24"/>
      <c r="P13" s="24"/>
      <c r="Q13" s="24"/>
      <c r="R13" s="24"/>
      <c r="S13" s="24"/>
      <c r="T13" s="24"/>
      <c r="U13" s="24"/>
      <c r="V13" s="24"/>
    </row>
    <row r="14" spans="1:22" ht="14.25" customHeight="1">
      <c r="A14" s="32"/>
      <c r="B14" s="3" t="s">
        <v>29</v>
      </c>
      <c r="C14" s="29"/>
      <c r="D14" s="29" t="s">
        <v>12</v>
      </c>
      <c r="E14" s="29"/>
      <c r="F14" s="29"/>
      <c r="G14" s="29"/>
      <c r="H14" s="27">
        <f t="shared" si="0"/>
        <v>4</v>
      </c>
      <c r="I14" s="33"/>
      <c r="J14" s="1"/>
      <c r="M14" s="24"/>
      <c r="N14" s="24"/>
      <c r="O14" s="24"/>
      <c r="P14" s="24"/>
      <c r="Q14" s="24"/>
      <c r="R14" s="24"/>
      <c r="S14" s="24"/>
      <c r="T14" s="24"/>
      <c r="U14" s="24"/>
      <c r="V14" s="24"/>
    </row>
    <row r="15" spans="1:22" ht="14.25" customHeight="1">
      <c r="A15" s="32"/>
      <c r="B15" s="3" t="s">
        <v>30</v>
      </c>
      <c r="C15" s="29" t="s">
        <v>12</v>
      </c>
      <c r="D15" s="29"/>
      <c r="E15" s="29"/>
      <c r="F15" s="29"/>
      <c r="G15" s="29"/>
      <c r="H15" s="27">
        <f t="shared" si="0"/>
        <v>5</v>
      </c>
      <c r="I15" s="33"/>
      <c r="J15" s="1"/>
      <c r="M15" s="24"/>
      <c r="N15" s="24"/>
      <c r="O15" s="24"/>
      <c r="P15" s="24"/>
      <c r="Q15" s="24"/>
      <c r="R15" s="24"/>
      <c r="S15" s="24"/>
      <c r="T15" s="24"/>
      <c r="U15" s="24"/>
      <c r="V15" s="24"/>
    </row>
    <row r="16" spans="1:22" ht="14.25" customHeight="1">
      <c r="A16" s="32"/>
      <c r="B16" s="3" t="s">
        <v>31</v>
      </c>
      <c r="C16" s="29"/>
      <c r="D16" s="29"/>
      <c r="E16" s="29"/>
      <c r="F16" s="29"/>
      <c r="G16" s="29" t="s">
        <v>12</v>
      </c>
      <c r="H16" s="27">
        <f t="shared" si="0"/>
        <v>1</v>
      </c>
      <c r="I16" s="33"/>
      <c r="J16" s="1" t="s">
        <v>32</v>
      </c>
      <c r="M16" s="24"/>
      <c r="N16" s="24"/>
      <c r="O16" s="24"/>
      <c r="P16" s="24"/>
      <c r="Q16" s="24"/>
      <c r="R16" s="24"/>
      <c r="S16" s="24"/>
      <c r="T16" s="24"/>
      <c r="U16" s="24"/>
      <c r="V16" s="24"/>
    </row>
    <row r="17" spans="1:22" ht="14.25" customHeight="1">
      <c r="A17" s="32"/>
      <c r="B17" s="3" t="s">
        <v>33</v>
      </c>
      <c r="C17" s="29"/>
      <c r="D17" s="29"/>
      <c r="E17" s="29"/>
      <c r="F17" s="29"/>
      <c r="G17" s="29" t="s">
        <v>12</v>
      </c>
      <c r="H17" s="27">
        <f t="shared" si="0"/>
        <v>1</v>
      </c>
      <c r="I17" s="33"/>
      <c r="J17" s="1"/>
      <c r="M17" s="24"/>
      <c r="N17" s="24"/>
      <c r="O17" s="24"/>
      <c r="P17" s="24"/>
      <c r="Q17" s="24"/>
      <c r="R17" s="24"/>
      <c r="S17" s="24"/>
      <c r="T17" s="24"/>
      <c r="U17" s="24"/>
      <c r="V17" s="24"/>
    </row>
    <row r="18" spans="1:22" ht="14.25" customHeight="1">
      <c r="A18" s="32"/>
      <c r="B18" s="3" t="s">
        <v>34</v>
      </c>
      <c r="C18" s="29" t="s">
        <v>12</v>
      </c>
      <c r="D18" s="29"/>
      <c r="E18" s="29"/>
      <c r="F18" s="29"/>
      <c r="G18" s="29"/>
      <c r="H18" s="27">
        <f t="shared" si="0"/>
        <v>5</v>
      </c>
      <c r="I18" s="33"/>
      <c r="J18" s="1"/>
      <c r="M18" s="24"/>
      <c r="N18" s="24"/>
      <c r="O18" s="24"/>
      <c r="P18" s="24"/>
      <c r="Q18" s="24"/>
      <c r="R18" s="24"/>
      <c r="S18" s="24"/>
      <c r="T18" s="24"/>
      <c r="U18" s="24"/>
      <c r="V18" s="24"/>
    </row>
    <row r="19" spans="1:22" ht="14.25" customHeight="1">
      <c r="A19" s="32"/>
      <c r="B19" s="1" t="s">
        <v>35</v>
      </c>
      <c r="C19" s="29" t="s">
        <v>12</v>
      </c>
      <c r="D19" s="29"/>
      <c r="E19" s="29"/>
      <c r="F19" s="29"/>
      <c r="G19" s="29"/>
      <c r="H19" s="27">
        <f t="shared" si="0"/>
        <v>5</v>
      </c>
      <c r="I19" s="33"/>
      <c r="J19" s="1"/>
      <c r="M19" s="24"/>
      <c r="N19" s="24"/>
      <c r="O19" s="24"/>
      <c r="P19" s="24"/>
      <c r="Q19" s="24"/>
      <c r="R19" s="24"/>
      <c r="S19" s="24"/>
      <c r="T19" s="24"/>
      <c r="U19" s="24"/>
      <c r="V19" s="24"/>
    </row>
    <row r="20" spans="1:22" ht="14.25" customHeight="1">
      <c r="A20" s="32"/>
      <c r="B20" s="3" t="s">
        <v>36</v>
      </c>
      <c r="C20" s="29" t="s">
        <v>12</v>
      </c>
      <c r="D20" s="19"/>
      <c r="E20" s="29"/>
      <c r="F20" s="29"/>
      <c r="G20" s="29"/>
      <c r="H20" s="27">
        <f t="shared" si="0"/>
        <v>5</v>
      </c>
      <c r="I20" s="33"/>
      <c r="J20" s="1"/>
      <c r="M20" s="24"/>
      <c r="N20" s="24"/>
      <c r="O20" s="24"/>
      <c r="P20" s="24"/>
      <c r="Q20" s="24"/>
      <c r="R20" s="24"/>
      <c r="S20" s="24"/>
      <c r="T20" s="24"/>
      <c r="U20" s="24"/>
      <c r="V20" s="24"/>
    </row>
    <row r="21" spans="1:22" ht="14.25" customHeight="1">
      <c r="A21" s="32"/>
      <c r="B21" s="3" t="s">
        <v>37</v>
      </c>
      <c r="C21" s="29" t="s">
        <v>12</v>
      </c>
      <c r="D21" s="29"/>
      <c r="E21" s="29"/>
      <c r="F21" s="29"/>
      <c r="G21" s="29"/>
      <c r="H21" s="27">
        <f t="shared" si="0"/>
        <v>5</v>
      </c>
      <c r="I21" s="33"/>
      <c r="J21" s="1"/>
      <c r="M21" s="24"/>
      <c r="N21" s="24"/>
      <c r="O21" s="24"/>
      <c r="P21" s="24"/>
      <c r="Q21" s="24"/>
      <c r="R21" s="24"/>
      <c r="S21" s="24"/>
      <c r="T21" s="24"/>
      <c r="U21" s="24"/>
      <c r="V21" s="24"/>
    </row>
    <row r="22" spans="1:22" ht="14.25" customHeight="1">
      <c r="A22" s="32"/>
      <c r="B22" s="1" t="s">
        <v>85</v>
      </c>
      <c r="C22" s="29"/>
      <c r="D22" s="29"/>
      <c r="E22" s="29" t="s">
        <v>12</v>
      </c>
      <c r="F22" s="29"/>
      <c r="G22" s="29"/>
      <c r="H22" s="27">
        <f t="shared" si="0"/>
        <v>3</v>
      </c>
      <c r="I22" s="33"/>
      <c r="J22" s="1" t="s">
        <v>39</v>
      </c>
      <c r="M22" s="24"/>
      <c r="N22" s="24"/>
      <c r="O22" s="24"/>
      <c r="P22" s="24"/>
      <c r="Q22" s="24"/>
      <c r="R22" s="24"/>
      <c r="S22" s="24"/>
      <c r="T22" s="24"/>
      <c r="U22" s="24"/>
      <c r="V22" s="24"/>
    </row>
    <row r="23" spans="1:22" ht="14.25" customHeight="1">
      <c r="A23" s="32"/>
      <c r="B23" s="3" t="s">
        <v>40</v>
      </c>
      <c r="C23" s="29" t="s">
        <v>12</v>
      </c>
      <c r="D23" s="29"/>
      <c r="E23" s="29"/>
      <c r="F23" s="29"/>
      <c r="G23" s="29"/>
      <c r="H23" s="27">
        <f t="shared" si="0"/>
        <v>5</v>
      </c>
      <c r="I23" s="33"/>
      <c r="J23" s="1"/>
      <c r="M23" s="24"/>
      <c r="N23" s="24"/>
      <c r="O23" s="24"/>
      <c r="P23" s="24"/>
      <c r="Q23" s="24"/>
      <c r="R23" s="24"/>
      <c r="S23" s="24"/>
      <c r="T23" s="24"/>
      <c r="U23" s="24"/>
      <c r="V23" s="24"/>
    </row>
    <row r="24" spans="1:22" ht="14.25" customHeight="1">
      <c r="A24" s="32" t="s">
        <v>41</v>
      </c>
      <c r="B24" s="3" t="s">
        <v>42</v>
      </c>
      <c r="C24" s="29" t="s">
        <v>12</v>
      </c>
      <c r="D24" s="29"/>
      <c r="E24" s="29"/>
      <c r="F24" s="29"/>
      <c r="G24" s="29"/>
      <c r="H24" s="27">
        <f t="shared" si="0"/>
        <v>5</v>
      </c>
      <c r="I24" s="33">
        <f>IF(SUM(H24:H28)=0,NA(),AVERAGEIF(H24:H28,"&lt;&gt;0"))</f>
        <v>2</v>
      </c>
      <c r="J24" s="1"/>
      <c r="M24" s="24"/>
      <c r="N24" s="24"/>
      <c r="O24" s="24"/>
      <c r="P24" s="24"/>
      <c r="Q24" s="24"/>
      <c r="R24" s="24"/>
      <c r="S24" s="24"/>
      <c r="T24" s="24"/>
      <c r="U24" s="24"/>
      <c r="V24" s="24"/>
    </row>
    <row r="25" spans="1:22" ht="14.25" customHeight="1">
      <c r="A25" s="32"/>
      <c r="B25" s="3" t="s">
        <v>43</v>
      </c>
      <c r="C25" s="29"/>
      <c r="D25" s="29"/>
      <c r="E25" s="29"/>
      <c r="F25" s="29"/>
      <c r="G25" s="29" t="s">
        <v>12</v>
      </c>
      <c r="H25" s="27">
        <f t="shared" si="0"/>
        <v>1</v>
      </c>
      <c r="I25" s="33"/>
      <c r="J25" s="1"/>
      <c r="M25" s="24"/>
      <c r="N25" s="24"/>
      <c r="O25" s="24"/>
      <c r="P25" s="24"/>
      <c r="Q25" s="24"/>
      <c r="R25" s="24"/>
      <c r="S25" s="24"/>
      <c r="T25" s="24"/>
      <c r="U25" s="24"/>
      <c r="V25" s="24"/>
    </row>
    <row r="26" spans="1:22" ht="14.25" customHeight="1">
      <c r="A26" s="32"/>
      <c r="B26" s="3" t="s">
        <v>44</v>
      </c>
      <c r="C26" s="29"/>
      <c r="D26" s="29"/>
      <c r="E26" s="29"/>
      <c r="F26" s="29"/>
      <c r="G26" s="29" t="s">
        <v>12</v>
      </c>
      <c r="H26" s="27">
        <f t="shared" si="0"/>
        <v>1</v>
      </c>
      <c r="I26" s="33"/>
      <c r="J26" s="1"/>
      <c r="M26" s="24"/>
      <c r="N26" s="24"/>
      <c r="O26" s="24"/>
      <c r="P26" s="24"/>
      <c r="Q26" s="24"/>
      <c r="R26" s="24"/>
      <c r="S26" s="24"/>
      <c r="T26" s="24"/>
      <c r="U26" s="24"/>
      <c r="V26" s="24"/>
    </row>
    <row r="27" spans="1:22" ht="14.25" customHeight="1">
      <c r="A27" s="32"/>
      <c r="B27" s="3" t="s">
        <v>45</v>
      </c>
      <c r="C27" s="29"/>
      <c r="D27" s="29"/>
      <c r="E27" s="29"/>
      <c r="F27" s="29"/>
      <c r="G27" s="29"/>
      <c r="H27" s="27" t="str">
        <f t="shared" si="0"/>
        <v>#N/A</v>
      </c>
      <c r="I27" s="33"/>
      <c r="J27" s="1" t="s">
        <v>46</v>
      </c>
      <c r="M27" s="24"/>
      <c r="N27" s="24"/>
      <c r="O27" s="24"/>
      <c r="P27" s="24"/>
      <c r="Q27" s="24"/>
      <c r="R27" s="24"/>
      <c r="S27" s="24"/>
      <c r="T27" s="24"/>
      <c r="U27" s="24"/>
      <c r="V27" s="24"/>
    </row>
    <row r="28" spans="1:22" ht="14.25" customHeight="1">
      <c r="A28" s="32"/>
      <c r="B28" s="3" t="s">
        <v>47</v>
      </c>
      <c r="C28" s="29"/>
      <c r="D28" s="29"/>
      <c r="E28" s="29"/>
      <c r="F28" s="29"/>
      <c r="G28" s="29" t="s">
        <v>12</v>
      </c>
      <c r="H28" s="27">
        <f t="shared" si="0"/>
        <v>1</v>
      </c>
      <c r="I28" s="33"/>
      <c r="J28" s="1"/>
      <c r="M28" s="24"/>
      <c r="N28" s="24"/>
      <c r="O28" s="24"/>
      <c r="P28" s="24"/>
      <c r="Q28" s="24"/>
      <c r="R28" s="24"/>
      <c r="S28" s="24"/>
      <c r="T28" s="24"/>
      <c r="U28" s="24"/>
      <c r="V28" s="24"/>
    </row>
    <row r="29" spans="1:22" ht="14.25" customHeight="1">
      <c r="A29" s="32" t="s">
        <v>49</v>
      </c>
      <c r="B29" s="3" t="s">
        <v>50</v>
      </c>
      <c r="C29" s="29" t="s">
        <v>12</v>
      </c>
      <c r="D29" s="29"/>
      <c r="E29" s="29"/>
      <c r="F29" s="29"/>
      <c r="G29" s="29"/>
      <c r="H29" s="27">
        <f t="shared" si="0"/>
        <v>5</v>
      </c>
      <c r="I29" s="33">
        <f>IF(SUM(H29:H35)=0,NA(),AVERAGEIF(H29:H35,"&lt;&gt;0"))</f>
        <v>3.1428571428571428</v>
      </c>
      <c r="J29" s="1"/>
      <c r="M29" s="24"/>
      <c r="N29" s="24"/>
      <c r="O29" s="24"/>
      <c r="P29" s="24"/>
      <c r="Q29" s="24"/>
      <c r="R29" s="24"/>
      <c r="S29" s="24"/>
      <c r="T29" s="24"/>
      <c r="U29" s="24"/>
      <c r="V29" s="24"/>
    </row>
    <row r="30" spans="1:22" ht="14.25" customHeight="1">
      <c r="A30" s="32"/>
      <c r="B30" s="1" t="s">
        <v>51</v>
      </c>
      <c r="C30" s="29"/>
      <c r="D30" s="29"/>
      <c r="E30" s="29"/>
      <c r="F30" s="29" t="s">
        <v>12</v>
      </c>
      <c r="G30" s="29"/>
      <c r="H30" s="27">
        <f t="shared" si="0"/>
        <v>2</v>
      </c>
      <c r="I30" s="33"/>
      <c r="J30" s="1"/>
      <c r="M30" s="24"/>
      <c r="N30" s="24"/>
      <c r="O30" s="24"/>
      <c r="P30" s="24"/>
      <c r="Q30" s="24"/>
      <c r="R30" s="24"/>
      <c r="S30" s="24"/>
      <c r="T30" s="24"/>
      <c r="U30" s="24"/>
      <c r="V30" s="24"/>
    </row>
    <row r="31" spans="1:22" ht="14.25" customHeight="1">
      <c r="A31" s="32"/>
      <c r="B31" s="3" t="s">
        <v>52</v>
      </c>
      <c r="C31" s="29"/>
      <c r="D31" s="29"/>
      <c r="E31" s="29" t="s">
        <v>12</v>
      </c>
      <c r="F31" s="29"/>
      <c r="G31" s="29"/>
      <c r="H31" s="27">
        <f t="shared" si="0"/>
        <v>3</v>
      </c>
      <c r="I31" s="33"/>
      <c r="J31" s="1" t="s">
        <v>32</v>
      </c>
      <c r="M31" s="24"/>
      <c r="N31" s="24"/>
      <c r="O31" s="24"/>
      <c r="P31" s="24"/>
      <c r="Q31" s="24"/>
      <c r="R31" s="24"/>
      <c r="S31" s="24"/>
      <c r="T31" s="24"/>
      <c r="U31" s="24"/>
      <c r="V31" s="24"/>
    </row>
    <row r="32" spans="1:22" ht="14.25" customHeight="1">
      <c r="A32" s="32"/>
      <c r="B32" s="3" t="s">
        <v>53</v>
      </c>
      <c r="C32" s="29"/>
      <c r="D32" s="29"/>
      <c r="E32" s="29"/>
      <c r="F32" s="29"/>
      <c r="G32" s="29" t="s">
        <v>12</v>
      </c>
      <c r="H32" s="27">
        <f t="shared" si="0"/>
        <v>1</v>
      </c>
      <c r="I32" s="33"/>
      <c r="J32" s="1"/>
      <c r="M32" s="24"/>
      <c r="N32" s="24"/>
      <c r="O32" s="24"/>
      <c r="P32" s="24"/>
      <c r="Q32" s="24"/>
      <c r="R32" s="24"/>
      <c r="S32" s="24"/>
      <c r="T32" s="24"/>
      <c r="U32" s="24"/>
      <c r="V32" s="24"/>
    </row>
    <row r="33" spans="1:22" ht="14.25" customHeight="1">
      <c r="A33" s="32"/>
      <c r="B33" s="3" t="s">
        <v>54</v>
      </c>
      <c r="C33" s="29"/>
      <c r="D33" s="29" t="s">
        <v>12</v>
      </c>
      <c r="E33" s="29"/>
      <c r="F33" s="29"/>
      <c r="G33" s="29"/>
      <c r="H33" s="27">
        <f t="shared" si="0"/>
        <v>4</v>
      </c>
      <c r="I33" s="33"/>
      <c r="J33" s="1"/>
      <c r="M33" s="24"/>
      <c r="N33" s="24"/>
      <c r="O33" s="24"/>
      <c r="P33" s="24"/>
      <c r="Q33" s="24"/>
      <c r="R33" s="24"/>
      <c r="S33" s="24"/>
      <c r="T33" s="24"/>
      <c r="U33" s="24"/>
      <c r="V33" s="24"/>
    </row>
    <row r="34" spans="1:22" ht="14.25" customHeight="1">
      <c r="A34" s="32"/>
      <c r="B34" s="3" t="s">
        <v>55</v>
      </c>
      <c r="C34" s="29"/>
      <c r="D34" s="29" t="s">
        <v>12</v>
      </c>
      <c r="E34" s="29"/>
      <c r="F34" s="29"/>
      <c r="G34" s="29"/>
      <c r="H34" s="27">
        <f t="shared" si="0"/>
        <v>4</v>
      </c>
      <c r="I34" s="33"/>
      <c r="J34" s="1"/>
      <c r="M34" s="24"/>
      <c r="N34" s="24"/>
      <c r="O34" s="24"/>
      <c r="P34" s="24"/>
      <c r="Q34" s="24"/>
      <c r="R34" s="24"/>
      <c r="S34" s="24"/>
      <c r="T34" s="24"/>
      <c r="U34" s="24"/>
      <c r="V34" s="24"/>
    </row>
    <row r="35" spans="1:22" ht="14.25" customHeight="1">
      <c r="A35" s="32"/>
      <c r="B35" t="s">
        <v>56</v>
      </c>
      <c r="C35" s="29"/>
      <c r="D35" s="29"/>
      <c r="E35" s="29" t="s">
        <v>12</v>
      </c>
      <c r="F35" s="29"/>
      <c r="G35" s="29"/>
      <c r="H35" s="27">
        <f t="shared" si="0"/>
        <v>3</v>
      </c>
      <c r="I35" s="33"/>
      <c r="J35" s="1" t="s">
        <v>32</v>
      </c>
      <c r="M35" s="24"/>
      <c r="N35" s="24"/>
      <c r="O35" s="24"/>
      <c r="P35" s="24"/>
      <c r="Q35" s="24"/>
      <c r="R35" s="24"/>
      <c r="S35" s="24"/>
      <c r="T35" s="24"/>
      <c r="U35" s="24"/>
      <c r="V35" s="24"/>
    </row>
    <row r="36" spans="1:22" ht="14.25" customHeight="1">
      <c r="A36" s="32" t="s">
        <v>57</v>
      </c>
      <c r="B36" s="1" t="s">
        <v>58</v>
      </c>
      <c r="C36" s="29" t="s">
        <v>12</v>
      </c>
      <c r="D36" s="29"/>
      <c r="E36" s="29"/>
      <c r="F36" s="29"/>
      <c r="G36" s="29"/>
      <c r="H36" s="27">
        <f t="shared" si="0"/>
        <v>5</v>
      </c>
      <c r="I36" s="33">
        <f>IF(SUM(H36:H50)=0,NA(),AVERAGEIF(H36:H50,"&lt;&gt;0"))</f>
        <v>3.8666666666666667</v>
      </c>
      <c r="J36" s="1"/>
      <c r="M36" s="24"/>
      <c r="N36" s="24"/>
      <c r="O36" s="24"/>
      <c r="P36" s="24"/>
      <c r="Q36" s="24"/>
      <c r="R36" s="24"/>
      <c r="S36" s="24"/>
      <c r="T36" s="24"/>
      <c r="U36" s="24"/>
      <c r="V36" s="24"/>
    </row>
    <row r="37" spans="1:22" ht="14.25" customHeight="1">
      <c r="A37" s="32"/>
      <c r="B37" s="3" t="s">
        <v>59</v>
      </c>
      <c r="C37" s="29" t="s">
        <v>12</v>
      </c>
      <c r="D37" s="29"/>
      <c r="E37" s="29"/>
      <c r="F37" s="29"/>
      <c r="G37" s="29"/>
      <c r="H37" s="27">
        <f t="shared" si="0"/>
        <v>5</v>
      </c>
      <c r="I37" s="33"/>
      <c r="J37" s="1"/>
      <c r="M37" s="24"/>
      <c r="N37" s="24"/>
      <c r="O37" s="24"/>
      <c r="P37" s="24"/>
      <c r="Q37" s="24"/>
      <c r="R37" s="24"/>
      <c r="S37" s="24"/>
      <c r="T37" s="24"/>
      <c r="U37" s="24"/>
      <c r="V37" s="24"/>
    </row>
    <row r="38" spans="1:22" ht="14.25" customHeight="1">
      <c r="A38" s="32"/>
      <c r="B38" s="3" t="s">
        <v>60</v>
      </c>
      <c r="C38" s="29" t="s">
        <v>12</v>
      </c>
      <c r="D38" s="29"/>
      <c r="E38" s="29"/>
      <c r="F38" s="29"/>
      <c r="G38" s="29"/>
      <c r="H38" s="27">
        <f t="shared" si="0"/>
        <v>5</v>
      </c>
      <c r="I38" s="33"/>
      <c r="J38" s="1"/>
      <c r="M38" s="24"/>
      <c r="N38" s="24"/>
      <c r="O38" s="24"/>
      <c r="P38" s="24"/>
      <c r="Q38" s="24"/>
      <c r="R38" s="24"/>
      <c r="S38" s="24"/>
      <c r="T38" s="24"/>
      <c r="U38" s="24"/>
      <c r="V38" s="24"/>
    </row>
    <row r="39" spans="1:22" ht="14.25" customHeight="1">
      <c r="A39" s="32"/>
      <c r="B39" s="3" t="s">
        <v>61</v>
      </c>
      <c r="C39" s="29"/>
      <c r="D39" s="29"/>
      <c r="E39" s="29" t="s">
        <v>12</v>
      </c>
      <c r="F39" s="29"/>
      <c r="G39" s="29"/>
      <c r="H39" s="27">
        <f t="shared" si="0"/>
        <v>3</v>
      </c>
      <c r="I39" s="33"/>
      <c r="J39" s="1"/>
      <c r="M39" s="24"/>
      <c r="N39" s="24"/>
      <c r="O39" s="24"/>
      <c r="P39" s="24"/>
      <c r="Q39" s="24"/>
      <c r="R39" s="24"/>
      <c r="S39" s="24"/>
      <c r="T39" s="24"/>
      <c r="U39" s="24"/>
      <c r="V39" s="24"/>
    </row>
    <row r="40" spans="1:22" ht="14.25" customHeight="1">
      <c r="A40" s="32"/>
      <c r="B40" t="s">
        <v>62</v>
      </c>
      <c r="C40" s="29"/>
      <c r="D40" s="29"/>
      <c r="E40" s="29" t="s">
        <v>12</v>
      </c>
      <c r="F40" s="29"/>
      <c r="G40" s="29"/>
      <c r="H40" s="27">
        <f t="shared" si="0"/>
        <v>3</v>
      </c>
      <c r="I40" s="33"/>
      <c r="J40" s="1"/>
      <c r="M40" s="24"/>
      <c r="N40" s="24"/>
      <c r="O40" s="24"/>
      <c r="P40" s="24"/>
      <c r="Q40" s="24"/>
      <c r="R40" s="24"/>
      <c r="S40" s="24"/>
      <c r="T40" s="24"/>
      <c r="U40" s="24"/>
      <c r="V40" s="24"/>
    </row>
    <row r="41" spans="1:22" ht="14.25" customHeight="1">
      <c r="A41" s="32"/>
      <c r="B41" s="3" t="s">
        <v>63</v>
      </c>
      <c r="C41" s="29"/>
      <c r="D41" s="29" t="s">
        <v>12</v>
      </c>
      <c r="E41" s="29"/>
      <c r="F41" s="29"/>
      <c r="G41" s="29"/>
      <c r="H41" s="27">
        <f t="shared" si="0"/>
        <v>4</v>
      </c>
      <c r="I41" s="33"/>
      <c r="J41" s="1"/>
      <c r="M41" s="24"/>
      <c r="N41" s="24"/>
      <c r="O41" s="24"/>
      <c r="P41" s="24"/>
      <c r="Q41" s="24"/>
      <c r="R41" s="24"/>
      <c r="S41" s="24"/>
      <c r="T41" s="24"/>
      <c r="U41" s="24"/>
      <c r="V41" s="24"/>
    </row>
    <row r="42" spans="1:22" ht="14.25" customHeight="1">
      <c r="A42" s="32"/>
      <c r="B42" s="3" t="s">
        <v>64</v>
      </c>
      <c r="C42" s="29"/>
      <c r="D42" s="29" t="s">
        <v>12</v>
      </c>
      <c r="E42" s="29"/>
      <c r="F42" s="29"/>
      <c r="G42" s="29"/>
      <c r="H42" s="27">
        <f t="shared" si="0"/>
        <v>4</v>
      </c>
      <c r="I42" s="33"/>
      <c r="J42" s="1" t="s">
        <v>65</v>
      </c>
      <c r="M42" s="24"/>
      <c r="N42" s="24"/>
      <c r="O42" s="24"/>
      <c r="P42" s="24"/>
      <c r="Q42" s="24"/>
      <c r="R42" s="24"/>
      <c r="S42" s="24"/>
      <c r="T42" s="24"/>
      <c r="U42" s="24"/>
      <c r="V42" s="24"/>
    </row>
    <row r="43" spans="1:22" ht="14.25" customHeight="1">
      <c r="A43" s="32"/>
      <c r="B43" s="3" t="s">
        <v>66</v>
      </c>
      <c r="C43" s="29"/>
      <c r="D43" s="29"/>
      <c r="E43" s="29" t="s">
        <v>12</v>
      </c>
      <c r="F43" s="29"/>
      <c r="G43" s="29"/>
      <c r="H43" s="27">
        <f t="shared" si="0"/>
        <v>3</v>
      </c>
      <c r="I43" s="33"/>
      <c r="J43" s="1" t="s">
        <v>67</v>
      </c>
      <c r="M43" s="24"/>
      <c r="N43" s="24"/>
      <c r="O43" s="24"/>
      <c r="P43" s="24"/>
      <c r="Q43" s="24"/>
      <c r="R43" s="24"/>
      <c r="S43" s="24"/>
      <c r="T43" s="24"/>
      <c r="U43" s="24"/>
      <c r="V43" s="24"/>
    </row>
    <row r="44" spans="1:22" ht="14.25" customHeight="1">
      <c r="A44" s="32"/>
      <c r="B44" s="3" t="s">
        <v>68</v>
      </c>
      <c r="C44" s="29"/>
      <c r="D44" s="29"/>
      <c r="E44" s="29" t="s">
        <v>12</v>
      </c>
      <c r="F44" s="29"/>
      <c r="G44" s="29"/>
      <c r="H44" s="27">
        <f t="shared" si="0"/>
        <v>3</v>
      </c>
      <c r="I44" s="33"/>
      <c r="J44" s="1" t="s">
        <v>32</v>
      </c>
      <c r="M44" s="24"/>
      <c r="N44" s="24"/>
      <c r="O44" s="24"/>
      <c r="P44" s="24"/>
      <c r="Q44" s="24"/>
      <c r="R44" s="24"/>
      <c r="S44" s="24"/>
      <c r="T44" s="24"/>
      <c r="U44" s="24"/>
      <c r="V44" s="24"/>
    </row>
    <row r="45" spans="1:22" ht="14.25" customHeight="1">
      <c r="A45" s="32"/>
      <c r="B45" s="1" t="s">
        <v>69</v>
      </c>
      <c r="C45" s="29"/>
      <c r="D45" s="29" t="s">
        <v>12</v>
      </c>
      <c r="E45" s="29"/>
      <c r="F45" s="29"/>
      <c r="G45" s="29"/>
      <c r="H45" s="27">
        <f t="shared" si="0"/>
        <v>4</v>
      </c>
      <c r="I45" s="33"/>
      <c r="J45" s="1"/>
      <c r="M45" s="24"/>
      <c r="N45" s="24"/>
      <c r="O45" s="24"/>
      <c r="P45" s="24"/>
      <c r="Q45" s="24"/>
      <c r="R45" s="24"/>
      <c r="S45" s="24"/>
      <c r="T45" s="24"/>
      <c r="U45" s="24"/>
      <c r="V45" s="24"/>
    </row>
    <row r="46" spans="1:22" ht="14.25" customHeight="1">
      <c r="A46" s="32"/>
      <c r="B46" s="3" t="s">
        <v>70</v>
      </c>
      <c r="C46" s="29"/>
      <c r="D46" s="29" t="s">
        <v>12</v>
      </c>
      <c r="E46" s="29"/>
      <c r="F46" s="29"/>
      <c r="G46" s="29"/>
      <c r="H46" s="27">
        <f t="shared" si="0"/>
        <v>4</v>
      </c>
      <c r="I46" s="33"/>
      <c r="J46" s="1"/>
      <c r="M46" s="24"/>
      <c r="N46" s="24"/>
      <c r="O46" s="24"/>
      <c r="P46" s="24"/>
      <c r="Q46" s="24"/>
      <c r="R46" s="24"/>
      <c r="S46" s="24"/>
      <c r="T46" s="24"/>
      <c r="U46" s="24"/>
      <c r="V46" s="24"/>
    </row>
    <row r="47" spans="1:22" ht="14.25" customHeight="1">
      <c r="A47" s="32"/>
      <c r="B47" s="3" t="s">
        <v>71</v>
      </c>
      <c r="C47" s="29" t="s">
        <v>12</v>
      </c>
      <c r="D47" s="29"/>
      <c r="E47" s="29"/>
      <c r="F47" s="29"/>
      <c r="G47" s="29"/>
      <c r="H47" s="27">
        <f t="shared" si="0"/>
        <v>5</v>
      </c>
      <c r="I47" s="33"/>
      <c r="J47" s="1"/>
    </row>
    <row r="48" spans="1:22" ht="14.25" customHeight="1">
      <c r="A48" s="32"/>
      <c r="B48" s="3" t="s">
        <v>72</v>
      </c>
      <c r="C48" s="29"/>
      <c r="D48" s="29"/>
      <c r="E48" s="29" t="s">
        <v>12</v>
      </c>
      <c r="F48" s="29"/>
      <c r="G48" s="29"/>
      <c r="H48" s="27">
        <f t="shared" si="0"/>
        <v>3</v>
      </c>
      <c r="I48" s="33"/>
      <c r="J48" s="1" t="s">
        <v>32</v>
      </c>
    </row>
    <row r="49" spans="1:10" ht="14.25" customHeight="1">
      <c r="A49" s="32"/>
      <c r="B49" s="3" t="s">
        <v>73</v>
      </c>
      <c r="C49" s="29"/>
      <c r="D49" s="29" t="s">
        <v>12</v>
      </c>
      <c r="E49" s="29"/>
      <c r="F49" s="29"/>
      <c r="G49" s="29"/>
      <c r="H49" s="27">
        <f t="shared" si="0"/>
        <v>4</v>
      </c>
      <c r="I49" s="33"/>
      <c r="J49" s="1"/>
    </row>
    <row r="50" spans="1:10" ht="14.25" customHeight="1">
      <c r="A50" s="32"/>
      <c r="B50" s="1" t="s">
        <v>74</v>
      </c>
      <c r="C50" s="29"/>
      <c r="D50" s="29"/>
      <c r="E50" s="29" t="s">
        <v>12</v>
      </c>
      <c r="F50" s="29"/>
      <c r="G50" s="29"/>
      <c r="H50" s="27">
        <f t="shared" si="0"/>
        <v>3</v>
      </c>
      <c r="I50" s="33"/>
      <c r="J50" s="1"/>
    </row>
    <row r="54" spans="1:10" ht="30">
      <c r="A54" s="3" t="s">
        <v>10</v>
      </c>
      <c r="B54" s="25">
        <f>I2</f>
        <v>3.75</v>
      </c>
    </row>
    <row r="55" spans="1:10" ht="30">
      <c r="A55" s="3" t="s">
        <v>75</v>
      </c>
      <c r="B55" s="25">
        <f>I10</f>
        <v>4.1428571428571432</v>
      </c>
    </row>
    <row r="56" spans="1:10" ht="30">
      <c r="A56" s="3" t="s">
        <v>41</v>
      </c>
      <c r="B56" s="25">
        <f>I24</f>
        <v>2</v>
      </c>
    </row>
    <row r="57" spans="1:10" ht="45">
      <c r="A57" s="3" t="s">
        <v>49</v>
      </c>
      <c r="B57" s="25">
        <f>I29</f>
        <v>3.1428571428571428</v>
      </c>
    </row>
    <row r="58" spans="1:10" ht="30">
      <c r="A58" s="3" t="s">
        <v>57</v>
      </c>
      <c r="B58" s="25">
        <f>I36</f>
        <v>3.8666666666666667</v>
      </c>
    </row>
    <row r="60" spans="1:10" ht="30">
      <c r="A60" s="10" t="s">
        <v>86</v>
      </c>
      <c r="B60" s="13" t="s">
        <v>77</v>
      </c>
      <c r="C60" s="9" t="s">
        <v>78</v>
      </c>
    </row>
    <row r="61" spans="1:10">
      <c r="A61" s="12"/>
      <c r="B61" s="12" t="s">
        <v>87</v>
      </c>
      <c r="C61" s="14">
        <v>180018</v>
      </c>
      <c r="D61" s="26" t="s">
        <v>88</v>
      </c>
    </row>
    <row r="62" spans="1:10">
      <c r="A62" s="17"/>
      <c r="B62" s="17" t="s">
        <v>89</v>
      </c>
      <c r="C62" s="15">
        <v>180015</v>
      </c>
      <c r="D62" s="26" t="s">
        <v>88</v>
      </c>
    </row>
    <row r="63" spans="1:10">
      <c r="A63" s="17"/>
      <c r="B63" s="17" t="s">
        <v>90</v>
      </c>
      <c r="C63" s="15">
        <v>182218</v>
      </c>
      <c r="D63" s="26" t="s">
        <v>80</v>
      </c>
    </row>
    <row r="64" spans="1:10">
      <c r="A64" s="17"/>
      <c r="B64" s="17"/>
      <c r="C64" s="15"/>
    </row>
    <row r="65" spans="1:3">
      <c r="A65" s="18"/>
      <c r="B65" s="18"/>
      <c r="C65" s="16"/>
    </row>
  </sheetData>
  <mergeCells count="10">
    <mergeCell ref="A29:A35"/>
    <mergeCell ref="I29:I35"/>
    <mergeCell ref="A36:A50"/>
    <mergeCell ref="I36:I50"/>
    <mergeCell ref="A2:A9"/>
    <mergeCell ref="I2:I9"/>
    <mergeCell ref="A10:A23"/>
    <mergeCell ref="I10:I23"/>
    <mergeCell ref="A24:A28"/>
    <mergeCell ref="I24:I28"/>
  </mergeCells>
  <pageMargins left="0.7" right="0.7" top="0.75" bottom="0.75" header="0.3" footer="0.3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D50E9-B529-418F-933D-CFC95495B0B3}">
  <dimension ref="A1:B6"/>
  <sheetViews>
    <sheetView workbookViewId="0">
      <selection activeCell="B8" sqref="B8"/>
    </sheetView>
  </sheetViews>
  <sheetFormatPr defaultRowHeight="15"/>
  <cols>
    <col min="1" max="1" width="37.5703125" bestFit="1" customWidth="1"/>
    <col min="2" max="2" width="10.5703125" bestFit="1" customWidth="1"/>
  </cols>
  <sheetData>
    <row r="1" spans="1:2">
      <c r="A1" s="1" t="s">
        <v>91</v>
      </c>
      <c r="B1" s="1" t="s">
        <v>92</v>
      </c>
    </row>
    <row r="2" spans="1:2">
      <c r="A2" s="1" t="s">
        <v>10</v>
      </c>
      <c r="B2" s="2">
        <v>0.2</v>
      </c>
    </row>
    <row r="3" spans="1:2">
      <c r="A3" s="1" t="s">
        <v>75</v>
      </c>
      <c r="B3" s="2">
        <v>0.2</v>
      </c>
    </row>
    <row r="4" spans="1:2">
      <c r="A4" s="1" t="s">
        <v>41</v>
      </c>
      <c r="B4" s="2">
        <v>0.2</v>
      </c>
    </row>
    <row r="5" spans="1:2">
      <c r="A5" s="1" t="s">
        <v>49</v>
      </c>
      <c r="B5" s="2">
        <v>0.2</v>
      </c>
    </row>
    <row r="6" spans="1:2">
      <c r="A6" s="1" t="s">
        <v>57</v>
      </c>
      <c r="B6" s="2">
        <v>0.2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B05DB-747D-4C03-9A98-9AA30A029459}">
  <dimension ref="A1:I14"/>
  <sheetViews>
    <sheetView workbookViewId="0">
      <selection activeCell="B17" sqref="B17"/>
    </sheetView>
  </sheetViews>
  <sheetFormatPr defaultColWidth="26.7109375" defaultRowHeight="15"/>
  <cols>
    <col min="1" max="1" width="3.140625" customWidth="1"/>
  </cols>
  <sheetData>
    <row r="1" spans="1:9" ht="30">
      <c r="A1" s="6"/>
      <c r="B1" s="6" t="s">
        <v>93</v>
      </c>
      <c r="C1" s="6" t="s">
        <v>94</v>
      </c>
      <c r="D1" s="6" t="s">
        <v>95</v>
      </c>
      <c r="E1" s="6" t="s">
        <v>96</v>
      </c>
      <c r="F1" s="6" t="s">
        <v>97</v>
      </c>
      <c r="G1" s="6" t="s">
        <v>41</v>
      </c>
      <c r="H1" s="6" t="s">
        <v>98</v>
      </c>
      <c r="I1" s="6" t="s">
        <v>99</v>
      </c>
    </row>
    <row r="2" spans="1:9">
      <c r="A2" s="7"/>
      <c r="B2" s="7"/>
      <c r="C2" s="7"/>
      <c r="D2" s="7"/>
      <c r="E2" s="7"/>
      <c r="F2" s="7"/>
      <c r="G2" s="7"/>
      <c r="H2" s="7"/>
      <c r="I2" s="7"/>
    </row>
    <row r="3" spans="1:9" ht="72.75" customHeight="1">
      <c r="A3" s="7"/>
      <c r="B3" s="7" t="s">
        <v>100</v>
      </c>
      <c r="C3" s="7" t="s">
        <v>101</v>
      </c>
      <c r="D3" s="7" t="s">
        <v>102</v>
      </c>
      <c r="E3" s="7" t="s">
        <v>103</v>
      </c>
      <c r="F3" s="7" t="s">
        <v>104</v>
      </c>
      <c r="G3" s="7" t="s">
        <v>105</v>
      </c>
      <c r="H3" s="7" t="s">
        <v>106</v>
      </c>
      <c r="I3" s="7" t="s">
        <v>107</v>
      </c>
    </row>
    <row r="4" spans="1:9">
      <c r="A4" s="7"/>
      <c r="B4" s="7"/>
      <c r="C4" s="7"/>
      <c r="D4" s="7"/>
      <c r="E4" s="7"/>
      <c r="F4" s="7"/>
      <c r="G4" s="7"/>
      <c r="H4" s="7"/>
      <c r="I4" s="7"/>
    </row>
    <row r="5" spans="1:9" ht="93" customHeight="1">
      <c r="A5" s="7"/>
      <c r="B5" s="7" t="s">
        <v>108</v>
      </c>
      <c r="C5" s="7" t="s">
        <v>109</v>
      </c>
      <c r="D5" s="7" t="s">
        <v>110</v>
      </c>
      <c r="E5" s="7" t="s">
        <v>111</v>
      </c>
      <c r="F5" s="7" t="s">
        <v>112</v>
      </c>
      <c r="G5" s="7" t="s">
        <v>113</v>
      </c>
      <c r="H5" s="7" t="s">
        <v>114</v>
      </c>
      <c r="I5" s="7" t="s">
        <v>115</v>
      </c>
    </row>
    <row r="6" spans="1:9">
      <c r="A6" s="7"/>
      <c r="B6" s="7"/>
      <c r="C6" s="7"/>
      <c r="D6" s="7"/>
      <c r="E6" s="7"/>
      <c r="F6" s="7"/>
      <c r="G6" s="7"/>
      <c r="H6" s="7"/>
      <c r="I6" s="7"/>
    </row>
    <row r="7" spans="1:9" ht="90" customHeight="1">
      <c r="A7" s="7"/>
      <c r="B7" s="7"/>
      <c r="C7" s="7" t="s">
        <v>116</v>
      </c>
      <c r="D7" s="7" t="s">
        <v>117</v>
      </c>
      <c r="E7" s="7" t="s">
        <v>118</v>
      </c>
      <c r="F7" s="7" t="s">
        <v>119</v>
      </c>
      <c r="G7" s="7" t="s">
        <v>120</v>
      </c>
      <c r="H7" s="7"/>
      <c r="I7" s="7"/>
    </row>
    <row r="8" spans="1:9">
      <c r="A8" s="7"/>
      <c r="B8" s="7"/>
      <c r="C8" s="7"/>
      <c r="D8" s="7"/>
      <c r="E8" s="7"/>
      <c r="F8" s="7"/>
      <c r="G8" s="7"/>
      <c r="H8" s="7"/>
      <c r="I8" s="7"/>
    </row>
    <row r="9" spans="1:9" ht="78" customHeight="1">
      <c r="A9" s="7"/>
      <c r="B9" s="7"/>
      <c r="C9" s="7" t="s">
        <v>121</v>
      </c>
      <c r="D9" s="7" t="s">
        <v>122</v>
      </c>
      <c r="E9" s="7" t="s">
        <v>123</v>
      </c>
      <c r="F9" s="7" t="s">
        <v>124</v>
      </c>
      <c r="G9" s="7" t="s">
        <v>125</v>
      </c>
      <c r="H9" s="7"/>
      <c r="I9" s="7"/>
    </row>
    <row r="10" spans="1:9">
      <c r="A10" s="7"/>
      <c r="B10" s="7"/>
      <c r="C10" s="7"/>
      <c r="D10" s="7"/>
      <c r="E10" s="7"/>
      <c r="F10" s="7"/>
      <c r="G10" s="7"/>
      <c r="H10" s="7"/>
      <c r="I10" s="7"/>
    </row>
    <row r="11" spans="1:9" ht="81.75" customHeight="1">
      <c r="A11" s="7"/>
      <c r="B11" s="7"/>
      <c r="C11" s="7" t="s">
        <v>126</v>
      </c>
      <c r="D11" s="7" t="s">
        <v>127</v>
      </c>
      <c r="E11" s="7"/>
      <c r="F11" s="7" t="s">
        <v>128</v>
      </c>
      <c r="G11" s="7"/>
      <c r="H11" s="7"/>
      <c r="I11" s="7"/>
    </row>
    <row r="12" spans="1:9">
      <c r="A12" s="7"/>
      <c r="B12" s="7"/>
      <c r="C12" s="7"/>
      <c r="D12" s="7"/>
      <c r="E12" s="7"/>
      <c r="F12" s="7"/>
      <c r="G12" s="7"/>
      <c r="H12" s="7"/>
      <c r="I12" s="7"/>
    </row>
    <row r="13" spans="1:9" ht="57" customHeight="1">
      <c r="A13" s="7"/>
      <c r="B13" s="7"/>
      <c r="C13" s="7"/>
      <c r="D13" s="7" t="s">
        <v>129</v>
      </c>
      <c r="E13" s="7"/>
      <c r="F13" s="7"/>
      <c r="G13" s="7"/>
      <c r="H13" s="7"/>
      <c r="I13" s="7"/>
    </row>
    <row r="14" spans="1:9">
      <c r="A14" s="7"/>
      <c r="B14" s="7"/>
      <c r="C14" s="7"/>
      <c r="D14" s="7"/>
      <c r="E14" s="7"/>
      <c r="F14" s="7"/>
      <c r="G14" s="7"/>
      <c r="H14" s="7"/>
      <c r="I14" s="7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2F9FC68C95E1741B780FF33C219B7FB" ma:contentTypeVersion="13" ma:contentTypeDescription="Create a new document." ma:contentTypeScope="" ma:versionID="b2c6e6235e3e7f8683f28f69544e8983">
  <xsd:schema xmlns:xsd="http://www.w3.org/2001/XMLSchema" xmlns:xs="http://www.w3.org/2001/XMLSchema" xmlns:p="http://schemas.microsoft.com/office/2006/metadata/properties" xmlns:ns2="7b962d60-d897-46b4-b5e1-c7cb47119613" xmlns:ns3="e491b5ed-51ab-4d98-94ee-2069932955a7" targetNamespace="http://schemas.microsoft.com/office/2006/metadata/properties" ma:root="true" ma:fieldsID="823ec99f563f79899b67369fc661580f" ns2:_="" ns3:_="">
    <xsd:import namespace="7b962d60-d897-46b4-b5e1-c7cb47119613"/>
    <xsd:import namespace="e491b5ed-51ab-4d98-94ee-2069932955a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b962d60-d897-46b4-b5e1-c7cb4711961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MediaService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91b5ed-51ab-4d98-94ee-2069932955a7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682D81D-8F2D-4FF5-8E1D-4CE5C56305CF}"/>
</file>

<file path=customXml/itemProps2.xml><?xml version="1.0" encoding="utf-8"?>
<ds:datastoreItem xmlns:ds="http://schemas.openxmlformats.org/officeDocument/2006/customXml" ds:itemID="{106D28B1-BBFC-49B8-BF35-35A9751BF3B3}"/>
</file>

<file path=customXml/itemProps3.xml><?xml version="1.0" encoding="utf-8"?>
<ds:datastoreItem xmlns:ds="http://schemas.openxmlformats.org/officeDocument/2006/customXml" ds:itemID="{4EEEE9F2-B938-423E-96FE-16B885D7789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Neil Syrett</dc:creator>
  <cp:keywords/>
  <dc:description/>
  <cp:lastModifiedBy>Fatima Imran</cp:lastModifiedBy>
  <cp:revision/>
  <dcterms:created xsi:type="dcterms:W3CDTF">2020-09-11T07:55:03Z</dcterms:created>
  <dcterms:modified xsi:type="dcterms:W3CDTF">2021-11-23T14:55:30Z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0x010100C2F9FC68C95E1741B780FF33C219B7FB</vt:lpwstr>
  </property>
</Properties>
</file>