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t53\Documents\GitHub\CHARGE_summary\OCPPBDE\"/>
    </mc:Choice>
  </mc:AlternateContent>
  <bookViews>
    <workbookView xWindow="1005" yWindow="1005" windowWidth="13365" windowHeight="10005" activeTab="1"/>
  </bookViews>
  <sheets>
    <sheet name="OCPPBDE" sheetId="6" r:id="rId1"/>
    <sheet name="Analyte List" sheetId="4" r:id="rId2"/>
    <sheet name="ValueList_Helper" sheetId="2" state="hidden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AE1" i="6" l="1"/>
  <c r="AB1" i="6"/>
  <c r="Y1" i="6"/>
  <c r="V1" i="6"/>
  <c r="S1" i="6"/>
  <c r="P1" i="6"/>
  <c r="M1" i="6"/>
  <c r="J1" i="6"/>
  <c r="G1" i="6"/>
  <c r="B3" i="4"/>
  <c r="K1" i="6" s="1"/>
  <c r="C3" i="4"/>
  <c r="L1" i="6" s="1"/>
  <c r="B4" i="4"/>
  <c r="N1" i="6" s="1"/>
  <c r="C4" i="4"/>
  <c r="O1" i="6" s="1"/>
  <c r="B5" i="4"/>
  <c r="Q1" i="6" s="1"/>
  <c r="C5" i="4"/>
  <c r="R1" i="6" s="1"/>
  <c r="B6" i="4"/>
  <c r="T1" i="6" s="1"/>
  <c r="C6" i="4"/>
  <c r="U1" i="6" s="1"/>
  <c r="B7" i="4"/>
  <c r="W1" i="6" s="1"/>
  <c r="C7" i="4"/>
  <c r="X1" i="6" s="1"/>
  <c r="B8" i="4"/>
  <c r="Z1" i="6" s="1"/>
  <c r="C8" i="4"/>
  <c r="AA1" i="6" s="1"/>
  <c r="B9" i="4"/>
  <c r="AC1" i="6" s="1"/>
  <c r="C9" i="4"/>
  <c r="AD1" i="6" s="1"/>
  <c r="B10" i="4"/>
  <c r="C10" i="4"/>
  <c r="C2" i="4"/>
  <c r="I1" i="6" s="1"/>
  <c r="B2" i="4"/>
  <c r="H1" i="6" s="1"/>
</calcChain>
</file>

<file path=xl/sharedStrings.xml><?xml version="1.0" encoding="utf-8"?>
<sst xmlns="http://schemas.openxmlformats.org/spreadsheetml/2006/main" count="1154" uniqueCount="484">
  <si>
    <t>DoubleBlank</t>
  </si>
  <si>
    <t>CHB14_POPs_117121_2T.D</t>
  </si>
  <si>
    <t>CHB14_POPs_117112_Post.D</t>
  </si>
  <si>
    <t>CHB15_POPs_117173_3T.D</t>
  </si>
  <si>
    <t>CHB14_POPs_117053_Pre</t>
  </si>
  <si>
    <t>HSp_TgNP004</t>
  </si>
  <si>
    <t>CHB14_POPs_117118_Post.D</t>
  </si>
  <si>
    <t>HSp_TgNP003</t>
  </si>
  <si>
    <t>Q3_SpikedExt_ICV-10.D</t>
  </si>
  <si>
    <t>CHB13_POPs_116959_3T.D</t>
  </si>
  <si>
    <t>CHB14_POPs_117015_3T.D</t>
  </si>
  <si>
    <t>CS12_2 ppb</t>
  </si>
  <si>
    <t>CHB15_POPs_117146_Post</t>
  </si>
  <si>
    <t>CH13_POPs_CS4-1r.D</t>
  </si>
  <si>
    <t>CHB16_POPs_117516_Post.D</t>
  </si>
  <si>
    <t>CS9_0.25 ppb</t>
  </si>
  <si>
    <t>Q3_SpikedExt_ICV-3.D</t>
  </si>
  <si>
    <t>CHB14_POPs_117071_3T</t>
  </si>
  <si>
    <t>CH13_POPs_CS7-1.D</t>
  </si>
  <si>
    <t>ICV0.05</t>
  </si>
  <si>
    <t>CHB13_POPs_116977_2T</t>
  </si>
  <si>
    <t>CHB16_POPs_117240_2T</t>
  </si>
  <si>
    <t>CHB13_POPs_116932_Post</t>
  </si>
  <si>
    <t>CHB17_UnSp_TgNP004.D</t>
  </si>
  <si>
    <t>L9</t>
  </si>
  <si>
    <t>Blank</t>
  </si>
  <si>
    <t>CHB16_InstQC4_UnspikedPool_1.D</t>
  </si>
  <si>
    <t>CHB16_POPs_117486_2T.D</t>
  </si>
  <si>
    <t>CHB16_POPs_117381_Pre.D</t>
  </si>
  <si>
    <t>CS1_0.0010 ppb</t>
  </si>
  <si>
    <t>CHB16_POPs_117624_Post</t>
  </si>
  <si>
    <t>HSp_TgNP001</t>
  </si>
  <si>
    <t>CHB13_HSp_TgNP001.D</t>
  </si>
  <si>
    <t>CHB13_POPs_116961_3T.D</t>
  </si>
  <si>
    <t>CHB17_POPs_118189_3T</t>
  </si>
  <si>
    <t>CHB14_POPs_117015_2T.D</t>
  </si>
  <si>
    <t>CHB15_InstQC4_UnspikedPool_1.D</t>
  </si>
  <si>
    <t>CHB13_POPs_116977_3T.D</t>
  </si>
  <si>
    <t>CHB13_POPs_116959_Post.D</t>
  </si>
  <si>
    <t>CHB16_POPs_117486_3T</t>
  </si>
  <si>
    <t>CHB14_POPs_117015_3T</t>
  </si>
  <si>
    <t>CHB13_POPs_116938_Post.D</t>
  </si>
  <si>
    <t>R3_B24</t>
  </si>
  <si>
    <t>CHB15_POPs_117155_Post.D</t>
  </si>
  <si>
    <t>LSp_TgNP001</t>
  </si>
  <si>
    <t>CHB17_POPs_118305_3T</t>
  </si>
  <si>
    <t>CH13_POPs_CS11-1.D</t>
  </si>
  <si>
    <t>CH13_POPs_CS12-1.D</t>
  </si>
  <si>
    <t>CHB13_POPs_116971_Post.D</t>
  </si>
  <si>
    <t>CHB15_POPs_117152_3T</t>
  </si>
  <si>
    <t>Q3_SpikedExt_ICV-9.D</t>
  </si>
  <si>
    <t>Q3_SpikedExt_ICV-6.D</t>
  </si>
  <si>
    <t>LSp_TgNP005</t>
  </si>
  <si>
    <t>2021_B6</t>
  </si>
  <si>
    <t>2019_B35</t>
  </si>
  <si>
    <t>CHB14_POPs_117016_Pre</t>
  </si>
  <si>
    <t>CHB16_POPs_117516_3T</t>
  </si>
  <si>
    <t>CHB15_POPs_117179_Post</t>
  </si>
  <si>
    <t>CH13_POPs_CS8-1.D</t>
  </si>
  <si>
    <t>CHB16_POPs_117624_3T</t>
  </si>
  <si>
    <t>LSp_TgNP004</t>
  </si>
  <si>
    <t>Sample</t>
  </si>
  <si>
    <t>Level</t>
  </si>
  <si>
    <t>CHB15_POPs_117164_3T</t>
  </si>
  <si>
    <t>CHB13_POPs_116961_Post.D</t>
  </si>
  <si>
    <t>QC</t>
  </si>
  <si>
    <t>CHB14_POPs_117071_3T.D</t>
  </si>
  <si>
    <t>CHB14_POPs_117121_3T.D</t>
  </si>
  <si>
    <t>CHB17_POPs_118305_3T.D</t>
  </si>
  <si>
    <t>CHB13_UnSp_TgNP001.D</t>
  </si>
  <si>
    <t>P2unspikedEx_10</t>
  </si>
  <si>
    <t>CHB17_POPs_139489_3T.D</t>
  </si>
  <si>
    <t>CHB17_InstQC4_UnspikedPool_2.D</t>
  </si>
  <si>
    <t>CHB15_POPs_117216_3T</t>
  </si>
  <si>
    <t>CH13_POPs_CS6.D</t>
  </si>
  <si>
    <t>CHB15_POPs_117146_Pre</t>
  </si>
  <si>
    <t>CH13_POPs_CS7.D</t>
  </si>
  <si>
    <t>CHB13_LSp_TgNP001.D</t>
  </si>
  <si>
    <t>CHB16_POPs_117381_Post</t>
  </si>
  <si>
    <t>P2unspikedEx_11</t>
  </si>
  <si>
    <t>CHB16_POPs_117516_2T.D</t>
  </si>
  <si>
    <t>L11</t>
  </si>
  <si>
    <t>CHB14_POPs_117115_Post.D</t>
  </si>
  <si>
    <t>CH13_POPs_CS4.D</t>
  </si>
  <si>
    <t>CHB16_POPs_117516_2T</t>
  </si>
  <si>
    <t>2022_B4</t>
  </si>
  <si>
    <t>CHB14_POPs_117117_Post.D</t>
  </si>
  <si>
    <t>CHB17_POPs_118189_2T</t>
  </si>
  <si>
    <t>CHB15_POPs_117173_Post</t>
  </si>
  <si>
    <t>CHB15_POPs_117155_Pre.D</t>
  </si>
  <si>
    <t>CHB17_POPs_118317_Post.D</t>
  </si>
  <si>
    <t>MatrixSpikeDup</t>
  </si>
  <si>
    <t>CHB16_POPs_117463_2T</t>
  </si>
  <si>
    <t>CHB14_POPs_117115_3T.D</t>
  </si>
  <si>
    <t>CHB14_POPs_117016_Post.D</t>
  </si>
  <si>
    <t>L1</t>
  </si>
  <si>
    <t>P2unspikedEx_12</t>
  </si>
  <si>
    <t>CH13_POPs_CS11.D</t>
  </si>
  <si>
    <t>CHB13_POPs_116937_3T.D</t>
  </si>
  <si>
    <t>CHB14_POPs_117053_Post</t>
  </si>
  <si>
    <t>CHB15_POPs_117146_Pre.D</t>
  </si>
  <si>
    <t>CHB14_POPs_117053_Post.D</t>
  </si>
  <si>
    <t>CH13_POPs_CS2.D</t>
  </si>
  <si>
    <t>CHB16_POPs_117486_2T</t>
  </si>
  <si>
    <t>CHB16_POPs_117460_Post</t>
  </si>
  <si>
    <t>UnSp_TNP005</t>
  </si>
  <si>
    <t>CHB15_POPs_117173_3T</t>
  </si>
  <si>
    <t>L7</t>
  </si>
  <si>
    <t>CH13_POPs_CS12.D</t>
  </si>
  <si>
    <t>CH13_CS-0IS_Hx wIS.D</t>
  </si>
  <si>
    <t>CS7_0.0625 ppb</t>
  </si>
  <si>
    <t>CHB16_POPs_117461_Post</t>
  </si>
  <si>
    <t>CHB15_POPs_117179_3T</t>
  </si>
  <si>
    <t>LSp_TgNP003</t>
  </si>
  <si>
    <t>CHB17_POPs_141434_3T</t>
  </si>
  <si>
    <t>Cal</t>
  </si>
  <si>
    <t>CHB15_InstQC4_UnspikedPool_2.D</t>
  </si>
  <si>
    <t>CHB13_2021_B6_Blk.D</t>
  </si>
  <si>
    <t>CHB17_POPs_118306_3T.D</t>
  </si>
  <si>
    <t>CH13_POPs_CS8.D</t>
  </si>
  <si>
    <t>ICV-1.D</t>
  </si>
  <si>
    <t>CHB16_POPs_117460_Pre.D</t>
  </si>
  <si>
    <t>CHB15_2022_B4_Blk.D</t>
  </si>
  <si>
    <t>CH13_POPs_CS6-1.D</t>
  </si>
  <si>
    <t>CHB15_POPs_117165_Post</t>
  </si>
  <si>
    <t>CH13_POPs_CS9-1.D</t>
  </si>
  <si>
    <t>CHB14_POPs_117121_3T</t>
  </si>
  <si>
    <t>CHB14_POPs_117118_Pre.D</t>
  </si>
  <si>
    <t>CH13_POPs_CS3.D</t>
  </si>
  <si>
    <t>CHB13_POPs_116932_Post.D</t>
  </si>
  <si>
    <t>CHB15_POPs_117216_Post.D</t>
  </si>
  <si>
    <t>CS5_0.0156 ppb</t>
  </si>
  <si>
    <t>CHB14_POPs_117117_Post</t>
  </si>
  <si>
    <t>MatrixSpike</t>
  </si>
  <si>
    <t>Data File</t>
  </si>
  <si>
    <t>CHB14_POPs_117115_Post</t>
  </si>
  <si>
    <t>CHB16_POPs_117240_3T.D</t>
  </si>
  <si>
    <t>P2unspikedEx_13</t>
  </si>
  <si>
    <t>CHB15_POPs_117179_3T.D</t>
  </si>
  <si>
    <t>CHB13_POPs_116932_2T</t>
  </si>
  <si>
    <t>L6</t>
  </si>
  <si>
    <t>CHB16_HSp_TgNP003.D</t>
  </si>
  <si>
    <t>P2spikedEx_10</t>
  </si>
  <si>
    <t>CHB16_POPs_117240_Post.D</t>
  </si>
  <si>
    <t>CS11_1 ppb</t>
  </si>
  <si>
    <t>CHB17_POPs_118838_2T.D</t>
  </si>
  <si>
    <t>Name</t>
  </si>
  <si>
    <t>CHB15_POPs_117152_3T.D</t>
  </si>
  <si>
    <t>CHB15_POPs_117179_2T.D</t>
  </si>
  <si>
    <t>Type</t>
  </si>
  <si>
    <t>CHB16_POPs_117461_Pre.D</t>
  </si>
  <si>
    <t>CHB17_POPs_141434_2T</t>
  </si>
  <si>
    <t>CHB17_POPs_141434_2T.D</t>
  </si>
  <si>
    <t>CHB13_POPs_116977_Post.D</t>
  </si>
  <si>
    <t>CHB14_POPs_117115_3T</t>
  </si>
  <si>
    <t>CHB15_POPs_117152_Post</t>
  </si>
  <si>
    <t>CHB14_POPs_117016_Post</t>
  </si>
  <si>
    <t>CHB14_POPs_117115_2T</t>
  </si>
  <si>
    <t>CHB14_POPs_117121_2T</t>
  </si>
  <si>
    <t>Acq. Date-Time</t>
  </si>
  <si>
    <t>CHB14_InstQC4_UnspikedPool_1.D</t>
  </si>
  <si>
    <t>CHB13_POPs_116938_Post</t>
  </si>
  <si>
    <t>CH13_POPs_CS1-1.D</t>
  </si>
  <si>
    <t>CHB17_LSp_TgNP004.D</t>
  </si>
  <si>
    <t>CHB14_POPs_117112_Post</t>
  </si>
  <si>
    <t>CHB14_POPs_117016_Pre.D</t>
  </si>
  <si>
    <t>CHB16_POPs_117240_2T.D</t>
  </si>
  <si>
    <t>CHB16_POPs_117240_Post</t>
  </si>
  <si>
    <t>L12</t>
  </si>
  <si>
    <t>CHB14_R3_B24_Blk.D</t>
  </si>
  <si>
    <t>CHB13_POPs_116938_Pre</t>
  </si>
  <si>
    <t>CHB17_2019_B40_Blk.D</t>
  </si>
  <si>
    <t>CHB14_POPs_117121_Post.D</t>
  </si>
  <si>
    <t>CH13_POPs_CS10.D</t>
  </si>
  <si>
    <t>CHB17_POPs_118306_3T</t>
  </si>
  <si>
    <t>P2spikedEx_11</t>
  </si>
  <si>
    <t>CHB14_POPs_117118_Post</t>
  </si>
  <si>
    <t>UnSp_TNP003</t>
  </si>
  <si>
    <t>CHB14_POPs_117015_2T</t>
  </si>
  <si>
    <t>CHB15_POPs_117165_2T</t>
  </si>
  <si>
    <t>CHB17_POPs_118838_Post.D</t>
  </si>
  <si>
    <t>CH13_POPs_CS10-1.D</t>
  </si>
  <si>
    <t>CHB15_POPs_117173_Post.D</t>
  </si>
  <si>
    <t>CHB15_POPs_117165_3T.D</t>
  </si>
  <si>
    <t>CHB15_POPs_117155_Post</t>
  </si>
  <si>
    <t>Q3_SpikedExt_ICV-4.D</t>
  </si>
  <si>
    <t>CHB17_POPs_118838_3T.D</t>
  </si>
  <si>
    <t>CHB13_POPs_116937_3T</t>
  </si>
  <si>
    <t>CHB17_POPs_118305_2T</t>
  </si>
  <si>
    <t>CHB17_POPs_118305_Post</t>
  </si>
  <si>
    <t>CHB17_POPs_118189_Post</t>
  </si>
  <si>
    <t>CHB16_POPs_117381_Pre</t>
  </si>
  <si>
    <t>P2unspikedEx_9</t>
  </si>
  <si>
    <t>CS-0IS_Hx wIS</t>
  </si>
  <si>
    <t>CH13_POPs_CS2-2.D</t>
  </si>
  <si>
    <t>L3</t>
  </si>
  <si>
    <t>CHB15_UnSp_TgNP003.D</t>
  </si>
  <si>
    <t>CH13_POPs_CS4r.D</t>
  </si>
  <si>
    <t>CH13_POPs_CS5.D</t>
  </si>
  <si>
    <t>CHB17_POPs_118189_Post.D</t>
  </si>
  <si>
    <t>L4</t>
  </si>
  <si>
    <t>P2spikedEx_12</t>
  </si>
  <si>
    <t>ICV-2.D</t>
  </si>
  <si>
    <t>CHB15_POPs_117179_Post.D</t>
  </si>
  <si>
    <t>L10</t>
  </si>
  <si>
    <t>CHB16_POPs_117624_3T.D</t>
  </si>
  <si>
    <t>CHB15_POPs_117179_2T</t>
  </si>
  <si>
    <t>CHB17_POPs_118189_3T.D</t>
  </si>
  <si>
    <t>CHB13_POPs_116970_2T</t>
  </si>
  <si>
    <t>CHB17_POPs_118189_2T.D</t>
  </si>
  <si>
    <t>CHB16_LSp_TgNP004.D</t>
  </si>
  <si>
    <t>CHB14_POPs_117118_Pre</t>
  </si>
  <si>
    <t>HSp_TgNP002</t>
  </si>
  <si>
    <t>CHB13_POPs_116959_3T</t>
  </si>
  <si>
    <t>CS_00_Hx only</t>
  </si>
  <si>
    <t>CHB17_POPs_118306_Post</t>
  </si>
  <si>
    <t>UnSp_TNP004</t>
  </si>
  <si>
    <t>CS3_0.0039 ppb</t>
  </si>
  <si>
    <t>User Defined</t>
  </si>
  <si>
    <t>CHB15_POPs_117152_Post.D</t>
  </si>
  <si>
    <t>CHB16_POPs_117624_Post.D</t>
  </si>
  <si>
    <t>UnSp_TNP002</t>
  </si>
  <si>
    <t>CHB13_POPs_116961_Post</t>
  </si>
  <si>
    <t>ResponseCheck</t>
  </si>
  <si>
    <t>CHB15_POPs_117152_2T.D</t>
  </si>
  <si>
    <t>CHB13_POPs_116932_2T.D</t>
  </si>
  <si>
    <t>CHB13_POPs_116977_Post</t>
  </si>
  <si>
    <t>Q3_SpikedExt_ICV-7.D</t>
  </si>
  <si>
    <t>CHB13_POPs_116970_Post.D</t>
  </si>
  <si>
    <t>CHB16_2019_B35_Blk.D</t>
  </si>
  <si>
    <t>L5</t>
  </si>
  <si>
    <t>CHB14_POPs_117053_Pre.D</t>
  </si>
  <si>
    <t>CH13_POPs_CS3-1.D</t>
  </si>
  <si>
    <t>CHB17_POPs_139489_Post.D</t>
  </si>
  <si>
    <t>CHB16_POPs_117486_Post.D</t>
  </si>
  <si>
    <t>CHB13_InstQC4_UnspikedPool_1.D</t>
  </si>
  <si>
    <t>CHB17_POPs_139489_3T</t>
  </si>
  <si>
    <t>CHB15_HSp_TgNP002.D</t>
  </si>
  <si>
    <t>CHB17_POPs_118317_Post</t>
  </si>
  <si>
    <t>CHB14_POPs_117117_Pre</t>
  </si>
  <si>
    <t>CHB16_POPs_117463_2T.D</t>
  </si>
  <si>
    <t>CHB13_POPs_116937_Post.D</t>
  </si>
  <si>
    <t>CHB15_POPs_117146_Post.D</t>
  </si>
  <si>
    <t>CHB13_POPs_116961_3T</t>
  </si>
  <si>
    <t>CHB17_POPs_141434_3T.D</t>
  </si>
  <si>
    <t>CHB16_POPs_117516_Post</t>
  </si>
  <si>
    <t>CS10_0.5 ppb</t>
  </si>
  <si>
    <t>CHB13_POPs_116932_3T.D</t>
  </si>
  <si>
    <t>CHB16_POPs_117463_Post.D</t>
  </si>
  <si>
    <t>CHB13_POPs_116977_3T</t>
  </si>
  <si>
    <t>CHB16_POPs_117486_Post</t>
  </si>
  <si>
    <t>CHB15_POPs_117164_3T.D</t>
  </si>
  <si>
    <t>CHB16_POPs_117463_3T.D</t>
  </si>
  <si>
    <t>CHB14_POPs_117015_Post</t>
  </si>
  <si>
    <t>CHB13_POPs_116932_3T</t>
  </si>
  <si>
    <t>CHB16_POPs_117240_3T</t>
  </si>
  <si>
    <t>CHB13_POPs_116959_Post</t>
  </si>
  <si>
    <t>UnSp_TNP001</t>
  </si>
  <si>
    <t>CHB17_POPs_141434_Post</t>
  </si>
  <si>
    <t>CHB17_POPs_139489_Post</t>
  </si>
  <si>
    <t>poor SN and response</t>
  </si>
  <si>
    <t>CHB15_POPs_117152_2T</t>
  </si>
  <si>
    <t>CHB13_POPs_116970_3T</t>
  </si>
  <si>
    <t>Q3_SpikedExt_ICV-5.D</t>
  </si>
  <si>
    <t>CHB14_POPs_117015_Post.D</t>
  </si>
  <si>
    <t>CHB15_POPs_117216_Post</t>
  </si>
  <si>
    <t>CHB17_POPs_118317_3T.D</t>
  </si>
  <si>
    <t>CHB16_UnSp_TgNP004.D</t>
  </si>
  <si>
    <t>CHB13_POPs_116971_3T.D</t>
  </si>
  <si>
    <t>CHB17_POPs_118305_Post.D</t>
  </si>
  <si>
    <t>CHB14_POPs_117121_Post</t>
  </si>
  <si>
    <t>CHB15_LSp_TgNP003.D</t>
  </si>
  <si>
    <t>CHB13_POPs_116977_2T.D</t>
  </si>
  <si>
    <t>Q3_SpikedExt_ICV-8.D</t>
  </si>
  <si>
    <t>CHB16_POPs_117461_Post.D</t>
  </si>
  <si>
    <t>TuneCheck</t>
  </si>
  <si>
    <t>CHB14_POPs_117112_Pre</t>
  </si>
  <si>
    <t>LSp_TgNP002</t>
  </si>
  <si>
    <t>CHB14_UnSp_TgNP002.D</t>
  </si>
  <si>
    <t>CHB14_POPs_117071_Post.D</t>
  </si>
  <si>
    <t>CHB13_POPs_116938_Pre.D</t>
  </si>
  <si>
    <t>CHB16_POPs_117463_Post</t>
  </si>
  <si>
    <t>CHB17_POPs_118838_3T</t>
  </si>
  <si>
    <t>CHB16_POPs_117381_Post.D</t>
  </si>
  <si>
    <t>CHB17_POPs_141434_Post.D</t>
  </si>
  <si>
    <t>Q3_SpikedExt_ICV-1.D</t>
  </si>
  <si>
    <t>CHB15_POPs_117216_3T.D</t>
  </si>
  <si>
    <t>CHB13_POPs_116971_2T</t>
  </si>
  <si>
    <t>CC</t>
  </si>
  <si>
    <t>CHB16_POPs_117460_Post.D</t>
  </si>
  <si>
    <t>CHB15_POPs_117155_Pre</t>
  </si>
  <si>
    <t>CHB13_POPs_116971_Post</t>
  </si>
  <si>
    <t/>
  </si>
  <si>
    <t>CHB16_POPs_117461_Pre</t>
  </si>
  <si>
    <t>CH13_POPs_CS5-1.D</t>
  </si>
  <si>
    <t>CHB14_LSp_TgNP002.D</t>
  </si>
  <si>
    <t>CH13_CS_00_Hx only.D</t>
  </si>
  <si>
    <t>CHB14_POPs_117071_Post</t>
  </si>
  <si>
    <t>L8</t>
  </si>
  <si>
    <t>2019_B40</t>
  </si>
  <si>
    <t>CHB15_POPs_117164_Post.D</t>
  </si>
  <si>
    <t>CHB13_POPs_116971_2T.D</t>
  </si>
  <si>
    <t>CHB16_POPs_117516_3T.D</t>
  </si>
  <si>
    <t>CHB13_POPs_116937_Post</t>
  </si>
  <si>
    <t>CHB17_InstQC4_UnspikedPool_1.D</t>
  </si>
  <si>
    <t>CHB15_POPs_117165_Post.D</t>
  </si>
  <si>
    <t>CHB15_POPs_117164_Post</t>
  </si>
  <si>
    <t>CHB17_HSp_TgNP003.D</t>
  </si>
  <si>
    <t>CHB17_POPs_118078_Pre.D</t>
  </si>
  <si>
    <t>CHB16_InstQC4_UnspikedPool_2.D</t>
  </si>
  <si>
    <t>CHB15_POPs_117165_3T</t>
  </si>
  <si>
    <t>CS2_0.0020 ppb</t>
  </si>
  <si>
    <t>P2spikedEx_13</t>
  </si>
  <si>
    <t>CHB16_POPs_117486_3T.D</t>
  </si>
  <si>
    <t>CHB13_POPs_116970_Post</t>
  </si>
  <si>
    <t>CHB17_POPs_118838_2T</t>
  </si>
  <si>
    <t>CS8_0.125 ppb</t>
  </si>
  <si>
    <t>CH13_POPs_CS1.D</t>
  </si>
  <si>
    <t>Q3_SpikedExt_ICV-2.D</t>
  </si>
  <si>
    <t>L2</t>
  </si>
  <si>
    <t>CHB14_POPs_117112_Pre.D</t>
  </si>
  <si>
    <t>MatrixBlank</t>
  </si>
  <si>
    <t>CHB13_POPs_116970_3T.D</t>
  </si>
  <si>
    <t>CHB17_POPs_118838_Post</t>
  </si>
  <si>
    <t>CS6_0.0313 ppb</t>
  </si>
  <si>
    <t>CHB13_POPs_116971_3T</t>
  </si>
  <si>
    <t>CHB15_POPs_117173_2T</t>
  </si>
  <si>
    <t>CHB17_POPs_118078_Post</t>
  </si>
  <si>
    <t>CHB16_POPs_117463_3T</t>
  </si>
  <si>
    <t>CS4_0.0078 ppb</t>
  </si>
  <si>
    <t>CHB13_InstQC4_UnspikedPool_2.D</t>
  </si>
  <si>
    <t>CHB15_POPs_117173_2T.D</t>
  </si>
  <si>
    <t>CHB17_POPs_118305_2T.D</t>
  </si>
  <si>
    <t>CHB14_POPs_117117_Pre.D</t>
  </si>
  <si>
    <t>CHB14_InstQC4_UnspikedPool_2.D</t>
  </si>
  <si>
    <t>CHB17_POPs_118317_3T</t>
  </si>
  <si>
    <t>CH13_POPs_CS9.D</t>
  </si>
  <si>
    <t>CHB13_POPs_116970_2T.D</t>
  </si>
  <si>
    <t>CHB14_POPs_117115_2T.D</t>
  </si>
  <si>
    <t>CHB15_POPs_117165_2T.D</t>
  </si>
  <si>
    <t>CHB17_POPs_118078_Post.D</t>
  </si>
  <si>
    <t>P2spikedEx_9</t>
  </si>
  <si>
    <t>CHB17_POPs_118078_Pre</t>
  </si>
  <si>
    <t>CHB16_POPs_117460_Pre</t>
  </si>
  <si>
    <t>CHB17_POPs_118306_Post.D</t>
  </si>
  <si>
    <t>OCP/PBDE</t>
  </si>
  <si>
    <t>BDE-153 Results_SN</t>
  </si>
  <si>
    <t>2021_B3</t>
  </si>
  <si>
    <t>CHB18_2021_B3_Blk.D</t>
  </si>
  <si>
    <t>2021_B10</t>
  </si>
  <si>
    <t>CHB19_2021_B10_Blk.D</t>
  </si>
  <si>
    <t>2021_B16</t>
  </si>
  <si>
    <t>CHB19_2021_B16_Blk.D</t>
  </si>
  <si>
    <t>CH18_POPs_CS1-1.D</t>
  </si>
  <si>
    <t>CH18_POPs_CS1-2.D</t>
  </si>
  <si>
    <t>CH18_POPs_CS2-1.D</t>
  </si>
  <si>
    <t>CH18_POPs_CS2-2.D</t>
  </si>
  <si>
    <t>CH18_POPs_CS3-1.D</t>
  </si>
  <si>
    <t>CH18_POPs_CS3-2.D</t>
  </si>
  <si>
    <t>CH18_POPs_CS4-1.D</t>
  </si>
  <si>
    <t>CH18_POPs_CS4-2.D</t>
  </si>
  <si>
    <t>CH18_POPs_CS5-1.D</t>
  </si>
  <si>
    <t>CH18_POPs_CS5-2.D</t>
  </si>
  <si>
    <t>CH18_POPs_CS6-1.D</t>
  </si>
  <si>
    <t>CH18_POPs_CS6-2.D</t>
  </si>
  <si>
    <t>CH18_POPs_CS7-1.D</t>
  </si>
  <si>
    <t>CH18_POPs_CS7-2.D</t>
  </si>
  <si>
    <t>CH18_POPs_CS8-1.D</t>
  </si>
  <si>
    <t>CH18_POPs_CS8-2.D</t>
  </si>
  <si>
    <t>CH18_POPs_CS9-1.D</t>
  </si>
  <si>
    <t>CH18_POPs_CS9-2.D</t>
  </si>
  <si>
    <t>CH18_POPs_CS10-1.D</t>
  </si>
  <si>
    <t>CH18_POPs_CS10-2.D</t>
  </si>
  <si>
    <t>CH18_POPs_CS11-1.D</t>
  </si>
  <si>
    <t>CH18_POPs_CS11-2.D</t>
  </si>
  <si>
    <t>CH18_POPs_CS12-1.D</t>
  </si>
  <si>
    <t>CH18_POPs_CS12-2.D</t>
  </si>
  <si>
    <t>LSp_TgNP006</t>
  </si>
  <si>
    <t>CHB18_LSp_TgNP006.D</t>
  </si>
  <si>
    <t>LSp_TgNP007</t>
  </si>
  <si>
    <t>CHB19_LSp_TgNP007.D</t>
  </si>
  <si>
    <t>HSp_TgNP005</t>
  </si>
  <si>
    <t>CHB19_HSp_TgNP005.D</t>
  </si>
  <si>
    <t>P2unspikedEx_15</t>
  </si>
  <si>
    <t>CHB18_InstQC4_UnspikedPool_1.D</t>
  </si>
  <si>
    <t>CHB18_InstQC4_UnspikedPool_2.D</t>
  </si>
  <si>
    <t>UnSp_TNP006</t>
  </si>
  <si>
    <t>CHB18_UnSp_TgNP006.D</t>
  </si>
  <si>
    <t>CHB19_InstQC4_UnspikedPool_1.D</t>
  </si>
  <si>
    <t>CHB19_InstQC4_UnspikedPool_2.D</t>
  </si>
  <si>
    <t>UnSp_TNP007</t>
  </si>
  <si>
    <t>CHB19_UnSp_TgNP007.D</t>
  </si>
  <si>
    <t>P2spikedEx_14</t>
  </si>
  <si>
    <t>P2spikedEx_15</t>
  </si>
  <si>
    <t>CHB18_POPs_141863_3T</t>
  </si>
  <si>
    <t>CHB18_POPs_141863_3T.D</t>
  </si>
  <si>
    <t>CHB18_POPs_141863_Post</t>
  </si>
  <si>
    <t>CHB18_POPs_141863_Post.D</t>
  </si>
  <si>
    <t>CHB18_POPs_141863_2T</t>
  </si>
  <si>
    <t>CHB18_POPs_141863_2T.D</t>
  </si>
  <si>
    <t>CHB18_POPs_141914_3T</t>
  </si>
  <si>
    <t>CHB18_POPs_141914_3T.D</t>
  </si>
  <si>
    <t>CHB18_POPs_141914_Post</t>
  </si>
  <si>
    <t>CHB18_POPs_141914_Post.D</t>
  </si>
  <si>
    <t>CHB18_POPs_144400_Post</t>
  </si>
  <si>
    <t>CHB18_POPs_144400_Post.D</t>
  </si>
  <si>
    <t>CHB18_POPs_144400_3T</t>
  </si>
  <si>
    <t>CHB18_POPs_144400_3T.D</t>
  </si>
  <si>
    <t>CHB18_POPs_144579_2T</t>
  </si>
  <si>
    <t>CHB18_POPs_144579_2T.D</t>
  </si>
  <si>
    <t>CHB18_POPs_144579_Post</t>
  </si>
  <si>
    <t>CHB18_POPs_144579_Post.D</t>
  </si>
  <si>
    <t>CHB18_POPs_144579_3T</t>
  </si>
  <si>
    <t>CHB18_POPs_144579_3T.D</t>
  </si>
  <si>
    <t>CHB18_POPs_144772_2T</t>
  </si>
  <si>
    <t>CHB18_POPs_144772_2T.D</t>
  </si>
  <si>
    <t>CHB18_POPs_144772_Post</t>
  </si>
  <si>
    <t>CHB18_POPs_144772_Post.D</t>
  </si>
  <si>
    <t>CHB18_POPs_144772_3T</t>
  </si>
  <si>
    <t>CHB18_POPs_144772_3T.D</t>
  </si>
  <si>
    <t>CHB18_POPs_146953_3T</t>
  </si>
  <si>
    <t>CHB18_POPs_146953_3T.D</t>
  </si>
  <si>
    <t>CHB18_POPs_146953_Post</t>
  </si>
  <si>
    <t>CHB18_POPs_146953_Post.D</t>
  </si>
  <si>
    <t>CHB18_POPs_146953_2T</t>
  </si>
  <si>
    <t>CHB18_POPs_146953_2T.D</t>
  </si>
  <si>
    <t>CHB19_POPs_149299_Post_r</t>
  </si>
  <si>
    <t>CHB19_POPs_149299_Post_r.D</t>
  </si>
  <si>
    <t>CHB19_POPs_149299_3T</t>
  </si>
  <si>
    <t>CHB19_POPs_149299_3T.D</t>
  </si>
  <si>
    <t>CHB19_POPs_149299_2T</t>
  </si>
  <si>
    <t>CHB19_POPs_149299_2T.D</t>
  </si>
  <si>
    <t>CHB19_POPs_149305_Post</t>
  </si>
  <si>
    <t>CHB19_POPs_149305_Post.D</t>
  </si>
  <si>
    <t>CHB19_POPs_149305_3T</t>
  </si>
  <si>
    <t>CHB19_POPs_149305_3T.D</t>
  </si>
  <si>
    <t>CHB19_POPs_149307_3T</t>
  </si>
  <si>
    <t>CHB19_POPs_149307_3T.D</t>
  </si>
  <si>
    <t>CHB19_POPs_149307_Post</t>
  </si>
  <si>
    <t>CHB19_POPs_149307_Post.D</t>
  </si>
  <si>
    <t>CHB19_POPs_149412_Post</t>
  </si>
  <si>
    <t>CHB19_POPs_149412_Post.D</t>
  </si>
  <si>
    <t>CHB19_POPs_149412_3T</t>
  </si>
  <si>
    <t>CHB19_POPs_149412_3T.D</t>
  </si>
  <si>
    <t>CHB19_POPs_149412_2T</t>
  </si>
  <si>
    <t>CHB19_POPs_149412_2T.D</t>
  </si>
  <si>
    <t>CHB19_POPs_150406_Post</t>
  </si>
  <si>
    <t>CHB19_POPs_150406_Post.D</t>
  </si>
  <si>
    <t>CHB19_POPs_150406_3T</t>
  </si>
  <si>
    <t>CHB19_POPs_150406_3T.D</t>
  </si>
  <si>
    <t>CHB19_POPs_109505_Post</t>
  </si>
  <si>
    <t>CHB19_POPs_109505_Post.D</t>
  </si>
  <si>
    <t>CHB19_POPs_109505_2T</t>
  </si>
  <si>
    <t>CHB19_POPs_109505_2T.D</t>
  </si>
  <si>
    <t>CHB19_POPs_109505_3T</t>
  </si>
  <si>
    <t>CHB19_POPs_109505_3T.D</t>
  </si>
  <si>
    <t>CHB19_POPs_109645_3T</t>
  </si>
  <si>
    <t>CHB19_POPs_109645_3T.D</t>
  </si>
  <si>
    <t>CHB19_POPs_109645_Post</t>
  </si>
  <si>
    <t>CHB19_POPs_109645_Post.D</t>
  </si>
  <si>
    <t>CHB19_POPs_109645_2T</t>
  </si>
  <si>
    <t>CHB19_POPs_109645_2T.D</t>
  </si>
  <si>
    <t>CHB19_POPs_110090_Post</t>
  </si>
  <si>
    <t>CHB19_POPs_110090_Post.D</t>
  </si>
  <si>
    <t>CHB19_POPs_149307_3T_r</t>
  </si>
  <si>
    <t>CHB19_POPs_149307_3T_r.D</t>
  </si>
  <si>
    <t>CHB19_POPs_149307_Post_r</t>
  </si>
  <si>
    <t>CHB19_POPs_149307_Post_r.D</t>
  </si>
  <si>
    <t>CHB19_POPs_150406_3T_r</t>
  </si>
  <si>
    <t>CHB19_POPs_150406_3T_r.D</t>
  </si>
  <si>
    <t>CHB19_POPs_109505_Post_r</t>
  </si>
  <si>
    <t>CHB19_POPs_109505_Post_r.D</t>
  </si>
  <si>
    <t>CHB13_POPs_116970_3T_r</t>
  </si>
  <si>
    <t>CHB13_POPs_116970_3T_r.D</t>
  </si>
  <si>
    <t>BDE-153 Results_ISTD</t>
  </si>
  <si>
    <t>HCB Results</t>
  </si>
  <si>
    <t>trans Chlordane Results</t>
  </si>
  <si>
    <t>trans-Nonachlor Results</t>
  </si>
  <si>
    <t>pp-DDT Results</t>
  </si>
  <si>
    <t>pp-DDE Results</t>
  </si>
  <si>
    <t>BDE-47 Results</t>
  </si>
  <si>
    <t>BDE-100 Results</t>
  </si>
  <si>
    <t>BDE-99 Results</t>
  </si>
  <si>
    <t>BDE-153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</si>
</sst>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Microsoft Sans Serif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Microsoft Sans Serif"/>
      <family val="2"/>
    </font>
    <font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22" fontId="1" fillId="0" borderId="1" xfId="0" applyNumberFormat="1" applyFont="1" applyBorder="1" applyAlignment="1">
      <alignment horizontal="left" vertical="top"/>
    </xf>
    <xf numFmtId="0" fontId="0" fillId="3" borderId="0" xfId="0" applyFill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top"/>
    </xf>
    <xf numFmtId="0" fontId="9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top"/>
    </xf>
    <xf numFmtId="0" fontId="0" fillId="3" borderId="0" xfId="0" applyFont="1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3-17_PBDE-OCP_080924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8-19_PBDE-OCP_080924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0"/>
  <sheetViews>
    <sheetView workbookViewId="0">
      <selection activeCell="J1" sqref="J1"/>
    </sheetView>
  </sheetViews>
  <sheetFormatPr defaultRowHeight="15" x14ac:dyDescent="0.25"/>
  <cols>
    <col min="1" max="1" width="20.7109375" bestFit="1" customWidth="1"/>
    <col min="5" max="5" width="12.7109375" bestFit="1" customWidth="1"/>
    <col min="6" max="6" width="16.28515625" bestFit="1" customWidth="1"/>
    <col min="7" max="7" width="16.28515625" style="15" bestFit="1" customWidth="1"/>
    <col min="8" max="8" width="14.7109375" style="15" bestFit="1" customWidth="1"/>
    <col min="9" max="9" width="16.42578125" style="15" bestFit="1" customWidth="1"/>
    <col min="10" max="10" width="28.7109375" style="3" bestFit="1" customWidth="1"/>
    <col min="11" max="11" width="27.140625" style="3" bestFit="1" customWidth="1"/>
    <col min="12" max="13" width="26" style="3" bestFit="1" customWidth="1"/>
    <col min="14" max="14" width="24.28515625" style="3" bestFit="1" customWidth="1"/>
    <col min="15" max="15" width="26.140625" style="3" bestFit="1" customWidth="1"/>
    <col min="16" max="16" width="19.140625" style="3" bestFit="1" customWidth="1"/>
    <col min="17" max="17" width="17.5703125" style="3" bestFit="1" customWidth="1"/>
    <col min="18" max="18" width="18.28515625" style="3" bestFit="1" customWidth="1"/>
    <col min="19" max="19" width="19.140625" style="3" bestFit="1" customWidth="1"/>
    <col min="20" max="20" width="17.5703125" style="3" bestFit="1" customWidth="1"/>
    <col min="21" max="21" width="19.28515625" style="3" bestFit="1" customWidth="1"/>
    <col min="22" max="22" width="19.5703125" style="3" bestFit="1" customWidth="1"/>
    <col min="23" max="23" width="17.5703125" style="3" bestFit="1" customWidth="1"/>
    <col min="24" max="24" width="18.140625" style="3" bestFit="1" customWidth="1"/>
    <col min="25" max="25" width="20" style="3" bestFit="1" customWidth="1"/>
    <col min="26" max="26" width="18.42578125" style="3" bestFit="1" customWidth="1"/>
    <col min="27" max="27" width="21.140625" style="3" bestFit="1" customWidth="1"/>
    <col min="28" max="28" width="19" style="3" bestFit="1" customWidth="1"/>
    <col min="29" max="29" width="17.42578125" style="3" bestFit="1" customWidth="1"/>
    <col min="30" max="30" width="19.140625" style="3" bestFit="1" customWidth="1"/>
    <col min="31" max="31" width="20" style="3" bestFit="1" customWidth="1"/>
    <col min="32" max="32" width="18.42578125" style="3" bestFit="1" customWidth="1"/>
    <col min="33" max="33" width="17.28515625" style="3" bestFit="1" customWidth="1"/>
  </cols>
  <sheetData>
    <row r="1" spans="1:33" s="4" customFormat="1" ht="13.5" customHeight="1" x14ac:dyDescent="0.25">
      <c r="A1" s="5" t="s">
        <v>146</v>
      </c>
      <c r="B1" s="5" t="s">
        <v>134</v>
      </c>
      <c r="C1" s="5" t="s">
        <v>149</v>
      </c>
      <c r="D1" s="5" t="s">
        <v>62</v>
      </c>
      <c r="E1" s="5" t="s">
        <v>159</v>
      </c>
      <c r="F1" s="5" t="s">
        <v>218</v>
      </c>
      <c r="G1" s="13" t="str">
        <f>'Analyte List'!A2</f>
        <v>HCB Results</v>
      </c>
      <c r="H1" s="13" t="str">
        <f>'Analyte List'!B2</f>
        <v>HCB Results_SN</v>
      </c>
      <c r="I1" s="13" t="str">
        <f>'Analyte List'!C2</f>
        <v>HCB Results_ISTD</v>
      </c>
      <c r="J1" s="6" t="str">
        <f>'Analyte List'!A3</f>
        <v>trans Chlordane Results</v>
      </c>
      <c r="K1" s="6" t="str">
        <f>'Analyte List'!B3</f>
        <v>trans Chlordane Results_SN</v>
      </c>
      <c r="L1" s="6" t="str">
        <f>'Analyte List'!C3</f>
        <v>trans Chlordane Results_ISTD</v>
      </c>
      <c r="M1" s="6" t="str">
        <f>'Analyte List'!A4</f>
        <v>trans-Nonachlor Results</v>
      </c>
      <c r="N1" s="6" t="str">
        <f>'Analyte List'!B4</f>
        <v>trans-Nonachlor Results_SN</v>
      </c>
      <c r="O1" s="6" t="str">
        <f>'Analyte List'!C4</f>
        <v>trans-Nonachlor Results_ISTD</v>
      </c>
      <c r="P1" s="6" t="str">
        <f>'Analyte List'!A5</f>
        <v>pp-DDE Results</v>
      </c>
      <c r="Q1" s="6" t="str">
        <f>'Analyte List'!B5</f>
        <v>pp-DDE Results_SN</v>
      </c>
      <c r="R1" s="6" t="str">
        <f>'Analyte List'!C5</f>
        <v>pp-DDE Results_ISTD</v>
      </c>
      <c r="S1" s="6" t="str">
        <f>'Analyte List'!A6</f>
        <v>pp-DDT Results</v>
      </c>
      <c r="T1" s="6" t="str">
        <f>'Analyte List'!B6</f>
        <v>pp-DDT Results_SN</v>
      </c>
      <c r="U1" s="6" t="str">
        <f>'Analyte List'!C6</f>
        <v>pp-DDT Results_ISTD</v>
      </c>
      <c r="V1" s="6" t="str">
        <f>'Analyte List'!A7</f>
        <v>BDE-47 Results</v>
      </c>
      <c r="W1" s="6" t="str">
        <f>'Analyte List'!B7</f>
        <v>BDE-47 Results_SN</v>
      </c>
      <c r="X1" s="6" t="str">
        <f>'Analyte List'!C7</f>
        <v>BDE-47 Results_ISTD</v>
      </c>
      <c r="Y1" s="6" t="str">
        <f>'Analyte List'!A8</f>
        <v>BDE-100 Results</v>
      </c>
      <c r="Z1" s="6" t="str">
        <f>'Analyte List'!B8</f>
        <v>BDE-100 Results_SN</v>
      </c>
      <c r="AA1" s="6" t="str">
        <f>'Analyte List'!C8</f>
        <v>BDE-100 Results_ISTD</v>
      </c>
      <c r="AB1" s="6" t="str">
        <f>'Analyte List'!A9</f>
        <v>BDE-99 Results</v>
      </c>
      <c r="AC1" s="6" t="str">
        <f>'Analyte List'!B9</f>
        <v>BDE-99 Results_SN</v>
      </c>
      <c r="AD1" s="6" t="str">
        <f>'Analyte List'!C9</f>
        <v>BDE-99 Results_ISTD</v>
      </c>
      <c r="AE1" s="6" t="str">
        <f>'Analyte List'!A10</f>
        <v>BDE-153 Results</v>
      </c>
      <c r="AF1" s="6" t="s">
        <v>346</v>
      </c>
      <c r="AG1" s="16" t="s">
        <v>474</v>
      </c>
    </row>
    <row r="2" spans="1:33" x14ac:dyDescent="0.25">
      <c r="A2" s="1" t="s">
        <v>53</v>
      </c>
      <c r="B2" s="1" t="s">
        <v>117</v>
      </c>
      <c r="C2" s="1" t="s">
        <v>25</v>
      </c>
      <c r="D2" s="1" t="s">
        <v>292</v>
      </c>
      <c r="E2" s="2">
        <v>45376.631825856501</v>
      </c>
      <c r="F2" s="1"/>
      <c r="G2" s="14">
        <v>0.11991727865236999</v>
      </c>
      <c r="H2" s="14">
        <v>40.138181675960404</v>
      </c>
      <c r="I2" s="14">
        <v>66534.536005955495</v>
      </c>
      <c r="J2" s="9">
        <v>1.5053984367788599E-2</v>
      </c>
      <c r="K2" s="9">
        <v>100</v>
      </c>
      <c r="L2" s="9">
        <v>12040.328189948699</v>
      </c>
      <c r="M2" s="9">
        <v>2.32583450359073E-3</v>
      </c>
      <c r="N2" s="9">
        <v>100</v>
      </c>
      <c r="O2" s="9">
        <v>8449.4446398145592</v>
      </c>
      <c r="P2" s="9">
        <v>2.1446485231554901E-2</v>
      </c>
      <c r="Q2" s="9">
        <v>17.534848316115301</v>
      </c>
      <c r="R2" s="9">
        <v>34853.562995251799</v>
      </c>
      <c r="S2" s="9">
        <v>2.0683920733581E-2</v>
      </c>
      <c r="T2" s="9">
        <v>1.43384714814211</v>
      </c>
      <c r="U2" s="9">
        <v>47275.686160106299</v>
      </c>
      <c r="V2" s="9">
        <v>1.6141824739536199E-2</v>
      </c>
      <c r="W2" s="9">
        <v>16.115779698604602</v>
      </c>
      <c r="X2" s="9">
        <v>85981.247784862499</v>
      </c>
      <c r="Y2" s="9">
        <v>1.1180444990174799E-2</v>
      </c>
      <c r="Z2" s="9">
        <v>22.1512797271949</v>
      </c>
      <c r="AA2" s="9">
        <v>90142.8888877672</v>
      </c>
      <c r="AB2" s="9">
        <v>7.3763032405204806E-2</v>
      </c>
      <c r="AC2" s="9">
        <v>89.782314146219804</v>
      </c>
      <c r="AD2" s="9">
        <v>95135.520014280395</v>
      </c>
      <c r="AE2" s="9">
        <v>1.9461419725294402E-2</v>
      </c>
      <c r="AF2" s="9">
        <v>21.669693360004</v>
      </c>
      <c r="AG2" s="9">
        <v>90992.273272856197</v>
      </c>
    </row>
    <row r="3" spans="1:33" x14ac:dyDescent="0.25">
      <c r="A3" s="1" t="s">
        <v>42</v>
      </c>
      <c r="B3" s="1" t="s">
        <v>169</v>
      </c>
      <c r="C3" s="1" t="s">
        <v>25</v>
      </c>
      <c r="D3" s="1" t="s">
        <v>292</v>
      </c>
      <c r="E3" s="2">
        <v>45377.909745335703</v>
      </c>
      <c r="F3" s="1"/>
      <c r="G3" s="14">
        <v>8.22444804288745E-2</v>
      </c>
      <c r="H3" s="14">
        <v>39.387590325365302</v>
      </c>
      <c r="I3" s="14">
        <v>88913.955766707993</v>
      </c>
      <c r="J3" s="9">
        <v>8.7046773131673697E-3</v>
      </c>
      <c r="K3" s="9">
        <v>100</v>
      </c>
      <c r="L3" s="9">
        <v>26675.613871768699</v>
      </c>
      <c r="M3" s="9">
        <v>3.27745868940161E-3</v>
      </c>
      <c r="N3" s="9">
        <v>100</v>
      </c>
      <c r="O3" s="9">
        <v>22248.787226631699</v>
      </c>
      <c r="P3" s="9">
        <v>1.4740361216353699E-2</v>
      </c>
      <c r="Q3" s="9">
        <v>7.4776337926792102</v>
      </c>
      <c r="R3" s="9">
        <v>80606.656499515506</v>
      </c>
      <c r="S3" s="9">
        <v>1.13641272398094E-2</v>
      </c>
      <c r="T3" s="9">
        <v>3.0779432806973199</v>
      </c>
      <c r="U3" s="9">
        <v>158222.60659719</v>
      </c>
      <c r="V3" s="9">
        <v>4.8050903300870303E-3</v>
      </c>
      <c r="W3" s="9">
        <v>13.919563636463</v>
      </c>
      <c r="X3" s="9">
        <v>231699.97110196899</v>
      </c>
      <c r="Y3" s="9">
        <v>1.6193006412337299E-3</v>
      </c>
      <c r="Z3" s="9">
        <v>5.9563150349258596</v>
      </c>
      <c r="AA3" s="9">
        <v>155008.145676891</v>
      </c>
      <c r="AB3" s="9">
        <v>1.22233515648336E-2</v>
      </c>
      <c r="AC3" s="9">
        <v>66.465615921892095</v>
      </c>
      <c r="AD3" s="9">
        <v>212078.98712932001</v>
      </c>
      <c r="AE3" s="9">
        <v>5.02881500133435E-3</v>
      </c>
      <c r="AF3" s="9">
        <v>11.8047529006235</v>
      </c>
      <c r="AG3" s="9">
        <v>230972.44916314899</v>
      </c>
    </row>
    <row r="4" spans="1:33" x14ac:dyDescent="0.25">
      <c r="A4" s="1" t="s">
        <v>85</v>
      </c>
      <c r="B4" s="1" t="s">
        <v>122</v>
      </c>
      <c r="C4" s="1" t="s">
        <v>25</v>
      </c>
      <c r="D4" s="1" t="s">
        <v>292</v>
      </c>
      <c r="E4" s="2">
        <v>45384.620308761601</v>
      </c>
      <c r="F4" s="1"/>
      <c r="G4" s="14">
        <v>0.103116826225589</v>
      </c>
      <c r="H4" s="14">
        <v>29.274338084345001</v>
      </c>
      <c r="I4" s="14">
        <v>74362.490504490299</v>
      </c>
      <c r="J4" s="9">
        <v>9.4775693503199605E-3</v>
      </c>
      <c r="K4" s="9">
        <v>100</v>
      </c>
      <c r="L4" s="9">
        <v>20170.716558014101</v>
      </c>
      <c r="M4" s="9">
        <v>4.0555352945791604E-3</v>
      </c>
      <c r="N4" s="9">
        <v>100</v>
      </c>
      <c r="O4" s="9">
        <v>16133.0769307671</v>
      </c>
      <c r="P4" s="9">
        <v>2.8943286967875698E-2</v>
      </c>
      <c r="Q4" s="9">
        <v>15.0420978799662</v>
      </c>
      <c r="R4" s="9">
        <v>56299.327265558</v>
      </c>
      <c r="S4" s="9">
        <v>0.24168772217850501</v>
      </c>
      <c r="T4" s="9">
        <v>36.136943260784101</v>
      </c>
      <c r="U4" s="9">
        <v>92093.877699237593</v>
      </c>
      <c r="V4" s="9">
        <v>1.3750535469904899E-2</v>
      </c>
      <c r="W4" s="9">
        <v>22.390124340105999</v>
      </c>
      <c r="X4" s="9">
        <v>151301.78563567501</v>
      </c>
      <c r="Y4" s="9">
        <v>5.8081565905491097E-3</v>
      </c>
      <c r="Z4" s="9">
        <v>21.0377108126421</v>
      </c>
      <c r="AA4" s="9">
        <v>114940.272287637</v>
      </c>
      <c r="AB4" s="9">
        <v>3.94581367101434E-2</v>
      </c>
      <c r="AC4" s="9">
        <v>177.42545660526901</v>
      </c>
      <c r="AD4" s="9">
        <v>164008.505004796</v>
      </c>
      <c r="AE4" s="9">
        <v>1.10276641778845E-2</v>
      </c>
      <c r="AF4" s="9">
        <v>31.3722785189555</v>
      </c>
      <c r="AG4" s="9">
        <v>152916.50095346101</v>
      </c>
    </row>
    <row r="5" spans="1:33" x14ac:dyDescent="0.25">
      <c r="A5" s="1" t="s">
        <v>54</v>
      </c>
      <c r="B5" s="1" t="s">
        <v>229</v>
      </c>
      <c r="C5" s="1" t="s">
        <v>25</v>
      </c>
      <c r="D5" s="1" t="s">
        <v>292</v>
      </c>
      <c r="E5" s="2">
        <v>45385.902659201398</v>
      </c>
      <c r="F5" s="1" t="s">
        <v>260</v>
      </c>
      <c r="G5" s="14">
        <v>0.125740641070967</v>
      </c>
      <c r="H5" s="14">
        <v>33.336314621416903</v>
      </c>
      <c r="I5" s="14">
        <v>44881.2299691105</v>
      </c>
      <c r="J5" s="9">
        <v>7.7970248212650998E-3</v>
      </c>
      <c r="K5" s="9">
        <v>100</v>
      </c>
      <c r="L5" s="9">
        <v>12797.0187647325</v>
      </c>
      <c r="M5" s="9" t="s">
        <v>292</v>
      </c>
      <c r="N5" s="9" t="s">
        <v>292</v>
      </c>
      <c r="O5" s="9">
        <v>9369.9204166279997</v>
      </c>
      <c r="P5" s="9">
        <v>1.6418220946019298E-2</v>
      </c>
      <c r="Q5" s="9">
        <v>25.0960672566118</v>
      </c>
      <c r="R5" s="9">
        <v>34671.913253709499</v>
      </c>
      <c r="S5" s="9">
        <v>1.33596220193341E-2</v>
      </c>
      <c r="T5" s="9">
        <v>2.99583298640355</v>
      </c>
      <c r="U5" s="9">
        <v>46120.240350501801</v>
      </c>
      <c r="V5" s="9">
        <v>2.0484346908524201E-2</v>
      </c>
      <c r="W5" s="9">
        <v>29.189298706107401</v>
      </c>
      <c r="X5" s="9">
        <v>95950.044135221106</v>
      </c>
      <c r="Y5" s="9">
        <v>7.4319371425745698E-3</v>
      </c>
      <c r="Z5" s="9">
        <v>10.614436543694</v>
      </c>
      <c r="AA5" s="9">
        <v>87234.230113774305</v>
      </c>
      <c r="AB5" s="9">
        <v>4.13854194187111E-2</v>
      </c>
      <c r="AC5" s="9">
        <v>40.508965299340502</v>
      </c>
      <c r="AD5" s="9">
        <v>105469.722401245</v>
      </c>
      <c r="AE5" s="9">
        <v>7.0255499466828197E-3</v>
      </c>
      <c r="AF5" s="9">
        <v>34.636229621432101</v>
      </c>
      <c r="AG5" s="9">
        <v>111306.203520728</v>
      </c>
    </row>
    <row r="6" spans="1:33" x14ac:dyDescent="0.25">
      <c r="A6" s="1" t="s">
        <v>299</v>
      </c>
      <c r="B6" s="1" t="s">
        <v>171</v>
      </c>
      <c r="C6" s="1" t="s">
        <v>25</v>
      </c>
      <c r="D6" s="1" t="s">
        <v>292</v>
      </c>
      <c r="E6" s="2">
        <v>45386.911339143502</v>
      </c>
      <c r="F6" s="1"/>
      <c r="G6" s="14">
        <v>0.12269401292773501</v>
      </c>
      <c r="H6" s="14">
        <v>40.580924470165499</v>
      </c>
      <c r="I6" s="14">
        <v>61093.263250745003</v>
      </c>
      <c r="J6" s="9">
        <v>6.4254956827396103E-3</v>
      </c>
      <c r="K6" s="9">
        <v>100</v>
      </c>
      <c r="L6" s="9">
        <v>15043.854297994299</v>
      </c>
      <c r="M6" s="9">
        <v>2.7880530677905401E-3</v>
      </c>
      <c r="N6" s="9">
        <v>100</v>
      </c>
      <c r="O6" s="9">
        <v>11074.2330314719</v>
      </c>
      <c r="P6" s="9">
        <v>2.1622266127750499E-2</v>
      </c>
      <c r="Q6" s="9">
        <v>38.576521153017097</v>
      </c>
      <c r="R6" s="9">
        <v>42231.214477366499</v>
      </c>
      <c r="S6" s="9">
        <v>2.8956961662174999E-2</v>
      </c>
      <c r="T6" s="9">
        <v>3.1022824647332801</v>
      </c>
      <c r="U6" s="9">
        <v>57325.925622181101</v>
      </c>
      <c r="V6" s="9">
        <v>1.06388405061872E-2</v>
      </c>
      <c r="W6" s="9">
        <v>16.3592787268806</v>
      </c>
      <c r="X6" s="9">
        <v>106078.74168869101</v>
      </c>
      <c r="Y6" s="9">
        <v>2.03083650306331E-3</v>
      </c>
      <c r="Z6" s="9">
        <v>2.9785231462530599</v>
      </c>
      <c r="AA6" s="9">
        <v>92161.301275076301</v>
      </c>
      <c r="AB6" s="9">
        <v>9.0921388385755402E-3</v>
      </c>
      <c r="AC6" s="9">
        <v>15.0748627193268</v>
      </c>
      <c r="AD6" s="9">
        <v>116791.541124474</v>
      </c>
      <c r="AE6" s="9">
        <v>1.63699898081165E-3</v>
      </c>
      <c r="AF6" s="9">
        <v>11.4974849766945</v>
      </c>
      <c r="AG6" s="9">
        <v>111517.09297550601</v>
      </c>
    </row>
    <row r="7" spans="1:33" x14ac:dyDescent="0.25">
      <c r="A7" s="1" t="s">
        <v>29</v>
      </c>
      <c r="B7" s="1" t="s">
        <v>317</v>
      </c>
      <c r="C7" s="1" t="s">
        <v>115</v>
      </c>
      <c r="D7" s="1" t="s">
        <v>95</v>
      </c>
      <c r="E7" s="2">
        <v>45371.837195023101</v>
      </c>
      <c r="F7" s="1"/>
      <c r="G7" s="14">
        <v>5.0515997400104901E-4</v>
      </c>
      <c r="H7" s="14">
        <v>1.4941552196263801</v>
      </c>
      <c r="I7" s="14">
        <v>119734.81726795599</v>
      </c>
      <c r="J7" s="9">
        <v>1.07433771930278E-3</v>
      </c>
      <c r="K7" s="9">
        <v>21.747591434263398</v>
      </c>
      <c r="L7" s="9">
        <v>18114.820949903999</v>
      </c>
      <c r="M7" s="9" t="s">
        <v>292</v>
      </c>
      <c r="N7" s="9" t="s">
        <v>292</v>
      </c>
      <c r="O7" s="9">
        <v>11661.229705301699</v>
      </c>
      <c r="P7" s="9">
        <v>4.0493927435727202E-5</v>
      </c>
      <c r="Q7" s="9">
        <v>100</v>
      </c>
      <c r="R7" s="9">
        <v>31692.810705439599</v>
      </c>
      <c r="S7" s="9">
        <v>2.1643941412956601E-3</v>
      </c>
      <c r="T7" s="9">
        <v>0.99414513442800601</v>
      </c>
      <c r="U7" s="9">
        <v>10106.802731644701</v>
      </c>
      <c r="V7" s="9">
        <v>3.2079930644704502E-4</v>
      </c>
      <c r="W7" s="9">
        <v>1.1513117338004299</v>
      </c>
      <c r="X7" s="9">
        <v>54483.3106320589</v>
      </c>
      <c r="Y7" s="9">
        <v>1.14220918472431E-3</v>
      </c>
      <c r="Z7" s="9">
        <v>2.0785126957955198</v>
      </c>
      <c r="AA7" s="9">
        <v>85460.957314077605</v>
      </c>
      <c r="AB7" s="9">
        <v>1.11680353150301E-3</v>
      </c>
      <c r="AC7" s="9">
        <v>1.8654382013913899</v>
      </c>
      <c r="AD7" s="9">
        <v>71173.832296753302</v>
      </c>
      <c r="AE7" s="9">
        <v>1.43497330427798E-3</v>
      </c>
      <c r="AF7" s="9">
        <v>4.5537411862146904</v>
      </c>
      <c r="AG7" s="9">
        <v>64457.0526006242</v>
      </c>
    </row>
    <row r="8" spans="1:33" x14ac:dyDescent="0.25">
      <c r="A8" s="1" t="s">
        <v>29</v>
      </c>
      <c r="B8" s="1" t="s">
        <v>162</v>
      </c>
      <c r="C8" s="1" t="s">
        <v>115</v>
      </c>
      <c r="D8" s="1" t="s">
        <v>95</v>
      </c>
      <c r="E8" s="2">
        <v>45371.867435925902</v>
      </c>
      <c r="F8" s="1"/>
      <c r="G8" s="14">
        <v>3.8631985928203202E-4</v>
      </c>
      <c r="H8" s="14">
        <v>1.0674705840219201</v>
      </c>
      <c r="I8" s="14">
        <v>116241.362997738</v>
      </c>
      <c r="J8" s="9">
        <v>7.5510081024144097E-4</v>
      </c>
      <c r="K8" s="9">
        <v>19.513302094360199</v>
      </c>
      <c r="L8" s="9">
        <v>17503.703846927601</v>
      </c>
      <c r="M8" s="9" t="s">
        <v>292</v>
      </c>
      <c r="N8" s="9" t="s">
        <v>292</v>
      </c>
      <c r="O8" s="9">
        <v>11320.557488136001</v>
      </c>
      <c r="P8" s="9">
        <v>8.3273898876480904E-4</v>
      </c>
      <c r="Q8" s="9">
        <v>100</v>
      </c>
      <c r="R8" s="9">
        <v>30872.9535147473</v>
      </c>
      <c r="S8" s="9">
        <v>0</v>
      </c>
      <c r="T8" s="9">
        <v>1.2064553847934401</v>
      </c>
      <c r="U8" s="9">
        <v>10612.591481190901</v>
      </c>
      <c r="V8" s="9">
        <v>8.6823279313444498E-4</v>
      </c>
      <c r="W8" s="9">
        <v>2.38007494678387</v>
      </c>
      <c r="X8" s="9">
        <v>54215.857205005297</v>
      </c>
      <c r="Y8" s="9">
        <v>8.5469412815109903E-4</v>
      </c>
      <c r="Z8" s="9">
        <v>3.8082868982482698</v>
      </c>
      <c r="AA8" s="9">
        <v>84243.206189614793</v>
      </c>
      <c r="AB8" s="9">
        <v>9.8439399722017804E-4</v>
      </c>
      <c r="AC8" s="9">
        <v>5.0310312268229902</v>
      </c>
      <c r="AD8" s="9">
        <v>70099.414680178306</v>
      </c>
      <c r="AE8" s="9">
        <v>1.64528032837704E-3</v>
      </c>
      <c r="AF8" s="9">
        <v>1.1064010357846701</v>
      </c>
      <c r="AG8" s="9">
        <v>59723.7822554386</v>
      </c>
    </row>
    <row r="9" spans="1:33" x14ac:dyDescent="0.25">
      <c r="A9" s="1" t="s">
        <v>311</v>
      </c>
      <c r="B9" s="1" t="s">
        <v>102</v>
      </c>
      <c r="C9" s="1" t="s">
        <v>115</v>
      </c>
      <c r="D9" s="1" t="s">
        <v>319</v>
      </c>
      <c r="E9" s="2">
        <v>45371.897668645797</v>
      </c>
      <c r="F9" s="1"/>
      <c r="G9" s="14">
        <v>2.43592668548229E-3</v>
      </c>
      <c r="H9" s="14">
        <v>2.8263340990661798</v>
      </c>
      <c r="I9" s="14">
        <v>121221.20337163001</v>
      </c>
      <c r="J9" s="9">
        <v>8.0274589772760298E-4</v>
      </c>
      <c r="K9" s="9">
        <v>100</v>
      </c>
      <c r="L9" s="9">
        <v>18279.570630040002</v>
      </c>
      <c r="M9" s="9">
        <v>1.31276923350634E-3</v>
      </c>
      <c r="N9" s="9">
        <v>23.308069037191299</v>
      </c>
      <c r="O9" s="9">
        <v>11804.949052477999</v>
      </c>
      <c r="P9" s="9">
        <v>1.59979545410147E-3</v>
      </c>
      <c r="Q9" s="9">
        <v>100</v>
      </c>
      <c r="R9" s="9">
        <v>31998.119808671301</v>
      </c>
      <c r="S9" s="9">
        <v>2.97588337771254E-3</v>
      </c>
      <c r="T9" s="9">
        <v>0.78411563565339903</v>
      </c>
      <c r="U9" s="9">
        <v>9648.0278259212191</v>
      </c>
      <c r="V9" s="9">
        <v>2.2996419760181902E-3</v>
      </c>
      <c r="W9" s="9">
        <v>3.91184467397929</v>
      </c>
      <c r="X9" s="9">
        <v>57324.368787202497</v>
      </c>
      <c r="Y9" s="9">
        <v>2.1113596514595301E-3</v>
      </c>
      <c r="Z9" s="9">
        <v>4.5297518040339799</v>
      </c>
      <c r="AA9" s="9">
        <v>88613.252861753106</v>
      </c>
      <c r="AB9" s="9">
        <v>2.1728909955342698E-3</v>
      </c>
      <c r="AC9" s="9">
        <v>3.8825080790800599</v>
      </c>
      <c r="AD9" s="9">
        <v>72217.437461155307</v>
      </c>
      <c r="AE9" s="9">
        <v>2.4964606349962902E-3</v>
      </c>
      <c r="AF9" s="9">
        <v>1.10209186341151</v>
      </c>
      <c r="AG9" s="9">
        <v>59997.217836051699</v>
      </c>
    </row>
    <row r="10" spans="1:33" x14ac:dyDescent="0.25">
      <c r="A10" s="1" t="s">
        <v>311</v>
      </c>
      <c r="B10" s="1" t="s">
        <v>194</v>
      </c>
      <c r="C10" s="1" t="s">
        <v>115</v>
      </c>
      <c r="D10" s="1" t="s">
        <v>319</v>
      </c>
      <c r="E10" s="2">
        <v>45371.927914282402</v>
      </c>
      <c r="F10" s="1"/>
      <c r="G10" s="14">
        <v>2.3167960030207901E-3</v>
      </c>
      <c r="H10" s="14">
        <v>3.3191434052181599</v>
      </c>
      <c r="I10" s="14">
        <v>119497.428735302</v>
      </c>
      <c r="J10" s="9">
        <v>1.16510753762456E-3</v>
      </c>
      <c r="K10" s="9">
        <v>20.945290905644899</v>
      </c>
      <c r="L10" s="9">
        <v>17810.101459961301</v>
      </c>
      <c r="M10" s="9" t="s">
        <v>292</v>
      </c>
      <c r="N10" s="9" t="s">
        <v>292</v>
      </c>
      <c r="O10" s="9">
        <v>11660.3259375996</v>
      </c>
      <c r="P10" s="9">
        <v>1.25889985839646E-3</v>
      </c>
      <c r="Q10" s="9">
        <v>100</v>
      </c>
      <c r="R10" s="9">
        <v>31695.378275886302</v>
      </c>
      <c r="S10" s="9">
        <v>0</v>
      </c>
      <c r="T10" s="9">
        <v>0.41789101888935298</v>
      </c>
      <c r="U10" s="9">
        <v>9542.2819119935302</v>
      </c>
      <c r="V10" s="9">
        <v>1.6938344225906899E-4</v>
      </c>
      <c r="W10" s="9">
        <v>2.30814784087335</v>
      </c>
      <c r="X10" s="9">
        <v>55212.8145883139</v>
      </c>
      <c r="Y10" s="9">
        <v>2.3252278709717002E-3</v>
      </c>
      <c r="Z10" s="9">
        <v>3.73071497176602</v>
      </c>
      <c r="AA10" s="9">
        <v>83722.616826068697</v>
      </c>
      <c r="AB10" s="9">
        <v>1.18565692882244E-3</v>
      </c>
      <c r="AC10" s="9">
        <v>2.51693349503446</v>
      </c>
      <c r="AD10" s="9">
        <v>67949.9770221824</v>
      </c>
      <c r="AE10" s="9">
        <v>2.0171358146847201E-3</v>
      </c>
      <c r="AF10" s="9">
        <v>2.6212689636276298</v>
      </c>
      <c r="AG10" s="9">
        <v>56573.865878328303</v>
      </c>
    </row>
    <row r="11" spans="1:33" x14ac:dyDescent="0.25">
      <c r="A11" s="1" t="s">
        <v>217</v>
      </c>
      <c r="B11" s="1" t="s">
        <v>128</v>
      </c>
      <c r="C11" s="1" t="s">
        <v>115</v>
      </c>
      <c r="D11" s="1" t="s">
        <v>195</v>
      </c>
      <c r="E11" s="2">
        <v>45371.9581391088</v>
      </c>
      <c r="F11" s="1"/>
      <c r="G11" s="14">
        <v>3.5479740932046E-3</v>
      </c>
      <c r="H11" s="14">
        <v>4.1568882230730804</v>
      </c>
      <c r="I11" s="14">
        <v>128660.489969314</v>
      </c>
      <c r="J11" s="9">
        <v>4.5291622826397803E-3</v>
      </c>
      <c r="K11" s="9">
        <v>100</v>
      </c>
      <c r="L11" s="9">
        <v>28666.803471027801</v>
      </c>
      <c r="M11" s="9">
        <v>3.9575902487864901E-3</v>
      </c>
      <c r="N11" s="9">
        <v>77.512732381977102</v>
      </c>
      <c r="O11" s="9">
        <v>18405.368576216701</v>
      </c>
      <c r="P11" s="9">
        <v>7.1924256429066304E-3</v>
      </c>
      <c r="Q11" s="9">
        <v>100</v>
      </c>
      <c r="R11" s="9">
        <v>49754.698137197498</v>
      </c>
      <c r="S11" s="9">
        <v>2.5393578832019698E-3</v>
      </c>
      <c r="T11" s="9">
        <v>1.7064191658313299</v>
      </c>
      <c r="U11" s="9">
        <v>33780.963334664702</v>
      </c>
      <c r="V11" s="9">
        <v>5.32972989190276E-3</v>
      </c>
      <c r="W11" s="9">
        <v>7.3932656613475203</v>
      </c>
      <c r="X11" s="9">
        <v>90005.671812327506</v>
      </c>
      <c r="Y11" s="9">
        <v>4.0013272545316196E-3</v>
      </c>
      <c r="Z11" s="9">
        <v>24.453900596734499</v>
      </c>
      <c r="AA11" s="9">
        <v>185531.07207201599</v>
      </c>
      <c r="AB11" s="9">
        <v>3.9614925213720701E-3</v>
      </c>
      <c r="AC11" s="9">
        <v>18.500101330007801</v>
      </c>
      <c r="AD11" s="9">
        <v>165663.45653831799</v>
      </c>
      <c r="AE11" s="9">
        <v>2.9362854973127399E-3</v>
      </c>
      <c r="AF11" s="9">
        <v>6.3031129641002996</v>
      </c>
      <c r="AG11" s="9">
        <v>119937.33619859901</v>
      </c>
    </row>
    <row r="12" spans="1:33" x14ac:dyDescent="0.25">
      <c r="A12" s="1" t="s">
        <v>217</v>
      </c>
      <c r="B12" s="1" t="s">
        <v>232</v>
      </c>
      <c r="C12" s="1" t="s">
        <v>115</v>
      </c>
      <c r="D12" s="1" t="s">
        <v>195</v>
      </c>
      <c r="E12" s="2">
        <v>45371.9883971991</v>
      </c>
      <c r="F12" s="1"/>
      <c r="G12" s="14">
        <v>3.9342272237729197E-3</v>
      </c>
      <c r="H12" s="14">
        <v>4.99481922822212</v>
      </c>
      <c r="I12" s="14">
        <v>138614.33278175001</v>
      </c>
      <c r="J12" s="9">
        <v>4.9057635899260503E-3</v>
      </c>
      <c r="K12" s="9">
        <v>100</v>
      </c>
      <c r="L12" s="9">
        <v>30067.996928442499</v>
      </c>
      <c r="M12" s="9">
        <v>3.3805979415488501E-3</v>
      </c>
      <c r="N12" s="9">
        <v>48.592371727346702</v>
      </c>
      <c r="O12" s="9">
        <v>19047.116608770499</v>
      </c>
      <c r="P12" s="9">
        <v>7.5724221561971504E-3</v>
      </c>
      <c r="Q12" s="9">
        <v>100</v>
      </c>
      <c r="R12" s="9">
        <v>52397.827294709401</v>
      </c>
      <c r="S12" s="9">
        <v>5.3181714484340503E-3</v>
      </c>
      <c r="T12" s="9">
        <v>1.8500878986585001</v>
      </c>
      <c r="U12" s="9">
        <v>36762.621480049696</v>
      </c>
      <c r="V12" s="9">
        <v>5.4449034470521402E-3</v>
      </c>
      <c r="W12" s="9">
        <v>12.812320266397499</v>
      </c>
      <c r="X12" s="9">
        <v>94743.923588031394</v>
      </c>
      <c r="Y12" s="9">
        <v>3.8937047280550698E-3</v>
      </c>
      <c r="Z12" s="9">
        <v>22.641894217568598</v>
      </c>
      <c r="AA12" s="9">
        <v>200879.34922730699</v>
      </c>
      <c r="AB12" s="9">
        <v>4.7635828312437003E-3</v>
      </c>
      <c r="AC12" s="9">
        <v>22.645165934857701</v>
      </c>
      <c r="AD12" s="9">
        <v>182886.136167708</v>
      </c>
      <c r="AE12" s="9">
        <v>3.61258984876223E-3</v>
      </c>
      <c r="AF12" s="9">
        <v>7.8652185881289904</v>
      </c>
      <c r="AG12" s="9">
        <v>139163.55977003899</v>
      </c>
    </row>
    <row r="13" spans="1:33" x14ac:dyDescent="0.25">
      <c r="A13" s="1" t="s">
        <v>329</v>
      </c>
      <c r="B13" s="1" t="s">
        <v>83</v>
      </c>
      <c r="C13" s="1" t="s">
        <v>115</v>
      </c>
      <c r="D13" s="1" t="s">
        <v>200</v>
      </c>
      <c r="E13" s="2">
        <v>45372.018613981498</v>
      </c>
      <c r="F13" s="1"/>
      <c r="G13" s="14">
        <v>7.8431878650181905E-3</v>
      </c>
      <c r="H13" s="14">
        <v>9.7958506503170195</v>
      </c>
      <c r="I13" s="14">
        <v>141163.298119755</v>
      </c>
      <c r="J13" s="9">
        <v>8.5012576845676004E-3</v>
      </c>
      <c r="K13" s="9">
        <v>100</v>
      </c>
      <c r="L13" s="9">
        <v>21495.520937498499</v>
      </c>
      <c r="M13" s="9">
        <v>7.7412216252072102E-3</v>
      </c>
      <c r="N13" s="9">
        <v>88.905209611093596</v>
      </c>
      <c r="O13" s="9">
        <v>13779.7314491946</v>
      </c>
      <c r="P13" s="9">
        <v>7.8777580503834304E-3</v>
      </c>
      <c r="Q13" s="9">
        <v>100</v>
      </c>
      <c r="R13" s="9">
        <v>37880.2228328684</v>
      </c>
      <c r="S13" s="9">
        <v>4.3452985721700397E-3</v>
      </c>
      <c r="T13" s="9">
        <v>1.78189067044736</v>
      </c>
      <c r="U13" s="9">
        <v>13713.180933884099</v>
      </c>
      <c r="V13" s="9">
        <v>8.6607664998983105E-3</v>
      </c>
      <c r="W13" s="9">
        <v>10.824828873424099</v>
      </c>
      <c r="X13" s="9">
        <v>70631.227893368603</v>
      </c>
      <c r="Y13" s="9">
        <v>7.2653473569679302E-3</v>
      </c>
      <c r="Z13" s="9">
        <v>17.253631109458201</v>
      </c>
      <c r="AA13" s="9">
        <v>118779.61527893601</v>
      </c>
      <c r="AB13" s="9">
        <v>7.4319442859219599E-3</v>
      </c>
      <c r="AC13" s="9">
        <v>14.2241163768921</v>
      </c>
      <c r="AD13" s="9">
        <v>106438.51231668799</v>
      </c>
      <c r="AE13" s="9">
        <v>6.9502424814333903E-3</v>
      </c>
      <c r="AF13" s="9">
        <v>8.6331619714729904</v>
      </c>
      <c r="AG13" s="9">
        <v>93475.594878078104</v>
      </c>
    </row>
    <row r="14" spans="1:33" x14ac:dyDescent="0.25">
      <c r="A14" s="1" t="s">
        <v>329</v>
      </c>
      <c r="B14" s="1" t="s">
        <v>197</v>
      </c>
      <c r="C14" s="1" t="s">
        <v>115</v>
      </c>
      <c r="D14" s="1" t="s">
        <v>200</v>
      </c>
      <c r="E14" s="2">
        <v>45372.529153472198</v>
      </c>
      <c r="F14" s="1"/>
      <c r="G14" s="14">
        <v>8.3892069276726607E-3</v>
      </c>
      <c r="H14" s="14">
        <v>15.2309655028994</v>
      </c>
      <c r="I14" s="14">
        <v>124912.52113023501</v>
      </c>
      <c r="J14" s="9">
        <v>7.4848471747075299E-3</v>
      </c>
      <c r="K14" s="9">
        <v>100</v>
      </c>
      <c r="L14" s="9">
        <v>18671.6712869455</v>
      </c>
      <c r="M14" s="9">
        <v>6.3592817156546298E-3</v>
      </c>
      <c r="N14" s="9">
        <v>71.985955123263096</v>
      </c>
      <c r="O14" s="9">
        <v>12219.337469296201</v>
      </c>
      <c r="P14" s="9">
        <v>6.7492470795327596E-3</v>
      </c>
      <c r="Q14" s="9">
        <v>100</v>
      </c>
      <c r="R14" s="9">
        <v>32252.508127194698</v>
      </c>
      <c r="S14" s="9">
        <v>1.16945084609786E-2</v>
      </c>
      <c r="T14" s="9">
        <v>1.0353853362649299</v>
      </c>
      <c r="U14" s="9">
        <v>10761.014585319699</v>
      </c>
      <c r="V14" s="9">
        <v>8.1184081841293703E-3</v>
      </c>
      <c r="W14" s="9">
        <v>8.3014417933765898</v>
      </c>
      <c r="X14" s="9">
        <v>55826.540109086003</v>
      </c>
      <c r="Y14" s="9">
        <v>6.8736989616750201E-3</v>
      </c>
      <c r="Z14" s="9">
        <v>14.980654678013501</v>
      </c>
      <c r="AA14" s="9">
        <v>79934.001331700099</v>
      </c>
      <c r="AB14" s="9">
        <v>6.8484405423324202E-3</v>
      </c>
      <c r="AC14" s="9">
        <v>9.4356798280885208</v>
      </c>
      <c r="AD14" s="9">
        <v>63649.109841041798</v>
      </c>
      <c r="AE14" s="9">
        <v>6.4638930816037698E-3</v>
      </c>
      <c r="AF14" s="9">
        <v>2.2436067934289299</v>
      </c>
      <c r="AG14" s="9">
        <v>51860.197587696603</v>
      </c>
    </row>
    <row r="15" spans="1:33" x14ac:dyDescent="0.25">
      <c r="A15" s="1" t="s">
        <v>329</v>
      </c>
      <c r="B15" s="1" t="s">
        <v>13</v>
      </c>
      <c r="C15" s="1" t="s">
        <v>115</v>
      </c>
      <c r="D15" s="1" t="s">
        <v>200</v>
      </c>
      <c r="E15" s="2">
        <v>45372.559313969898</v>
      </c>
      <c r="F15" s="1"/>
      <c r="G15" s="14">
        <v>8.8975667057087909E-3</v>
      </c>
      <c r="H15" s="14">
        <v>7.7508454995493699</v>
      </c>
      <c r="I15" s="14">
        <v>124021.724231521</v>
      </c>
      <c r="J15" s="9">
        <v>9.0510247841590202E-3</v>
      </c>
      <c r="K15" s="9">
        <v>100</v>
      </c>
      <c r="L15" s="9">
        <v>18827.862299355598</v>
      </c>
      <c r="M15" s="9">
        <v>9.2743065134375299E-3</v>
      </c>
      <c r="N15" s="9">
        <v>135.69611196459601</v>
      </c>
      <c r="O15" s="9">
        <v>12182.531432666599</v>
      </c>
      <c r="P15" s="9">
        <v>8.3388586304365599E-3</v>
      </c>
      <c r="Q15" s="9">
        <v>100</v>
      </c>
      <c r="R15" s="9">
        <v>33158.918498639599</v>
      </c>
      <c r="S15" s="9">
        <v>4.2465517542796096E-3</v>
      </c>
      <c r="T15" s="9">
        <v>1.34297369887291</v>
      </c>
      <c r="U15" s="9">
        <v>10526.4174684601</v>
      </c>
      <c r="V15" s="9">
        <v>6.3637101055011702E-3</v>
      </c>
      <c r="W15" s="9">
        <v>5.0358191457885599</v>
      </c>
      <c r="X15" s="9">
        <v>59736.523604153699</v>
      </c>
      <c r="Y15" s="9">
        <v>7.06046131911881E-3</v>
      </c>
      <c r="Z15" s="9">
        <v>18.7899492354247</v>
      </c>
      <c r="AA15" s="9">
        <v>84066.202934030705</v>
      </c>
      <c r="AB15" s="9">
        <v>7.0547055017216899E-3</v>
      </c>
      <c r="AC15" s="9">
        <v>13.470873185709999</v>
      </c>
      <c r="AD15" s="9">
        <v>67869.795986888697</v>
      </c>
      <c r="AE15" s="9">
        <v>6.3769552579483703E-3</v>
      </c>
      <c r="AF15" s="9">
        <v>4.78794479157796</v>
      </c>
      <c r="AG15" s="9">
        <v>53927.030478227498</v>
      </c>
    </row>
    <row r="16" spans="1:33" x14ac:dyDescent="0.25">
      <c r="A16" s="1" t="s">
        <v>131</v>
      </c>
      <c r="B16" s="1" t="s">
        <v>198</v>
      </c>
      <c r="C16" s="1" t="s">
        <v>115</v>
      </c>
      <c r="D16" s="1" t="s">
        <v>230</v>
      </c>
      <c r="E16" s="2">
        <v>45372.589486539298</v>
      </c>
      <c r="F16" s="1"/>
      <c r="G16" s="14">
        <v>1.7071876317298399E-2</v>
      </c>
      <c r="H16" s="14">
        <v>21.936504534648801</v>
      </c>
      <c r="I16" s="14">
        <v>133937.964014545</v>
      </c>
      <c r="J16" s="9">
        <v>1.49885469888683E-2</v>
      </c>
      <c r="K16" s="9">
        <v>100</v>
      </c>
      <c r="L16" s="9">
        <v>20028.368946168699</v>
      </c>
      <c r="M16" s="9">
        <v>1.59267267937763E-2</v>
      </c>
      <c r="N16" s="9">
        <v>161.138284135737</v>
      </c>
      <c r="O16" s="9">
        <v>13028.348580517901</v>
      </c>
      <c r="P16" s="9">
        <v>1.46505598207741E-2</v>
      </c>
      <c r="Q16" s="9">
        <v>100</v>
      </c>
      <c r="R16" s="9">
        <v>35458.127543241397</v>
      </c>
      <c r="S16" s="9">
        <v>1.8183588798456499E-2</v>
      </c>
      <c r="T16" s="9">
        <v>3.6910065321788399</v>
      </c>
      <c r="U16" s="9">
        <v>11629.0954148292</v>
      </c>
      <c r="V16" s="9">
        <v>1.6366289697208099E-2</v>
      </c>
      <c r="W16" s="9">
        <v>9.0833966273841096</v>
      </c>
      <c r="X16" s="9">
        <v>61503.094253248702</v>
      </c>
      <c r="Y16" s="9">
        <v>1.3819770607708601E-2</v>
      </c>
      <c r="Z16" s="9">
        <v>22.953845236916798</v>
      </c>
      <c r="AA16" s="9">
        <v>88412.9430646455</v>
      </c>
      <c r="AB16" s="9">
        <v>1.4650537735424801E-2</v>
      </c>
      <c r="AC16" s="9">
        <v>17.0165371608527</v>
      </c>
      <c r="AD16" s="9">
        <v>69478.458048243105</v>
      </c>
      <c r="AE16" s="9">
        <v>1.5116765680089799E-2</v>
      </c>
      <c r="AF16" s="9">
        <v>6.4089105291254098</v>
      </c>
      <c r="AG16" s="9">
        <v>56183.048485006097</v>
      </c>
    </row>
    <row r="17" spans="1:33" x14ac:dyDescent="0.25">
      <c r="A17" s="1" t="s">
        <v>131</v>
      </c>
      <c r="B17" s="1" t="s">
        <v>294</v>
      </c>
      <c r="C17" s="1" t="s">
        <v>115</v>
      </c>
      <c r="D17" s="1" t="s">
        <v>230</v>
      </c>
      <c r="E17" s="2">
        <v>45372.619696030102</v>
      </c>
      <c r="F17" s="1"/>
      <c r="G17" s="14">
        <v>1.5382140847078301E-2</v>
      </c>
      <c r="H17" s="14">
        <v>21.0143918980914</v>
      </c>
      <c r="I17" s="14">
        <v>130198.883015067</v>
      </c>
      <c r="J17" s="9">
        <v>1.6924118762935099E-2</v>
      </c>
      <c r="K17" s="9">
        <v>100</v>
      </c>
      <c r="L17" s="9">
        <v>19365.5053672387</v>
      </c>
      <c r="M17" s="9">
        <v>1.3711223994429599E-2</v>
      </c>
      <c r="N17" s="9">
        <v>256.48134901067698</v>
      </c>
      <c r="O17" s="9">
        <v>12587.968710192699</v>
      </c>
      <c r="P17" s="9">
        <v>1.53308404169386E-2</v>
      </c>
      <c r="Q17" s="9">
        <v>100</v>
      </c>
      <c r="R17" s="9">
        <v>34186.349659123</v>
      </c>
      <c r="S17" s="9">
        <v>1.7992608489429501E-2</v>
      </c>
      <c r="T17" s="9">
        <v>2.0223864652356198</v>
      </c>
      <c r="U17" s="9">
        <v>11925.192412181499</v>
      </c>
      <c r="V17" s="9">
        <v>1.6133456746484299E-2</v>
      </c>
      <c r="W17" s="9">
        <v>10.126559091286801</v>
      </c>
      <c r="X17" s="9">
        <v>58794.3114348245</v>
      </c>
      <c r="Y17" s="9">
        <v>1.53914423294423E-2</v>
      </c>
      <c r="Z17" s="9">
        <v>42.801159297554598</v>
      </c>
      <c r="AA17" s="9">
        <v>84949.764214003604</v>
      </c>
      <c r="AB17" s="9">
        <v>1.5336329992808401E-2</v>
      </c>
      <c r="AC17" s="9">
        <v>27.042514701721402</v>
      </c>
      <c r="AD17" s="9">
        <v>65112.588190429298</v>
      </c>
      <c r="AE17" s="9">
        <v>1.6685473700975E-2</v>
      </c>
      <c r="AF17" s="9">
        <v>9.3308077893055898</v>
      </c>
      <c r="AG17" s="9">
        <v>50722.746133150999</v>
      </c>
    </row>
    <row r="18" spans="1:33" x14ac:dyDescent="0.25">
      <c r="A18" s="1" t="s">
        <v>324</v>
      </c>
      <c r="B18" s="1" t="s">
        <v>74</v>
      </c>
      <c r="C18" s="1" t="s">
        <v>115</v>
      </c>
      <c r="D18" s="1" t="s">
        <v>140</v>
      </c>
      <c r="E18" s="2">
        <v>45372.649865161999</v>
      </c>
      <c r="F18" s="1"/>
      <c r="G18" s="14">
        <v>3.37201473832471E-2</v>
      </c>
      <c r="H18" s="14">
        <v>39.4684062354928</v>
      </c>
      <c r="I18" s="14">
        <v>133695.19256561101</v>
      </c>
      <c r="J18" s="9">
        <v>3.2714709727972899E-2</v>
      </c>
      <c r="K18" s="9">
        <v>100</v>
      </c>
      <c r="L18" s="9">
        <v>19782.2167010388</v>
      </c>
      <c r="M18" s="9">
        <v>2.8524538447078501E-2</v>
      </c>
      <c r="N18" s="9">
        <v>100</v>
      </c>
      <c r="O18" s="9">
        <v>13045.7985616182</v>
      </c>
      <c r="P18" s="9">
        <v>3.00942524782076E-2</v>
      </c>
      <c r="Q18" s="9">
        <v>100</v>
      </c>
      <c r="R18" s="9">
        <v>34921.1110294842</v>
      </c>
      <c r="S18" s="9">
        <v>3.4270003416901E-2</v>
      </c>
      <c r="T18" s="9">
        <v>6.10771088195823</v>
      </c>
      <c r="U18" s="9">
        <v>12266.6713650612</v>
      </c>
      <c r="V18" s="9">
        <v>3.17064734194583E-2</v>
      </c>
      <c r="W18" s="9">
        <v>38.304410986015498</v>
      </c>
      <c r="X18" s="9">
        <v>60004.597815046502</v>
      </c>
      <c r="Y18" s="9">
        <v>3.2187670095129198E-2</v>
      </c>
      <c r="Z18" s="9">
        <v>31.984918972530899</v>
      </c>
      <c r="AA18" s="9">
        <v>83551.6574138367</v>
      </c>
      <c r="AB18" s="9">
        <v>3.3176555329608698E-2</v>
      </c>
      <c r="AC18" s="9">
        <v>22.348777602355199</v>
      </c>
      <c r="AD18" s="9">
        <v>65559.231573472207</v>
      </c>
      <c r="AE18" s="9">
        <v>3.2473452149547798E-2</v>
      </c>
      <c r="AF18" s="9">
        <v>11.692871904398199</v>
      </c>
      <c r="AG18" s="9">
        <v>51157.3248148723</v>
      </c>
    </row>
    <row r="19" spans="1:33" x14ac:dyDescent="0.25">
      <c r="A19" s="1" t="s">
        <v>324</v>
      </c>
      <c r="B19" s="1" t="s">
        <v>123</v>
      </c>
      <c r="C19" s="1" t="s">
        <v>115</v>
      </c>
      <c r="D19" s="1" t="s">
        <v>140</v>
      </c>
      <c r="E19" s="2">
        <v>45372.680132280097</v>
      </c>
      <c r="F19" s="1"/>
      <c r="G19" s="14">
        <v>3.3565418321015401E-2</v>
      </c>
      <c r="H19" s="14">
        <v>44.166490136881698</v>
      </c>
      <c r="I19" s="14">
        <v>130534.559355531</v>
      </c>
      <c r="J19" s="9">
        <v>3.2771181359851097E-2</v>
      </c>
      <c r="K19" s="9">
        <v>100</v>
      </c>
      <c r="L19" s="9">
        <v>19226.059960553499</v>
      </c>
      <c r="M19" s="9">
        <v>3.7185072543324697E-2</v>
      </c>
      <c r="N19" s="9">
        <v>100</v>
      </c>
      <c r="O19" s="9">
        <v>12484.111116886899</v>
      </c>
      <c r="P19" s="9">
        <v>3.05910743048428E-2</v>
      </c>
      <c r="Q19" s="9">
        <v>100</v>
      </c>
      <c r="R19" s="9">
        <v>34166.609416233397</v>
      </c>
      <c r="S19" s="9">
        <v>3.7312355810646999E-2</v>
      </c>
      <c r="T19" s="9">
        <v>4.4579958619255899</v>
      </c>
      <c r="U19" s="9">
        <v>12027.173423972699</v>
      </c>
      <c r="V19" s="9">
        <v>3.4088892438927099E-2</v>
      </c>
      <c r="W19" s="9">
        <v>19.573053008465301</v>
      </c>
      <c r="X19" s="9">
        <v>58262.848667549399</v>
      </c>
      <c r="Y19" s="9">
        <v>3.1558607003017498E-2</v>
      </c>
      <c r="Z19" s="9">
        <v>55.898867349004902</v>
      </c>
      <c r="AA19" s="9">
        <v>84866.540475872898</v>
      </c>
      <c r="AB19" s="9">
        <v>3.17561313813393E-2</v>
      </c>
      <c r="AC19" s="9">
        <v>32.044381021630699</v>
      </c>
      <c r="AD19" s="9">
        <v>64071.468951423303</v>
      </c>
      <c r="AE19" s="9">
        <v>3.57427978192318E-2</v>
      </c>
      <c r="AF19" s="9">
        <v>15.495993471033101</v>
      </c>
      <c r="AG19" s="9">
        <v>49246.462591442403</v>
      </c>
    </row>
    <row r="20" spans="1:33" x14ac:dyDescent="0.25">
      <c r="A20" s="1" t="s">
        <v>110</v>
      </c>
      <c r="B20" s="1" t="s">
        <v>76</v>
      </c>
      <c r="C20" s="1" t="s">
        <v>115</v>
      </c>
      <c r="D20" s="1" t="s">
        <v>107</v>
      </c>
      <c r="E20" s="2">
        <v>45372.710340092599</v>
      </c>
      <c r="F20" s="1"/>
      <c r="G20" s="14">
        <v>6.4356299596604202E-2</v>
      </c>
      <c r="H20" s="14">
        <v>81.902109363202101</v>
      </c>
      <c r="I20" s="14">
        <v>142061.009870965</v>
      </c>
      <c r="J20" s="9">
        <v>6.9426015232684005E-2</v>
      </c>
      <c r="K20" s="9">
        <v>100</v>
      </c>
      <c r="L20" s="9">
        <v>20571.646845404801</v>
      </c>
      <c r="M20" s="9">
        <v>6.8186411650068099E-2</v>
      </c>
      <c r="N20" s="9">
        <v>100</v>
      </c>
      <c r="O20" s="9">
        <v>13106.5461003132</v>
      </c>
      <c r="P20" s="9">
        <v>6.3738424241777294E-2</v>
      </c>
      <c r="Q20" s="9">
        <v>784.66358024687202</v>
      </c>
      <c r="R20" s="9">
        <v>35802.873220274603</v>
      </c>
      <c r="S20" s="9">
        <v>7.62084136197963E-2</v>
      </c>
      <c r="T20" s="9">
        <v>13.984427906067699</v>
      </c>
      <c r="U20" s="9">
        <v>12654.923248261301</v>
      </c>
      <c r="V20" s="9">
        <v>6.9379573036549805E-2</v>
      </c>
      <c r="W20" s="9">
        <v>37.864728083344801</v>
      </c>
      <c r="X20" s="9">
        <v>59532.702464767201</v>
      </c>
      <c r="Y20" s="9">
        <v>6.3657834049950499E-2</v>
      </c>
      <c r="Z20" s="9">
        <v>53.952118094572903</v>
      </c>
      <c r="AA20" s="9">
        <v>88121.348729382604</v>
      </c>
      <c r="AB20" s="9">
        <v>6.2628783832853502E-2</v>
      </c>
      <c r="AC20" s="9">
        <v>34.2901836957464</v>
      </c>
      <c r="AD20" s="9">
        <v>66089.576034342797</v>
      </c>
      <c r="AE20" s="9">
        <v>5.8956713857448398E-2</v>
      </c>
      <c r="AF20" s="9">
        <v>9.3033953623869898</v>
      </c>
      <c r="AG20" s="9">
        <v>48489.758217245901</v>
      </c>
    </row>
    <row r="21" spans="1:33" x14ac:dyDescent="0.25">
      <c r="A21" s="1" t="s">
        <v>110</v>
      </c>
      <c r="B21" s="1" t="s">
        <v>18</v>
      </c>
      <c r="C21" s="1" t="s">
        <v>115</v>
      </c>
      <c r="D21" s="1" t="s">
        <v>107</v>
      </c>
      <c r="E21" s="2">
        <v>45372.740578935198</v>
      </c>
      <c r="F21" s="1"/>
      <c r="G21" s="14">
        <v>6.4685234928760701E-2</v>
      </c>
      <c r="H21" s="14">
        <v>54.440475460946999</v>
      </c>
      <c r="I21" s="14">
        <v>134807.67071838799</v>
      </c>
      <c r="J21" s="9">
        <v>6.7341843436855203E-2</v>
      </c>
      <c r="K21" s="9">
        <v>100</v>
      </c>
      <c r="L21" s="9">
        <v>19353.4388229248</v>
      </c>
      <c r="M21" s="9">
        <v>6.8404943908951896E-2</v>
      </c>
      <c r="N21" s="9">
        <v>100</v>
      </c>
      <c r="O21" s="9">
        <v>12409.7928730937</v>
      </c>
      <c r="P21" s="9">
        <v>6.6598266152312402E-2</v>
      </c>
      <c r="Q21" s="9">
        <v>100</v>
      </c>
      <c r="R21" s="9">
        <v>33891.396517188601</v>
      </c>
      <c r="S21" s="9">
        <v>7.6444094920512295E-2</v>
      </c>
      <c r="T21" s="9">
        <v>10.012915072550699</v>
      </c>
      <c r="U21" s="9">
        <v>11689.633086173601</v>
      </c>
      <c r="V21" s="9">
        <v>6.5747407379120396E-2</v>
      </c>
      <c r="W21" s="9">
        <v>47.914784335792497</v>
      </c>
      <c r="X21" s="9">
        <v>56311.447431940302</v>
      </c>
      <c r="Y21" s="9">
        <v>5.8073026296159701E-2</v>
      </c>
      <c r="Z21" s="9">
        <v>64.022230461886707</v>
      </c>
      <c r="AA21" s="9">
        <v>82818.440419310107</v>
      </c>
      <c r="AB21" s="9">
        <v>6.5858544595098906E-2</v>
      </c>
      <c r="AC21" s="9">
        <v>38.055438945530298</v>
      </c>
      <c r="AD21" s="9">
        <v>60462.266490775502</v>
      </c>
      <c r="AE21" s="9">
        <v>6.3592447374972993E-2</v>
      </c>
      <c r="AF21" s="9">
        <v>21.680642084530302</v>
      </c>
      <c r="AG21" s="9">
        <v>45906.772565963198</v>
      </c>
    </row>
    <row r="22" spans="1:33" x14ac:dyDescent="0.25">
      <c r="A22" s="1" t="s">
        <v>316</v>
      </c>
      <c r="B22" s="1" t="s">
        <v>119</v>
      </c>
      <c r="C22" s="1" t="s">
        <v>115</v>
      </c>
      <c r="D22" s="1" t="s">
        <v>298</v>
      </c>
      <c r="E22" s="2">
        <v>45372.770777719903</v>
      </c>
      <c r="F22" s="1"/>
      <c r="G22" s="14">
        <v>0.13151665454300701</v>
      </c>
      <c r="H22" s="14">
        <v>180.31921170174701</v>
      </c>
      <c r="I22" s="14">
        <v>136506.91439110701</v>
      </c>
      <c r="J22" s="9">
        <v>0.131119722488475</v>
      </c>
      <c r="K22" s="9">
        <v>100</v>
      </c>
      <c r="L22" s="9">
        <v>19382.807473974899</v>
      </c>
      <c r="M22" s="9">
        <v>0.13242956857912</v>
      </c>
      <c r="N22" s="9">
        <v>100</v>
      </c>
      <c r="O22" s="9">
        <v>12733.918699751899</v>
      </c>
      <c r="P22" s="9">
        <v>0.12782376700871301</v>
      </c>
      <c r="Q22" s="9">
        <v>100</v>
      </c>
      <c r="R22" s="9">
        <v>34602.235078110803</v>
      </c>
      <c r="S22" s="9">
        <v>0.13565705349641299</v>
      </c>
      <c r="T22" s="9">
        <v>20.561863347982499</v>
      </c>
      <c r="U22" s="9">
        <v>11606.2661648062</v>
      </c>
      <c r="V22" s="9">
        <v>0.134883706213482</v>
      </c>
      <c r="W22" s="9">
        <v>58.014551205049401</v>
      </c>
      <c r="X22" s="9">
        <v>56099.703412239498</v>
      </c>
      <c r="Y22" s="9">
        <v>0.126832369749101</v>
      </c>
      <c r="Z22" s="9">
        <v>101.129986881299</v>
      </c>
      <c r="AA22" s="9">
        <v>80499.564286679204</v>
      </c>
      <c r="AB22" s="9">
        <v>0.13450324115058401</v>
      </c>
      <c r="AC22" s="9">
        <v>61.571639922453699</v>
      </c>
      <c r="AD22" s="9">
        <v>58134.0977198088</v>
      </c>
      <c r="AE22" s="9">
        <v>0.13007805840091499</v>
      </c>
      <c r="AF22" s="9">
        <v>24.319071294153201</v>
      </c>
      <c r="AG22" s="9">
        <v>44414.6166157107</v>
      </c>
    </row>
    <row r="23" spans="1:33" x14ac:dyDescent="0.25">
      <c r="A23" s="1" t="s">
        <v>316</v>
      </c>
      <c r="B23" s="1" t="s">
        <v>58</v>
      </c>
      <c r="C23" s="1" t="s">
        <v>115</v>
      </c>
      <c r="D23" s="1" t="s">
        <v>298</v>
      </c>
      <c r="E23" s="2">
        <v>45372.801016041703</v>
      </c>
      <c r="F23" s="1"/>
      <c r="G23" s="14">
        <v>0.134813851266433</v>
      </c>
      <c r="H23" s="14">
        <v>168.426436606191</v>
      </c>
      <c r="I23" s="14">
        <v>126863.58001900899</v>
      </c>
      <c r="J23" s="9">
        <v>0.13464773769788799</v>
      </c>
      <c r="K23" s="9">
        <v>100</v>
      </c>
      <c r="L23" s="9">
        <v>18004.515153227101</v>
      </c>
      <c r="M23" s="9">
        <v>0.138080702074802</v>
      </c>
      <c r="N23" s="9">
        <v>100</v>
      </c>
      <c r="O23" s="9">
        <v>11731.3309609074</v>
      </c>
      <c r="P23" s="9">
        <v>0.12981385832560399</v>
      </c>
      <c r="Q23" s="9">
        <v>100</v>
      </c>
      <c r="R23" s="9">
        <v>31481.458495340299</v>
      </c>
      <c r="S23" s="9">
        <v>0.13512399001780401</v>
      </c>
      <c r="T23" s="9">
        <v>15.7205801263558</v>
      </c>
      <c r="U23" s="9">
        <v>10392.7182148175</v>
      </c>
      <c r="V23" s="9">
        <v>0.12894812903005001</v>
      </c>
      <c r="W23" s="9">
        <v>62.310074787065503</v>
      </c>
      <c r="X23" s="9">
        <v>51184.261653057903</v>
      </c>
      <c r="Y23" s="9">
        <v>0.13196569196299801</v>
      </c>
      <c r="Z23" s="9">
        <v>97.311887900829305</v>
      </c>
      <c r="AA23" s="9">
        <v>72799.457778740398</v>
      </c>
      <c r="AB23" s="9">
        <v>0.123627193064864</v>
      </c>
      <c r="AC23" s="9">
        <v>52.429620309799802</v>
      </c>
      <c r="AD23" s="9">
        <v>52826.239122575098</v>
      </c>
      <c r="AE23" s="9">
        <v>0.14033074997092901</v>
      </c>
      <c r="AF23" s="9">
        <v>27.551152429367999</v>
      </c>
      <c r="AG23" s="9">
        <v>40303.373928946297</v>
      </c>
    </row>
    <row r="24" spans="1:33" x14ac:dyDescent="0.25">
      <c r="A24" s="1" t="s">
        <v>15</v>
      </c>
      <c r="B24" s="1" t="s">
        <v>336</v>
      </c>
      <c r="C24" s="1" t="s">
        <v>115</v>
      </c>
      <c r="D24" s="1" t="s">
        <v>24</v>
      </c>
      <c r="E24" s="2">
        <v>45372.831232569399</v>
      </c>
      <c r="F24" s="1"/>
      <c r="G24" s="14">
        <v>0.263875424835117</v>
      </c>
      <c r="H24" s="14">
        <v>218.45636042911701</v>
      </c>
      <c r="I24" s="14">
        <v>144502.02492306099</v>
      </c>
      <c r="J24" s="9">
        <v>0.26301602983320799</v>
      </c>
      <c r="K24" s="9">
        <v>100</v>
      </c>
      <c r="L24" s="9">
        <v>20281.3122762926</v>
      </c>
      <c r="M24" s="9">
        <v>0.26445482049707297</v>
      </c>
      <c r="N24" s="9">
        <v>3386.8145898841499</v>
      </c>
      <c r="O24" s="9">
        <v>13149.445326969601</v>
      </c>
      <c r="P24" s="9">
        <v>0.26001874006477999</v>
      </c>
      <c r="Q24" s="9">
        <v>100</v>
      </c>
      <c r="R24" s="9">
        <v>36362.684995188603</v>
      </c>
      <c r="S24" s="9">
        <v>0.28183247856154697</v>
      </c>
      <c r="T24" s="9">
        <v>50.017061854721497</v>
      </c>
      <c r="U24" s="9">
        <v>13623.874577409801</v>
      </c>
      <c r="V24" s="9">
        <v>0.26429633207409597</v>
      </c>
      <c r="W24" s="9">
        <v>107.051952745788</v>
      </c>
      <c r="X24" s="9">
        <v>54862.719374618202</v>
      </c>
      <c r="Y24" s="9">
        <v>0.25083551168995699</v>
      </c>
      <c r="Z24" s="9">
        <v>109.80985721358</v>
      </c>
      <c r="AA24" s="9">
        <v>83216.115172504506</v>
      </c>
      <c r="AB24" s="9">
        <v>0.25239355030390398</v>
      </c>
      <c r="AC24" s="9">
        <v>65.576918879033201</v>
      </c>
      <c r="AD24" s="9">
        <v>58642.834739138299</v>
      </c>
      <c r="AE24" s="9">
        <v>0.245148706169563</v>
      </c>
      <c r="AF24" s="9">
        <v>36.877188602321397</v>
      </c>
      <c r="AG24" s="9">
        <v>45718.234209178001</v>
      </c>
    </row>
    <row r="25" spans="1:33" x14ac:dyDescent="0.25">
      <c r="A25" s="1" t="s">
        <v>15</v>
      </c>
      <c r="B25" s="1" t="s">
        <v>125</v>
      </c>
      <c r="C25" s="1" t="s">
        <v>115</v>
      </c>
      <c r="D25" s="1" t="s">
        <v>24</v>
      </c>
      <c r="E25" s="2">
        <v>45372.861466608803</v>
      </c>
      <c r="F25" s="1"/>
      <c r="G25" s="14">
        <v>0.260033334321492</v>
      </c>
      <c r="H25" s="14">
        <v>349.01298943652603</v>
      </c>
      <c r="I25" s="14">
        <v>138458.15839862599</v>
      </c>
      <c r="J25" s="9">
        <v>0.25609813374924101</v>
      </c>
      <c r="K25" s="9">
        <v>100</v>
      </c>
      <c r="L25" s="9">
        <v>19324.194157605401</v>
      </c>
      <c r="M25" s="9">
        <v>0.26445024246830601</v>
      </c>
      <c r="N25" s="9">
        <v>100</v>
      </c>
      <c r="O25" s="9">
        <v>12489.4565129848</v>
      </c>
      <c r="P25" s="9">
        <v>0.26011962578632403</v>
      </c>
      <c r="Q25" s="9">
        <v>100</v>
      </c>
      <c r="R25" s="9">
        <v>34060.601749308902</v>
      </c>
      <c r="S25" s="9">
        <v>0.27634994177907102</v>
      </c>
      <c r="T25" s="9">
        <v>31.446664888411298</v>
      </c>
      <c r="U25" s="9">
        <v>9819.1394147135106</v>
      </c>
      <c r="V25" s="9">
        <v>0.24359816546433299</v>
      </c>
      <c r="W25" s="9">
        <v>83.581868237068704</v>
      </c>
      <c r="X25" s="9">
        <v>53147.826706326603</v>
      </c>
      <c r="Y25" s="9">
        <v>0.252750927653631</v>
      </c>
      <c r="Z25" s="9">
        <v>109.573126826964</v>
      </c>
      <c r="AA25" s="9">
        <v>77458.4561741543</v>
      </c>
      <c r="AB25" s="9">
        <v>0.26494007192210001</v>
      </c>
      <c r="AC25" s="9">
        <v>67.895986108434101</v>
      </c>
      <c r="AD25" s="9">
        <v>53782.996385812403</v>
      </c>
      <c r="AE25" s="9">
        <v>0.24430573848765699</v>
      </c>
      <c r="AF25" s="9">
        <v>51.254595877091802</v>
      </c>
      <c r="AG25" s="9">
        <v>41108.659214552303</v>
      </c>
    </row>
    <row r="26" spans="1:33" x14ac:dyDescent="0.25">
      <c r="A26" s="1" t="s">
        <v>246</v>
      </c>
      <c r="B26" s="1" t="s">
        <v>173</v>
      </c>
      <c r="C26" s="1" t="s">
        <v>115</v>
      </c>
      <c r="D26" s="1" t="s">
        <v>204</v>
      </c>
      <c r="E26" s="2">
        <v>45372.891656597203</v>
      </c>
      <c r="F26" s="1"/>
      <c r="G26" s="14">
        <v>0.50597187253269205</v>
      </c>
      <c r="H26" s="14">
        <v>448.92991793154903</v>
      </c>
      <c r="I26" s="14">
        <v>147688.762910805</v>
      </c>
      <c r="J26" s="9">
        <v>0.50426327314147601</v>
      </c>
      <c r="K26" s="9">
        <v>4737.7218184307903</v>
      </c>
      <c r="L26" s="9">
        <v>20800.575297244799</v>
      </c>
      <c r="M26" s="9">
        <v>0.51450926619173099</v>
      </c>
      <c r="N26" s="9">
        <v>100</v>
      </c>
      <c r="O26" s="9">
        <v>13513.061567913899</v>
      </c>
      <c r="P26" s="9">
        <v>0.51098229615166502</v>
      </c>
      <c r="Q26" s="9">
        <v>100</v>
      </c>
      <c r="R26" s="9">
        <v>36395.323462516702</v>
      </c>
      <c r="S26" s="9">
        <v>0.51675703886496804</v>
      </c>
      <c r="T26" s="9">
        <v>85.568567763056194</v>
      </c>
      <c r="U26" s="9">
        <v>15179.928026702901</v>
      </c>
      <c r="V26" s="9">
        <v>0.51021665418999496</v>
      </c>
      <c r="W26" s="9">
        <v>196.19397793008901</v>
      </c>
      <c r="X26" s="9">
        <v>56033.1464489914</v>
      </c>
      <c r="Y26" s="9">
        <v>0.50845386183790997</v>
      </c>
      <c r="Z26" s="9">
        <v>434.60952150552703</v>
      </c>
      <c r="AA26" s="9">
        <v>81398.207943582995</v>
      </c>
      <c r="AB26" s="9">
        <v>0.50843670603589297</v>
      </c>
      <c r="AC26" s="9">
        <v>253.13825032923</v>
      </c>
      <c r="AD26" s="9">
        <v>57672.667477810399</v>
      </c>
      <c r="AE26" s="9">
        <v>0.51076461318258604</v>
      </c>
      <c r="AF26" s="9">
        <v>22.7220452063499</v>
      </c>
      <c r="AG26" s="9">
        <v>41288.875571653902</v>
      </c>
    </row>
    <row r="27" spans="1:33" x14ac:dyDescent="0.25">
      <c r="A27" s="1" t="s">
        <v>246</v>
      </c>
      <c r="B27" s="1" t="s">
        <v>181</v>
      </c>
      <c r="C27" s="1" t="s">
        <v>115</v>
      </c>
      <c r="D27" s="1" t="s">
        <v>204</v>
      </c>
      <c r="E27" s="2">
        <v>45372.921926863397</v>
      </c>
      <c r="F27" s="1"/>
      <c r="G27" s="14">
        <v>0.51955805778690001</v>
      </c>
      <c r="H27" s="14">
        <v>606.71822022041204</v>
      </c>
      <c r="I27" s="14">
        <v>141876.43909866901</v>
      </c>
      <c r="J27" s="9">
        <v>0.50924439750088202</v>
      </c>
      <c r="K27" s="9">
        <v>100</v>
      </c>
      <c r="L27" s="9">
        <v>20060.587126022499</v>
      </c>
      <c r="M27" s="9">
        <v>0.51951584888263402</v>
      </c>
      <c r="N27" s="9">
        <v>57079.243375390797</v>
      </c>
      <c r="O27" s="9">
        <v>12864.069096524299</v>
      </c>
      <c r="P27" s="9">
        <v>0.514644948794867</v>
      </c>
      <c r="Q27" s="9">
        <v>16779.5873247946</v>
      </c>
      <c r="R27" s="9">
        <v>35496.811279289097</v>
      </c>
      <c r="S27" s="9">
        <v>0.53957941635638695</v>
      </c>
      <c r="T27" s="9">
        <v>74.511174591542101</v>
      </c>
      <c r="U27" s="9">
        <v>13574.197228953901</v>
      </c>
      <c r="V27" s="9">
        <v>0.51567514714605101</v>
      </c>
      <c r="W27" s="9">
        <v>215.026657542246</v>
      </c>
      <c r="X27" s="9">
        <v>54615.707040910602</v>
      </c>
      <c r="Y27" s="9">
        <v>0.49821087678863502</v>
      </c>
      <c r="Z27" s="9">
        <v>305.05926175359298</v>
      </c>
      <c r="AA27" s="9">
        <v>79879.437225692396</v>
      </c>
      <c r="AB27" s="9">
        <v>0.49726677519389201</v>
      </c>
      <c r="AC27" s="9">
        <v>185.99300449660799</v>
      </c>
      <c r="AD27" s="9">
        <v>55864.586258213698</v>
      </c>
      <c r="AE27" s="9">
        <v>0.52801428996576305</v>
      </c>
      <c r="AF27" s="9">
        <v>21.744528747046299</v>
      </c>
      <c r="AG27" s="9">
        <v>38464.1894390124</v>
      </c>
    </row>
    <row r="28" spans="1:33" x14ac:dyDescent="0.25">
      <c r="A28" s="1" t="s">
        <v>144</v>
      </c>
      <c r="B28" s="1" t="s">
        <v>97</v>
      </c>
      <c r="C28" s="1" t="s">
        <v>115</v>
      </c>
      <c r="D28" s="1" t="s">
        <v>81</v>
      </c>
      <c r="E28" s="2">
        <v>45372.9521313773</v>
      </c>
      <c r="F28" s="1"/>
      <c r="G28" s="14">
        <v>0.98389597060641198</v>
      </c>
      <c r="H28" s="14">
        <v>748.54539028208796</v>
      </c>
      <c r="I28" s="14">
        <v>153784.97087019999</v>
      </c>
      <c r="J28" s="9">
        <v>0.97900426567653898</v>
      </c>
      <c r="K28" s="9">
        <v>8635.5684000064393</v>
      </c>
      <c r="L28" s="9">
        <v>21868.3298929064</v>
      </c>
      <c r="M28" s="9">
        <v>0.973375266377142</v>
      </c>
      <c r="N28" s="9">
        <v>100</v>
      </c>
      <c r="O28" s="9">
        <v>14161.9655560025</v>
      </c>
      <c r="P28" s="9">
        <v>0.98230401698477199</v>
      </c>
      <c r="Q28" s="9">
        <v>4863.83189523089</v>
      </c>
      <c r="R28" s="9">
        <v>39204.916143403898</v>
      </c>
      <c r="S28" s="9">
        <v>1.00429374877014</v>
      </c>
      <c r="T28" s="9">
        <v>135.411034841819</v>
      </c>
      <c r="U28" s="9">
        <v>17515.037414685201</v>
      </c>
      <c r="V28" s="9">
        <v>0.97636790468902701</v>
      </c>
      <c r="W28" s="9">
        <v>242.51659395149301</v>
      </c>
      <c r="X28" s="9">
        <v>58096.113131368802</v>
      </c>
      <c r="Y28" s="9">
        <v>0.977657678430356</v>
      </c>
      <c r="Z28" s="9">
        <v>383.87177653445701</v>
      </c>
      <c r="AA28" s="9">
        <v>85187.8812457452</v>
      </c>
      <c r="AB28" s="9">
        <v>0.982226876171302</v>
      </c>
      <c r="AC28" s="9">
        <v>223.729259446383</v>
      </c>
      <c r="AD28" s="9">
        <v>60075.400398162099</v>
      </c>
      <c r="AE28" s="9">
        <v>0.97428977164111596</v>
      </c>
      <c r="AF28" s="9">
        <v>72.832202554541894</v>
      </c>
      <c r="AG28" s="9">
        <v>43155.267447899903</v>
      </c>
    </row>
    <row r="29" spans="1:33" x14ac:dyDescent="0.25">
      <c r="A29" s="1" t="s">
        <v>144</v>
      </c>
      <c r="B29" s="1" t="s">
        <v>46</v>
      </c>
      <c r="C29" s="1" t="s">
        <v>115</v>
      </c>
      <c r="D29" s="1" t="s">
        <v>81</v>
      </c>
      <c r="E29" s="2">
        <v>45372.982449166702</v>
      </c>
      <c r="F29" s="1"/>
      <c r="G29" s="14">
        <v>0.99195798852971095</v>
      </c>
      <c r="H29" s="14">
        <v>1104.6363857024401</v>
      </c>
      <c r="I29" s="14">
        <v>148795.12318469601</v>
      </c>
      <c r="J29" s="9">
        <v>0.97228907745700799</v>
      </c>
      <c r="K29" s="9">
        <v>9131.6990869367091</v>
      </c>
      <c r="L29" s="9">
        <v>21526.774451327001</v>
      </c>
      <c r="M29" s="9">
        <v>0.97119589402142703</v>
      </c>
      <c r="N29" s="9">
        <v>100</v>
      </c>
      <c r="O29" s="9">
        <v>13837.4393942312</v>
      </c>
      <c r="P29" s="9">
        <v>0.98273290490200405</v>
      </c>
      <c r="Q29" s="9">
        <v>511.71121289370598</v>
      </c>
      <c r="R29" s="9">
        <v>37837.450587344501</v>
      </c>
      <c r="S29" s="9">
        <v>0.99278093087457797</v>
      </c>
      <c r="T29" s="9">
        <v>202.05393940168099</v>
      </c>
      <c r="U29" s="9">
        <v>16743.420093422701</v>
      </c>
      <c r="V29" s="9">
        <v>0.98842655356155795</v>
      </c>
      <c r="W29" s="9">
        <v>279.03910719777002</v>
      </c>
      <c r="X29" s="9">
        <v>55341.237613486199</v>
      </c>
      <c r="Y29" s="9">
        <v>1.0233906510384201</v>
      </c>
      <c r="Z29" s="9">
        <v>344.72586444815198</v>
      </c>
      <c r="AA29" s="9">
        <v>79429.097286785007</v>
      </c>
      <c r="AB29" s="9">
        <v>0.98340538353987195</v>
      </c>
      <c r="AC29" s="9">
        <v>200.20952017102499</v>
      </c>
      <c r="AD29" s="9">
        <v>58384.897523904503</v>
      </c>
      <c r="AE29" s="9">
        <v>0.96542638597219899</v>
      </c>
      <c r="AF29" s="9">
        <v>72.611992777207305</v>
      </c>
      <c r="AG29" s="9">
        <v>43370.823476656697</v>
      </c>
    </row>
    <row r="30" spans="1:33" x14ac:dyDescent="0.25">
      <c r="A30" s="1" t="s">
        <v>11</v>
      </c>
      <c r="B30" s="1" t="s">
        <v>108</v>
      </c>
      <c r="C30" s="1" t="s">
        <v>115</v>
      </c>
      <c r="D30" s="1" t="s">
        <v>168</v>
      </c>
      <c r="E30" s="2">
        <v>45373.012656886604</v>
      </c>
      <c r="F30" s="1"/>
      <c r="G30" s="14">
        <v>1.98689659562854</v>
      </c>
      <c r="H30" s="14">
        <v>1332.84505101119</v>
      </c>
      <c r="I30" s="14">
        <v>154088.001631675</v>
      </c>
      <c r="J30" s="9">
        <v>1.98167890593019</v>
      </c>
      <c r="K30" s="9">
        <v>104729.63798809799</v>
      </c>
      <c r="L30" s="9">
        <v>22539.323225047701</v>
      </c>
      <c r="M30" s="9">
        <v>1.99459406232554</v>
      </c>
      <c r="N30" s="9">
        <v>96655.489160032594</v>
      </c>
      <c r="O30" s="9">
        <v>14521.685263081201</v>
      </c>
      <c r="P30" s="9">
        <v>1.99134516548262</v>
      </c>
      <c r="Q30" s="9">
        <v>751.13126096141195</v>
      </c>
      <c r="R30" s="9">
        <v>40268.726167305598</v>
      </c>
      <c r="S30" s="9">
        <v>1.9237326963068699</v>
      </c>
      <c r="T30" s="9">
        <v>366.06297746965799</v>
      </c>
      <c r="U30" s="9">
        <v>22261.7986735999</v>
      </c>
      <c r="V30" s="9">
        <v>1.9702830297366201</v>
      </c>
      <c r="W30" s="9">
        <v>488.05778467211701</v>
      </c>
      <c r="X30" s="9">
        <v>59751.268546363397</v>
      </c>
      <c r="Y30" s="9">
        <v>1.99609519698669</v>
      </c>
      <c r="Z30" s="9">
        <v>448.53555457126799</v>
      </c>
      <c r="AA30" s="9">
        <v>87480.776497370796</v>
      </c>
      <c r="AB30" s="9">
        <v>1.9714124552334</v>
      </c>
      <c r="AC30" s="9">
        <v>259.75513452494698</v>
      </c>
      <c r="AD30" s="9">
        <v>61999.527519768402</v>
      </c>
      <c r="AE30" s="9">
        <v>2.0394626393626001</v>
      </c>
      <c r="AF30" s="9">
        <v>82.286731259646402</v>
      </c>
      <c r="AG30" s="9">
        <v>42901.778273484197</v>
      </c>
    </row>
    <row r="31" spans="1:33" x14ac:dyDescent="0.25">
      <c r="A31" s="1" t="s">
        <v>11</v>
      </c>
      <c r="B31" s="1" t="s">
        <v>47</v>
      </c>
      <c r="C31" s="1" t="s">
        <v>115</v>
      </c>
      <c r="D31" s="1" t="s">
        <v>168</v>
      </c>
      <c r="E31" s="2">
        <v>45373.042945544003</v>
      </c>
      <c r="F31" s="1"/>
      <c r="G31" s="14">
        <v>1.9603021422185301</v>
      </c>
      <c r="H31" s="14">
        <v>1538.81901168798</v>
      </c>
      <c r="I31" s="14">
        <v>147266.869747572</v>
      </c>
      <c r="J31" s="9">
        <v>2.0020620685350301</v>
      </c>
      <c r="K31" s="9">
        <v>105449.610340268</v>
      </c>
      <c r="L31" s="9">
        <v>21106.3050226497</v>
      </c>
      <c r="M31" s="9">
        <v>1.96538276896645</v>
      </c>
      <c r="N31" s="9">
        <v>13606.9961177164</v>
      </c>
      <c r="O31" s="9">
        <v>13931.554829031</v>
      </c>
      <c r="P31" s="9">
        <v>1.98377294171177</v>
      </c>
      <c r="Q31" s="9">
        <v>6409.3670489653396</v>
      </c>
      <c r="R31" s="9">
        <v>38479.878125991701</v>
      </c>
      <c r="S31" s="9">
        <v>1.9074864508151901</v>
      </c>
      <c r="T31" s="9">
        <v>593.28168515962602</v>
      </c>
      <c r="U31" s="9">
        <v>22122.625017570499</v>
      </c>
      <c r="V31" s="9">
        <v>2.00097159423182</v>
      </c>
      <c r="W31" s="9">
        <v>479.01972164388002</v>
      </c>
      <c r="X31" s="9">
        <v>56501.198896437199</v>
      </c>
      <c r="Y31" s="9">
        <v>1.98945022802523</v>
      </c>
      <c r="Z31" s="9">
        <v>348.93963397930003</v>
      </c>
      <c r="AA31" s="9">
        <v>82999.840793549505</v>
      </c>
      <c r="AB31" s="9">
        <v>2.0287203283813802</v>
      </c>
      <c r="AC31" s="9">
        <v>203.59449189684301</v>
      </c>
      <c r="AD31" s="9">
        <v>58828.283657177497</v>
      </c>
      <c r="AE31" s="9">
        <v>1.9725118692520101</v>
      </c>
      <c r="AF31" s="9">
        <v>178.796778395068</v>
      </c>
      <c r="AG31" s="9">
        <v>43285.328744220998</v>
      </c>
    </row>
    <row r="32" spans="1:33" x14ac:dyDescent="0.25">
      <c r="A32" s="1" t="s">
        <v>44</v>
      </c>
      <c r="B32" s="1" t="s">
        <v>77</v>
      </c>
      <c r="C32" s="1" t="s">
        <v>133</v>
      </c>
      <c r="D32" s="1" t="s">
        <v>292</v>
      </c>
      <c r="E32" s="2">
        <v>45376.692131458301</v>
      </c>
      <c r="F32" s="1"/>
      <c r="G32" s="14">
        <v>1.2444860932698401</v>
      </c>
      <c r="H32" s="14">
        <v>41.777500984325698</v>
      </c>
      <c r="I32" s="14">
        <v>5821.1461312997799</v>
      </c>
      <c r="J32" s="9">
        <v>6.2614624144241002E-2</v>
      </c>
      <c r="K32" s="9">
        <v>100</v>
      </c>
      <c r="L32" s="9">
        <v>13899.066935450701</v>
      </c>
      <c r="M32" s="9">
        <v>6.9011960798258096E-2</v>
      </c>
      <c r="N32" s="9">
        <v>100</v>
      </c>
      <c r="O32" s="9">
        <v>10523.386499334199</v>
      </c>
      <c r="P32" s="9">
        <v>6.7113727246898694E-2</v>
      </c>
      <c r="Q32" s="9">
        <v>38.216964758179898</v>
      </c>
      <c r="R32" s="9">
        <v>44817.243545115198</v>
      </c>
      <c r="S32" s="9">
        <v>7.9472938649912103E-2</v>
      </c>
      <c r="T32" s="9">
        <v>5.7807402456650001</v>
      </c>
      <c r="U32" s="9">
        <v>37512.864462382298</v>
      </c>
      <c r="V32" s="9">
        <v>6.7743403056394993E-2</v>
      </c>
      <c r="W32" s="9">
        <v>77.768960227190107</v>
      </c>
      <c r="X32" s="9">
        <v>102942.966636871</v>
      </c>
      <c r="Y32" s="9">
        <v>6.4805518145765004E-2</v>
      </c>
      <c r="Z32" s="9">
        <v>83.836961456824397</v>
      </c>
      <c r="AA32" s="9">
        <v>73635.787759882602</v>
      </c>
      <c r="AB32" s="9">
        <v>0.14253816627424501</v>
      </c>
      <c r="AC32" s="9">
        <v>213.896196861649</v>
      </c>
      <c r="AD32" s="9">
        <v>93925.686191877103</v>
      </c>
      <c r="AE32" s="9">
        <v>7.5739455848077397E-2</v>
      </c>
      <c r="AF32" s="9">
        <v>122.79535169616101</v>
      </c>
      <c r="AG32" s="9">
        <v>97269.178507627905</v>
      </c>
    </row>
    <row r="33" spans="1:33" x14ac:dyDescent="0.25">
      <c r="A33" s="1" t="s">
        <v>31</v>
      </c>
      <c r="B33" s="1" t="s">
        <v>32</v>
      </c>
      <c r="C33" s="1" t="s">
        <v>133</v>
      </c>
      <c r="D33" s="1" t="s">
        <v>292</v>
      </c>
      <c r="E33" s="2">
        <v>45376.722340150503</v>
      </c>
      <c r="F33" s="1"/>
      <c r="G33" s="14">
        <v>0.62274096197657203</v>
      </c>
      <c r="H33" s="14">
        <v>179.06279425587701</v>
      </c>
      <c r="I33" s="14">
        <v>78667.277285372096</v>
      </c>
      <c r="J33" s="9">
        <v>0.52535730056333296</v>
      </c>
      <c r="K33" s="9">
        <v>100</v>
      </c>
      <c r="L33" s="9">
        <v>14914.533060202901</v>
      </c>
      <c r="M33" s="9">
        <v>0.59195754962922698</v>
      </c>
      <c r="N33" s="9">
        <v>4530.9525233233098</v>
      </c>
      <c r="O33" s="9">
        <v>12890.480535024701</v>
      </c>
      <c r="P33" s="9">
        <v>0.55546253070371998</v>
      </c>
      <c r="Q33" s="9">
        <v>271.29990002752203</v>
      </c>
      <c r="R33" s="9">
        <v>53062.120368579199</v>
      </c>
      <c r="S33" s="9">
        <v>0.59765960887298697</v>
      </c>
      <c r="T33" s="9">
        <v>95.5010486368421</v>
      </c>
      <c r="U33" s="9">
        <v>86834.240574641604</v>
      </c>
      <c r="V33" s="9">
        <v>0.57129485672366398</v>
      </c>
      <c r="W33" s="9">
        <v>289.14742891860101</v>
      </c>
      <c r="X33" s="9">
        <v>131880.05164739001</v>
      </c>
      <c r="Y33" s="9">
        <v>0.62718615833963098</v>
      </c>
      <c r="Z33" s="9">
        <v>2034.9275042700301</v>
      </c>
      <c r="AA33" s="9">
        <v>139066.513902676</v>
      </c>
      <c r="AB33" s="9">
        <v>0.72273815770221195</v>
      </c>
      <c r="AC33" s="9">
        <v>1273.4960468182701</v>
      </c>
      <c r="AD33" s="9">
        <v>122673.272655436</v>
      </c>
      <c r="AE33" s="9">
        <v>0.63881122242383903</v>
      </c>
      <c r="AF33" s="9">
        <v>4151.73539638888</v>
      </c>
      <c r="AG33" s="9">
        <v>114239.51390294101</v>
      </c>
    </row>
    <row r="34" spans="1:33" x14ac:dyDescent="0.25">
      <c r="A34" s="1" t="s">
        <v>277</v>
      </c>
      <c r="B34" s="1" t="s">
        <v>295</v>
      </c>
      <c r="C34" s="1" t="s">
        <v>133</v>
      </c>
      <c r="D34" s="1" t="s">
        <v>292</v>
      </c>
      <c r="E34" s="2">
        <v>45377.970091550902</v>
      </c>
      <c r="F34" s="1"/>
      <c r="G34" s="14">
        <v>0.14278533888369099</v>
      </c>
      <c r="H34" s="14">
        <v>52.606757426675998</v>
      </c>
      <c r="I34" s="14">
        <v>60778.904357419997</v>
      </c>
      <c r="J34" s="9">
        <v>1.45353463843146E-2</v>
      </c>
      <c r="K34" s="9">
        <v>100</v>
      </c>
      <c r="L34" s="9">
        <v>21930.753570831501</v>
      </c>
      <c r="M34" s="9">
        <v>4.8752784198904898E-3</v>
      </c>
      <c r="N34" s="9">
        <v>100</v>
      </c>
      <c r="O34" s="9">
        <v>17388.152854392101</v>
      </c>
      <c r="P34" s="9">
        <v>3.1106060975446499E-2</v>
      </c>
      <c r="Q34" s="9">
        <v>16.762038673889201</v>
      </c>
      <c r="R34" s="9">
        <v>62079.267091868001</v>
      </c>
      <c r="S34" s="9">
        <v>2.2102851225861999E-2</v>
      </c>
      <c r="T34" s="9">
        <v>2.7237512135556101</v>
      </c>
      <c r="U34" s="9">
        <v>112356.70358992599</v>
      </c>
      <c r="V34" s="9">
        <v>1.4893590817742599E-2</v>
      </c>
      <c r="W34" s="9">
        <v>23.290491812373201</v>
      </c>
      <c r="X34" s="9">
        <v>168045.89160161701</v>
      </c>
      <c r="Y34" s="9">
        <v>1.53421631614787E-3</v>
      </c>
      <c r="Z34" s="9">
        <v>5.0167923080736401</v>
      </c>
      <c r="AA34" s="9">
        <v>112051.454937316</v>
      </c>
      <c r="AB34" s="9">
        <v>1.06075251525387E-2</v>
      </c>
      <c r="AC34" s="9">
        <v>30.1516295479619</v>
      </c>
      <c r="AD34" s="9">
        <v>147005.16130429099</v>
      </c>
      <c r="AE34" s="9">
        <v>1.6968757442930699E-3</v>
      </c>
      <c r="AF34" s="9">
        <v>5.0118077623185302</v>
      </c>
      <c r="AG34" s="9">
        <v>165177.53494343499</v>
      </c>
    </row>
    <row r="35" spans="1:33" x14ac:dyDescent="0.25">
      <c r="A35" s="1" t="s">
        <v>113</v>
      </c>
      <c r="B35" s="1" t="s">
        <v>271</v>
      </c>
      <c r="C35" s="1" t="s">
        <v>133</v>
      </c>
      <c r="D35" s="1" t="s">
        <v>292</v>
      </c>
      <c r="E35" s="2">
        <v>45384.680824768497</v>
      </c>
      <c r="F35" s="1"/>
      <c r="G35" s="14">
        <v>0.18363381938084899</v>
      </c>
      <c r="H35" s="14">
        <v>69.553266228984896</v>
      </c>
      <c r="I35" s="14">
        <v>62032.297721511502</v>
      </c>
      <c r="J35" s="9">
        <v>5.9209329758863199E-2</v>
      </c>
      <c r="K35" s="9">
        <v>219.47819547724501</v>
      </c>
      <c r="L35" s="9">
        <v>17774.059873625902</v>
      </c>
      <c r="M35" s="9">
        <v>5.737695260609E-2</v>
      </c>
      <c r="N35" s="9">
        <v>100</v>
      </c>
      <c r="O35" s="9">
        <v>12918.9094349441</v>
      </c>
      <c r="P35" s="9">
        <v>7.6368427367290104E-2</v>
      </c>
      <c r="Q35" s="9">
        <v>30.164765203644201</v>
      </c>
      <c r="R35" s="9">
        <v>45951.492022061</v>
      </c>
      <c r="S35" s="9">
        <v>6.73568809582583E-2</v>
      </c>
      <c r="T35" s="9">
        <v>8.2621768251015695</v>
      </c>
      <c r="U35" s="9">
        <v>62103.896383762301</v>
      </c>
      <c r="V35" s="9">
        <v>6.0830237171727398E-2</v>
      </c>
      <c r="W35" s="9">
        <v>85.253636046630504</v>
      </c>
      <c r="X35" s="9">
        <v>117213.00320582501</v>
      </c>
      <c r="Y35" s="9">
        <v>4.7552213018450203E-2</v>
      </c>
      <c r="Z35" s="9">
        <v>88.886078254557503</v>
      </c>
      <c r="AA35" s="9">
        <v>90755.972836478104</v>
      </c>
      <c r="AB35" s="9">
        <v>6.9123927976239397E-2</v>
      </c>
      <c r="AC35" s="9">
        <v>124.436272163992</v>
      </c>
      <c r="AD35" s="9">
        <v>111558.34428339799</v>
      </c>
      <c r="AE35" s="9">
        <v>5.4630367858184099E-2</v>
      </c>
      <c r="AF35" s="9">
        <v>100.652532704542</v>
      </c>
      <c r="AG35" s="9">
        <v>119339.02236864201</v>
      </c>
    </row>
    <row r="36" spans="1:33" x14ac:dyDescent="0.25">
      <c r="A36" s="1" t="s">
        <v>212</v>
      </c>
      <c r="B36" s="1" t="s">
        <v>237</v>
      </c>
      <c r="C36" s="1" t="s">
        <v>133</v>
      </c>
      <c r="D36" s="1" t="s">
        <v>292</v>
      </c>
      <c r="E36" s="2">
        <v>45384.711089583303</v>
      </c>
      <c r="F36" s="1"/>
      <c r="G36" s="14">
        <v>0.68287932694713604</v>
      </c>
      <c r="H36" s="14">
        <v>205.71483403314701</v>
      </c>
      <c r="I36" s="14">
        <v>51376.129307648203</v>
      </c>
      <c r="J36" s="9">
        <v>0.546053097803748</v>
      </c>
      <c r="K36" s="9">
        <v>100</v>
      </c>
      <c r="L36" s="9">
        <v>13094.679622899799</v>
      </c>
      <c r="M36" s="9">
        <v>0.55665784467220902</v>
      </c>
      <c r="N36" s="9">
        <v>100</v>
      </c>
      <c r="O36" s="9">
        <v>9386.8861882597193</v>
      </c>
      <c r="P36" s="9">
        <v>0.59010507210263097</v>
      </c>
      <c r="Q36" s="9">
        <v>167.79276778632499</v>
      </c>
      <c r="R36" s="9">
        <v>33116.318680608798</v>
      </c>
      <c r="S36" s="9">
        <v>0.55805248847330402</v>
      </c>
      <c r="T36" s="9">
        <v>53.619132683406001</v>
      </c>
      <c r="U36" s="9">
        <v>36567.028872963398</v>
      </c>
      <c r="V36" s="9">
        <v>0.57974271369234698</v>
      </c>
      <c r="W36" s="9">
        <v>449.71803359408602</v>
      </c>
      <c r="X36" s="9">
        <v>80825.546095830607</v>
      </c>
      <c r="Y36" s="9">
        <v>0.55794739889369405</v>
      </c>
      <c r="Z36" s="9">
        <v>599.73282862521796</v>
      </c>
      <c r="AA36" s="9">
        <v>66401.100893083698</v>
      </c>
      <c r="AB36" s="9">
        <v>0.62285006648927399</v>
      </c>
      <c r="AC36" s="9">
        <v>544.83426063923798</v>
      </c>
      <c r="AD36" s="9">
        <v>79030.422436517794</v>
      </c>
      <c r="AE36" s="9">
        <v>0.58526175352030096</v>
      </c>
      <c r="AF36" s="9">
        <v>1086.10093371164</v>
      </c>
      <c r="AG36" s="9">
        <v>86064.282881284395</v>
      </c>
    </row>
    <row r="37" spans="1:33" x14ac:dyDescent="0.25">
      <c r="A37" s="1" t="s">
        <v>60</v>
      </c>
      <c r="B37" s="1" t="s">
        <v>210</v>
      </c>
      <c r="C37" s="1" t="s">
        <v>133</v>
      </c>
      <c r="D37" s="1" t="s">
        <v>292</v>
      </c>
      <c r="E37" s="2">
        <v>45385.963357615699</v>
      </c>
      <c r="F37" s="1"/>
      <c r="G37" s="14">
        <v>0.25675410517220598</v>
      </c>
      <c r="H37" s="14">
        <v>100.89894173591399</v>
      </c>
      <c r="I37" s="14">
        <v>56929.847406672503</v>
      </c>
      <c r="J37" s="9">
        <v>5.8387042902076899E-2</v>
      </c>
      <c r="K37" s="9">
        <v>100</v>
      </c>
      <c r="L37" s="9">
        <v>15499.966715235099</v>
      </c>
      <c r="M37" s="9">
        <v>6.0602367783593403E-2</v>
      </c>
      <c r="N37" s="9">
        <v>100</v>
      </c>
      <c r="O37" s="9">
        <v>13730.9852047117</v>
      </c>
      <c r="P37" s="9">
        <v>6.7963012677017806E-2</v>
      </c>
      <c r="Q37" s="9">
        <v>20.651123205618301</v>
      </c>
      <c r="R37" s="9">
        <v>54410.715224569503</v>
      </c>
      <c r="S37" s="9">
        <v>5.4139684523630903E-2</v>
      </c>
      <c r="T37" s="9">
        <v>11.493480411541499</v>
      </c>
      <c r="U37" s="9">
        <v>83325.504386387198</v>
      </c>
      <c r="V37" s="9">
        <v>5.9440293729686303E-2</v>
      </c>
      <c r="W37" s="9">
        <v>74.968809450771005</v>
      </c>
      <c r="X37" s="9">
        <v>154675.65890000301</v>
      </c>
      <c r="Y37" s="9">
        <v>5.7568093209910798E-2</v>
      </c>
      <c r="Z37" s="9">
        <v>188.92802228973201</v>
      </c>
      <c r="AA37" s="9">
        <v>147974.791138464</v>
      </c>
      <c r="AB37" s="9">
        <v>7.0821249412506698E-2</v>
      </c>
      <c r="AC37" s="9">
        <v>215.01376425172</v>
      </c>
      <c r="AD37" s="9">
        <v>148189.936977704</v>
      </c>
      <c r="AE37" s="9">
        <v>5.7849335132168403E-2</v>
      </c>
      <c r="AF37" s="9">
        <v>159.17830449275499</v>
      </c>
      <c r="AG37" s="9">
        <v>153672.477031872</v>
      </c>
    </row>
    <row r="38" spans="1:33" x14ac:dyDescent="0.25">
      <c r="A38" s="1" t="s">
        <v>7</v>
      </c>
      <c r="B38" s="1" t="s">
        <v>141</v>
      </c>
      <c r="C38" s="1" t="s">
        <v>133</v>
      </c>
      <c r="D38" s="1" t="s">
        <v>292</v>
      </c>
      <c r="E38" s="2">
        <v>45385.9937314005</v>
      </c>
      <c r="F38" s="1"/>
      <c r="G38" s="14">
        <v>0.75881514850760301</v>
      </c>
      <c r="H38" s="14">
        <v>216.06932568732</v>
      </c>
      <c r="I38" s="14">
        <v>51030.105357104403</v>
      </c>
      <c r="J38" s="9">
        <v>0.55219558806180802</v>
      </c>
      <c r="K38" s="9">
        <v>23258.194831736801</v>
      </c>
      <c r="L38" s="9">
        <v>14117.7931125546</v>
      </c>
      <c r="M38" s="9">
        <v>0.59271901680984496</v>
      </c>
      <c r="N38" s="9">
        <v>31834.086749472699</v>
      </c>
      <c r="O38" s="9">
        <v>11579.558526772</v>
      </c>
      <c r="P38" s="9">
        <v>0.62001824687540696</v>
      </c>
      <c r="Q38" s="9">
        <v>163.65123383936401</v>
      </c>
      <c r="R38" s="9">
        <v>45539.496815796003</v>
      </c>
      <c r="S38" s="9">
        <v>0.62516122738522095</v>
      </c>
      <c r="T38" s="9">
        <v>98.187895169318196</v>
      </c>
      <c r="U38" s="9">
        <v>68597.495939960703</v>
      </c>
      <c r="V38" s="9">
        <v>0.58909597534125202</v>
      </c>
      <c r="W38" s="9">
        <v>621.99083746883002</v>
      </c>
      <c r="X38" s="9">
        <v>126911.109204369</v>
      </c>
      <c r="Y38" s="9">
        <v>0.58088095632372005</v>
      </c>
      <c r="Z38" s="9">
        <v>1147.5491645238401</v>
      </c>
      <c r="AA38" s="9">
        <v>105349.155957875</v>
      </c>
      <c r="AB38" s="9">
        <v>0.65764301665393998</v>
      </c>
      <c r="AC38" s="9">
        <v>865.56415029472601</v>
      </c>
      <c r="AD38" s="9">
        <v>94289.932997888507</v>
      </c>
      <c r="AE38" s="9">
        <v>0.60612993365670198</v>
      </c>
      <c r="AF38" s="9">
        <v>688.26494690732102</v>
      </c>
      <c r="AG38" s="9">
        <v>125050.95421075801</v>
      </c>
    </row>
    <row r="39" spans="1:33" x14ac:dyDescent="0.25">
      <c r="A39" s="1" t="s">
        <v>52</v>
      </c>
      <c r="B39" s="1" t="s">
        <v>163</v>
      </c>
      <c r="C39" s="1" t="s">
        <v>133</v>
      </c>
      <c r="D39" s="1" t="s">
        <v>292</v>
      </c>
      <c r="E39" s="2">
        <v>45386.971625196798</v>
      </c>
      <c r="F39" s="1"/>
      <c r="G39" s="14">
        <v>0.17913693230386299</v>
      </c>
      <c r="H39" s="14">
        <v>69.839761929098103</v>
      </c>
      <c r="I39" s="14">
        <v>66581.908127272807</v>
      </c>
      <c r="J39" s="9">
        <v>6.2366748196475003E-2</v>
      </c>
      <c r="K39" s="9">
        <v>100</v>
      </c>
      <c r="L39" s="9">
        <v>16068.125773767601</v>
      </c>
      <c r="M39" s="9">
        <v>5.9286064622972298E-2</v>
      </c>
      <c r="N39" s="9">
        <v>100</v>
      </c>
      <c r="O39" s="9">
        <v>12265.299787198799</v>
      </c>
      <c r="P39" s="9">
        <v>6.6926027754051001E-2</v>
      </c>
      <c r="Q39" s="9">
        <v>23.1682864675705</v>
      </c>
      <c r="R39" s="9">
        <v>48053.251649746097</v>
      </c>
      <c r="S39" s="9">
        <v>7.0029061112649393E-2</v>
      </c>
      <c r="T39" s="9">
        <v>16.359958390323701</v>
      </c>
      <c r="U39" s="9">
        <v>66776.570990037595</v>
      </c>
      <c r="V39" s="9">
        <v>6.0874184457035303E-2</v>
      </c>
      <c r="W39" s="9">
        <v>68.334234837492005</v>
      </c>
      <c r="X39" s="9">
        <v>119531.27261009401</v>
      </c>
      <c r="Y39" s="9">
        <v>5.2578679919290001E-2</v>
      </c>
      <c r="Z39" s="9">
        <v>87.698170537991402</v>
      </c>
      <c r="AA39" s="9">
        <v>97514.327148079698</v>
      </c>
      <c r="AB39" s="9">
        <v>8.9322583113717297E-2</v>
      </c>
      <c r="AC39" s="9">
        <v>151.72992583389299</v>
      </c>
      <c r="AD39" s="9">
        <v>115158.021020856</v>
      </c>
      <c r="AE39" s="9">
        <v>5.2819953350320997E-2</v>
      </c>
      <c r="AF39" s="9">
        <v>141.63179356911701</v>
      </c>
      <c r="AG39" s="9">
        <v>127608.786658168</v>
      </c>
    </row>
    <row r="40" spans="1:33" x14ac:dyDescent="0.25">
      <c r="A40" s="1" t="s">
        <v>5</v>
      </c>
      <c r="B40" s="1" t="s">
        <v>307</v>
      </c>
      <c r="C40" s="1" t="s">
        <v>133</v>
      </c>
      <c r="D40" s="1" t="s">
        <v>292</v>
      </c>
      <c r="E40" s="2">
        <v>45387.001824375002</v>
      </c>
      <c r="F40" s="1"/>
      <c r="G40" s="14">
        <v>0.58259061688888403</v>
      </c>
      <c r="H40" s="14">
        <v>257.35310178897902</v>
      </c>
      <c r="I40" s="14">
        <v>64181.888008240501</v>
      </c>
      <c r="J40" s="9">
        <v>0.50808065433484795</v>
      </c>
      <c r="K40" s="9">
        <v>100</v>
      </c>
      <c r="L40" s="9">
        <v>15289.5300026964</v>
      </c>
      <c r="M40" s="9">
        <v>0.54187313334495502</v>
      </c>
      <c r="N40" s="9">
        <v>100</v>
      </c>
      <c r="O40" s="9">
        <v>11846.722643462799</v>
      </c>
      <c r="P40" s="9">
        <v>0.57266885203811602</v>
      </c>
      <c r="Q40" s="9">
        <v>273.57654912089799</v>
      </c>
      <c r="R40" s="9">
        <v>45095.7047552207</v>
      </c>
      <c r="S40" s="9">
        <v>0.54323939661765497</v>
      </c>
      <c r="T40" s="9">
        <v>64.683019484339795</v>
      </c>
      <c r="U40" s="9">
        <v>65442.333229167598</v>
      </c>
      <c r="V40" s="9">
        <v>0.59957889884084903</v>
      </c>
      <c r="W40" s="9">
        <v>696.38280136316803</v>
      </c>
      <c r="X40" s="9">
        <v>111841.142078298</v>
      </c>
      <c r="Y40" s="9">
        <v>0.54196476682038297</v>
      </c>
      <c r="Z40" s="9">
        <v>669.32845518152203</v>
      </c>
      <c r="AA40" s="9">
        <v>83163.273481313401</v>
      </c>
      <c r="AB40" s="9">
        <v>0.63517105088463099</v>
      </c>
      <c r="AC40" s="9">
        <v>831.88005697624499</v>
      </c>
      <c r="AD40" s="9">
        <v>109110.885173104</v>
      </c>
      <c r="AE40" s="9">
        <v>0.57452018188847598</v>
      </c>
      <c r="AF40" s="9">
        <v>520.99935015354595</v>
      </c>
      <c r="AG40" s="9">
        <v>117919.60998647699</v>
      </c>
    </row>
    <row r="41" spans="1:33" x14ac:dyDescent="0.25">
      <c r="A41" s="1" t="s">
        <v>192</v>
      </c>
      <c r="B41" s="1" t="s">
        <v>235</v>
      </c>
      <c r="C41" s="1" t="s">
        <v>321</v>
      </c>
      <c r="D41" s="1" t="s">
        <v>292</v>
      </c>
      <c r="E41" s="2">
        <v>45376.571478101898</v>
      </c>
      <c r="F41" s="1"/>
      <c r="G41" s="14">
        <v>2.3354505395586599E-2</v>
      </c>
      <c r="H41" s="14">
        <v>18.403692422132998</v>
      </c>
      <c r="I41" s="14">
        <v>162153.09008187801</v>
      </c>
      <c r="J41" s="9">
        <v>2.3354852284874598E-3</v>
      </c>
      <c r="K41" s="9">
        <v>100</v>
      </c>
      <c r="L41" s="9">
        <v>38302.499288949497</v>
      </c>
      <c r="M41" s="9" t="s">
        <v>292</v>
      </c>
      <c r="N41" s="9" t="s">
        <v>292</v>
      </c>
      <c r="O41" s="9">
        <v>24838.619311898001</v>
      </c>
      <c r="P41" s="9">
        <v>4.4111423030785699E-3</v>
      </c>
      <c r="Q41" s="9">
        <v>14.099069884385999</v>
      </c>
      <c r="R41" s="9">
        <v>79158.359455830607</v>
      </c>
      <c r="S41" s="9">
        <v>3.5847961931372201E-3</v>
      </c>
      <c r="T41" s="9">
        <v>2.6750497132201798</v>
      </c>
      <c r="U41" s="9">
        <v>105465.433101912</v>
      </c>
      <c r="V41" s="9">
        <v>4.3655106397178702E-3</v>
      </c>
      <c r="W41" s="9">
        <v>24.339243037337699</v>
      </c>
      <c r="X41" s="9">
        <v>193517.95456850599</v>
      </c>
      <c r="Y41" s="9">
        <v>7.2269755913857898E-4</v>
      </c>
      <c r="Z41" s="9">
        <v>3.2367606427313</v>
      </c>
      <c r="AA41" s="9">
        <v>160148.81616484601</v>
      </c>
      <c r="AB41" s="9">
        <v>6.1892160877708002E-3</v>
      </c>
      <c r="AC41" s="9">
        <v>37.787115855448903</v>
      </c>
      <c r="AD41" s="9">
        <v>223191.325247342</v>
      </c>
      <c r="AE41" s="9">
        <v>2.4217707768884301E-3</v>
      </c>
      <c r="AF41" s="9">
        <v>3.9723407095806502</v>
      </c>
      <c r="AG41" s="9">
        <v>209882.18965742801</v>
      </c>
    </row>
    <row r="42" spans="1:33" x14ac:dyDescent="0.25">
      <c r="A42" s="1" t="s">
        <v>192</v>
      </c>
      <c r="B42" s="1" t="s">
        <v>330</v>
      </c>
      <c r="C42" s="1" t="s">
        <v>321</v>
      </c>
      <c r="D42" s="1" t="s">
        <v>292</v>
      </c>
      <c r="E42" s="2">
        <v>45376.601670601798</v>
      </c>
      <c r="F42" s="1"/>
      <c r="G42" s="14">
        <v>2.4121603495453899E-2</v>
      </c>
      <c r="H42" s="14">
        <v>12.4504948195721</v>
      </c>
      <c r="I42" s="14">
        <v>69352.012688472401</v>
      </c>
      <c r="J42" s="9">
        <v>2.7969507956496198E-3</v>
      </c>
      <c r="K42" s="9">
        <v>100</v>
      </c>
      <c r="L42" s="9">
        <v>15327.5985841618</v>
      </c>
      <c r="M42" s="9" t="s">
        <v>292</v>
      </c>
      <c r="N42" s="9" t="s">
        <v>292</v>
      </c>
      <c r="O42" s="9">
        <v>9764.7009753122602</v>
      </c>
      <c r="P42" s="9">
        <v>4.7215644309786496E-3</v>
      </c>
      <c r="Q42" s="9">
        <v>3.24859182111615</v>
      </c>
      <c r="R42" s="9">
        <v>31539.266378622298</v>
      </c>
      <c r="S42" s="9">
        <v>4.3051173798585802E-3</v>
      </c>
      <c r="T42" s="9">
        <v>0.59470689297326196</v>
      </c>
      <c r="U42" s="9">
        <v>14970.0822514026</v>
      </c>
      <c r="V42" s="9">
        <v>6.07844978278078E-3</v>
      </c>
      <c r="W42" s="9">
        <v>6.1262516826246003</v>
      </c>
      <c r="X42" s="9">
        <v>67325.126973172199</v>
      </c>
      <c r="Y42" s="9">
        <v>1.00306395669395E-3</v>
      </c>
      <c r="Z42" s="9">
        <v>1.8959013405068199</v>
      </c>
      <c r="AA42" s="9">
        <v>64421.981411624503</v>
      </c>
      <c r="AB42" s="9">
        <v>5.9327099598873098E-3</v>
      </c>
      <c r="AC42" s="9">
        <v>16.562245595002999</v>
      </c>
      <c r="AD42" s="9">
        <v>85110.782035490804</v>
      </c>
      <c r="AE42" s="9">
        <v>1.26170122563855E-3</v>
      </c>
      <c r="AF42" s="9">
        <v>1.92034503951738</v>
      </c>
      <c r="AG42" s="9">
        <v>76492.859728943004</v>
      </c>
    </row>
    <row r="43" spans="1:33" x14ac:dyDescent="0.25">
      <c r="A43" s="1" t="s">
        <v>257</v>
      </c>
      <c r="B43" s="1" t="s">
        <v>69</v>
      </c>
      <c r="C43" s="1" t="s">
        <v>321</v>
      </c>
      <c r="D43" s="1" t="s">
        <v>292</v>
      </c>
      <c r="E43" s="2">
        <v>45376.662009363397</v>
      </c>
      <c r="F43" s="1"/>
      <c r="G43" s="14">
        <v>0.15048513119594301</v>
      </c>
      <c r="H43" s="14">
        <v>41.166905343024197</v>
      </c>
      <c r="I43" s="14">
        <v>67999.145717368403</v>
      </c>
      <c r="J43" s="9">
        <v>1.9644211187755001E-2</v>
      </c>
      <c r="K43" s="9">
        <v>100</v>
      </c>
      <c r="L43" s="9">
        <v>10293.8802780029</v>
      </c>
      <c r="M43" s="9">
        <v>2.5455312135905898E-3</v>
      </c>
      <c r="N43" s="9">
        <v>100</v>
      </c>
      <c r="O43" s="9">
        <v>8732.0125315821897</v>
      </c>
      <c r="P43" s="9">
        <v>2.3592859770275299E-2</v>
      </c>
      <c r="Q43" s="9">
        <v>8.8081277719473992</v>
      </c>
      <c r="R43" s="9">
        <v>41577.308698520799</v>
      </c>
      <c r="S43" s="9">
        <v>5.1580061161419999E-2</v>
      </c>
      <c r="T43" s="9">
        <v>2.74777276956315</v>
      </c>
      <c r="U43" s="9">
        <v>50645.8938406909</v>
      </c>
      <c r="V43" s="9">
        <v>1.25821236036805E-2</v>
      </c>
      <c r="W43" s="9">
        <v>14.5041649849511</v>
      </c>
      <c r="X43" s="9">
        <v>102903.038663935</v>
      </c>
      <c r="Y43" s="9">
        <v>2.78867003146994E-3</v>
      </c>
      <c r="Z43" s="9">
        <v>4.5500831882503796</v>
      </c>
      <c r="AA43" s="9">
        <v>62792.302770848197</v>
      </c>
      <c r="AB43" s="9">
        <v>1.4165641617401701E-2</v>
      </c>
      <c r="AC43" s="9">
        <v>17.323173870521</v>
      </c>
      <c r="AD43" s="9">
        <v>83451.630719438894</v>
      </c>
      <c r="AE43" s="9">
        <v>2.6112580467596998E-3</v>
      </c>
      <c r="AF43" s="9">
        <v>2.3984775541150398</v>
      </c>
      <c r="AG43" s="9">
        <v>94167.527825335696</v>
      </c>
    </row>
    <row r="44" spans="1:33" x14ac:dyDescent="0.25">
      <c r="A44" s="1" t="s">
        <v>70</v>
      </c>
      <c r="B44" s="1" t="s">
        <v>160</v>
      </c>
      <c r="C44" s="1" t="s">
        <v>321</v>
      </c>
      <c r="D44" s="1" t="s">
        <v>292</v>
      </c>
      <c r="E44" s="2">
        <v>45377.849426828703</v>
      </c>
      <c r="F44" s="1"/>
      <c r="G44" s="14">
        <v>2.4012602263809101E-2</v>
      </c>
      <c r="H44" s="14">
        <v>18.473617810913201</v>
      </c>
      <c r="I44" s="14">
        <v>169280.87119440499</v>
      </c>
      <c r="J44" s="9">
        <v>3.1111442575216101E-3</v>
      </c>
      <c r="K44" s="9">
        <v>100</v>
      </c>
      <c r="L44" s="9">
        <v>39832.583375862698</v>
      </c>
      <c r="M44" s="9">
        <v>1.1610919863362401E-3</v>
      </c>
      <c r="N44" s="9">
        <v>100</v>
      </c>
      <c r="O44" s="9">
        <v>25698.181180025102</v>
      </c>
      <c r="P44" s="9">
        <v>4.5730713805624598E-3</v>
      </c>
      <c r="Q44" s="9">
        <v>7.9676203202540998</v>
      </c>
      <c r="R44" s="9">
        <v>84172.702191480406</v>
      </c>
      <c r="S44" s="9">
        <v>2.7631519050479799E-3</v>
      </c>
      <c r="T44" s="9">
        <v>1.84210699083232</v>
      </c>
      <c r="U44" s="9">
        <v>93890.045935057205</v>
      </c>
      <c r="V44" s="9">
        <v>4.8315258471533498E-3</v>
      </c>
      <c r="W44" s="9">
        <v>14.1671914917557</v>
      </c>
      <c r="X44" s="9">
        <v>205016.26104659401</v>
      </c>
      <c r="Y44" s="9">
        <v>1.00204661473568E-3</v>
      </c>
      <c r="Z44" s="9">
        <v>4.8186273505125596</v>
      </c>
      <c r="AA44" s="9">
        <v>172517.81695905101</v>
      </c>
      <c r="AB44" s="9">
        <v>6.3667735401162599E-3</v>
      </c>
      <c r="AC44" s="9">
        <v>32.713116285915099</v>
      </c>
      <c r="AD44" s="9">
        <v>240929.793261949</v>
      </c>
      <c r="AE44" s="9">
        <v>2.3584421996782302E-3</v>
      </c>
      <c r="AF44" s="9">
        <v>12.067158214784699</v>
      </c>
      <c r="AG44" s="9">
        <v>223646.64605080101</v>
      </c>
    </row>
    <row r="45" spans="1:33" x14ac:dyDescent="0.25">
      <c r="A45" s="1" t="s">
        <v>70</v>
      </c>
      <c r="B45" s="1" t="s">
        <v>334</v>
      </c>
      <c r="C45" s="1" t="s">
        <v>321</v>
      </c>
      <c r="D45" s="1" t="s">
        <v>292</v>
      </c>
      <c r="E45" s="2">
        <v>45377.879637789403</v>
      </c>
      <c r="F45" s="1"/>
      <c r="G45" s="14">
        <v>2.24668979874416E-2</v>
      </c>
      <c r="H45" s="14">
        <v>17.134966340183102</v>
      </c>
      <c r="I45" s="14">
        <v>167285.18835780799</v>
      </c>
      <c r="J45" s="9">
        <v>2.9828441855431001E-3</v>
      </c>
      <c r="K45" s="9">
        <v>100</v>
      </c>
      <c r="L45" s="9">
        <v>39240.564435364096</v>
      </c>
      <c r="M45" s="9">
        <v>1.6617850339413699E-3</v>
      </c>
      <c r="N45" s="9">
        <v>100</v>
      </c>
      <c r="O45" s="9">
        <v>24901.977884535099</v>
      </c>
      <c r="P45" s="9">
        <v>5.2511759167623304E-3</v>
      </c>
      <c r="Q45" s="9">
        <v>13.4742454221328</v>
      </c>
      <c r="R45" s="9">
        <v>82960.704948182902</v>
      </c>
      <c r="S45" s="9">
        <v>2.3277211095340498E-3</v>
      </c>
      <c r="T45" s="9">
        <v>1.5208294739933199</v>
      </c>
      <c r="U45" s="9">
        <v>93325.060054213405</v>
      </c>
      <c r="V45" s="9">
        <v>5.3230662328295902E-3</v>
      </c>
      <c r="W45" s="9">
        <v>16.840629506242198</v>
      </c>
      <c r="X45" s="9">
        <v>200908.47425401799</v>
      </c>
      <c r="Y45" s="9">
        <v>9.7642057509377E-4</v>
      </c>
      <c r="Z45" s="9">
        <v>6.55982222363874</v>
      </c>
      <c r="AA45" s="9">
        <v>166257.65763894</v>
      </c>
      <c r="AB45" s="9">
        <v>6.5086960034617001E-3</v>
      </c>
      <c r="AC45" s="9">
        <v>53.551248683932499</v>
      </c>
      <c r="AD45" s="9">
        <v>235623.21044419601</v>
      </c>
      <c r="AE45" s="9">
        <v>1.92482170068952E-3</v>
      </c>
      <c r="AF45" s="9">
        <v>5.1957489615571602</v>
      </c>
      <c r="AG45" s="9">
        <v>219984.05576692999</v>
      </c>
    </row>
    <row r="46" spans="1:33" x14ac:dyDescent="0.25">
      <c r="A46" s="1" t="s">
        <v>221</v>
      </c>
      <c r="B46" s="1" t="s">
        <v>278</v>
      </c>
      <c r="C46" s="1" t="s">
        <v>321</v>
      </c>
      <c r="D46" s="1" t="s">
        <v>292</v>
      </c>
      <c r="E46" s="2">
        <v>45377.939895312498</v>
      </c>
      <c r="F46" s="1"/>
      <c r="G46" s="14">
        <v>0.175351194171872</v>
      </c>
      <c r="H46" s="14">
        <v>60.424360822299001</v>
      </c>
      <c r="I46" s="14">
        <v>56662.1864757164</v>
      </c>
      <c r="J46" s="9">
        <v>5.7301196882944098E-2</v>
      </c>
      <c r="K46" s="9">
        <v>100</v>
      </c>
      <c r="L46" s="9">
        <v>17253.328533817701</v>
      </c>
      <c r="M46" s="9">
        <v>6.2752127856510104E-2</v>
      </c>
      <c r="N46" s="9">
        <v>100</v>
      </c>
      <c r="O46" s="9">
        <v>13840.2962272348</v>
      </c>
      <c r="P46" s="9">
        <v>7.5846963600082196E-2</v>
      </c>
      <c r="Q46" s="9">
        <v>104.147316598587</v>
      </c>
      <c r="R46" s="9">
        <v>49735.239911153898</v>
      </c>
      <c r="S46" s="9">
        <v>7.4637864877380902E-2</v>
      </c>
      <c r="T46" s="9">
        <v>13.155282366905199</v>
      </c>
      <c r="U46" s="9">
        <v>82031.877535225998</v>
      </c>
      <c r="V46" s="9">
        <v>6.6492714335622899E-2</v>
      </c>
      <c r="W46" s="9">
        <v>94.8971814369567</v>
      </c>
      <c r="X46" s="9">
        <v>132806.02152832501</v>
      </c>
      <c r="Y46" s="9">
        <v>5.7606441770518498E-2</v>
      </c>
      <c r="Z46" s="9">
        <v>153.11199750440699</v>
      </c>
      <c r="AA46" s="9">
        <v>96819.756751191497</v>
      </c>
      <c r="AB46" s="9">
        <v>9.9360493957920307E-2</v>
      </c>
      <c r="AC46" s="9">
        <v>152.83734280202901</v>
      </c>
      <c r="AD46" s="9">
        <v>75510.138282957298</v>
      </c>
      <c r="AE46" s="9">
        <v>6.4306546530813302E-2</v>
      </c>
      <c r="AF46" s="9">
        <v>113.651705989729</v>
      </c>
      <c r="AG46" s="9">
        <v>119645.91119933499</v>
      </c>
    </row>
    <row r="47" spans="1:33" x14ac:dyDescent="0.25">
      <c r="A47" s="1" t="s">
        <v>79</v>
      </c>
      <c r="B47" s="1" t="s">
        <v>36</v>
      </c>
      <c r="C47" s="1" t="s">
        <v>321</v>
      </c>
      <c r="D47" s="1" t="s">
        <v>292</v>
      </c>
      <c r="E47" s="2">
        <v>45384.559792835702</v>
      </c>
      <c r="F47" s="1"/>
      <c r="G47" s="14">
        <v>2.4712458875361502E-2</v>
      </c>
      <c r="H47" s="14">
        <v>19.5755346980981</v>
      </c>
      <c r="I47" s="14">
        <v>161181.80964960699</v>
      </c>
      <c r="J47" s="9">
        <v>2.2330398361556101E-3</v>
      </c>
      <c r="K47" s="9">
        <v>100</v>
      </c>
      <c r="L47" s="9">
        <v>37900.390878476202</v>
      </c>
      <c r="M47" s="9" t="s">
        <v>292</v>
      </c>
      <c r="N47" s="9" t="s">
        <v>292</v>
      </c>
      <c r="O47" s="9">
        <v>24026.692811668501</v>
      </c>
      <c r="P47" s="9">
        <v>5.5373427352015296E-3</v>
      </c>
      <c r="Q47" s="9">
        <v>11.9756453027268</v>
      </c>
      <c r="R47" s="9">
        <v>79723.837425152393</v>
      </c>
      <c r="S47" s="9">
        <v>2.1356501975225301E-4</v>
      </c>
      <c r="T47" s="9">
        <v>1.0960209483005401</v>
      </c>
      <c r="U47" s="9">
        <v>79678.291691865801</v>
      </c>
      <c r="V47" s="9">
        <v>5.4465542893146601E-3</v>
      </c>
      <c r="W47" s="9">
        <v>23.2730210364215</v>
      </c>
      <c r="X47" s="9">
        <v>190217.77081071699</v>
      </c>
      <c r="Y47" s="9">
        <v>1.0056492746951401E-3</v>
      </c>
      <c r="Z47" s="9">
        <v>7.1622559102621901</v>
      </c>
      <c r="AA47" s="9">
        <v>170050.268477342</v>
      </c>
      <c r="AB47" s="9">
        <v>5.9550463875818601E-3</v>
      </c>
      <c r="AC47" s="9">
        <v>49.078078076894897</v>
      </c>
      <c r="AD47" s="9">
        <v>224663.366449375</v>
      </c>
      <c r="AE47" s="9">
        <v>2.2328749294239902E-3</v>
      </c>
      <c r="AF47" s="9">
        <v>10.476853331339701</v>
      </c>
      <c r="AG47" s="9">
        <v>205228.11898214399</v>
      </c>
    </row>
    <row r="48" spans="1:33" x14ac:dyDescent="0.25">
      <c r="A48" s="1" t="s">
        <v>79</v>
      </c>
      <c r="B48" s="1" t="s">
        <v>116</v>
      </c>
      <c r="C48" s="1" t="s">
        <v>321</v>
      </c>
      <c r="D48" s="1" t="s">
        <v>292</v>
      </c>
      <c r="E48" s="2">
        <v>45384.590065983801</v>
      </c>
      <c r="F48" s="1"/>
      <c r="G48" s="14">
        <v>2.4686059813132499E-2</v>
      </c>
      <c r="H48" s="14">
        <v>26.8327229922387</v>
      </c>
      <c r="I48" s="14">
        <v>158421.36310877101</v>
      </c>
      <c r="J48" s="9">
        <v>2.8238651999537602E-3</v>
      </c>
      <c r="K48" s="9">
        <v>100</v>
      </c>
      <c r="L48" s="9">
        <v>37509.741267699799</v>
      </c>
      <c r="M48" s="9" t="s">
        <v>292</v>
      </c>
      <c r="N48" s="9" t="s">
        <v>292</v>
      </c>
      <c r="O48" s="9">
        <v>23550.827725225601</v>
      </c>
      <c r="P48" s="9">
        <v>4.8526650868131902E-3</v>
      </c>
      <c r="Q48" s="9">
        <v>13.3291754729826</v>
      </c>
      <c r="R48" s="9">
        <v>77528.6604289526</v>
      </c>
      <c r="S48" s="9">
        <v>2.9103390501818101E-4</v>
      </c>
      <c r="T48" s="9">
        <v>1.2407697047691399</v>
      </c>
      <c r="U48" s="9">
        <v>79737.013482362003</v>
      </c>
      <c r="V48" s="9">
        <v>4.9994261025329296E-3</v>
      </c>
      <c r="W48" s="9">
        <v>11.4277749081928</v>
      </c>
      <c r="X48" s="9">
        <v>186654.19406173899</v>
      </c>
      <c r="Y48" s="9">
        <v>9.0970491059632903E-4</v>
      </c>
      <c r="Z48" s="9">
        <v>6.16418019634449</v>
      </c>
      <c r="AA48" s="9">
        <v>167661.41836198801</v>
      </c>
      <c r="AB48" s="9">
        <v>5.5041549256516402E-3</v>
      </c>
      <c r="AC48" s="9">
        <v>30.8241914963372</v>
      </c>
      <c r="AD48" s="9">
        <v>221659.564570063</v>
      </c>
      <c r="AE48" s="9">
        <v>1.38747153079445E-3</v>
      </c>
      <c r="AF48" s="9">
        <v>8.3601996818421807</v>
      </c>
      <c r="AG48" s="9">
        <v>202001.30101722101</v>
      </c>
    </row>
    <row r="49" spans="1:33" x14ac:dyDescent="0.25">
      <c r="A49" s="1" t="s">
        <v>177</v>
      </c>
      <c r="B49" s="1" t="s">
        <v>196</v>
      </c>
      <c r="C49" s="1" t="s">
        <v>321</v>
      </c>
      <c r="D49" s="1" t="s">
        <v>292</v>
      </c>
      <c r="E49" s="2">
        <v>45384.650588703698</v>
      </c>
      <c r="F49" s="1"/>
      <c r="G49" s="14">
        <v>0.14183149631222999</v>
      </c>
      <c r="H49" s="14">
        <v>60.854606041989499</v>
      </c>
      <c r="I49" s="14">
        <v>59283.3795303968</v>
      </c>
      <c r="J49" s="9">
        <v>1.2323334799656501E-2</v>
      </c>
      <c r="K49" s="9">
        <v>100</v>
      </c>
      <c r="L49" s="9">
        <v>16043.3932102321</v>
      </c>
      <c r="M49" s="9">
        <v>3.33196422117E-3</v>
      </c>
      <c r="N49" s="9">
        <v>100</v>
      </c>
      <c r="O49" s="9">
        <v>12814.1874485234</v>
      </c>
      <c r="P49" s="9">
        <v>3.5069703615628202E-2</v>
      </c>
      <c r="Q49" s="9">
        <v>26.731673942693099</v>
      </c>
      <c r="R49" s="9">
        <v>46176.723114364402</v>
      </c>
      <c r="S49" s="9">
        <v>3.5139535711378497E-2</v>
      </c>
      <c r="T49" s="9">
        <v>2.7137713618810699</v>
      </c>
      <c r="U49" s="9">
        <v>65531.827822242602</v>
      </c>
      <c r="V49" s="9">
        <v>1.71642705544977E-2</v>
      </c>
      <c r="W49" s="9">
        <v>13.9770258963279</v>
      </c>
      <c r="X49" s="9">
        <v>121768.724663185</v>
      </c>
      <c r="Y49" s="9">
        <v>4.2509424784141197E-3</v>
      </c>
      <c r="Z49" s="9">
        <v>8.1008481053613597</v>
      </c>
      <c r="AA49" s="9">
        <v>91330.257618280506</v>
      </c>
      <c r="AB49" s="9">
        <v>2.8528877253286001E-2</v>
      </c>
      <c r="AC49" s="9">
        <v>49.772566621999999</v>
      </c>
      <c r="AD49" s="9">
        <v>109839.53816052699</v>
      </c>
      <c r="AE49" s="9">
        <v>5.0002454963730698E-3</v>
      </c>
      <c r="AF49" s="9">
        <v>4.3840464662367404</v>
      </c>
      <c r="AG49" s="9">
        <v>119134.386179772</v>
      </c>
    </row>
    <row r="50" spans="1:33" x14ac:dyDescent="0.25">
      <c r="A50" s="1" t="s">
        <v>96</v>
      </c>
      <c r="B50" s="1" t="s">
        <v>26</v>
      </c>
      <c r="C50" s="1" t="s">
        <v>321</v>
      </c>
      <c r="D50" s="1" t="s">
        <v>292</v>
      </c>
      <c r="E50" s="2">
        <v>45385.8419680671</v>
      </c>
      <c r="F50" s="1"/>
      <c r="G50" s="14">
        <v>2.3452223573395301E-2</v>
      </c>
      <c r="H50" s="14">
        <v>20.716264936252902</v>
      </c>
      <c r="I50" s="14">
        <v>163496.31678322001</v>
      </c>
      <c r="J50" s="9">
        <v>2.8135095315607399E-3</v>
      </c>
      <c r="K50" s="9">
        <v>100</v>
      </c>
      <c r="L50" s="9">
        <v>39126.786318698098</v>
      </c>
      <c r="M50" s="9" t="s">
        <v>292</v>
      </c>
      <c r="N50" s="9" t="s">
        <v>292</v>
      </c>
      <c r="O50" s="9">
        <v>25047.848638121901</v>
      </c>
      <c r="P50" s="9">
        <v>4.7578581441718396E-3</v>
      </c>
      <c r="Q50" s="9">
        <v>6.1509894681285697</v>
      </c>
      <c r="R50" s="9">
        <v>83435.488136127606</v>
      </c>
      <c r="S50" s="9">
        <v>2.9118147788929701E-3</v>
      </c>
      <c r="T50" s="9">
        <v>1.9081633060916201</v>
      </c>
      <c r="U50" s="9">
        <v>88752.981766942597</v>
      </c>
      <c r="V50" s="9">
        <v>4.92165204609095E-3</v>
      </c>
      <c r="W50" s="9">
        <v>18.072115407305901</v>
      </c>
      <c r="X50" s="9">
        <v>200945.18289576101</v>
      </c>
      <c r="Y50" s="9">
        <v>1.3577376283780199E-3</v>
      </c>
      <c r="Z50" s="9">
        <v>7.4931788317205896</v>
      </c>
      <c r="AA50" s="9">
        <v>188189.11347009</v>
      </c>
      <c r="AB50" s="9">
        <v>6.1322449372020402E-3</v>
      </c>
      <c r="AC50" s="9">
        <v>33.805744192411403</v>
      </c>
      <c r="AD50" s="9">
        <v>240228.891908588</v>
      </c>
      <c r="AE50" s="9">
        <v>2.2330678636355199E-3</v>
      </c>
      <c r="AF50" s="9">
        <v>10.937430712783801</v>
      </c>
      <c r="AG50" s="9">
        <v>224578.24730056501</v>
      </c>
    </row>
    <row r="51" spans="1:33" x14ac:dyDescent="0.25">
      <c r="A51" s="1" t="s">
        <v>96</v>
      </c>
      <c r="B51" s="1" t="s">
        <v>309</v>
      </c>
      <c r="C51" s="1" t="s">
        <v>321</v>
      </c>
      <c r="D51" s="1" t="s">
        <v>292</v>
      </c>
      <c r="E51" s="2">
        <v>45385.872319664399</v>
      </c>
      <c r="F51" s="1"/>
      <c r="G51" s="14">
        <v>2.3564449652623699E-2</v>
      </c>
      <c r="H51" s="14">
        <v>19.897414579139699</v>
      </c>
      <c r="I51" s="14">
        <v>161573.635790067</v>
      </c>
      <c r="J51" s="9">
        <v>2.8802814202653899E-3</v>
      </c>
      <c r="K51" s="9">
        <v>100</v>
      </c>
      <c r="L51" s="9">
        <v>38568.873876005397</v>
      </c>
      <c r="M51" s="9">
        <v>1.4202390237122401E-3</v>
      </c>
      <c r="N51" s="9">
        <v>28.922878315068999</v>
      </c>
      <c r="O51" s="9">
        <v>24879.076498342602</v>
      </c>
      <c r="P51" s="9">
        <v>4.7413417320999003E-3</v>
      </c>
      <c r="Q51" s="9">
        <v>30.8595024405878</v>
      </c>
      <c r="R51" s="9">
        <v>82754.6453760695</v>
      </c>
      <c r="S51" s="9">
        <v>1.88277577142096E-3</v>
      </c>
      <c r="T51" s="9">
        <v>1.0214340125454899</v>
      </c>
      <c r="U51" s="9">
        <v>89611.219719351895</v>
      </c>
      <c r="V51" s="9">
        <v>4.6921802090928904E-3</v>
      </c>
      <c r="W51" s="9">
        <v>12.623125644503901</v>
      </c>
      <c r="X51" s="9">
        <v>199857.381092936</v>
      </c>
      <c r="Y51" s="9">
        <v>1.0899517728254701E-3</v>
      </c>
      <c r="Z51" s="9">
        <v>7.3075010036661396</v>
      </c>
      <c r="AA51" s="9">
        <v>188293.34954173901</v>
      </c>
      <c r="AB51" s="9">
        <v>6.1501654685130998E-3</v>
      </c>
      <c r="AC51" s="9">
        <v>47.981212722924099</v>
      </c>
      <c r="AD51" s="9">
        <v>237146.14023212</v>
      </c>
      <c r="AE51" s="9">
        <v>2.0265220104357098E-3</v>
      </c>
      <c r="AF51" s="9">
        <v>8.1143617535635002</v>
      </c>
      <c r="AG51" s="9">
        <v>223341.70520689501</v>
      </c>
    </row>
    <row r="52" spans="1:33" x14ac:dyDescent="0.25">
      <c r="A52" s="1" t="s">
        <v>216</v>
      </c>
      <c r="B52" s="1" t="s">
        <v>267</v>
      </c>
      <c r="C52" s="1" t="s">
        <v>321</v>
      </c>
      <c r="D52" s="1" t="s">
        <v>292</v>
      </c>
      <c r="E52" s="2">
        <v>45385.933018599499</v>
      </c>
      <c r="F52" s="1"/>
      <c r="G52" s="14">
        <v>1.1832350521622901</v>
      </c>
      <c r="H52" s="14">
        <v>34.581067154146197</v>
      </c>
      <c r="I52" s="14">
        <v>5939.3907995807804</v>
      </c>
      <c r="J52" s="9">
        <v>9.2158334822523297E-3</v>
      </c>
      <c r="K52" s="9">
        <v>100</v>
      </c>
      <c r="L52" s="9">
        <v>11585.0173822789</v>
      </c>
      <c r="M52" s="9" t="s">
        <v>292</v>
      </c>
      <c r="N52" s="9" t="s">
        <v>292</v>
      </c>
      <c r="O52" s="9">
        <v>8897.4815936066207</v>
      </c>
      <c r="P52" s="9">
        <v>2.7959701970125501E-2</v>
      </c>
      <c r="Q52" s="9">
        <v>14.4696927319251</v>
      </c>
      <c r="R52" s="9">
        <v>36177.482610496998</v>
      </c>
      <c r="S52" s="9">
        <v>0.84193790885032105</v>
      </c>
      <c r="T52" s="9">
        <v>49.924874010788102</v>
      </c>
      <c r="U52" s="9">
        <v>24690.813199379802</v>
      </c>
      <c r="V52" s="9">
        <v>2.3161794116680699E-2</v>
      </c>
      <c r="W52" s="9">
        <v>56.945424465133698</v>
      </c>
      <c r="X52" s="9">
        <v>93640.911578619198</v>
      </c>
      <c r="Y52" s="9">
        <v>3.0685107317213701E-3</v>
      </c>
      <c r="Z52" s="9">
        <v>7.87117406484378</v>
      </c>
      <c r="AA52" s="9">
        <v>81383.844220380095</v>
      </c>
      <c r="AB52" s="9">
        <v>1.8747906917274099E-2</v>
      </c>
      <c r="AC52" s="9">
        <v>47.323153083548199</v>
      </c>
      <c r="AD52" s="9">
        <v>100377.081404991</v>
      </c>
      <c r="AE52" s="9">
        <v>2.5047658563879202E-3</v>
      </c>
      <c r="AF52" s="9">
        <v>4.5594872839568898</v>
      </c>
      <c r="AG52" s="9">
        <v>99888.680506378107</v>
      </c>
    </row>
    <row r="53" spans="1:33" x14ac:dyDescent="0.25">
      <c r="A53" s="1" t="s">
        <v>137</v>
      </c>
      <c r="B53" s="1" t="s">
        <v>304</v>
      </c>
      <c r="C53" s="1" t="s">
        <v>321</v>
      </c>
      <c r="D53" s="1" t="s">
        <v>292</v>
      </c>
      <c r="E53" s="2">
        <v>45386.851107696799</v>
      </c>
      <c r="F53" s="1"/>
      <c r="G53" s="14">
        <v>2.42800025988372E-2</v>
      </c>
      <c r="H53" s="14">
        <v>19.789285344413098</v>
      </c>
      <c r="I53" s="14">
        <v>156197.23515620001</v>
      </c>
      <c r="J53" s="9">
        <v>2.9045383077904402E-3</v>
      </c>
      <c r="K53" s="9">
        <v>100</v>
      </c>
      <c r="L53" s="9">
        <v>38066.073048586797</v>
      </c>
      <c r="M53" s="9" t="s">
        <v>292</v>
      </c>
      <c r="N53" s="9" t="s">
        <v>292</v>
      </c>
      <c r="O53" s="9">
        <v>24348.7451940213</v>
      </c>
      <c r="P53" s="9">
        <v>4.9053456725784896E-3</v>
      </c>
      <c r="Q53" s="9">
        <v>11.860476316664499</v>
      </c>
      <c r="R53" s="9">
        <v>78935.997666349998</v>
      </c>
      <c r="S53" s="9">
        <v>7.76559197300028E-4</v>
      </c>
      <c r="T53" s="9">
        <v>1.04551051480655</v>
      </c>
      <c r="U53" s="9">
        <v>85313.841297499996</v>
      </c>
      <c r="V53" s="9">
        <v>4.7969199046696996E-3</v>
      </c>
      <c r="W53" s="9">
        <v>14.769836637867</v>
      </c>
      <c r="X53" s="9">
        <v>190626.53380323501</v>
      </c>
      <c r="Y53" s="9">
        <v>1.2121642241755301E-3</v>
      </c>
      <c r="Z53" s="9">
        <v>4.5558044382387397</v>
      </c>
      <c r="AA53" s="9">
        <v>173997.37819434199</v>
      </c>
      <c r="AB53" s="9">
        <v>5.9006204889194098E-3</v>
      </c>
      <c r="AC53" s="9">
        <v>34.798044620535102</v>
      </c>
      <c r="AD53" s="9">
        <v>231782.24671880199</v>
      </c>
      <c r="AE53" s="9">
        <v>1.23054507805277E-3</v>
      </c>
      <c r="AF53" s="9">
        <v>7.0692418671158999</v>
      </c>
      <c r="AG53" s="9">
        <v>216264.23891327201</v>
      </c>
    </row>
    <row r="54" spans="1:33" x14ac:dyDescent="0.25">
      <c r="A54" s="1" t="s">
        <v>137</v>
      </c>
      <c r="B54" s="1" t="s">
        <v>72</v>
      </c>
      <c r="C54" s="1" t="s">
        <v>321</v>
      </c>
      <c r="D54" s="1" t="s">
        <v>292</v>
      </c>
      <c r="E54" s="2">
        <v>45386.881253657397</v>
      </c>
      <c r="F54" s="1"/>
      <c r="G54" s="14">
        <v>2.36814385877346E-2</v>
      </c>
      <c r="H54" s="14">
        <v>24.482835984525199</v>
      </c>
      <c r="I54" s="14">
        <v>154907.43487323</v>
      </c>
      <c r="J54" s="9">
        <v>3.15140250113108E-3</v>
      </c>
      <c r="K54" s="9">
        <v>100</v>
      </c>
      <c r="L54" s="9">
        <v>38160.915801084397</v>
      </c>
      <c r="M54" s="9">
        <v>1.0417381114970899E-3</v>
      </c>
      <c r="N54" s="9">
        <v>22.600138996291701</v>
      </c>
      <c r="O54" s="9">
        <v>24000.012104148002</v>
      </c>
      <c r="P54" s="9">
        <v>4.9857042811800797E-3</v>
      </c>
      <c r="Q54" s="9">
        <v>9.7664984354818092</v>
      </c>
      <c r="R54" s="9">
        <v>78103.476328424993</v>
      </c>
      <c r="S54" s="9">
        <v>4.2259726298097397E-3</v>
      </c>
      <c r="T54" s="9">
        <v>1.41835877015171</v>
      </c>
      <c r="U54" s="9">
        <v>86607.975372672096</v>
      </c>
      <c r="V54" s="9">
        <v>4.8320654193633296E-3</v>
      </c>
      <c r="W54" s="9">
        <v>15.277031153303801</v>
      </c>
      <c r="X54" s="9">
        <v>186385.14197221599</v>
      </c>
      <c r="Y54" s="9">
        <v>1.24634659404645E-3</v>
      </c>
      <c r="Z54" s="9">
        <v>5.4660288383055402</v>
      </c>
      <c r="AA54" s="9">
        <v>170141.89855603999</v>
      </c>
      <c r="AB54" s="9">
        <v>5.9873675460392402E-3</v>
      </c>
      <c r="AC54" s="9">
        <v>28.534452816459901</v>
      </c>
      <c r="AD54" s="9">
        <v>228035.48772435301</v>
      </c>
      <c r="AE54" s="9">
        <v>1.8561780328130099E-3</v>
      </c>
      <c r="AF54" s="9">
        <v>10.639164618357</v>
      </c>
      <c r="AG54" s="9">
        <v>212190.51970779701</v>
      </c>
    </row>
    <row r="55" spans="1:33" x14ac:dyDescent="0.25">
      <c r="A55" s="1" t="s">
        <v>105</v>
      </c>
      <c r="B55" s="1" t="s">
        <v>23</v>
      </c>
      <c r="C55" s="1" t="s">
        <v>321</v>
      </c>
      <c r="D55" s="1" t="s">
        <v>292</v>
      </c>
      <c r="E55" s="2">
        <v>45386.9415183565</v>
      </c>
      <c r="F55" s="1"/>
      <c r="G55" s="14">
        <v>0.13680463301822501</v>
      </c>
      <c r="H55" s="14">
        <v>56.847363051795199</v>
      </c>
      <c r="I55" s="14">
        <v>63998.168637187096</v>
      </c>
      <c r="J55" s="9">
        <v>1.19872217870399E-2</v>
      </c>
      <c r="K55" s="9">
        <v>100</v>
      </c>
      <c r="L55" s="9">
        <v>15339.302716551199</v>
      </c>
      <c r="M55" s="9">
        <v>5.0931376563302698E-3</v>
      </c>
      <c r="N55" s="9">
        <v>100</v>
      </c>
      <c r="O55" s="9">
        <v>12310.7140149147</v>
      </c>
      <c r="P55" s="9">
        <v>5.6458171496203899E-2</v>
      </c>
      <c r="Q55" s="9">
        <v>56.945667219193602</v>
      </c>
      <c r="R55" s="9">
        <v>46347.424307983398</v>
      </c>
      <c r="S55" s="9">
        <v>2.1953776053970801E-2</v>
      </c>
      <c r="T55" s="9">
        <v>2.6162298020664898</v>
      </c>
      <c r="U55" s="9">
        <v>60045.452000275902</v>
      </c>
      <c r="V55" s="9">
        <v>8.5461391167381308E-3</v>
      </c>
      <c r="W55" s="9">
        <v>12.093925101476501</v>
      </c>
      <c r="X55" s="9">
        <v>114681.08698702</v>
      </c>
      <c r="Y55" s="9">
        <v>1.6773010594466301E-3</v>
      </c>
      <c r="Z55" s="9">
        <v>2.0595322763942399</v>
      </c>
      <c r="AA55" s="9">
        <v>86916.646847737095</v>
      </c>
      <c r="AB55" s="9">
        <v>5.7219388246929799E-3</v>
      </c>
      <c r="AC55" s="9">
        <v>9.1121374250168703</v>
      </c>
      <c r="AD55" s="9">
        <v>120209.450675053</v>
      </c>
      <c r="AE55" s="9">
        <v>1.7110868133563099E-3</v>
      </c>
      <c r="AF55" s="9">
        <v>1.5865701342121901</v>
      </c>
      <c r="AG55" s="9">
        <v>119077.522629592</v>
      </c>
    </row>
    <row r="56" spans="1:33" x14ac:dyDescent="0.25">
      <c r="A56" s="1" t="s">
        <v>214</v>
      </c>
      <c r="B56" s="1" t="s">
        <v>296</v>
      </c>
      <c r="C56" s="1" t="s">
        <v>223</v>
      </c>
      <c r="D56" s="1" t="s">
        <v>292</v>
      </c>
      <c r="E56" s="2">
        <v>45371.776799699102</v>
      </c>
      <c r="F56" s="1"/>
      <c r="G56" s="14" t="s">
        <v>292</v>
      </c>
      <c r="H56" s="14" t="s">
        <v>292</v>
      </c>
      <c r="I56" s="14">
        <v>51.241293871407699</v>
      </c>
      <c r="J56" s="9" t="s">
        <v>292</v>
      </c>
      <c r="K56" s="9" t="s">
        <v>292</v>
      </c>
      <c r="L56" s="9" t="s">
        <v>292</v>
      </c>
      <c r="M56" s="9" t="s">
        <v>292</v>
      </c>
      <c r="N56" s="9" t="s">
        <v>292</v>
      </c>
      <c r="O56" s="9" t="s">
        <v>292</v>
      </c>
      <c r="P56" s="9" t="s">
        <v>292</v>
      </c>
      <c r="Q56" s="9" t="s">
        <v>292</v>
      </c>
      <c r="R56" s="9" t="s">
        <v>292</v>
      </c>
      <c r="S56" s="9">
        <v>0.272942850295119</v>
      </c>
      <c r="T56" s="9">
        <v>0.57518940115017403</v>
      </c>
      <c r="U56" s="9">
        <v>28.3199674486739</v>
      </c>
      <c r="V56" s="9">
        <v>0.19227674467012401</v>
      </c>
      <c r="W56" s="9">
        <v>0.58199195231589795</v>
      </c>
      <c r="X56" s="9">
        <v>64.365893127908194</v>
      </c>
      <c r="Y56" s="9"/>
      <c r="Z56" s="9">
        <v>1.1416190978376799</v>
      </c>
      <c r="AA56" s="9" t="s">
        <v>292</v>
      </c>
      <c r="AB56" s="9">
        <v>0.139780017998792</v>
      </c>
      <c r="AC56" s="9">
        <v>0.89451042454934804</v>
      </c>
      <c r="AD56" s="9">
        <v>104.318174747196</v>
      </c>
      <c r="AE56" s="9">
        <v>0.475046156154667</v>
      </c>
      <c r="AF56" s="9">
        <v>0.435690331209168</v>
      </c>
      <c r="AG56" s="9">
        <v>63.539381213377197</v>
      </c>
    </row>
    <row r="57" spans="1:33" x14ac:dyDescent="0.25">
      <c r="A57" s="1" t="s">
        <v>193</v>
      </c>
      <c r="B57" s="1" t="s">
        <v>109</v>
      </c>
      <c r="C57" s="1" t="s">
        <v>223</v>
      </c>
      <c r="D57" s="1" t="s">
        <v>292</v>
      </c>
      <c r="E57" s="2">
        <v>45371.807001828704</v>
      </c>
      <c r="F57" s="1"/>
      <c r="G57" s="14" t="s">
        <v>292</v>
      </c>
      <c r="H57" s="14" t="s">
        <v>292</v>
      </c>
      <c r="I57" s="14">
        <v>134386.75525610099</v>
      </c>
      <c r="J57" s="9" t="s">
        <v>292</v>
      </c>
      <c r="K57" s="9" t="s">
        <v>292</v>
      </c>
      <c r="L57" s="9">
        <v>19976.2521248464</v>
      </c>
      <c r="M57" s="9" t="s">
        <v>292</v>
      </c>
      <c r="N57" s="9" t="s">
        <v>292</v>
      </c>
      <c r="O57" s="9">
        <v>12725.4149819822</v>
      </c>
      <c r="P57" s="9">
        <v>1.8605096682688501E-4</v>
      </c>
      <c r="Q57" s="9">
        <v>37.071500591272503</v>
      </c>
      <c r="R57" s="9">
        <v>35740.100037259399</v>
      </c>
      <c r="S57" s="9">
        <v>7.8417537903669003E-3</v>
      </c>
      <c r="T57" s="9">
        <v>0.75262931076583495</v>
      </c>
      <c r="U57" s="9">
        <v>5592.0595620985996</v>
      </c>
      <c r="V57" s="9"/>
      <c r="W57" s="9"/>
      <c r="X57" s="9">
        <v>61556.520033168301</v>
      </c>
      <c r="Y57" s="9">
        <v>1.08104569331604E-4</v>
      </c>
      <c r="Z57" s="9">
        <v>0.78507145180677496</v>
      </c>
      <c r="AA57" s="9">
        <v>96510.704859766003</v>
      </c>
      <c r="AB57" s="9">
        <v>2.12436064741463E-5</v>
      </c>
      <c r="AC57" s="9">
        <v>0.742724284101971</v>
      </c>
      <c r="AD57" s="9">
        <v>79897.460104186903</v>
      </c>
      <c r="AE57" s="9"/>
      <c r="AF57" s="9"/>
      <c r="AG57" s="9">
        <v>79117.751096997803</v>
      </c>
    </row>
    <row r="58" spans="1:33" x14ac:dyDescent="0.25">
      <c r="A58" s="1" t="s">
        <v>19</v>
      </c>
      <c r="B58" s="1" t="s">
        <v>120</v>
      </c>
      <c r="C58" s="1" t="s">
        <v>223</v>
      </c>
      <c r="D58" s="1" t="s">
        <v>292</v>
      </c>
      <c r="E58" s="2">
        <v>45373.119695463</v>
      </c>
      <c r="F58" s="1"/>
      <c r="G58" s="14">
        <v>5.0909831400783402E-2</v>
      </c>
      <c r="H58" s="14">
        <v>105.821024569157</v>
      </c>
      <c r="I58" s="14">
        <v>167776.05415195299</v>
      </c>
      <c r="J58" s="9">
        <v>5.3784483566108397E-2</v>
      </c>
      <c r="K58" s="9">
        <v>100</v>
      </c>
      <c r="L58" s="9">
        <v>21950.046891655798</v>
      </c>
      <c r="M58" s="9">
        <v>5.1914555351129099E-2</v>
      </c>
      <c r="N58" s="9">
        <v>100</v>
      </c>
      <c r="O58" s="9">
        <v>14505.5497101324</v>
      </c>
      <c r="P58" s="9">
        <v>5.2368401446722702E-2</v>
      </c>
      <c r="Q58" s="9">
        <v>100</v>
      </c>
      <c r="R58" s="9">
        <v>39334.803579035703</v>
      </c>
      <c r="S58" s="9">
        <v>5.6868739696504897E-2</v>
      </c>
      <c r="T58" s="9">
        <v>8.8021789810445306</v>
      </c>
      <c r="U58" s="9">
        <v>10025.3934009279</v>
      </c>
      <c r="V58" s="9">
        <v>5.0588783687751201E-2</v>
      </c>
      <c r="W58" s="9">
        <v>33.306426799404399</v>
      </c>
      <c r="X58" s="9">
        <v>58119.739484517297</v>
      </c>
      <c r="Y58" s="9">
        <v>4.6997848407127597E-2</v>
      </c>
      <c r="Z58" s="9">
        <v>48.599294094202499</v>
      </c>
      <c r="AA58" s="9">
        <v>82926.191553765806</v>
      </c>
      <c r="AB58" s="9">
        <v>4.8759703968834001E-2</v>
      </c>
      <c r="AC58" s="9">
        <v>30.056021758427999</v>
      </c>
      <c r="AD58" s="9">
        <v>55878.816691993801</v>
      </c>
      <c r="AE58" s="9">
        <v>3.8706456683516501E-2</v>
      </c>
      <c r="AF58" s="9">
        <v>28.2587985300888</v>
      </c>
      <c r="AG58" s="9">
        <v>40468.511205435003</v>
      </c>
    </row>
    <row r="59" spans="1:33" x14ac:dyDescent="0.25">
      <c r="A59" s="1" t="s">
        <v>19</v>
      </c>
      <c r="B59" s="1" t="s">
        <v>202</v>
      </c>
      <c r="C59" s="1" t="s">
        <v>223</v>
      </c>
      <c r="D59" s="1" t="s">
        <v>292</v>
      </c>
      <c r="E59" s="2">
        <v>45373.149948796301</v>
      </c>
      <c r="F59" s="1"/>
      <c r="G59" s="14">
        <v>5.03692784963021E-2</v>
      </c>
      <c r="H59" s="14">
        <v>72.6459829322677</v>
      </c>
      <c r="I59" s="14">
        <v>152150.583588009</v>
      </c>
      <c r="J59" s="9">
        <v>5.1856197755961099E-2</v>
      </c>
      <c r="K59" s="9">
        <v>100</v>
      </c>
      <c r="L59" s="9">
        <v>20141.675033125899</v>
      </c>
      <c r="M59" s="9">
        <v>5.37219825329684E-2</v>
      </c>
      <c r="N59" s="9">
        <v>100</v>
      </c>
      <c r="O59" s="9">
        <v>12899.7779598364</v>
      </c>
      <c r="P59" s="9">
        <v>5.2813865679036301E-2</v>
      </c>
      <c r="Q59" s="9">
        <v>100</v>
      </c>
      <c r="R59" s="9">
        <v>35572.328212299297</v>
      </c>
      <c r="S59" s="9">
        <v>4.8838291853243503E-2</v>
      </c>
      <c r="T59" s="9">
        <v>6.7017669393084596</v>
      </c>
      <c r="U59" s="9">
        <v>9215.7391255932107</v>
      </c>
      <c r="V59" s="9">
        <v>5.8068100980855998E-2</v>
      </c>
      <c r="W59" s="9">
        <v>24.467968590816</v>
      </c>
      <c r="X59" s="9">
        <v>46799.020578034899</v>
      </c>
      <c r="Y59" s="9">
        <v>4.8746910452932099E-2</v>
      </c>
      <c r="Z59" s="9">
        <v>52.3822317252217</v>
      </c>
      <c r="AA59" s="9">
        <v>75938.691030678805</v>
      </c>
      <c r="AB59" s="9">
        <v>5.2884779745932302E-2</v>
      </c>
      <c r="AC59" s="9">
        <v>29.553706543637201</v>
      </c>
      <c r="AD59" s="9">
        <v>50210.6634690348</v>
      </c>
      <c r="AE59" s="9">
        <v>3.7831372074931299E-2</v>
      </c>
      <c r="AF59" s="9">
        <v>21.667872527552099</v>
      </c>
      <c r="AG59" s="9">
        <v>37758.381430097601</v>
      </c>
    </row>
    <row r="60" spans="1:33" x14ac:dyDescent="0.25">
      <c r="A60" s="1" t="s">
        <v>341</v>
      </c>
      <c r="B60" s="1" t="s">
        <v>285</v>
      </c>
      <c r="C60" s="1" t="s">
        <v>223</v>
      </c>
      <c r="D60" s="1" t="s">
        <v>292</v>
      </c>
      <c r="E60" s="2">
        <v>45376.511191435202</v>
      </c>
      <c r="F60" s="1"/>
      <c r="G60" s="14">
        <v>5.9560948327345001E-2</v>
      </c>
      <c r="H60" s="14">
        <v>46.083814313676299</v>
      </c>
      <c r="I60" s="14">
        <v>157500.467032329</v>
      </c>
      <c r="J60" s="9">
        <v>4.0630607691267501E-2</v>
      </c>
      <c r="K60" s="9">
        <v>100</v>
      </c>
      <c r="L60" s="9">
        <v>38391.054767642498</v>
      </c>
      <c r="M60" s="9">
        <v>3.9195600940193101E-2</v>
      </c>
      <c r="N60" s="9">
        <v>100</v>
      </c>
      <c r="O60" s="9">
        <v>24654.5369265593</v>
      </c>
      <c r="P60" s="9">
        <v>3.9623716275649E-2</v>
      </c>
      <c r="Q60" s="9">
        <v>27.323749002126199</v>
      </c>
      <c r="R60" s="9">
        <v>79150.762139264698</v>
      </c>
      <c r="S60" s="9">
        <v>3.8595541427812997E-2</v>
      </c>
      <c r="T60" s="9">
        <v>17.454580768843901</v>
      </c>
      <c r="U60" s="9">
        <v>100194.405826608</v>
      </c>
      <c r="V60" s="9">
        <v>4.11752788755472E-2</v>
      </c>
      <c r="W60" s="9">
        <v>78.689189327872299</v>
      </c>
      <c r="X60" s="9">
        <v>190477.75224763301</v>
      </c>
      <c r="Y60" s="9">
        <v>3.6619005735532902E-2</v>
      </c>
      <c r="Z60" s="9">
        <v>107.760777246522</v>
      </c>
      <c r="AA60" s="9">
        <v>244082.37818624699</v>
      </c>
      <c r="AB60" s="9">
        <v>4.1855292468295703E-2</v>
      </c>
      <c r="AC60" s="9">
        <v>90.424997265141499</v>
      </c>
      <c r="AD60" s="9">
        <v>219106.754616744</v>
      </c>
      <c r="AE60" s="9">
        <v>3.8863837953607698E-2</v>
      </c>
      <c r="AF60" s="9">
        <v>70.9285257584839</v>
      </c>
      <c r="AG60" s="9">
        <v>187153.75081587699</v>
      </c>
    </row>
    <row r="61" spans="1:33" x14ac:dyDescent="0.25">
      <c r="A61" s="1" t="s">
        <v>341</v>
      </c>
      <c r="B61" s="1" t="s">
        <v>318</v>
      </c>
      <c r="C61" s="1" t="s">
        <v>223</v>
      </c>
      <c r="D61" s="1" t="s">
        <v>292</v>
      </c>
      <c r="E61" s="2">
        <v>45376.5413638194</v>
      </c>
      <c r="F61" s="1"/>
      <c r="G61" s="14">
        <v>6.0180612551667401E-2</v>
      </c>
      <c r="H61" s="14">
        <v>45.586607150237903</v>
      </c>
      <c r="I61" s="14">
        <v>161268.989977113</v>
      </c>
      <c r="J61" s="9">
        <v>3.8991867510463497E-2</v>
      </c>
      <c r="K61" s="9">
        <v>100</v>
      </c>
      <c r="L61" s="9">
        <v>38117.612920221603</v>
      </c>
      <c r="M61" s="9">
        <v>3.7206994401610502E-2</v>
      </c>
      <c r="N61" s="9">
        <v>100</v>
      </c>
      <c r="O61" s="9">
        <v>24339.252651971099</v>
      </c>
      <c r="P61" s="9">
        <v>4.1258608496071998E-2</v>
      </c>
      <c r="Q61" s="9">
        <v>54.664256935282097</v>
      </c>
      <c r="R61" s="9">
        <v>79421.9046387649</v>
      </c>
      <c r="S61" s="9">
        <v>3.8780970901557403E-2</v>
      </c>
      <c r="T61" s="9">
        <v>14.6047843473767</v>
      </c>
      <c r="U61" s="9">
        <v>107333.61798457699</v>
      </c>
      <c r="V61" s="9">
        <v>4.0549898658284102E-2</v>
      </c>
      <c r="W61" s="9">
        <v>60.087693648816803</v>
      </c>
      <c r="X61" s="9">
        <v>192264.80832609499</v>
      </c>
      <c r="Y61" s="9">
        <v>3.7489254566264903E-2</v>
      </c>
      <c r="Z61" s="9">
        <v>153.98011017472601</v>
      </c>
      <c r="AA61" s="9">
        <v>162700.56711790699</v>
      </c>
      <c r="AB61" s="9">
        <v>4.3068351365824299E-2</v>
      </c>
      <c r="AC61" s="9">
        <v>188.98203890045801</v>
      </c>
      <c r="AD61" s="9">
        <v>220687.97092063399</v>
      </c>
      <c r="AE61" s="9">
        <v>3.8458504255823402E-2</v>
      </c>
      <c r="AF61" s="9">
        <v>98.881127511045904</v>
      </c>
      <c r="AG61" s="9">
        <v>204121.334394909</v>
      </c>
    </row>
    <row r="62" spans="1:33" x14ac:dyDescent="0.25">
      <c r="A62" s="1" t="s">
        <v>142</v>
      </c>
      <c r="B62" s="1" t="s">
        <v>16</v>
      </c>
      <c r="C62" s="1" t="s">
        <v>223</v>
      </c>
      <c r="D62" s="1" t="s">
        <v>292</v>
      </c>
      <c r="E62" s="2">
        <v>45377.789111956001</v>
      </c>
      <c r="F62" s="1"/>
      <c r="G62" s="14">
        <v>5.89442866099898E-2</v>
      </c>
      <c r="H62" s="14">
        <v>45.646718121430098</v>
      </c>
      <c r="I62" s="14">
        <v>182397.98843786001</v>
      </c>
      <c r="J62" s="9">
        <v>3.8859481520459101E-2</v>
      </c>
      <c r="K62" s="9">
        <v>100</v>
      </c>
      <c r="L62" s="9">
        <v>42607.080057204003</v>
      </c>
      <c r="M62" s="9">
        <v>3.7599672987623498E-2</v>
      </c>
      <c r="N62" s="9">
        <v>100</v>
      </c>
      <c r="O62" s="9">
        <v>27268.602263168301</v>
      </c>
      <c r="P62" s="9">
        <v>4.0618668874407002E-2</v>
      </c>
      <c r="Q62" s="9">
        <v>52.694864440871903</v>
      </c>
      <c r="R62" s="9">
        <v>90590.955691731098</v>
      </c>
      <c r="S62" s="9">
        <v>4.0247959479102001E-2</v>
      </c>
      <c r="T62" s="9">
        <v>22.1323358568077</v>
      </c>
      <c r="U62" s="9">
        <v>97767.409177954003</v>
      </c>
      <c r="V62" s="9">
        <v>3.9147635166157303E-2</v>
      </c>
      <c r="W62" s="9">
        <v>123.464769288613</v>
      </c>
      <c r="X62" s="9">
        <v>218281.602625864</v>
      </c>
      <c r="Y62" s="9">
        <v>3.6660247240454497E-2</v>
      </c>
      <c r="Z62" s="9">
        <v>162.195104959351</v>
      </c>
      <c r="AA62" s="9">
        <v>282889.79029898997</v>
      </c>
      <c r="AB62" s="9">
        <v>4.2808283064221901E-2</v>
      </c>
      <c r="AC62" s="9">
        <v>132.53781727089699</v>
      </c>
      <c r="AD62" s="9">
        <v>255130.19377493</v>
      </c>
      <c r="AE62" s="9">
        <v>3.7393507181193698E-2</v>
      </c>
      <c r="AF62" s="9">
        <v>412.26386929143001</v>
      </c>
      <c r="AG62" s="9">
        <v>231016.30130852101</v>
      </c>
    </row>
    <row r="63" spans="1:33" x14ac:dyDescent="0.25">
      <c r="A63" s="1" t="s">
        <v>142</v>
      </c>
      <c r="B63" s="1" t="s">
        <v>185</v>
      </c>
      <c r="C63" s="1" t="s">
        <v>223</v>
      </c>
      <c r="D63" s="1" t="s">
        <v>292</v>
      </c>
      <c r="E63" s="2">
        <v>45377.8193038889</v>
      </c>
      <c r="F63" s="1"/>
      <c r="G63" s="14">
        <v>5.9431150624367303E-2</v>
      </c>
      <c r="H63" s="14">
        <v>61.623224015155998</v>
      </c>
      <c r="I63" s="14">
        <v>177353.028558547</v>
      </c>
      <c r="J63" s="9">
        <v>3.8157288637432202E-2</v>
      </c>
      <c r="K63" s="9">
        <v>100</v>
      </c>
      <c r="L63" s="9">
        <v>41111.769250507299</v>
      </c>
      <c r="M63" s="9">
        <v>3.8310630258690602E-2</v>
      </c>
      <c r="N63" s="9">
        <v>100</v>
      </c>
      <c r="O63" s="9">
        <v>26574.875171344898</v>
      </c>
      <c r="P63" s="9">
        <v>3.9888404726566302E-2</v>
      </c>
      <c r="Q63" s="9">
        <v>63.356847614148201</v>
      </c>
      <c r="R63" s="9">
        <v>88801.219684203694</v>
      </c>
      <c r="S63" s="9">
        <v>3.4447156123537201E-2</v>
      </c>
      <c r="T63" s="9">
        <v>9.6472818790547095</v>
      </c>
      <c r="U63" s="9">
        <v>95320.821139894193</v>
      </c>
      <c r="V63" s="9">
        <v>4.0562980524995497E-2</v>
      </c>
      <c r="W63" s="9">
        <v>143.450430438989</v>
      </c>
      <c r="X63" s="9">
        <v>213008.257525986</v>
      </c>
      <c r="Y63" s="9">
        <v>3.79938942619341E-2</v>
      </c>
      <c r="Z63" s="9">
        <v>254.242525510793</v>
      </c>
      <c r="AA63" s="9">
        <v>176843.671326929</v>
      </c>
      <c r="AB63" s="9">
        <v>4.4264001987859999E-2</v>
      </c>
      <c r="AC63" s="9">
        <v>326.71687984452802</v>
      </c>
      <c r="AD63" s="9">
        <v>249589.18565462201</v>
      </c>
      <c r="AE63" s="9">
        <v>3.9939599981838797E-2</v>
      </c>
      <c r="AF63" s="9">
        <v>112.791389908675</v>
      </c>
      <c r="AG63" s="9">
        <v>230706.86972321899</v>
      </c>
    </row>
    <row r="64" spans="1:33" x14ac:dyDescent="0.25">
      <c r="A64" s="1" t="s">
        <v>175</v>
      </c>
      <c r="B64" s="1" t="s">
        <v>263</v>
      </c>
      <c r="C64" s="1" t="s">
        <v>223</v>
      </c>
      <c r="D64" s="1" t="s">
        <v>292</v>
      </c>
      <c r="E64" s="2">
        <v>45384.499365000003</v>
      </c>
      <c r="F64" s="1"/>
      <c r="G64" s="14">
        <v>5.8640404679957597E-2</v>
      </c>
      <c r="H64" s="14">
        <v>82.228166655755999</v>
      </c>
      <c r="I64" s="14">
        <v>170336.788057456</v>
      </c>
      <c r="J64" s="9">
        <v>4.04332286385643E-2</v>
      </c>
      <c r="K64" s="9">
        <v>100</v>
      </c>
      <c r="L64" s="9">
        <v>39819.300881959403</v>
      </c>
      <c r="M64" s="9">
        <v>3.6686364179515998E-2</v>
      </c>
      <c r="N64" s="9">
        <v>100</v>
      </c>
      <c r="O64" s="9">
        <v>25855.097119935199</v>
      </c>
      <c r="P64" s="9">
        <v>4.1460314316385999E-2</v>
      </c>
      <c r="Q64" s="9">
        <v>54.677294883560997</v>
      </c>
      <c r="R64" s="9">
        <v>85289.228561329495</v>
      </c>
      <c r="S64" s="9">
        <v>3.8496404977504603E-2</v>
      </c>
      <c r="T64" s="9">
        <v>12.7657879328376</v>
      </c>
      <c r="U64" s="9">
        <v>84061.269079711506</v>
      </c>
      <c r="V64" s="9">
        <v>4.1771778326446601E-2</v>
      </c>
      <c r="W64" s="9">
        <v>109.083797745309</v>
      </c>
      <c r="X64" s="9">
        <v>201689.286012517</v>
      </c>
      <c r="Y64" s="9">
        <v>3.6216022563959401E-2</v>
      </c>
      <c r="Z64" s="9">
        <v>184.08018793879901</v>
      </c>
      <c r="AA64" s="9">
        <v>266501.689903219</v>
      </c>
      <c r="AB64" s="9">
        <v>4.29603666406565E-2</v>
      </c>
      <c r="AC64" s="9">
        <v>150.57949445892899</v>
      </c>
      <c r="AD64" s="9">
        <v>237883.95079845499</v>
      </c>
      <c r="AE64" s="9">
        <v>3.7415553303284901E-2</v>
      </c>
      <c r="AF64" s="9">
        <v>81.963136777010106</v>
      </c>
      <c r="AG64" s="9">
        <v>218684.25260396901</v>
      </c>
    </row>
    <row r="65" spans="1:33" x14ac:dyDescent="0.25">
      <c r="A65" s="1" t="s">
        <v>175</v>
      </c>
      <c r="B65" s="1" t="s">
        <v>51</v>
      </c>
      <c r="C65" s="1" t="s">
        <v>223</v>
      </c>
      <c r="D65" s="1" t="s">
        <v>292</v>
      </c>
      <c r="E65" s="2">
        <v>45384.529614699102</v>
      </c>
      <c r="F65" s="1"/>
      <c r="G65" s="14">
        <v>5.9955126469145102E-2</v>
      </c>
      <c r="H65" s="14">
        <v>47.201793247500397</v>
      </c>
      <c r="I65" s="14">
        <v>162845.96758730599</v>
      </c>
      <c r="J65" s="9">
        <v>3.9925285466481802E-2</v>
      </c>
      <c r="K65" s="9">
        <v>100</v>
      </c>
      <c r="L65" s="9">
        <v>39235.417576574997</v>
      </c>
      <c r="M65" s="9">
        <v>3.9516033620843501E-2</v>
      </c>
      <c r="N65" s="9">
        <v>100</v>
      </c>
      <c r="O65" s="9">
        <v>25281.961056960299</v>
      </c>
      <c r="P65" s="9">
        <v>4.0696095742691903E-2</v>
      </c>
      <c r="Q65" s="9">
        <v>76.702744550988101</v>
      </c>
      <c r="R65" s="9">
        <v>82644.827919946401</v>
      </c>
      <c r="S65" s="9">
        <v>3.6740332929739203E-2</v>
      </c>
      <c r="T65" s="9">
        <v>11.1043141049966</v>
      </c>
      <c r="U65" s="9">
        <v>83078.309880769695</v>
      </c>
      <c r="V65" s="9">
        <v>4.0899618056010403E-2</v>
      </c>
      <c r="W65" s="9">
        <v>164.86746649540299</v>
      </c>
      <c r="X65" s="9">
        <v>196386.64850844501</v>
      </c>
      <c r="Y65" s="9">
        <v>3.7837401366148903E-2</v>
      </c>
      <c r="Z65" s="9">
        <v>227.45775527887901</v>
      </c>
      <c r="AA65" s="9">
        <v>180228.248706746</v>
      </c>
      <c r="AB65" s="9">
        <v>4.2226814825934399E-2</v>
      </c>
      <c r="AC65" s="9">
        <v>259.52739662189202</v>
      </c>
      <c r="AD65" s="9">
        <v>236679.942594547</v>
      </c>
      <c r="AE65" s="9">
        <v>3.75139024594843E-2</v>
      </c>
      <c r="AF65" s="9">
        <v>91.931800703773504</v>
      </c>
      <c r="AG65" s="9">
        <v>217649.99826766999</v>
      </c>
    </row>
    <row r="66" spans="1:33" x14ac:dyDescent="0.25">
      <c r="A66" s="1" t="s">
        <v>201</v>
      </c>
      <c r="B66" s="1" t="s">
        <v>227</v>
      </c>
      <c r="C66" s="1" t="s">
        <v>223</v>
      </c>
      <c r="D66" s="1" t="s">
        <v>292</v>
      </c>
      <c r="E66" s="2">
        <v>45385.7813858218</v>
      </c>
      <c r="F66" s="1"/>
      <c r="G66" s="14">
        <v>5.6970966176479398E-2</v>
      </c>
      <c r="H66" s="14">
        <v>60.363641837366899</v>
      </c>
      <c r="I66" s="14">
        <v>174726.218890182</v>
      </c>
      <c r="J66" s="9">
        <v>3.8969122815947603E-2</v>
      </c>
      <c r="K66" s="9">
        <v>100</v>
      </c>
      <c r="L66" s="9">
        <v>41195.728640598099</v>
      </c>
      <c r="M66" s="9">
        <v>3.8587453165122902E-2</v>
      </c>
      <c r="N66" s="9">
        <v>100</v>
      </c>
      <c r="O66" s="9">
        <v>26720.785067136199</v>
      </c>
      <c r="P66" s="9">
        <v>4.19932093318073E-2</v>
      </c>
      <c r="Q66" s="9">
        <v>49.172732760135403</v>
      </c>
      <c r="R66" s="9">
        <v>88189.309454736605</v>
      </c>
      <c r="S66" s="9">
        <v>3.93292347006369E-2</v>
      </c>
      <c r="T66" s="9">
        <v>12.343476429715301</v>
      </c>
      <c r="U66" s="9">
        <v>92616.232223259198</v>
      </c>
      <c r="V66" s="9">
        <v>4.0981560370191003E-2</v>
      </c>
      <c r="W66" s="9">
        <v>117.96905560563</v>
      </c>
      <c r="X66" s="9">
        <v>211469.842872915</v>
      </c>
      <c r="Y66" s="9">
        <v>3.7388928187911202E-2</v>
      </c>
      <c r="Z66" s="9">
        <v>209.704587863782</v>
      </c>
      <c r="AA66" s="9">
        <v>281075.05376005202</v>
      </c>
      <c r="AB66" s="9">
        <v>4.3033982016669803E-2</v>
      </c>
      <c r="AC66" s="9">
        <v>176.11198085150301</v>
      </c>
      <c r="AD66" s="9">
        <v>251576.31624287</v>
      </c>
      <c r="AE66" s="9">
        <v>3.8954704569486201E-2</v>
      </c>
      <c r="AF66" s="9">
        <v>149.352833076688</v>
      </c>
      <c r="AG66" s="9">
        <v>229060.50788319501</v>
      </c>
    </row>
    <row r="67" spans="1:33" x14ac:dyDescent="0.25">
      <c r="A67" s="1" t="s">
        <v>201</v>
      </c>
      <c r="B67" s="1" t="s">
        <v>273</v>
      </c>
      <c r="C67" s="1" t="s">
        <v>223</v>
      </c>
      <c r="D67" s="1" t="s">
        <v>292</v>
      </c>
      <c r="E67" s="2">
        <v>45385.811689953698</v>
      </c>
      <c r="F67" s="1"/>
      <c r="G67" s="14">
        <v>5.7380091119626303E-2</v>
      </c>
      <c r="H67" s="14">
        <v>72.074153720763206</v>
      </c>
      <c r="I67" s="14">
        <v>168370.50340570699</v>
      </c>
      <c r="J67" s="9">
        <v>3.8080597992505898E-2</v>
      </c>
      <c r="K67" s="9">
        <v>100</v>
      </c>
      <c r="L67" s="9">
        <v>40522.494248114097</v>
      </c>
      <c r="M67" s="9">
        <v>3.8818307752136703E-2</v>
      </c>
      <c r="N67" s="9">
        <v>100</v>
      </c>
      <c r="O67" s="9">
        <v>26060.165890263801</v>
      </c>
      <c r="P67" s="9">
        <v>4.0004484666651602E-2</v>
      </c>
      <c r="Q67" s="9">
        <v>112.883377975812</v>
      </c>
      <c r="R67" s="9">
        <v>86878.131996425102</v>
      </c>
      <c r="S67" s="9">
        <v>3.5747859056846902E-2</v>
      </c>
      <c r="T67" s="9">
        <v>10.408168734745001</v>
      </c>
      <c r="U67" s="9">
        <v>88804.248305917703</v>
      </c>
      <c r="V67" s="9">
        <v>4.1583767361090103E-2</v>
      </c>
      <c r="W67" s="9">
        <v>161.126564430207</v>
      </c>
      <c r="X67" s="9">
        <v>205160.616615037</v>
      </c>
      <c r="Y67" s="9">
        <v>3.7358517669038298E-2</v>
      </c>
      <c r="Z67" s="9">
        <v>186.35637977525599</v>
      </c>
      <c r="AA67" s="9">
        <v>198723.88995362501</v>
      </c>
      <c r="AB67" s="9">
        <v>4.2443898175731298E-2</v>
      </c>
      <c r="AC67" s="9">
        <v>208.805390897937</v>
      </c>
      <c r="AD67" s="9">
        <v>248137.26710326699</v>
      </c>
      <c r="AE67" s="9">
        <v>3.8430696704449097E-2</v>
      </c>
      <c r="AF67" s="9">
        <v>199.37471085705999</v>
      </c>
      <c r="AG67" s="9">
        <v>229930.27996963999</v>
      </c>
    </row>
    <row r="68" spans="1:33" x14ac:dyDescent="0.25">
      <c r="A68" s="1" t="s">
        <v>312</v>
      </c>
      <c r="B68" s="1" t="s">
        <v>50</v>
      </c>
      <c r="C68" s="1" t="s">
        <v>223</v>
      </c>
      <c r="D68" s="1" t="s">
        <v>292</v>
      </c>
      <c r="E68" s="2">
        <v>45386.790833726896</v>
      </c>
      <c r="F68" s="1"/>
      <c r="G68" s="14">
        <v>6.00521426779951E-2</v>
      </c>
      <c r="H68" s="14">
        <v>51.415449402092001</v>
      </c>
      <c r="I68" s="14">
        <v>164091.269683216</v>
      </c>
      <c r="J68" s="9">
        <v>3.7936079143938803E-2</v>
      </c>
      <c r="K68" s="9">
        <v>100</v>
      </c>
      <c r="L68" s="9">
        <v>39518.401633329602</v>
      </c>
      <c r="M68" s="9">
        <v>3.8525740254544701E-2</v>
      </c>
      <c r="N68" s="9">
        <v>100</v>
      </c>
      <c r="O68" s="9">
        <v>25070.009896591699</v>
      </c>
      <c r="P68" s="9">
        <v>4.1381556290412402E-2</v>
      </c>
      <c r="Q68" s="9">
        <v>88.492650377784699</v>
      </c>
      <c r="R68" s="9">
        <v>82225.635736583004</v>
      </c>
      <c r="S68" s="9">
        <v>3.6143069346729402E-2</v>
      </c>
      <c r="T68" s="9">
        <v>9.8944211271984592</v>
      </c>
      <c r="U68" s="9">
        <v>88332.906173868207</v>
      </c>
      <c r="V68" s="9">
        <v>4.1460373656322699E-2</v>
      </c>
      <c r="W68" s="9">
        <v>83.209817960399604</v>
      </c>
      <c r="X68" s="9">
        <v>193504.941079838</v>
      </c>
      <c r="Y68" s="9">
        <v>3.6756051459108298E-2</v>
      </c>
      <c r="Z68" s="9">
        <v>159.983544612386</v>
      </c>
      <c r="AA68" s="9">
        <v>261068.09223191699</v>
      </c>
      <c r="AB68" s="9">
        <v>4.17683823145455E-2</v>
      </c>
      <c r="AC68" s="9">
        <v>128.31771896559499</v>
      </c>
      <c r="AD68" s="9">
        <v>237388.408408888</v>
      </c>
      <c r="AE68" s="9">
        <v>3.8283971801545899E-2</v>
      </c>
      <c r="AF68" s="9">
        <v>115.505139861698</v>
      </c>
      <c r="AG68" s="9">
        <v>218588.65833726799</v>
      </c>
    </row>
    <row r="69" spans="1:33" x14ac:dyDescent="0.25">
      <c r="A69" s="1" t="s">
        <v>312</v>
      </c>
      <c r="B69" s="1" t="s">
        <v>8</v>
      </c>
      <c r="C69" s="1" t="s">
        <v>223</v>
      </c>
      <c r="D69" s="1" t="s">
        <v>292</v>
      </c>
      <c r="E69" s="2">
        <v>45386.820993923597</v>
      </c>
      <c r="F69" s="1"/>
      <c r="G69" s="14">
        <v>6.1197129394787997E-2</v>
      </c>
      <c r="H69" s="14">
        <v>72.141660557179193</v>
      </c>
      <c r="I69" s="14">
        <v>155474.042656846</v>
      </c>
      <c r="J69" s="9">
        <v>4.0792434254738601E-2</v>
      </c>
      <c r="K69" s="9">
        <v>100</v>
      </c>
      <c r="L69" s="9">
        <v>38471.275234822497</v>
      </c>
      <c r="M69" s="9">
        <v>3.7571072122449201E-2</v>
      </c>
      <c r="N69" s="9">
        <v>100</v>
      </c>
      <c r="O69" s="9">
        <v>24168.697871077002</v>
      </c>
      <c r="P69" s="9">
        <v>4.1001057758520497E-2</v>
      </c>
      <c r="Q69" s="9">
        <v>59.198726095640801</v>
      </c>
      <c r="R69" s="9">
        <v>79419.062386687394</v>
      </c>
      <c r="S69" s="9">
        <v>3.81731242022657E-2</v>
      </c>
      <c r="T69" s="9">
        <v>13.4494240543491</v>
      </c>
      <c r="U69" s="9">
        <v>81070.012249184205</v>
      </c>
      <c r="V69" s="9">
        <v>4.1846273738788298E-2</v>
      </c>
      <c r="W69" s="9">
        <v>102.918815486353</v>
      </c>
      <c r="X69" s="9">
        <v>188108.616163297</v>
      </c>
      <c r="Y69" s="9">
        <v>3.6670762468866101E-2</v>
      </c>
      <c r="Z69" s="9">
        <v>198.14509498792901</v>
      </c>
      <c r="AA69" s="9">
        <v>183695.089706025</v>
      </c>
      <c r="AB69" s="9">
        <v>4.1374651124697799E-2</v>
      </c>
      <c r="AC69" s="9">
        <v>218.049373748086</v>
      </c>
      <c r="AD69" s="9">
        <v>229815.877511275</v>
      </c>
      <c r="AE69" s="9">
        <v>3.8711098145745602E-2</v>
      </c>
      <c r="AF69" s="9">
        <v>372.05444116818097</v>
      </c>
      <c r="AG69" s="9">
        <v>212883.37294588599</v>
      </c>
    </row>
    <row r="70" spans="1:33" x14ac:dyDescent="0.25">
      <c r="A70" s="1" t="s">
        <v>139</v>
      </c>
      <c r="B70" s="1" t="s">
        <v>225</v>
      </c>
      <c r="C70" s="1" t="s">
        <v>61</v>
      </c>
      <c r="D70" s="1" t="s">
        <v>292</v>
      </c>
      <c r="E70" s="2">
        <v>45376.790853286999</v>
      </c>
      <c r="F70" s="1"/>
      <c r="G70" s="14">
        <v>0.23200921051013201</v>
      </c>
      <c r="H70" s="14">
        <v>44.241661584977003</v>
      </c>
      <c r="I70" s="14">
        <v>45075.948201791303</v>
      </c>
      <c r="J70" s="9">
        <v>1.7528844147999101E-2</v>
      </c>
      <c r="K70" s="9">
        <v>100</v>
      </c>
      <c r="L70" s="9">
        <v>9775.84434762417</v>
      </c>
      <c r="M70" s="9">
        <v>1.6046826663558399E-3</v>
      </c>
      <c r="N70" s="9">
        <v>100</v>
      </c>
      <c r="O70" s="9">
        <v>9093.4709555046302</v>
      </c>
      <c r="P70" s="9">
        <v>2.56331076827832E-2</v>
      </c>
      <c r="Q70" s="9">
        <v>32.252428190244203</v>
      </c>
      <c r="R70" s="9">
        <v>41223.601410308802</v>
      </c>
      <c r="S70" s="9">
        <v>5.4203311640142696E-3</v>
      </c>
      <c r="T70" s="9">
        <v>0.94287368459872301</v>
      </c>
      <c r="U70" s="9">
        <v>58292.280386780803</v>
      </c>
      <c r="V70" s="9">
        <v>5.45457309680175E-2</v>
      </c>
      <c r="W70" s="9">
        <v>56.626849666214902</v>
      </c>
      <c r="X70" s="9">
        <v>112728.271561509</v>
      </c>
      <c r="Y70" s="9">
        <v>4.4973917418681099E-2</v>
      </c>
      <c r="Z70" s="9">
        <v>98.475770636005194</v>
      </c>
      <c r="AA70" s="9">
        <v>137983.81075140301</v>
      </c>
      <c r="AB70" s="9">
        <v>0.28781423106207199</v>
      </c>
      <c r="AC70" s="9">
        <v>243.56021186282601</v>
      </c>
      <c r="AD70" s="9">
        <v>88665.3919462349</v>
      </c>
      <c r="AE70" s="9">
        <v>6.0322320541943003E-2</v>
      </c>
      <c r="AF70" s="9">
        <v>73.021078469406504</v>
      </c>
      <c r="AG70" s="9">
        <v>97800.8562495644</v>
      </c>
    </row>
    <row r="71" spans="1:33" x14ac:dyDescent="0.25">
      <c r="A71" s="1" t="s">
        <v>254</v>
      </c>
      <c r="B71" s="1" t="s">
        <v>247</v>
      </c>
      <c r="C71" s="1" t="s">
        <v>61</v>
      </c>
      <c r="D71" s="1" t="s">
        <v>292</v>
      </c>
      <c r="E71" s="2">
        <v>45376.820944675899</v>
      </c>
      <c r="F71" s="1"/>
      <c r="G71" s="14">
        <v>0.260690310685676</v>
      </c>
      <c r="H71" s="14">
        <v>86.557092343576002</v>
      </c>
      <c r="I71" s="14">
        <v>58735.9192209998</v>
      </c>
      <c r="J71" s="9">
        <v>2.6608164435437402E-2</v>
      </c>
      <c r="K71" s="9">
        <v>100</v>
      </c>
      <c r="L71" s="9">
        <v>11663.8045499249</v>
      </c>
      <c r="M71" s="9">
        <v>4.44827169635186E-3</v>
      </c>
      <c r="N71" s="9">
        <v>100</v>
      </c>
      <c r="O71" s="9">
        <v>9628.1368611968301</v>
      </c>
      <c r="P71" s="9">
        <v>2.3878535226410098E-2</v>
      </c>
      <c r="Q71" s="9">
        <v>20.895274274994801</v>
      </c>
      <c r="R71" s="9">
        <v>42084.003938562397</v>
      </c>
      <c r="S71" s="9">
        <v>3.2841821790583897E-2</v>
      </c>
      <c r="T71" s="9">
        <v>2.3067884700557801</v>
      </c>
      <c r="U71" s="9">
        <v>59980.311089831499</v>
      </c>
      <c r="V71" s="9">
        <v>3.60469205296578E-2</v>
      </c>
      <c r="W71" s="9">
        <v>54.797194513943097</v>
      </c>
      <c r="X71" s="9">
        <v>103769.60151250599</v>
      </c>
      <c r="Y71" s="9">
        <v>2.6826660535079101E-2</v>
      </c>
      <c r="Z71" s="9">
        <v>31.4050779525937</v>
      </c>
      <c r="AA71" s="9">
        <v>77698.591807387798</v>
      </c>
      <c r="AB71" s="9">
        <v>0.234279848943279</v>
      </c>
      <c r="AC71" s="9">
        <v>121.251513075297</v>
      </c>
      <c r="AD71" s="9">
        <v>72485.319649327896</v>
      </c>
      <c r="AE71" s="9">
        <v>7.4694145891117697E-2</v>
      </c>
      <c r="AF71" s="9">
        <v>75.411525216043202</v>
      </c>
      <c r="AG71" s="9">
        <v>92907.075306548693</v>
      </c>
    </row>
    <row r="72" spans="1:33" x14ac:dyDescent="0.25">
      <c r="A72" s="1" t="s">
        <v>22</v>
      </c>
      <c r="B72" s="1" t="s">
        <v>129</v>
      </c>
      <c r="C72" s="1" t="s">
        <v>61</v>
      </c>
      <c r="D72" s="1" t="s">
        <v>292</v>
      </c>
      <c r="E72" s="2">
        <v>45376.851186550899</v>
      </c>
      <c r="F72" s="1"/>
      <c r="G72" s="14">
        <v>0.29160940808454</v>
      </c>
      <c r="H72" s="14">
        <v>41.990406694786003</v>
      </c>
      <c r="I72" s="14">
        <v>35498.161378681099</v>
      </c>
      <c r="J72" s="9">
        <v>1.5978793506351199E-2</v>
      </c>
      <c r="K72" s="9">
        <v>100</v>
      </c>
      <c r="L72" s="9">
        <v>9512.7458322371494</v>
      </c>
      <c r="M72" s="9" t="s">
        <v>292</v>
      </c>
      <c r="N72" s="9" t="s">
        <v>292</v>
      </c>
      <c r="O72" s="9">
        <v>7218.1373056085904</v>
      </c>
      <c r="P72" s="9">
        <v>2.0455055720458099E-2</v>
      </c>
      <c r="Q72" s="9">
        <v>12.789968587582001</v>
      </c>
      <c r="R72" s="9">
        <v>30495.3444755073</v>
      </c>
      <c r="S72" s="9">
        <v>2.4599474246550099E-2</v>
      </c>
      <c r="T72" s="9">
        <v>1.75409814328306</v>
      </c>
      <c r="U72" s="9">
        <v>40366.4353080902</v>
      </c>
      <c r="V72" s="9">
        <v>4.3006010972865702E-2</v>
      </c>
      <c r="W72" s="9">
        <v>35.333136944274301</v>
      </c>
      <c r="X72" s="9">
        <v>76600.978643803304</v>
      </c>
      <c r="Y72" s="9">
        <v>2.1095259127313699E-2</v>
      </c>
      <c r="Z72" s="9">
        <v>19.5711464654926</v>
      </c>
      <c r="AA72" s="9">
        <v>53163.5551847186</v>
      </c>
      <c r="AB72" s="9">
        <v>0.13717864114171499</v>
      </c>
      <c r="AC72" s="9">
        <v>74.167511949200104</v>
      </c>
      <c r="AD72" s="9">
        <v>59894.159060243102</v>
      </c>
      <c r="AE72" s="9">
        <v>3.8180340992135998E-2</v>
      </c>
      <c r="AF72" s="9">
        <v>36.053487052733601</v>
      </c>
      <c r="AG72" s="9">
        <v>66990.271995936302</v>
      </c>
    </row>
    <row r="73" spans="1:33" x14ac:dyDescent="0.25">
      <c r="A73" s="1" t="s">
        <v>187</v>
      </c>
      <c r="B73" s="1" t="s">
        <v>98</v>
      </c>
      <c r="C73" s="1" t="s">
        <v>61</v>
      </c>
      <c r="D73" s="1" t="s">
        <v>292</v>
      </c>
      <c r="E73" s="2">
        <v>45376.881395069402</v>
      </c>
      <c r="F73" s="1"/>
      <c r="G73" s="14">
        <v>0.18781351396662499</v>
      </c>
      <c r="H73" s="14">
        <v>67.9272872507686</v>
      </c>
      <c r="I73" s="14">
        <v>55946.933768233997</v>
      </c>
      <c r="J73" s="9">
        <v>1.48126368879158E-2</v>
      </c>
      <c r="K73" s="9">
        <v>100</v>
      </c>
      <c r="L73" s="9">
        <v>11045.5668412866</v>
      </c>
      <c r="M73" s="9">
        <v>3.1587228235950898E-3</v>
      </c>
      <c r="N73" s="9">
        <v>100</v>
      </c>
      <c r="O73" s="9">
        <v>8867.4433955149998</v>
      </c>
      <c r="P73" s="9">
        <v>2.01638130592902E-2</v>
      </c>
      <c r="Q73" s="9">
        <v>6.8090325727548802</v>
      </c>
      <c r="R73" s="9">
        <v>38209.341885533402</v>
      </c>
      <c r="S73" s="9">
        <v>3.4963564450256203E-2</v>
      </c>
      <c r="T73" s="9">
        <v>1.7979148970424701</v>
      </c>
      <c r="U73" s="9">
        <v>53948.271041981301</v>
      </c>
      <c r="V73" s="9">
        <v>3.05745899053236E-2</v>
      </c>
      <c r="W73" s="9">
        <v>36.4528210279246</v>
      </c>
      <c r="X73" s="9">
        <v>93187.551474462904</v>
      </c>
      <c r="Y73" s="9">
        <v>2.8813389715745999E-2</v>
      </c>
      <c r="Z73" s="9">
        <v>39.423958834109399</v>
      </c>
      <c r="AA73" s="9">
        <v>67697.293471335302</v>
      </c>
      <c r="AB73" s="9">
        <v>0.19945431520967999</v>
      </c>
      <c r="AC73" s="9">
        <v>159.38797011747101</v>
      </c>
      <c r="AD73" s="9">
        <v>77045.921498488606</v>
      </c>
      <c r="AE73" s="9">
        <v>3.1993692305523701E-2</v>
      </c>
      <c r="AF73" s="9">
        <v>27.103903068215299</v>
      </c>
      <c r="AG73" s="9">
        <v>93469.245354771105</v>
      </c>
    </row>
    <row r="74" spans="1:33" x14ac:dyDescent="0.25">
      <c r="A74" s="1" t="s">
        <v>303</v>
      </c>
      <c r="B74" s="1" t="s">
        <v>241</v>
      </c>
      <c r="C74" s="1" t="s">
        <v>61</v>
      </c>
      <c r="D74" s="1" t="s">
        <v>292</v>
      </c>
      <c r="E74" s="2">
        <v>45376.911572349498</v>
      </c>
      <c r="F74" s="1"/>
      <c r="G74" s="14">
        <v>0.19886489214419201</v>
      </c>
      <c r="H74" s="14">
        <v>41.4926840830732</v>
      </c>
      <c r="I74" s="14">
        <v>62058.243010608501</v>
      </c>
      <c r="J74" s="9">
        <v>5.4023903800185298E-2</v>
      </c>
      <c r="K74" s="9">
        <v>7.5578253990696798</v>
      </c>
      <c r="L74" s="9">
        <v>11825.293105020801</v>
      </c>
      <c r="M74" s="9">
        <v>3.1485791584752098E-3</v>
      </c>
      <c r="N74" s="9">
        <v>100</v>
      </c>
      <c r="O74" s="9">
        <v>9179.2200297941999</v>
      </c>
      <c r="P74" s="9">
        <v>2.4262880565096401E-2</v>
      </c>
      <c r="Q74" s="9">
        <v>10.2063319970461</v>
      </c>
      <c r="R74" s="9">
        <v>40568.408785429499</v>
      </c>
      <c r="S74" s="9">
        <v>0.307589561482984</v>
      </c>
      <c r="T74" s="9">
        <v>38.246018072024199</v>
      </c>
      <c r="U74" s="9">
        <v>60846.900082894303</v>
      </c>
      <c r="V74" s="9">
        <v>5.2816244708735603E-2</v>
      </c>
      <c r="W74" s="9">
        <v>81.574110281660296</v>
      </c>
      <c r="X74" s="9">
        <v>102577.385281574</v>
      </c>
      <c r="Y74" s="9">
        <v>3.6931141912872001E-2</v>
      </c>
      <c r="Z74" s="9">
        <v>56.717807957735602</v>
      </c>
      <c r="AA74" s="9">
        <v>65725.647780640298</v>
      </c>
      <c r="AB74" s="9">
        <v>0.27903543719274398</v>
      </c>
      <c r="AC74" s="9">
        <v>263.89557669098099</v>
      </c>
      <c r="AD74" s="9">
        <v>77753.550557186696</v>
      </c>
      <c r="AE74" s="9">
        <v>8.8295539615283497E-2</v>
      </c>
      <c r="AF74" s="9">
        <v>498.62096676389098</v>
      </c>
      <c r="AG74" s="9">
        <v>90246.434541605297</v>
      </c>
    </row>
    <row r="75" spans="1:33" x14ac:dyDescent="0.25">
      <c r="A75" s="1" t="s">
        <v>161</v>
      </c>
      <c r="B75" s="1" t="s">
        <v>41</v>
      </c>
      <c r="C75" s="1" t="s">
        <v>61</v>
      </c>
      <c r="D75" s="1" t="s">
        <v>292</v>
      </c>
      <c r="E75" s="2">
        <v>45376.949903205998</v>
      </c>
      <c r="F75" s="1"/>
      <c r="G75" s="14">
        <v>0.19661538452263999</v>
      </c>
      <c r="H75" s="14">
        <v>47.276849435206799</v>
      </c>
      <c r="I75" s="14">
        <v>58756.007792264601</v>
      </c>
      <c r="J75" s="9">
        <v>0.469758635233613</v>
      </c>
      <c r="K75" s="9">
        <v>83.907119361407894</v>
      </c>
      <c r="L75" s="9">
        <v>12498.369748548799</v>
      </c>
      <c r="M75" s="9">
        <v>5.2387657486438199E-3</v>
      </c>
      <c r="N75" s="9">
        <v>100</v>
      </c>
      <c r="O75" s="9">
        <v>9755.3775124590702</v>
      </c>
      <c r="P75" s="9">
        <v>2.50073328615966E-2</v>
      </c>
      <c r="Q75" s="9">
        <v>14.369596646414299</v>
      </c>
      <c r="R75" s="9">
        <v>41188.167470405897</v>
      </c>
      <c r="S75" s="9">
        <v>0.13177555351662601</v>
      </c>
      <c r="T75" s="9">
        <v>20.0668235522018</v>
      </c>
      <c r="U75" s="9">
        <v>62374.6855693908</v>
      </c>
      <c r="V75" s="9">
        <v>2.7366005528792901E-2</v>
      </c>
      <c r="W75" s="9">
        <v>37.047811058021097</v>
      </c>
      <c r="X75" s="9">
        <v>109710.807563344</v>
      </c>
      <c r="Y75" s="9">
        <v>5.8204483655355096E-3</v>
      </c>
      <c r="Z75" s="9">
        <v>3.9082264764338901</v>
      </c>
      <c r="AA75" s="9">
        <v>26394.793660502499</v>
      </c>
      <c r="AB75" s="9">
        <v>2.7269111948509801E-2</v>
      </c>
      <c r="AC75" s="9">
        <v>29.475726860312498</v>
      </c>
      <c r="AD75" s="9">
        <v>87556.453056022801</v>
      </c>
      <c r="AE75" s="9">
        <v>7.6286164534602003E-3</v>
      </c>
      <c r="AF75" s="9">
        <v>14.9505068574364</v>
      </c>
      <c r="AG75" s="9">
        <v>102030.770090116</v>
      </c>
    </row>
    <row r="76" spans="1:33" x14ac:dyDescent="0.25">
      <c r="A76" s="1" t="s">
        <v>170</v>
      </c>
      <c r="B76" s="1" t="s">
        <v>280</v>
      </c>
      <c r="C76" s="1" t="s">
        <v>61</v>
      </c>
      <c r="D76" s="1" t="s">
        <v>292</v>
      </c>
      <c r="E76" s="2">
        <v>45376.980118171297</v>
      </c>
      <c r="F76" s="1"/>
      <c r="G76" s="14">
        <v>0.17852392918364501</v>
      </c>
      <c r="H76" s="14">
        <v>60.016743181598997</v>
      </c>
      <c r="I76" s="14">
        <v>63433.996788196098</v>
      </c>
      <c r="J76" s="9">
        <v>5.7897042018028498E-2</v>
      </c>
      <c r="K76" s="9">
        <v>10.6224968068425</v>
      </c>
      <c r="L76" s="9">
        <v>11367.2467684365</v>
      </c>
      <c r="M76" s="9" t="s">
        <v>292</v>
      </c>
      <c r="N76" s="9" t="s">
        <v>292</v>
      </c>
      <c r="O76" s="9">
        <v>9386.1756126259897</v>
      </c>
      <c r="P76" s="9">
        <v>1.44660290192434E-2</v>
      </c>
      <c r="Q76" s="9">
        <v>9.4453316535653702</v>
      </c>
      <c r="R76" s="9">
        <v>41241.838885892503</v>
      </c>
      <c r="S76" s="9">
        <v>2.80988345864896E-2</v>
      </c>
      <c r="T76" s="9">
        <v>2.30562870403294</v>
      </c>
      <c r="U76" s="9">
        <v>59636.693235063402</v>
      </c>
      <c r="V76" s="9">
        <v>3.1115548735252699E-2</v>
      </c>
      <c r="W76" s="9">
        <v>27.219059520327999</v>
      </c>
      <c r="X76" s="9">
        <v>103147.23949512299</v>
      </c>
      <c r="Y76" s="9">
        <v>1.2495462459440901E-2</v>
      </c>
      <c r="Z76" s="9">
        <v>13.580916477580301</v>
      </c>
      <c r="AA76" s="9">
        <v>68954.566409578707</v>
      </c>
      <c r="AB76" s="9">
        <v>9.6635811400927196E-2</v>
      </c>
      <c r="AC76" s="9">
        <v>72.172288348657005</v>
      </c>
      <c r="AD76" s="9">
        <v>72460.015810668003</v>
      </c>
      <c r="AE76" s="9">
        <v>2.8230585710357199E-2</v>
      </c>
      <c r="AF76" s="9">
        <v>51.622337186426499</v>
      </c>
      <c r="AG76" s="9">
        <v>81352.761131750696</v>
      </c>
    </row>
    <row r="77" spans="1:33" x14ac:dyDescent="0.25">
      <c r="A77" s="1" t="s">
        <v>213</v>
      </c>
      <c r="B77" s="1" t="s">
        <v>9</v>
      </c>
      <c r="C77" s="1" t="s">
        <v>61</v>
      </c>
      <c r="D77" s="1" t="s">
        <v>292</v>
      </c>
      <c r="E77" s="2">
        <v>45377.010352685204</v>
      </c>
      <c r="F77" s="1"/>
      <c r="G77" s="14">
        <v>0.13309539266505199</v>
      </c>
      <c r="H77" s="14">
        <v>47.058958197745397</v>
      </c>
      <c r="I77" s="14">
        <v>57760.268542521502</v>
      </c>
      <c r="J77" s="9">
        <v>1.7533548735775801E-2</v>
      </c>
      <c r="K77" s="9">
        <v>3.8407544111765</v>
      </c>
      <c r="L77" s="9">
        <v>10919.647518759601</v>
      </c>
      <c r="M77" s="9">
        <v>4.38067277588872E-3</v>
      </c>
      <c r="N77" s="9">
        <v>100</v>
      </c>
      <c r="O77" s="9">
        <v>8729.7087641237595</v>
      </c>
      <c r="P77" s="9">
        <v>1.7632038433336002E-2</v>
      </c>
      <c r="Q77" s="9">
        <v>5.35752472402765</v>
      </c>
      <c r="R77" s="9">
        <v>37992.863840051497</v>
      </c>
      <c r="S77" s="9">
        <v>3.0490406310834401E-2</v>
      </c>
      <c r="T77" s="9">
        <v>2.4120619943809398</v>
      </c>
      <c r="U77" s="9">
        <v>49955.288089635302</v>
      </c>
      <c r="V77" s="9">
        <v>1.5372601306042399E-2</v>
      </c>
      <c r="W77" s="9">
        <v>20.257992315102399</v>
      </c>
      <c r="X77" s="9">
        <v>93651.355095395207</v>
      </c>
      <c r="Y77" s="9">
        <v>5.1786167945312997E-3</v>
      </c>
      <c r="Z77" s="9">
        <v>11.3018508676279</v>
      </c>
      <c r="AA77" s="9">
        <v>65787.381940680803</v>
      </c>
      <c r="AB77" s="9">
        <v>3.0538562580328499E-2</v>
      </c>
      <c r="AC77" s="9">
        <v>34.546900847606302</v>
      </c>
      <c r="AD77" s="9">
        <v>66562.0600591455</v>
      </c>
      <c r="AE77" s="9">
        <v>4.73198195719485E-3</v>
      </c>
      <c r="AF77" s="9">
        <v>6.1412761149395401</v>
      </c>
      <c r="AG77" s="9">
        <v>83842.229434065506</v>
      </c>
    </row>
    <row r="78" spans="1:33" x14ac:dyDescent="0.25">
      <c r="A78" s="1" t="s">
        <v>256</v>
      </c>
      <c r="B78" s="1" t="s">
        <v>38</v>
      </c>
      <c r="C78" s="1" t="s">
        <v>61</v>
      </c>
      <c r="D78" s="1" t="s">
        <v>292</v>
      </c>
      <c r="E78" s="2">
        <v>45377.040641273103</v>
      </c>
      <c r="F78" s="1"/>
      <c r="G78" s="14">
        <v>0.19946952078449001</v>
      </c>
      <c r="H78" s="14">
        <v>60.0499932594618</v>
      </c>
      <c r="I78" s="14">
        <v>65264.7699651</v>
      </c>
      <c r="J78" s="9">
        <v>2.46287379761785E-2</v>
      </c>
      <c r="K78" s="9">
        <v>2.9810648936018</v>
      </c>
      <c r="L78" s="9">
        <v>14545.9153254722</v>
      </c>
      <c r="M78" s="9">
        <v>4.9360692503364603E-3</v>
      </c>
      <c r="N78" s="9">
        <v>67.135086277332505</v>
      </c>
      <c r="O78" s="9">
        <v>10748.6010622471</v>
      </c>
      <c r="P78" s="9">
        <v>2.4592641721699001E-2</v>
      </c>
      <c r="Q78" s="9">
        <v>24.583298181283901</v>
      </c>
      <c r="R78" s="9">
        <v>44949.904269497303</v>
      </c>
      <c r="S78" s="9">
        <v>1.7075637188591199E-2</v>
      </c>
      <c r="T78" s="9">
        <v>2.9146426847434599</v>
      </c>
      <c r="U78" s="9">
        <v>59800.101346216899</v>
      </c>
      <c r="V78" s="9">
        <v>0.30137586119328802</v>
      </c>
      <c r="W78" s="9">
        <v>758.47515628791803</v>
      </c>
      <c r="X78" s="9">
        <v>107627.62420561101</v>
      </c>
      <c r="Y78" s="9">
        <v>5.5877629654876901E-2</v>
      </c>
      <c r="Z78" s="9">
        <v>88.822782388915201</v>
      </c>
      <c r="AA78" s="9">
        <v>80429.497759596707</v>
      </c>
      <c r="AB78" s="9">
        <v>0.25595130919829001</v>
      </c>
      <c r="AC78" s="9">
        <v>322.45271248446699</v>
      </c>
      <c r="AD78" s="9">
        <v>99277.349437867102</v>
      </c>
      <c r="AE78" s="9">
        <v>1.7152319063815799E-2</v>
      </c>
      <c r="AF78" s="9">
        <v>57.544187168702599</v>
      </c>
      <c r="AG78" s="9">
        <v>109255.896614064</v>
      </c>
    </row>
    <row r="79" spans="1:33" x14ac:dyDescent="0.25">
      <c r="A79" s="1" t="s">
        <v>243</v>
      </c>
      <c r="B79" s="1" t="s">
        <v>33</v>
      </c>
      <c r="C79" s="1" t="s">
        <v>61</v>
      </c>
      <c r="D79" s="1" t="s">
        <v>292</v>
      </c>
      <c r="E79" s="2">
        <v>45377.070801840302</v>
      </c>
      <c r="F79" s="1"/>
      <c r="G79" s="14">
        <v>0.15254759026911199</v>
      </c>
      <c r="H79" s="14">
        <v>49.595625802021097</v>
      </c>
      <c r="I79" s="14">
        <v>65676.766490331094</v>
      </c>
      <c r="J79" s="9">
        <v>1.5821848257974901E-2</v>
      </c>
      <c r="K79" s="9">
        <v>100</v>
      </c>
      <c r="L79" s="9">
        <v>13854.5625027348</v>
      </c>
      <c r="M79" s="9">
        <v>2.1006047768406099E-3</v>
      </c>
      <c r="N79" s="9">
        <v>23.191068748017301</v>
      </c>
      <c r="O79" s="9">
        <v>10884.0161963418</v>
      </c>
      <c r="P79" s="9">
        <v>1.9606818567485501E-2</v>
      </c>
      <c r="Q79" s="9">
        <v>12.877709315889801</v>
      </c>
      <c r="R79" s="9">
        <v>45518.328207845901</v>
      </c>
      <c r="S79" s="9">
        <v>1.0309247540194201E-2</v>
      </c>
      <c r="T79" s="9">
        <v>2.16215957483772</v>
      </c>
      <c r="U79" s="9">
        <v>62038.3064827813</v>
      </c>
      <c r="V79" s="9">
        <v>1.22048010681019E-2</v>
      </c>
      <c r="W79" s="9">
        <v>15.4311980480319</v>
      </c>
      <c r="X79" s="9">
        <v>108719.05418474899</v>
      </c>
      <c r="Y79" s="9">
        <v>4.40981083646116E-3</v>
      </c>
      <c r="Z79" s="9">
        <v>8.8144925714059497</v>
      </c>
      <c r="AA79" s="9">
        <v>77487.970373528093</v>
      </c>
      <c r="AB79" s="9">
        <v>2.9378012156323199E-2</v>
      </c>
      <c r="AC79" s="9">
        <v>42.4236420497366</v>
      </c>
      <c r="AD79" s="9">
        <v>98668.805302495806</v>
      </c>
      <c r="AE79" s="9">
        <v>8.1782876860912197E-3</v>
      </c>
      <c r="AF79" s="9">
        <v>40.306195150692801</v>
      </c>
      <c r="AG79" s="9">
        <v>111147.553708213</v>
      </c>
    </row>
    <row r="80" spans="1:33" x14ac:dyDescent="0.25">
      <c r="A80" s="1" t="s">
        <v>222</v>
      </c>
      <c r="B80" s="1" t="s">
        <v>64</v>
      </c>
      <c r="C80" s="1" t="s">
        <v>61</v>
      </c>
      <c r="D80" s="1" t="s">
        <v>292</v>
      </c>
      <c r="E80" s="2">
        <v>45377.101063333299</v>
      </c>
      <c r="F80" s="1"/>
      <c r="G80" s="14">
        <v>0.237169126413666</v>
      </c>
      <c r="H80" s="14">
        <v>93.612906402494403</v>
      </c>
      <c r="I80" s="14">
        <v>67274.826260748698</v>
      </c>
      <c r="J80" s="9">
        <v>2.7982087243948801E-2</v>
      </c>
      <c r="K80" s="9">
        <v>100</v>
      </c>
      <c r="L80" s="9">
        <v>13308.9231190764</v>
      </c>
      <c r="M80" s="9">
        <v>2.8171937748554601E-3</v>
      </c>
      <c r="N80" s="9">
        <v>100</v>
      </c>
      <c r="O80" s="9">
        <v>10542.224704477399</v>
      </c>
      <c r="P80" s="9">
        <v>5.51742428629826E-2</v>
      </c>
      <c r="Q80" s="9">
        <v>32.860731305428999</v>
      </c>
      <c r="R80" s="9">
        <v>44495.857426502502</v>
      </c>
      <c r="S80" s="9">
        <v>7.9551849038518099E-2</v>
      </c>
      <c r="T80" s="9">
        <v>5.4151332285415696</v>
      </c>
      <c r="U80" s="9">
        <v>60005.081971708802</v>
      </c>
      <c r="V80" s="9">
        <v>2.2012856328783099E-2</v>
      </c>
      <c r="W80" s="9">
        <v>35.283586482745299</v>
      </c>
      <c r="X80" s="9">
        <v>105004.51842608899</v>
      </c>
      <c r="Y80" s="9">
        <v>6.1273149553797597E-3</v>
      </c>
      <c r="Z80" s="9">
        <v>13.251361722177901</v>
      </c>
      <c r="AA80" s="9">
        <v>72086.313313767503</v>
      </c>
      <c r="AB80" s="9">
        <v>3.8964301700176299E-2</v>
      </c>
      <c r="AC80" s="9">
        <v>62.680314062595102</v>
      </c>
      <c r="AD80" s="9">
        <v>95324.063768538603</v>
      </c>
      <c r="AE80" s="9">
        <v>1.09971723301194E-2</v>
      </c>
      <c r="AF80" s="9">
        <v>16.453488886702299</v>
      </c>
      <c r="AG80" s="9">
        <v>104839.676539571</v>
      </c>
    </row>
    <row r="81" spans="1:33" x14ac:dyDescent="0.25">
      <c r="A81" s="1" t="s">
        <v>314</v>
      </c>
      <c r="B81" s="1" t="s">
        <v>228</v>
      </c>
      <c r="C81" s="1" t="s">
        <v>61</v>
      </c>
      <c r="D81" s="1" t="s">
        <v>292</v>
      </c>
      <c r="E81" s="2">
        <v>45377.139344409698</v>
      </c>
      <c r="F81" s="1"/>
      <c r="G81" s="14">
        <v>0.204991234681317</v>
      </c>
      <c r="H81" s="14">
        <v>61.702906515717601</v>
      </c>
      <c r="I81" s="14">
        <v>60827.695639655598</v>
      </c>
      <c r="J81" s="9">
        <v>2.7802612843633799E-2</v>
      </c>
      <c r="K81" s="9">
        <v>4.1842929283674204</v>
      </c>
      <c r="L81" s="9">
        <v>12663.958562096601</v>
      </c>
      <c r="M81" s="9">
        <v>5.3757211296346199E-3</v>
      </c>
      <c r="N81" s="9">
        <v>100</v>
      </c>
      <c r="O81" s="9">
        <v>10295.2778816632</v>
      </c>
      <c r="P81" s="9">
        <v>2.83882305187469E-2</v>
      </c>
      <c r="Q81" s="9">
        <v>8.1003375682735896</v>
      </c>
      <c r="R81" s="9">
        <v>41946.250916511002</v>
      </c>
      <c r="S81" s="9">
        <v>0.47552310951816101</v>
      </c>
      <c r="T81" s="9">
        <v>47.887350964062598</v>
      </c>
      <c r="U81" s="9">
        <v>54756.840500253602</v>
      </c>
      <c r="V81" s="9">
        <v>2.1318310588462199E-2</v>
      </c>
      <c r="W81" s="9">
        <v>24.194607775175299</v>
      </c>
      <c r="X81" s="9">
        <v>100530.785529224</v>
      </c>
      <c r="Y81" s="9">
        <v>7.5636357023654297E-3</v>
      </c>
      <c r="Z81" s="9">
        <v>8.8527002523319602</v>
      </c>
      <c r="AA81" s="9">
        <v>23757.0206961605</v>
      </c>
      <c r="AB81" s="9">
        <v>6.8443568457457304E-2</v>
      </c>
      <c r="AC81" s="9">
        <v>184.429035551852</v>
      </c>
      <c r="AD81" s="9">
        <v>100052.305388682</v>
      </c>
      <c r="AE81" s="9">
        <v>1.7031409608382599E-2</v>
      </c>
      <c r="AF81" s="9">
        <v>75.703452655936104</v>
      </c>
      <c r="AG81" s="9">
        <v>98970.756781150194</v>
      </c>
    </row>
    <row r="82" spans="1:33" x14ac:dyDescent="0.25">
      <c r="A82" s="1" t="s">
        <v>208</v>
      </c>
      <c r="B82" s="1" t="s">
        <v>337</v>
      </c>
      <c r="C82" s="1" t="s">
        <v>61</v>
      </c>
      <c r="D82" s="1" t="s">
        <v>292</v>
      </c>
      <c r="E82" s="2">
        <v>45377.1695935069</v>
      </c>
      <c r="F82" s="1"/>
      <c r="G82" s="14">
        <v>0.13664236415041101</v>
      </c>
      <c r="H82" s="14">
        <v>55.178965569045602</v>
      </c>
      <c r="I82" s="14">
        <v>79612.296309715894</v>
      </c>
      <c r="J82" s="9">
        <v>1.6182727582579801E-2</v>
      </c>
      <c r="K82" s="9">
        <v>100</v>
      </c>
      <c r="L82" s="9">
        <v>15842.279802430799</v>
      </c>
      <c r="M82" s="9">
        <v>4.6360279928469904E-3</v>
      </c>
      <c r="N82" s="9">
        <v>100</v>
      </c>
      <c r="O82" s="9">
        <v>13452.2793527868</v>
      </c>
      <c r="P82" s="9">
        <v>3.3725208469013598E-2</v>
      </c>
      <c r="Q82" s="9">
        <v>23.164915397414301</v>
      </c>
      <c r="R82" s="9">
        <v>56147.769640530103</v>
      </c>
      <c r="S82" s="9">
        <v>1.45565151387836E-2</v>
      </c>
      <c r="T82" s="9">
        <v>1.92106796428995</v>
      </c>
      <c r="U82" s="9">
        <v>83944.4375543442</v>
      </c>
      <c r="V82" s="9">
        <v>7.6125308449874807E-2</v>
      </c>
      <c r="W82" s="9">
        <v>268.108712189215</v>
      </c>
      <c r="X82" s="9">
        <v>138215.18502484099</v>
      </c>
      <c r="Y82" s="9">
        <v>5.31933741781703E-2</v>
      </c>
      <c r="Z82" s="9">
        <v>90.989414154298998</v>
      </c>
      <c r="AA82" s="9">
        <v>89883.845335497404</v>
      </c>
      <c r="AB82" s="9">
        <v>0.37367591519256799</v>
      </c>
      <c r="AC82" s="9">
        <v>551.871799338203</v>
      </c>
      <c r="AD82" s="9">
        <v>123560.590439801</v>
      </c>
      <c r="AE82" s="9">
        <v>6.9432005123971699E-2</v>
      </c>
      <c r="AF82" s="9">
        <v>99.055444384188604</v>
      </c>
      <c r="AG82" s="9">
        <v>130995.904635014</v>
      </c>
    </row>
    <row r="83" spans="1:33" x14ac:dyDescent="0.25">
      <c r="A83" s="1" t="s">
        <v>262</v>
      </c>
      <c r="B83" s="1" t="s">
        <v>322</v>
      </c>
      <c r="C83" s="1" t="s">
        <v>61</v>
      </c>
      <c r="D83" s="1" t="s">
        <v>292</v>
      </c>
      <c r="E83" s="2">
        <v>45377.199779317103</v>
      </c>
      <c r="F83" s="1"/>
      <c r="G83" s="14">
        <v>0</v>
      </c>
      <c r="H83" s="14"/>
      <c r="I83" s="14">
        <v>479.168504380135</v>
      </c>
      <c r="J83" s="9" t="s">
        <v>292</v>
      </c>
      <c r="K83" s="9" t="s">
        <v>292</v>
      </c>
      <c r="L83" s="9" t="s">
        <v>292</v>
      </c>
      <c r="M83" s="9" t="s">
        <v>292</v>
      </c>
      <c r="N83" s="9" t="s">
        <v>292</v>
      </c>
      <c r="O83" s="9" t="s">
        <v>292</v>
      </c>
      <c r="P83" s="9">
        <v>0.184830240734776</v>
      </c>
      <c r="Q83" s="9">
        <v>0.88411900341665295</v>
      </c>
      <c r="R83" s="9">
        <v>60.959192794971699</v>
      </c>
      <c r="S83" s="9">
        <v>0.61772809405041396</v>
      </c>
      <c r="T83" s="9">
        <v>0.70314145118332505</v>
      </c>
      <c r="U83" s="9">
        <v>43.512242825122698</v>
      </c>
      <c r="V83" s="9">
        <v>0.73147497393962302</v>
      </c>
      <c r="W83" s="9">
        <v>1.00321638996799</v>
      </c>
      <c r="X83" s="9">
        <v>19.721818921189598</v>
      </c>
      <c r="Y83" s="9" t="s">
        <v>292</v>
      </c>
      <c r="Z83" s="9" t="s">
        <v>292</v>
      </c>
      <c r="AA83" s="9">
        <v>71.3235874564228</v>
      </c>
      <c r="AB83" s="9">
        <v>0</v>
      </c>
      <c r="AC83" s="9"/>
      <c r="AD83" s="9">
        <v>51.415531837187203</v>
      </c>
      <c r="AE83" s="9">
        <v>0</v>
      </c>
      <c r="AF83" s="9"/>
      <c r="AG83" s="9">
        <v>212.698924230968</v>
      </c>
    </row>
    <row r="84" spans="1:33" x14ac:dyDescent="0.25">
      <c r="A84" s="1" t="s">
        <v>291</v>
      </c>
      <c r="B84" s="1" t="s">
        <v>48</v>
      </c>
      <c r="C84" s="1" t="s">
        <v>61</v>
      </c>
      <c r="D84" s="1" t="s">
        <v>292</v>
      </c>
      <c r="E84" s="2">
        <v>45377.230041458301</v>
      </c>
      <c r="F84" s="1"/>
      <c r="G84" s="14">
        <v>0.25328542373480201</v>
      </c>
      <c r="H84" s="14">
        <v>59.563392570682403</v>
      </c>
      <c r="I84" s="14">
        <v>58858.770140900699</v>
      </c>
      <c r="J84" s="9">
        <v>1.8094816926392102E-2</v>
      </c>
      <c r="K84" s="9">
        <v>100</v>
      </c>
      <c r="L84" s="9">
        <v>14503.9782966729</v>
      </c>
      <c r="M84" s="9">
        <v>1.40088471054537E-3</v>
      </c>
      <c r="N84" s="9">
        <v>100</v>
      </c>
      <c r="O84" s="9">
        <v>11651.6276078624</v>
      </c>
      <c r="P84" s="9">
        <v>1.6411543120612201E-2</v>
      </c>
      <c r="Q84" s="9">
        <v>11.640404410265299</v>
      </c>
      <c r="R84" s="9">
        <v>46034.850049004897</v>
      </c>
      <c r="S84" s="9">
        <v>2.27406732940044E-2</v>
      </c>
      <c r="T84" s="9">
        <v>1.3862006118983601</v>
      </c>
      <c r="U84" s="9">
        <v>62087.411092252602</v>
      </c>
      <c r="V84" s="9">
        <v>4.1156819900223102E-2</v>
      </c>
      <c r="W84" s="9">
        <v>34.631243457002398</v>
      </c>
      <c r="X84" s="9">
        <v>113617.697116961</v>
      </c>
      <c r="Y84" s="9">
        <v>5.3025445992026098E-2</v>
      </c>
      <c r="Z84" s="9">
        <v>136.96406515981599</v>
      </c>
      <c r="AA84" s="9">
        <v>150926.65588849501</v>
      </c>
      <c r="AB84" s="9">
        <v>0.37378354401512598</v>
      </c>
      <c r="AC84" s="9">
        <v>450.47470930964897</v>
      </c>
      <c r="AD84" s="9">
        <v>115364.17244262699</v>
      </c>
      <c r="AE84" s="9">
        <v>8.0421189531434997E-2</v>
      </c>
      <c r="AF84" s="9">
        <v>101.25097314561</v>
      </c>
      <c r="AG84" s="9">
        <v>116833.20886822201</v>
      </c>
    </row>
    <row r="85" spans="1:33" x14ac:dyDescent="0.25">
      <c r="A85" s="1" t="s">
        <v>325</v>
      </c>
      <c r="B85" s="1" t="s">
        <v>268</v>
      </c>
      <c r="C85" s="1" t="s">
        <v>61</v>
      </c>
      <c r="D85" s="1" t="s">
        <v>292</v>
      </c>
      <c r="E85" s="2">
        <v>45377.260267858801</v>
      </c>
      <c r="F85" s="1"/>
      <c r="G85" s="14">
        <v>0.22318502351714001</v>
      </c>
      <c r="H85" s="14">
        <v>91.471365796882793</v>
      </c>
      <c r="I85" s="14">
        <v>69390.685742058296</v>
      </c>
      <c r="J85" s="9">
        <v>1.41953413630212E-2</v>
      </c>
      <c r="K85" s="9">
        <v>100</v>
      </c>
      <c r="L85" s="9">
        <v>14235.2527254343</v>
      </c>
      <c r="M85" s="9">
        <v>3.9022711376464699E-3</v>
      </c>
      <c r="N85" s="9">
        <v>100</v>
      </c>
      <c r="O85" s="9">
        <v>11499.5068264938</v>
      </c>
      <c r="P85" s="9">
        <v>1.37729060791056E-2</v>
      </c>
      <c r="Q85" s="9">
        <v>3.4033493873235701</v>
      </c>
      <c r="R85" s="9">
        <v>46198.362890960998</v>
      </c>
      <c r="S85" s="9">
        <v>3.60944951872769E-2</v>
      </c>
      <c r="T85" s="9">
        <v>2.94563727538439</v>
      </c>
      <c r="U85" s="9">
        <v>61428.3314757564</v>
      </c>
      <c r="V85" s="9">
        <v>2.22172548236345E-2</v>
      </c>
      <c r="W85" s="9">
        <v>39.724693015957698</v>
      </c>
      <c r="X85" s="9">
        <v>108838.579844565</v>
      </c>
      <c r="Y85" s="9">
        <v>6.6668259110131203E-3</v>
      </c>
      <c r="Z85" s="9">
        <v>16.495924877898201</v>
      </c>
      <c r="AA85" s="9">
        <v>82857.2736059569</v>
      </c>
      <c r="AB85" s="9">
        <v>3.86196608196369E-2</v>
      </c>
      <c r="AC85" s="9">
        <v>57.585594779276597</v>
      </c>
      <c r="AD85" s="9">
        <v>87359.650733736693</v>
      </c>
      <c r="AE85" s="9">
        <v>7.1255687712610399E-3</v>
      </c>
      <c r="AF85" s="9">
        <v>20.304304712043798</v>
      </c>
      <c r="AG85" s="9">
        <v>99250.672950320004</v>
      </c>
    </row>
    <row r="86" spans="1:33" x14ac:dyDescent="0.25">
      <c r="A86" s="1" t="s">
        <v>287</v>
      </c>
      <c r="B86" s="1" t="s">
        <v>301</v>
      </c>
      <c r="C86" s="1" t="s">
        <v>61</v>
      </c>
      <c r="D86" s="1" t="s">
        <v>292</v>
      </c>
      <c r="E86" s="2">
        <v>45377.2904885764</v>
      </c>
      <c r="F86" s="1"/>
      <c r="G86" s="14">
        <v>1.41350378838122</v>
      </c>
      <c r="H86" s="14">
        <v>37.831602647712003</v>
      </c>
      <c r="I86" s="14">
        <v>5539.6077118548701</v>
      </c>
      <c r="J86" s="9">
        <v>1.1066899903024299E-2</v>
      </c>
      <c r="K86" s="9">
        <v>100</v>
      </c>
      <c r="L86" s="9">
        <v>10543.251219678899</v>
      </c>
      <c r="M86" s="9">
        <v>1.68134653296142E-3</v>
      </c>
      <c r="N86" s="9">
        <v>100</v>
      </c>
      <c r="O86" s="9">
        <v>7950.3702279092004</v>
      </c>
      <c r="P86" s="9">
        <v>1.6185039314114798E-2</v>
      </c>
      <c r="Q86" s="9">
        <v>13.2284510190992</v>
      </c>
      <c r="R86" s="9">
        <v>34470.605857085997</v>
      </c>
      <c r="S86" s="9">
        <v>0</v>
      </c>
      <c r="T86" s="9"/>
      <c r="U86" s="9">
        <v>23092.329164372499</v>
      </c>
      <c r="V86" s="9">
        <v>1.9022891216559999E-2</v>
      </c>
      <c r="W86" s="9">
        <v>18.327939140404599</v>
      </c>
      <c r="X86" s="9">
        <v>73407.455462860205</v>
      </c>
      <c r="Y86" s="9">
        <v>1.203649275453E-2</v>
      </c>
      <c r="Z86" s="9">
        <v>14.5917231389816</v>
      </c>
      <c r="AA86" s="9">
        <v>58975.930398187498</v>
      </c>
      <c r="AB86" s="9">
        <v>8.6987790570122903E-2</v>
      </c>
      <c r="AC86" s="9">
        <v>130.00485816798999</v>
      </c>
      <c r="AD86" s="9">
        <v>73094.419979774902</v>
      </c>
      <c r="AE86" s="9">
        <v>2.8612030125519699E-2</v>
      </c>
      <c r="AF86" s="9">
        <v>41.4544705192923</v>
      </c>
      <c r="AG86" s="9">
        <v>63166.697404836501</v>
      </c>
    </row>
    <row r="87" spans="1:33" x14ac:dyDescent="0.25">
      <c r="A87" s="1" t="s">
        <v>20</v>
      </c>
      <c r="B87" s="1" t="s">
        <v>272</v>
      </c>
      <c r="C87" s="1" t="s">
        <v>61</v>
      </c>
      <c r="D87" s="1" t="s">
        <v>292</v>
      </c>
      <c r="E87" s="2">
        <v>45377.328836273096</v>
      </c>
      <c r="F87" s="1"/>
      <c r="G87" s="14">
        <v>0.18082593606230599</v>
      </c>
      <c r="H87" s="14">
        <v>51.716644690446202</v>
      </c>
      <c r="I87" s="14">
        <v>59247.723579601399</v>
      </c>
      <c r="J87" s="9">
        <v>1.9562874835588301E-2</v>
      </c>
      <c r="K87" s="9">
        <v>100</v>
      </c>
      <c r="L87" s="9">
        <v>12559.591769611099</v>
      </c>
      <c r="M87" s="9">
        <v>7.9831318953035302E-3</v>
      </c>
      <c r="N87" s="9">
        <v>100</v>
      </c>
      <c r="O87" s="9">
        <v>9751.1764660451699</v>
      </c>
      <c r="P87" s="9">
        <v>3.5644742256063303E-2</v>
      </c>
      <c r="Q87" s="9">
        <v>32.600941904727598</v>
      </c>
      <c r="R87" s="9">
        <v>40548.970328100098</v>
      </c>
      <c r="S87" s="9">
        <v>0.565143945483633</v>
      </c>
      <c r="T87" s="9">
        <v>31.567212775430299</v>
      </c>
      <c r="U87" s="9">
        <v>45209.4912310625</v>
      </c>
      <c r="V87" s="9">
        <v>1.50922329591667E-2</v>
      </c>
      <c r="W87" s="9">
        <v>17.815234292364298</v>
      </c>
      <c r="X87" s="9">
        <v>92770.456083575002</v>
      </c>
      <c r="Y87" s="9">
        <v>7.0466094057917697E-3</v>
      </c>
      <c r="Z87" s="9">
        <v>14.815222596976099</v>
      </c>
      <c r="AA87" s="9">
        <v>125931.240976644</v>
      </c>
      <c r="AB87" s="9">
        <v>4.3507958006724398E-2</v>
      </c>
      <c r="AC87" s="9">
        <v>52.630989907546798</v>
      </c>
      <c r="AD87" s="9">
        <v>101640.36471072699</v>
      </c>
      <c r="AE87" s="9">
        <v>1.1808099185456699E-2</v>
      </c>
      <c r="AF87" s="9">
        <v>23.2525069663746</v>
      </c>
      <c r="AG87" s="9">
        <v>86661.690020771202</v>
      </c>
    </row>
    <row r="88" spans="1:33" x14ac:dyDescent="0.25">
      <c r="A88" s="1" t="s">
        <v>226</v>
      </c>
      <c r="B88" s="1" t="s">
        <v>153</v>
      </c>
      <c r="C88" s="1" t="s">
        <v>61</v>
      </c>
      <c r="D88" s="1" t="s">
        <v>292</v>
      </c>
      <c r="E88" s="2">
        <v>45377.359047129597</v>
      </c>
      <c r="F88" s="1"/>
      <c r="G88" s="14">
        <v>0.18431337572078599</v>
      </c>
      <c r="H88" s="14">
        <v>65.655291758230604</v>
      </c>
      <c r="I88" s="14">
        <v>89988.666627210303</v>
      </c>
      <c r="J88" s="9">
        <v>0.147432030682037</v>
      </c>
      <c r="K88" s="9">
        <v>5142.26147199153</v>
      </c>
      <c r="L88" s="9">
        <v>17174.928036949899</v>
      </c>
      <c r="M88" s="9">
        <v>5.4211908413571196E-3</v>
      </c>
      <c r="N88" s="9">
        <v>100</v>
      </c>
      <c r="O88" s="9">
        <v>15222.401407425499</v>
      </c>
      <c r="P88" s="9">
        <v>2.7918221388714502E-2</v>
      </c>
      <c r="Q88" s="9">
        <v>15.901920649832</v>
      </c>
      <c r="R88" s="9">
        <v>62083.752112999602</v>
      </c>
      <c r="S88" s="9">
        <v>1.96034457320718E-2</v>
      </c>
      <c r="T88" s="9">
        <v>3.1320822683947398</v>
      </c>
      <c r="U88" s="9">
        <v>92222.775107939393</v>
      </c>
      <c r="V88" s="9">
        <v>4.6177500986884799E-2</v>
      </c>
      <c r="W88" s="9">
        <v>66.812637146842505</v>
      </c>
      <c r="X88" s="9">
        <v>158580.53429271499</v>
      </c>
      <c r="Y88" s="9">
        <v>1.18101803460866E-2</v>
      </c>
      <c r="Z88" s="9">
        <v>20.660899052070899</v>
      </c>
      <c r="AA88" s="9">
        <v>113357.235353839</v>
      </c>
      <c r="AB88" s="9">
        <v>6.9042829045754595E-2</v>
      </c>
      <c r="AC88" s="9">
        <v>92.010923087949294</v>
      </c>
      <c r="AD88" s="9">
        <v>135263.33731935799</v>
      </c>
      <c r="AE88" s="9">
        <v>1.62801291466305E-2</v>
      </c>
      <c r="AF88" s="9">
        <v>30.4571731729792</v>
      </c>
      <c r="AG88" s="9">
        <v>141468.31994749501</v>
      </c>
    </row>
    <row r="89" spans="1:33" x14ac:dyDescent="0.25">
      <c r="A89" s="1" t="s">
        <v>249</v>
      </c>
      <c r="B89" s="1" t="s">
        <v>37</v>
      </c>
      <c r="C89" s="1" t="s">
        <v>61</v>
      </c>
      <c r="D89" s="1" t="s">
        <v>292</v>
      </c>
      <c r="E89" s="2">
        <v>45377.389217592601</v>
      </c>
      <c r="F89" s="1"/>
      <c r="G89" s="14">
        <v>0.193678863168464</v>
      </c>
      <c r="H89" s="14">
        <v>66.206617730070803</v>
      </c>
      <c r="I89" s="14">
        <v>65895.992131273801</v>
      </c>
      <c r="J89" s="9">
        <v>8.5263534874706004E-2</v>
      </c>
      <c r="K89" s="9">
        <v>100</v>
      </c>
      <c r="L89" s="9">
        <v>11874.7895143039</v>
      </c>
      <c r="M89" s="9">
        <v>2.10477299617984E-3</v>
      </c>
      <c r="N89" s="9">
        <v>100</v>
      </c>
      <c r="O89" s="9">
        <v>10215.8585128917</v>
      </c>
      <c r="P89" s="9">
        <v>1.9009265904581699E-2</v>
      </c>
      <c r="Q89" s="9">
        <v>24.717365674162899</v>
      </c>
      <c r="R89" s="9">
        <v>41934.6788599457</v>
      </c>
      <c r="S89" s="9">
        <v>0</v>
      </c>
      <c r="T89" s="9"/>
      <c r="U89" s="9">
        <v>51716.836459296101</v>
      </c>
      <c r="V89" s="9">
        <v>3.0345775830258801E-2</v>
      </c>
      <c r="W89" s="9">
        <v>19.7181968148785</v>
      </c>
      <c r="X89" s="9">
        <v>99613.993240650103</v>
      </c>
      <c r="Y89" s="9">
        <v>2.0894031683317101E-2</v>
      </c>
      <c r="Z89" s="9">
        <v>34.820436350089402</v>
      </c>
      <c r="AA89" s="9">
        <v>75278.475467641503</v>
      </c>
      <c r="AB89" s="9">
        <v>0.15241184303224201</v>
      </c>
      <c r="AC89" s="9">
        <v>154.15434360080801</v>
      </c>
      <c r="AD89" s="9">
        <v>71591.453844140706</v>
      </c>
      <c r="AE89" s="9">
        <v>3.6613411624614602E-2</v>
      </c>
      <c r="AF89" s="9">
        <v>41.410119566525502</v>
      </c>
      <c r="AG89" s="9">
        <v>88035.580380588595</v>
      </c>
    </row>
    <row r="90" spans="1:33" x14ac:dyDescent="0.25">
      <c r="A90" s="1" t="s">
        <v>178</v>
      </c>
      <c r="B90" s="1" t="s">
        <v>35</v>
      </c>
      <c r="C90" s="1" t="s">
        <v>61</v>
      </c>
      <c r="D90" s="1" t="s">
        <v>292</v>
      </c>
      <c r="E90" s="2">
        <v>45378.038662719897</v>
      </c>
      <c r="F90" s="1"/>
      <c r="G90" s="14">
        <v>6.8801560633322198E-2</v>
      </c>
      <c r="H90" s="14">
        <v>26.710067304765001</v>
      </c>
      <c r="I90" s="14">
        <v>65058.156313505402</v>
      </c>
      <c r="J90" s="9">
        <v>1.18980920593955E-2</v>
      </c>
      <c r="K90" s="9">
        <v>100</v>
      </c>
      <c r="L90" s="9">
        <v>18350.447271730602</v>
      </c>
      <c r="M90" s="9">
        <v>3.1062561531364601E-3</v>
      </c>
      <c r="N90" s="9">
        <v>100</v>
      </c>
      <c r="O90" s="9">
        <v>13894.7179612861</v>
      </c>
      <c r="P90" s="9">
        <v>2.3600620200268999E-2</v>
      </c>
      <c r="Q90" s="9">
        <v>14.0598272477427</v>
      </c>
      <c r="R90" s="9">
        <v>52649.940926385199</v>
      </c>
      <c r="S90" s="9">
        <v>2.93472685510488E-2</v>
      </c>
      <c r="T90" s="9">
        <v>2.5462587004737798</v>
      </c>
      <c r="U90" s="9">
        <v>84695.661668258806</v>
      </c>
      <c r="V90" s="9">
        <v>9.7460665064877001E-3</v>
      </c>
      <c r="W90" s="9">
        <v>19.1488400113304</v>
      </c>
      <c r="X90" s="9">
        <v>143052.68356707701</v>
      </c>
      <c r="Y90" s="9">
        <v>2.2607756646649099E-3</v>
      </c>
      <c r="Z90" s="9">
        <v>8.6159213908580998</v>
      </c>
      <c r="AA90" s="9">
        <v>186988.98236291701</v>
      </c>
      <c r="AB90" s="9">
        <v>1.44207479871085E-2</v>
      </c>
      <c r="AC90" s="9">
        <v>28.394004616719801</v>
      </c>
      <c r="AD90" s="9">
        <v>135242.454537849</v>
      </c>
      <c r="AE90" s="9">
        <v>2.3100620833372402E-3</v>
      </c>
      <c r="AF90" s="9">
        <v>8.3026696958904402</v>
      </c>
      <c r="AG90" s="9">
        <v>151900.316855613</v>
      </c>
    </row>
    <row r="91" spans="1:33" x14ac:dyDescent="0.25">
      <c r="A91" s="1" t="s">
        <v>253</v>
      </c>
      <c r="B91" s="1" t="s">
        <v>264</v>
      </c>
      <c r="C91" s="1" t="s">
        <v>61</v>
      </c>
      <c r="D91" s="1" t="s">
        <v>292</v>
      </c>
      <c r="E91" s="2">
        <v>45378.068846249997</v>
      </c>
      <c r="F91" s="1"/>
      <c r="G91" s="14">
        <v>0.239123542931056</v>
      </c>
      <c r="H91" s="14">
        <v>86.479128402699601</v>
      </c>
      <c r="I91" s="14">
        <v>56933.287568083098</v>
      </c>
      <c r="J91" s="9">
        <v>1.6779052689508502E-2</v>
      </c>
      <c r="K91" s="9">
        <v>100</v>
      </c>
      <c r="L91" s="9">
        <v>17307.351535370399</v>
      </c>
      <c r="M91" s="9">
        <v>4.4112919156941302E-3</v>
      </c>
      <c r="N91" s="9">
        <v>100</v>
      </c>
      <c r="O91" s="9">
        <v>12513.5061402592</v>
      </c>
      <c r="P91" s="9">
        <v>3.2675998805681603E-2</v>
      </c>
      <c r="Q91" s="9">
        <v>14.732588710519201</v>
      </c>
      <c r="R91" s="9">
        <v>47634.341701333797</v>
      </c>
      <c r="S91" s="9">
        <v>3.40623832180054E-2</v>
      </c>
      <c r="T91" s="9">
        <v>3.1045252189869501</v>
      </c>
      <c r="U91" s="9">
        <v>72449.593083353102</v>
      </c>
      <c r="V91" s="9">
        <v>2.22343614302127E-2</v>
      </c>
      <c r="W91" s="9">
        <v>34.747796003802002</v>
      </c>
      <c r="X91" s="9">
        <v>126124.156173728</v>
      </c>
      <c r="Y91" s="9">
        <v>5.5126276155871498E-3</v>
      </c>
      <c r="Z91" s="9">
        <v>14.2786573740115</v>
      </c>
      <c r="AA91" s="9">
        <v>95464.041249639296</v>
      </c>
      <c r="AB91" s="9">
        <v>3.1377106319492601E-2</v>
      </c>
      <c r="AC91" s="9">
        <v>55.052037140053898</v>
      </c>
      <c r="AD91" s="9">
        <v>102925.050726267</v>
      </c>
      <c r="AE91" s="9">
        <v>7.2456106936975E-3</v>
      </c>
      <c r="AF91" s="9">
        <v>15.3847459194912</v>
      </c>
      <c r="AG91" s="9">
        <v>125638.11680190099</v>
      </c>
    </row>
    <row r="92" spans="1:33" x14ac:dyDescent="0.25">
      <c r="A92" s="1" t="s">
        <v>40</v>
      </c>
      <c r="B92" s="1" t="s">
        <v>10</v>
      </c>
      <c r="C92" s="1" t="s">
        <v>61</v>
      </c>
      <c r="D92" s="1" t="s">
        <v>292</v>
      </c>
      <c r="E92" s="2">
        <v>45378.0990487616</v>
      </c>
      <c r="F92" s="1"/>
      <c r="G92" s="14">
        <v>0.19332716967149899</v>
      </c>
      <c r="H92" s="14">
        <v>53.309342548258897</v>
      </c>
      <c r="I92" s="14">
        <v>63505.208064910199</v>
      </c>
      <c r="J92" s="9">
        <v>1.2680754179082401E-2</v>
      </c>
      <c r="K92" s="9">
        <v>100</v>
      </c>
      <c r="L92" s="9">
        <v>21110.565031640999</v>
      </c>
      <c r="M92" s="9">
        <v>4.5621714178514699E-3</v>
      </c>
      <c r="N92" s="9">
        <v>100</v>
      </c>
      <c r="O92" s="9">
        <v>16544.689209916</v>
      </c>
      <c r="P92" s="9">
        <v>2.0067949678723301E-2</v>
      </c>
      <c r="Q92" s="9">
        <v>7.21250940943606</v>
      </c>
      <c r="R92" s="9">
        <v>61961.598779330998</v>
      </c>
      <c r="S92" s="9">
        <v>2.4752020516552301E-2</v>
      </c>
      <c r="T92" s="9">
        <v>2.69052835991734</v>
      </c>
      <c r="U92" s="9">
        <v>102335.215698687</v>
      </c>
      <c r="V92" s="9">
        <v>6.7007174283829803E-3</v>
      </c>
      <c r="W92" s="9">
        <v>21.003528937614501</v>
      </c>
      <c r="X92" s="9">
        <v>170656.136039164</v>
      </c>
      <c r="Y92" s="9">
        <v>3.6660881825849802E-3</v>
      </c>
      <c r="Z92" s="9">
        <v>5.79566211474088</v>
      </c>
      <c r="AA92" s="9">
        <v>121772.328844961</v>
      </c>
      <c r="AB92" s="9">
        <v>2.8542796606548598E-2</v>
      </c>
      <c r="AC92" s="9">
        <v>40.926960542338399</v>
      </c>
      <c r="AD92" s="9">
        <v>137060.27204507199</v>
      </c>
      <c r="AE92" s="9">
        <v>8.0969941149420105E-3</v>
      </c>
      <c r="AF92" s="9">
        <v>13.2523568357306</v>
      </c>
      <c r="AG92" s="9">
        <v>166631.97622446399</v>
      </c>
    </row>
    <row r="93" spans="1:33" x14ac:dyDescent="0.25">
      <c r="A93" s="1" t="s">
        <v>55</v>
      </c>
      <c r="B93" s="1" t="s">
        <v>165</v>
      </c>
      <c r="C93" s="1" t="s">
        <v>61</v>
      </c>
      <c r="D93" s="1" t="s">
        <v>292</v>
      </c>
      <c r="E93" s="2">
        <v>45378.129265162002</v>
      </c>
      <c r="F93" s="1"/>
      <c r="G93" s="14">
        <v>0.172148669835125</v>
      </c>
      <c r="H93" s="14">
        <v>74.203195241195004</v>
      </c>
      <c r="I93" s="14">
        <v>59591.842909922903</v>
      </c>
      <c r="J93" s="9">
        <v>8.8928078391742101E-3</v>
      </c>
      <c r="K93" s="9">
        <v>100</v>
      </c>
      <c r="L93" s="9">
        <v>18744.549513873499</v>
      </c>
      <c r="M93" s="9">
        <v>2.8769394007269601E-3</v>
      </c>
      <c r="N93" s="9">
        <v>100</v>
      </c>
      <c r="O93" s="9">
        <v>14020.454471103099</v>
      </c>
      <c r="P93" s="9">
        <v>2.2383400507343498E-2</v>
      </c>
      <c r="Q93" s="9">
        <v>16.554003389576401</v>
      </c>
      <c r="R93" s="9">
        <v>51585.9262165849</v>
      </c>
      <c r="S93" s="9">
        <v>2.8644960378559799E-2</v>
      </c>
      <c r="T93" s="9">
        <v>3.4779919225195499</v>
      </c>
      <c r="U93" s="9">
        <v>84571.513567142101</v>
      </c>
      <c r="V93" s="9">
        <v>2.6298795958407201E-2</v>
      </c>
      <c r="W93" s="9">
        <v>39.3713886219507</v>
      </c>
      <c r="X93" s="9">
        <v>143104.69491276701</v>
      </c>
      <c r="Y93" s="9">
        <v>2.37033349792845E-2</v>
      </c>
      <c r="Z93" s="9">
        <v>38.370600753199497</v>
      </c>
      <c r="AA93" s="9">
        <v>106891.36135907999</v>
      </c>
      <c r="AB93" s="9">
        <v>0.20821218499640701</v>
      </c>
      <c r="AC93" s="9">
        <v>238.49095513228701</v>
      </c>
      <c r="AD93" s="9">
        <v>109239.021624806</v>
      </c>
      <c r="AE93" s="9">
        <v>5.4252324107710199E-2</v>
      </c>
      <c r="AF93" s="9">
        <v>227.26298853460301</v>
      </c>
      <c r="AG93" s="9">
        <v>132923.31300847899</v>
      </c>
    </row>
    <row r="94" spans="1:33" x14ac:dyDescent="0.25">
      <c r="A94" s="1" t="s">
        <v>156</v>
      </c>
      <c r="B94" s="1" t="s">
        <v>94</v>
      </c>
      <c r="C94" s="1" t="s">
        <v>61</v>
      </c>
      <c r="D94" s="1" t="s">
        <v>292</v>
      </c>
      <c r="E94" s="2">
        <v>45378.159462893498</v>
      </c>
      <c r="F94" s="1"/>
      <c r="G94" s="14">
        <v>0.19198736731112501</v>
      </c>
      <c r="H94" s="14">
        <v>44.342056318893398</v>
      </c>
      <c r="I94" s="14">
        <v>55535.664207398397</v>
      </c>
      <c r="J94" s="9">
        <v>8.8632074155794004E-3</v>
      </c>
      <c r="K94" s="9">
        <v>100</v>
      </c>
      <c r="L94" s="9">
        <v>18390.383592214599</v>
      </c>
      <c r="M94" s="9">
        <v>2.3294363144612802E-3</v>
      </c>
      <c r="N94" s="9">
        <v>43.887618470399801</v>
      </c>
      <c r="O94" s="9">
        <v>13439.460882002801</v>
      </c>
      <c r="P94" s="9">
        <v>2.49345550322926E-2</v>
      </c>
      <c r="Q94" s="9">
        <v>7.6299612820822604</v>
      </c>
      <c r="R94" s="9">
        <v>49768.1410803986</v>
      </c>
      <c r="S94" s="9">
        <v>1.7005552427129499E-2</v>
      </c>
      <c r="T94" s="9">
        <v>3.5072668889072598</v>
      </c>
      <c r="U94" s="9">
        <v>78510.862993685703</v>
      </c>
      <c r="V94" s="9">
        <v>2.6307688284971001E-2</v>
      </c>
      <c r="W94" s="9">
        <v>92.168521393878905</v>
      </c>
      <c r="X94" s="9">
        <v>138091.69488912</v>
      </c>
      <c r="Y94" s="9">
        <v>6.9604829818569096E-3</v>
      </c>
      <c r="Z94" s="9">
        <v>14.932095854634699</v>
      </c>
      <c r="AA94" s="9">
        <v>99828.0892456929</v>
      </c>
      <c r="AB94" s="9">
        <v>5.76751823006744E-2</v>
      </c>
      <c r="AC94" s="9">
        <v>106.116365273222</v>
      </c>
      <c r="AD94" s="9">
        <v>114885.23433798199</v>
      </c>
      <c r="AE94" s="9">
        <v>1.7895726093565299E-2</v>
      </c>
      <c r="AF94" s="9">
        <v>41.181237256529201</v>
      </c>
      <c r="AG94" s="9">
        <v>136740.43321954701</v>
      </c>
    </row>
    <row r="95" spans="1:33" x14ac:dyDescent="0.25">
      <c r="A95" s="1" t="s">
        <v>4</v>
      </c>
      <c r="B95" s="1" t="s">
        <v>231</v>
      </c>
      <c r="C95" s="1" t="s">
        <v>61</v>
      </c>
      <c r="D95" s="1" t="s">
        <v>292</v>
      </c>
      <c r="E95" s="2">
        <v>45378.197783854201</v>
      </c>
      <c r="F95" s="1"/>
      <c r="G95" s="14">
        <v>0.177252091936105</v>
      </c>
      <c r="H95" s="14">
        <v>56.914710580992299</v>
      </c>
      <c r="I95" s="14">
        <v>65217.122234944</v>
      </c>
      <c r="J95" s="9">
        <v>8.4878896814258292E-3</v>
      </c>
      <c r="K95" s="9">
        <v>100</v>
      </c>
      <c r="L95" s="9">
        <v>19291.240537847902</v>
      </c>
      <c r="M95" s="9" t="s">
        <v>292</v>
      </c>
      <c r="N95" s="9" t="s">
        <v>292</v>
      </c>
      <c r="O95" s="9">
        <v>14854.4574780684</v>
      </c>
      <c r="P95" s="9">
        <v>2.1065590435218801E-2</v>
      </c>
      <c r="Q95" s="9">
        <v>23.598883847634799</v>
      </c>
      <c r="R95" s="9">
        <v>56664.835044027197</v>
      </c>
      <c r="S95" s="9">
        <v>2.6423679992653E-2</v>
      </c>
      <c r="T95" s="9">
        <v>3.5267255952116101</v>
      </c>
      <c r="U95" s="9">
        <v>91655.943836350503</v>
      </c>
      <c r="V95" s="9">
        <v>1.4224571997207299E-2</v>
      </c>
      <c r="W95" s="9">
        <v>35.763813921560001</v>
      </c>
      <c r="X95" s="9">
        <v>154144.30245931799</v>
      </c>
      <c r="Y95" s="9">
        <v>3.44897649544587E-3</v>
      </c>
      <c r="Z95" s="9">
        <v>2.98859039179561</v>
      </c>
      <c r="AA95" s="9">
        <v>35416.7371232109</v>
      </c>
      <c r="AB95" s="9">
        <v>2.9757945242919599E-2</v>
      </c>
      <c r="AC95" s="9">
        <v>58.659568106341197</v>
      </c>
      <c r="AD95" s="9">
        <v>122227.736855524</v>
      </c>
      <c r="AE95" s="9">
        <v>8.7373948906601297E-3</v>
      </c>
      <c r="AF95" s="9">
        <v>13.003342552336299</v>
      </c>
      <c r="AG95" s="9">
        <v>148402.97816464101</v>
      </c>
    </row>
    <row r="96" spans="1:33" x14ac:dyDescent="0.25">
      <c r="A96" s="1" t="s">
        <v>99</v>
      </c>
      <c r="B96" s="1" t="s">
        <v>101</v>
      </c>
      <c r="C96" s="1" t="s">
        <v>61</v>
      </c>
      <c r="D96" s="1" t="s">
        <v>292</v>
      </c>
      <c r="E96" s="2">
        <v>45378.227958310199</v>
      </c>
      <c r="F96" s="1"/>
      <c r="G96" s="14">
        <v>0.166988156061709</v>
      </c>
      <c r="H96" s="14">
        <v>58.290548395006198</v>
      </c>
      <c r="I96" s="14">
        <v>58239.458933638402</v>
      </c>
      <c r="J96" s="9">
        <v>0.15555463682873899</v>
      </c>
      <c r="K96" s="9">
        <v>8029.6221008512302</v>
      </c>
      <c r="L96" s="9">
        <v>15419.7718062024</v>
      </c>
      <c r="M96" s="9">
        <v>2.6075158757318498E-3</v>
      </c>
      <c r="N96" s="9">
        <v>100</v>
      </c>
      <c r="O96" s="9">
        <v>11443.1997841105</v>
      </c>
      <c r="P96" s="9">
        <v>2.55618130698748E-2</v>
      </c>
      <c r="Q96" s="9">
        <v>20.2632392550221</v>
      </c>
      <c r="R96" s="9">
        <v>46112.140944425002</v>
      </c>
      <c r="S96" s="9">
        <v>0</v>
      </c>
      <c r="T96" s="9"/>
      <c r="U96" s="9">
        <v>70568.337809484699</v>
      </c>
      <c r="V96" s="9">
        <v>9.2084950519179407E-2</v>
      </c>
      <c r="W96" s="9">
        <v>144.565371561273</v>
      </c>
      <c r="X96" s="9">
        <v>127790.9715055</v>
      </c>
      <c r="Y96" s="9">
        <v>4.0262647052821302E-2</v>
      </c>
      <c r="Z96" s="9">
        <v>63.470165472959501</v>
      </c>
      <c r="AA96" s="9">
        <v>96187.625179851995</v>
      </c>
      <c r="AB96" s="9">
        <v>0.29711164690285002</v>
      </c>
      <c r="AC96" s="9">
        <v>375.71023786681599</v>
      </c>
      <c r="AD96" s="9">
        <v>93503.993000914998</v>
      </c>
      <c r="AE96" s="9">
        <v>5.3800236272728903E-2</v>
      </c>
      <c r="AF96" s="9">
        <v>145.86360353451499</v>
      </c>
      <c r="AG96" s="9">
        <v>111099.189019098</v>
      </c>
    </row>
    <row r="97" spans="1:33" x14ac:dyDescent="0.25">
      <c r="A97" s="1" t="s">
        <v>17</v>
      </c>
      <c r="B97" s="1" t="s">
        <v>66</v>
      </c>
      <c r="C97" s="1" t="s">
        <v>61</v>
      </c>
      <c r="D97" s="1" t="s">
        <v>292</v>
      </c>
      <c r="E97" s="2">
        <v>45378.258159976896</v>
      </c>
      <c r="F97" s="1"/>
      <c r="G97" s="14">
        <v>0.13532549514417799</v>
      </c>
      <c r="H97" s="14">
        <v>42.172971478810503</v>
      </c>
      <c r="I97" s="14">
        <v>68386.330426085406</v>
      </c>
      <c r="J97" s="9">
        <v>1.2930599369870101E-2</v>
      </c>
      <c r="K97" s="9">
        <v>100</v>
      </c>
      <c r="L97" s="9">
        <v>22412.5544477205</v>
      </c>
      <c r="M97" s="9">
        <v>3.8798160415281801E-3</v>
      </c>
      <c r="N97" s="9">
        <v>100</v>
      </c>
      <c r="O97" s="9">
        <v>16397.956506748498</v>
      </c>
      <c r="P97" s="9">
        <v>1.9859711495550599E-2</v>
      </c>
      <c r="Q97" s="9">
        <v>8.1556169563924605</v>
      </c>
      <c r="R97" s="9">
        <v>57531.253826038403</v>
      </c>
      <c r="S97" s="9">
        <v>2.32578461603942E-2</v>
      </c>
      <c r="T97" s="9">
        <v>3.63532396167437</v>
      </c>
      <c r="U97" s="9">
        <v>100668.966552678</v>
      </c>
      <c r="V97" s="9">
        <v>1.30445078411911E-2</v>
      </c>
      <c r="W97" s="9">
        <v>28.0381544169962</v>
      </c>
      <c r="X97" s="9">
        <v>154813.618154519</v>
      </c>
      <c r="Y97" s="9">
        <v>8.7376546761628801E-3</v>
      </c>
      <c r="Z97" s="9">
        <v>23.043404138965698</v>
      </c>
      <c r="AA97" s="9">
        <v>125094.67152752601</v>
      </c>
      <c r="AB97" s="9">
        <v>6.2560037500876006E-2</v>
      </c>
      <c r="AC97" s="9">
        <v>118.25756517194</v>
      </c>
      <c r="AD97" s="9">
        <v>121863.46386654599</v>
      </c>
      <c r="AE97" s="9">
        <v>1.36975295447711E-2</v>
      </c>
      <c r="AF97" s="9">
        <v>22.7525002171853</v>
      </c>
      <c r="AG97" s="9">
        <v>154064.929642345</v>
      </c>
    </row>
    <row r="98" spans="1:33" x14ac:dyDescent="0.25">
      <c r="A98" s="1" t="s">
        <v>297</v>
      </c>
      <c r="B98" s="1" t="s">
        <v>279</v>
      </c>
      <c r="C98" s="1" t="s">
        <v>61</v>
      </c>
      <c r="D98" s="1" t="s">
        <v>292</v>
      </c>
      <c r="E98" s="2">
        <v>45378.288455208298</v>
      </c>
      <c r="F98" s="1"/>
      <c r="G98" s="14">
        <v>0.229341916935771</v>
      </c>
      <c r="H98" s="14">
        <v>66.258393088444905</v>
      </c>
      <c r="I98" s="14">
        <v>50378.291518547601</v>
      </c>
      <c r="J98" s="9">
        <v>1.6932066952781499E-2</v>
      </c>
      <c r="K98" s="9">
        <v>100</v>
      </c>
      <c r="L98" s="9">
        <v>16019.135779292699</v>
      </c>
      <c r="M98" s="9">
        <v>6.9779214220164597E-3</v>
      </c>
      <c r="N98" s="9">
        <v>100</v>
      </c>
      <c r="O98" s="9">
        <v>12280.3620063868</v>
      </c>
      <c r="P98" s="9">
        <v>3.46799232250719E-2</v>
      </c>
      <c r="Q98" s="9">
        <v>9.8985025958400605</v>
      </c>
      <c r="R98" s="9">
        <v>45092.604545576898</v>
      </c>
      <c r="S98" s="9">
        <v>1.77872868759744E-2</v>
      </c>
      <c r="T98" s="9">
        <v>1.94746915044069</v>
      </c>
      <c r="U98" s="9">
        <v>65298.060950943298</v>
      </c>
      <c r="V98" s="9">
        <v>3.0168467825588099E-2</v>
      </c>
      <c r="W98" s="9">
        <v>66.685442874690693</v>
      </c>
      <c r="X98" s="9">
        <v>118351.504845512</v>
      </c>
      <c r="Y98" s="9">
        <v>4.4733656801858902E-3</v>
      </c>
      <c r="Z98" s="9">
        <v>12.1786769381785</v>
      </c>
      <c r="AA98" s="9">
        <v>89287.513475263797</v>
      </c>
      <c r="AB98" s="9">
        <v>2.5694205938567999E-2</v>
      </c>
      <c r="AC98" s="9">
        <v>68.2447034811874</v>
      </c>
      <c r="AD98" s="9">
        <v>113780.88840425901</v>
      </c>
      <c r="AE98" s="9">
        <v>7.4608089458434897E-3</v>
      </c>
      <c r="AF98" s="9">
        <v>16.252346594277299</v>
      </c>
      <c r="AG98" s="9">
        <v>126655.946081445</v>
      </c>
    </row>
    <row r="99" spans="1:33" x14ac:dyDescent="0.25">
      <c r="A99" s="1" t="s">
        <v>276</v>
      </c>
      <c r="B99" s="1" t="s">
        <v>320</v>
      </c>
      <c r="C99" s="1" t="s">
        <v>61</v>
      </c>
      <c r="D99" s="1" t="s">
        <v>292</v>
      </c>
      <c r="E99" s="2">
        <v>45378.318621088001</v>
      </c>
      <c r="F99" s="1"/>
      <c r="G99" s="14">
        <v>0.21196625708507599</v>
      </c>
      <c r="H99" s="14">
        <v>47.963045092997703</v>
      </c>
      <c r="I99" s="14">
        <v>49993.988414990199</v>
      </c>
      <c r="J99" s="9">
        <v>1.26294491750624E-2</v>
      </c>
      <c r="K99" s="9">
        <v>100</v>
      </c>
      <c r="L99" s="9">
        <v>17447.064830726398</v>
      </c>
      <c r="M99" s="9">
        <v>2.1165347356616E-3</v>
      </c>
      <c r="N99" s="9">
        <v>100</v>
      </c>
      <c r="O99" s="9">
        <v>12924.3593559155</v>
      </c>
      <c r="P99" s="9">
        <v>1.36483971203322E-2</v>
      </c>
      <c r="Q99" s="9">
        <v>11.328387614709101</v>
      </c>
      <c r="R99" s="9">
        <v>45182.682857109103</v>
      </c>
      <c r="S99" s="9">
        <v>2.16277478678699E-2</v>
      </c>
      <c r="T99" s="9">
        <v>3.3473744696266001</v>
      </c>
      <c r="U99" s="9">
        <v>73076.066868781694</v>
      </c>
      <c r="V99" s="9">
        <v>1.6348680170049899E-2</v>
      </c>
      <c r="W99" s="9">
        <v>38.037594138366302</v>
      </c>
      <c r="X99" s="9">
        <v>118475.544210206</v>
      </c>
      <c r="Y99" s="9">
        <v>5.5867714372423802E-3</v>
      </c>
      <c r="Z99" s="9">
        <v>16.426561394939501</v>
      </c>
      <c r="AA99" s="9">
        <v>90829.810485574097</v>
      </c>
      <c r="AB99" s="9">
        <v>4.3740634281396303E-2</v>
      </c>
      <c r="AC99" s="9">
        <v>133.687320536291</v>
      </c>
      <c r="AD99" s="9">
        <v>119932.180814408</v>
      </c>
      <c r="AE99" s="9">
        <v>2.0534689478823601E-2</v>
      </c>
      <c r="AF99" s="9">
        <v>37.090784295142598</v>
      </c>
      <c r="AG99" s="9">
        <v>121639.471198163</v>
      </c>
    </row>
    <row r="100" spans="1:33" x14ac:dyDescent="0.25">
      <c r="A100" s="1" t="s">
        <v>164</v>
      </c>
      <c r="B100" s="1" t="s">
        <v>2</v>
      </c>
      <c r="C100" s="1" t="s">
        <v>61</v>
      </c>
      <c r="D100" s="1" t="s">
        <v>292</v>
      </c>
      <c r="E100" s="2">
        <v>45378.348817905098</v>
      </c>
      <c r="F100" s="1"/>
      <c r="G100" s="14">
        <v>0.23975857371551601</v>
      </c>
      <c r="H100" s="14">
        <v>84.0387447550345</v>
      </c>
      <c r="I100" s="14">
        <v>51744.046548445403</v>
      </c>
      <c r="J100" s="9">
        <v>4.5296493992271203E-2</v>
      </c>
      <c r="K100" s="9">
        <v>100</v>
      </c>
      <c r="L100" s="9">
        <v>17027.453015597301</v>
      </c>
      <c r="M100" s="9">
        <v>1.33355158926334E-3</v>
      </c>
      <c r="N100" s="9">
        <v>21.368205242729299</v>
      </c>
      <c r="O100" s="9">
        <v>11580.064488566</v>
      </c>
      <c r="P100" s="9">
        <v>1.7966386128368501E-2</v>
      </c>
      <c r="Q100" s="9">
        <v>8.5205078880641594</v>
      </c>
      <c r="R100" s="9">
        <v>47111.578644848298</v>
      </c>
      <c r="S100" s="9">
        <v>1.7340952848142601E-2</v>
      </c>
      <c r="T100" s="9">
        <v>2.3769436672014499</v>
      </c>
      <c r="U100" s="9">
        <v>75990.928661231897</v>
      </c>
      <c r="V100" s="9">
        <v>2.5279504587657299E-2</v>
      </c>
      <c r="W100" s="9">
        <v>26.864232036446701</v>
      </c>
      <c r="X100" s="9">
        <v>125833.23945327901</v>
      </c>
      <c r="Y100" s="9">
        <v>6.0609761442274503E-3</v>
      </c>
      <c r="Z100" s="9">
        <v>13.104830408674401</v>
      </c>
      <c r="AA100" s="9">
        <v>93483.884072678105</v>
      </c>
      <c r="AB100" s="9">
        <v>3.33245947016719E-2</v>
      </c>
      <c r="AC100" s="9">
        <v>75.726759765880004</v>
      </c>
      <c r="AD100" s="9">
        <v>123599.446650741</v>
      </c>
      <c r="AE100" s="9">
        <v>5.0075355560277798E-3</v>
      </c>
      <c r="AF100" s="9">
        <v>16.162055643789099</v>
      </c>
      <c r="AG100" s="9">
        <v>130214.42344783001</v>
      </c>
    </row>
    <row r="101" spans="1:33" x14ac:dyDescent="0.25">
      <c r="A101" s="1" t="s">
        <v>135</v>
      </c>
      <c r="B101" s="1" t="s">
        <v>82</v>
      </c>
      <c r="C101" s="1" t="s">
        <v>61</v>
      </c>
      <c r="D101" s="1" t="s">
        <v>292</v>
      </c>
      <c r="E101" s="2">
        <v>45378.3871300463</v>
      </c>
      <c r="F101" s="1"/>
      <c r="G101" s="14">
        <v>0.21203429106339799</v>
      </c>
      <c r="H101" s="14">
        <v>121.81444592246601</v>
      </c>
      <c r="I101" s="14">
        <v>57966.118523209399</v>
      </c>
      <c r="J101" s="9">
        <v>1.9265869755027101E-2</v>
      </c>
      <c r="K101" s="9">
        <v>100</v>
      </c>
      <c r="L101" s="9">
        <v>19562.2545520393</v>
      </c>
      <c r="M101" s="9">
        <v>5.2093832390754302E-3</v>
      </c>
      <c r="N101" s="9">
        <v>67.848074412154602</v>
      </c>
      <c r="O101" s="9">
        <v>14844.5897858466</v>
      </c>
      <c r="P101" s="9">
        <v>2.9594379155331599E-2</v>
      </c>
      <c r="Q101" s="9">
        <v>13.847429520098601</v>
      </c>
      <c r="R101" s="9">
        <v>55776.828748125597</v>
      </c>
      <c r="S101" s="9">
        <v>3.4746930018393497E-2</v>
      </c>
      <c r="T101" s="9">
        <v>4.3096638590000804</v>
      </c>
      <c r="U101" s="9">
        <v>90083.0593194799</v>
      </c>
      <c r="V101" s="9">
        <v>2.64799344598169E-2</v>
      </c>
      <c r="W101" s="9">
        <v>47.729446659239102</v>
      </c>
      <c r="X101" s="9">
        <v>150411.58394724701</v>
      </c>
      <c r="Y101" s="9">
        <v>6.8552194027572903E-3</v>
      </c>
      <c r="Z101" s="9">
        <v>5.9728438994454898</v>
      </c>
      <c r="AA101" s="9">
        <v>37095.210644668601</v>
      </c>
      <c r="AB101" s="9">
        <v>5.1015079129231602E-2</v>
      </c>
      <c r="AC101" s="9">
        <v>163.250491092706</v>
      </c>
      <c r="AD101" s="9">
        <v>145008.12220847799</v>
      </c>
      <c r="AE101" s="9">
        <v>8.8757951719230406E-3</v>
      </c>
      <c r="AF101" s="9">
        <v>22.0582295211846</v>
      </c>
      <c r="AG101" s="9">
        <v>157442.256258159</v>
      </c>
    </row>
    <row r="102" spans="1:33" x14ac:dyDescent="0.25">
      <c r="A102" s="1" t="s">
        <v>154</v>
      </c>
      <c r="B102" s="1" t="s">
        <v>93</v>
      </c>
      <c r="C102" s="1" t="s">
        <v>61</v>
      </c>
      <c r="D102" s="1" t="s">
        <v>292</v>
      </c>
      <c r="E102" s="2">
        <v>45378.417295706</v>
      </c>
      <c r="F102" s="1"/>
      <c r="G102" s="14">
        <v>0.21973088825801801</v>
      </c>
      <c r="H102" s="14">
        <v>91.1341341081949</v>
      </c>
      <c r="I102" s="14">
        <v>77050.795572036994</v>
      </c>
      <c r="J102" s="9">
        <v>1.7122828740017498E-2</v>
      </c>
      <c r="K102" s="9">
        <v>8.2321039294623404</v>
      </c>
      <c r="L102" s="9">
        <v>23829.257054826401</v>
      </c>
      <c r="M102" s="9">
        <v>4.11948546470884E-3</v>
      </c>
      <c r="N102" s="9">
        <v>100</v>
      </c>
      <c r="O102" s="9">
        <v>19067.448734085501</v>
      </c>
      <c r="P102" s="9">
        <v>3.4057035495467798E-2</v>
      </c>
      <c r="Q102" s="9">
        <v>13.3624528711442</v>
      </c>
      <c r="R102" s="9">
        <v>69659.121320186299</v>
      </c>
      <c r="S102" s="9">
        <v>2.89708492001997E-2</v>
      </c>
      <c r="T102" s="9">
        <v>7.3304782757254401</v>
      </c>
      <c r="U102" s="9">
        <v>134067.81678628901</v>
      </c>
      <c r="V102" s="9">
        <v>1.4129462922705E-2</v>
      </c>
      <c r="W102" s="9">
        <v>37.910566612018897</v>
      </c>
      <c r="X102" s="9">
        <v>190005.486383796</v>
      </c>
      <c r="Y102" s="9">
        <v>2.43559385540452E-3</v>
      </c>
      <c r="Z102" s="9">
        <v>6.1298453469272101</v>
      </c>
      <c r="AA102" s="9">
        <v>126397.066023826</v>
      </c>
      <c r="AB102" s="9">
        <v>1.6511987965142399E-2</v>
      </c>
      <c r="AC102" s="9">
        <v>40.862910706203799</v>
      </c>
      <c r="AD102" s="9">
        <v>157100.33472703799</v>
      </c>
      <c r="AE102" s="9">
        <v>2.69264503288016E-3</v>
      </c>
      <c r="AF102" s="9">
        <v>8.7468932344715693</v>
      </c>
      <c r="AG102" s="9">
        <v>158371.07776840401</v>
      </c>
    </row>
    <row r="103" spans="1:33" x14ac:dyDescent="0.25">
      <c r="A103" s="1" t="s">
        <v>157</v>
      </c>
      <c r="B103" s="1" t="s">
        <v>338</v>
      </c>
      <c r="C103" s="1" t="s">
        <v>61</v>
      </c>
      <c r="D103" s="1" t="s">
        <v>292</v>
      </c>
      <c r="E103" s="2">
        <v>45378.447430856497</v>
      </c>
      <c r="F103" s="1"/>
      <c r="G103" s="14">
        <v>0.10864316767701999</v>
      </c>
      <c r="H103" s="14">
        <v>28.825808158552899</v>
      </c>
      <c r="I103" s="14">
        <v>62081.814796871397</v>
      </c>
      <c r="J103" s="9">
        <v>1.1629067139622201E-2</v>
      </c>
      <c r="K103" s="9">
        <v>100</v>
      </c>
      <c r="L103" s="9">
        <v>18988.077013234601</v>
      </c>
      <c r="M103" s="9">
        <v>3.01402700186249E-3</v>
      </c>
      <c r="N103" s="9">
        <v>100</v>
      </c>
      <c r="O103" s="9">
        <v>13813.9282844308</v>
      </c>
      <c r="P103" s="9">
        <v>2.37894165412754E-2</v>
      </c>
      <c r="Q103" s="9">
        <v>8.7444697628864692</v>
      </c>
      <c r="R103" s="9">
        <v>48749.8452766419</v>
      </c>
      <c r="S103" s="9">
        <v>2.0544639927472401E-2</v>
      </c>
      <c r="T103" s="9">
        <v>2.6558211842299699</v>
      </c>
      <c r="U103" s="9">
        <v>84440.015000745494</v>
      </c>
      <c r="V103" s="9">
        <v>1.1149454173790801E-2</v>
      </c>
      <c r="W103" s="9">
        <v>26.187398337562101</v>
      </c>
      <c r="X103" s="9">
        <v>132068.43686834301</v>
      </c>
      <c r="Y103" s="9">
        <v>3.0254455233614998E-3</v>
      </c>
      <c r="Z103" s="9">
        <v>8.3912751510827306</v>
      </c>
      <c r="AA103" s="9">
        <v>105370.334535601</v>
      </c>
      <c r="AB103" s="9">
        <v>2.1214585627589998E-2</v>
      </c>
      <c r="AC103" s="9">
        <v>36.5629876033572</v>
      </c>
      <c r="AD103" s="9">
        <v>110593.860490602</v>
      </c>
      <c r="AE103" s="9">
        <v>3.1317259777714299E-3</v>
      </c>
      <c r="AF103" s="9">
        <v>8.8574498680259701</v>
      </c>
      <c r="AG103" s="9">
        <v>121921.08874320101</v>
      </c>
    </row>
    <row r="104" spans="1:33" x14ac:dyDescent="0.25">
      <c r="A104" s="1" t="s">
        <v>132</v>
      </c>
      <c r="B104" s="1" t="s">
        <v>86</v>
      </c>
      <c r="C104" s="1" t="s">
        <v>61</v>
      </c>
      <c r="D104" s="1" t="s">
        <v>292</v>
      </c>
      <c r="E104" s="2">
        <v>45378.477615000003</v>
      </c>
      <c r="F104" s="1"/>
      <c r="G104" s="14">
        <v>0.17276426884101501</v>
      </c>
      <c r="H104" s="14">
        <v>43.166479046793803</v>
      </c>
      <c r="I104" s="14">
        <v>57033.584568743303</v>
      </c>
      <c r="J104" s="9">
        <v>1.1140421585944801E-2</v>
      </c>
      <c r="K104" s="9">
        <v>100</v>
      </c>
      <c r="L104" s="9">
        <v>18669.3587216265</v>
      </c>
      <c r="M104" s="9">
        <v>1.9713589306695799E-3</v>
      </c>
      <c r="N104" s="9">
        <v>100</v>
      </c>
      <c r="O104" s="9">
        <v>14588.4134230744</v>
      </c>
      <c r="P104" s="9">
        <v>1.2699089928931E-2</v>
      </c>
      <c r="Q104" s="9">
        <v>4.7843215721516099</v>
      </c>
      <c r="R104" s="9">
        <v>53122.934332867902</v>
      </c>
      <c r="S104" s="9">
        <v>0.125439810925809</v>
      </c>
      <c r="T104" s="9">
        <v>21.6600772129893</v>
      </c>
      <c r="U104" s="9">
        <v>93415.270535942895</v>
      </c>
      <c r="V104" s="9">
        <v>8.8004338038601193E-2</v>
      </c>
      <c r="W104" s="9">
        <v>184.49038674784799</v>
      </c>
      <c r="X104" s="9">
        <v>151918.16020118399</v>
      </c>
      <c r="Y104" s="9">
        <v>2.3029435049801199E-2</v>
      </c>
      <c r="Z104" s="9">
        <v>30.754894096555699</v>
      </c>
      <c r="AA104" s="9">
        <v>100936.235551224</v>
      </c>
      <c r="AB104" s="9">
        <v>0.140263373597041</v>
      </c>
      <c r="AC104" s="9">
        <v>199.209524909159</v>
      </c>
      <c r="AD104" s="9">
        <v>132658.55480104999</v>
      </c>
      <c r="AE104" s="9">
        <v>1.76931786618333E-2</v>
      </c>
      <c r="AF104" s="9">
        <v>101.852208666552</v>
      </c>
      <c r="AG104" s="9">
        <v>150227.17604261299</v>
      </c>
    </row>
    <row r="105" spans="1:33" x14ac:dyDescent="0.25">
      <c r="A105" s="1" t="s">
        <v>239</v>
      </c>
      <c r="B105" s="1" t="s">
        <v>333</v>
      </c>
      <c r="C105" s="1" t="s">
        <v>61</v>
      </c>
      <c r="D105" s="1" t="s">
        <v>292</v>
      </c>
      <c r="E105" s="2">
        <v>45378.5077573495</v>
      </c>
      <c r="F105" s="1"/>
      <c r="G105" s="14">
        <v>0.21543086837018399</v>
      </c>
      <c r="H105" s="14">
        <v>57.480551701429199</v>
      </c>
      <c r="I105" s="14">
        <v>42591.463810445297</v>
      </c>
      <c r="J105" s="9">
        <v>1.58975550993487E-2</v>
      </c>
      <c r="K105" s="9">
        <v>100</v>
      </c>
      <c r="L105" s="9">
        <v>15526.8506475545</v>
      </c>
      <c r="M105" s="9">
        <v>2.0172273574787301E-3</v>
      </c>
      <c r="N105" s="9">
        <v>31.144196122681102</v>
      </c>
      <c r="O105" s="9">
        <v>12073.1767953612</v>
      </c>
      <c r="P105" s="9">
        <v>3.1074395888510801E-2</v>
      </c>
      <c r="Q105" s="9">
        <v>11.6097662360252</v>
      </c>
      <c r="R105" s="9">
        <v>45353.906629249497</v>
      </c>
      <c r="S105" s="9">
        <v>3.8001246623207599E-2</v>
      </c>
      <c r="T105" s="9">
        <v>2.6160355999699401</v>
      </c>
      <c r="U105" s="9">
        <v>66778.5955560367</v>
      </c>
      <c r="V105" s="9">
        <v>2.3713427454040099E-2</v>
      </c>
      <c r="W105" s="9">
        <v>40.582701139595301</v>
      </c>
      <c r="X105" s="9">
        <v>121902.789600014</v>
      </c>
      <c r="Y105" s="9">
        <v>1.58223071975831E-2</v>
      </c>
      <c r="Z105" s="9">
        <v>23.756857607442502</v>
      </c>
      <c r="AA105" s="9">
        <v>89448.822177894894</v>
      </c>
      <c r="AB105" s="9">
        <v>0.13653652047242401</v>
      </c>
      <c r="AC105" s="9">
        <v>210.81899541361199</v>
      </c>
      <c r="AD105" s="9">
        <v>113332.505162339</v>
      </c>
      <c r="AE105" s="9">
        <v>3.1642684933915699E-2</v>
      </c>
      <c r="AF105" s="9">
        <v>50.280266236807201</v>
      </c>
      <c r="AG105" s="9">
        <v>121869.624505912</v>
      </c>
    </row>
    <row r="106" spans="1:33" x14ac:dyDescent="0.25">
      <c r="A106" s="1" t="s">
        <v>211</v>
      </c>
      <c r="B106" s="1" t="s">
        <v>127</v>
      </c>
      <c r="C106" s="1" t="s">
        <v>61</v>
      </c>
      <c r="D106" s="1" t="s">
        <v>292</v>
      </c>
      <c r="E106" s="2">
        <v>45378.5461011921</v>
      </c>
      <c r="F106" s="1"/>
      <c r="G106" s="14">
        <v>0.226538179181455</v>
      </c>
      <c r="H106" s="14">
        <v>48.754275845400798</v>
      </c>
      <c r="I106" s="14">
        <v>34312.4427870777</v>
      </c>
      <c r="J106" s="9">
        <v>8.2535770722479192E-3</v>
      </c>
      <c r="K106" s="9">
        <v>100</v>
      </c>
      <c r="L106" s="9">
        <v>22048.185784382698</v>
      </c>
      <c r="M106" s="9">
        <v>2.07703939250536E-3</v>
      </c>
      <c r="N106" s="9">
        <v>15.592259579191801</v>
      </c>
      <c r="O106" s="9">
        <v>15623.3942173059</v>
      </c>
      <c r="P106" s="9">
        <v>1.6106631042764899E-2</v>
      </c>
      <c r="Q106" s="9">
        <v>17.500039684116398</v>
      </c>
      <c r="R106" s="9">
        <v>57827.9441322477</v>
      </c>
      <c r="S106" s="9">
        <v>0.20153606416244799</v>
      </c>
      <c r="T106" s="9">
        <v>19.385651947283598</v>
      </c>
      <c r="U106" s="9">
        <v>47122.946856586997</v>
      </c>
      <c r="V106" s="9">
        <v>1.27567846745332E-2</v>
      </c>
      <c r="W106" s="9">
        <v>26.073564154899799</v>
      </c>
      <c r="X106" s="9">
        <v>149247.76884418901</v>
      </c>
      <c r="Y106" s="9">
        <v>7.3119996262140203E-3</v>
      </c>
      <c r="Z106" s="9">
        <v>7.5242811616068499</v>
      </c>
      <c r="AA106" s="9">
        <v>42428.661707116</v>
      </c>
      <c r="AB106" s="9">
        <v>4.4462394525729303E-2</v>
      </c>
      <c r="AC106" s="9">
        <v>161.44949192848199</v>
      </c>
      <c r="AD106" s="9">
        <v>171093.16934624099</v>
      </c>
      <c r="AE106" s="9">
        <v>9.39550435065503E-3</v>
      </c>
      <c r="AF106" s="9">
        <v>13.7783065798777</v>
      </c>
      <c r="AG106" s="9">
        <v>153408.38239062499</v>
      </c>
    </row>
    <row r="107" spans="1:33" x14ac:dyDescent="0.25">
      <c r="A107" s="1" t="s">
        <v>176</v>
      </c>
      <c r="B107" s="1" t="s">
        <v>6</v>
      </c>
      <c r="C107" s="1" t="s">
        <v>61</v>
      </c>
      <c r="D107" s="1" t="s">
        <v>292</v>
      </c>
      <c r="E107" s="2">
        <v>45378.576269351899</v>
      </c>
      <c r="F107" s="1"/>
      <c r="G107" s="14">
        <v>0.22442817527790901</v>
      </c>
      <c r="H107" s="14">
        <v>117.63026806420299</v>
      </c>
      <c r="I107" s="14">
        <v>79028.737947928996</v>
      </c>
      <c r="J107" s="9">
        <v>2.1608215256157401E-2</v>
      </c>
      <c r="K107" s="9">
        <v>17.636782549663099</v>
      </c>
      <c r="L107" s="9">
        <v>26351.936342823199</v>
      </c>
      <c r="M107" s="9">
        <v>5.1091079064822598E-3</v>
      </c>
      <c r="N107" s="9">
        <v>100</v>
      </c>
      <c r="O107" s="9">
        <v>22949.889584680099</v>
      </c>
      <c r="P107" s="9">
        <v>3.1281756245348E-2</v>
      </c>
      <c r="Q107" s="9">
        <v>28.475155238074201</v>
      </c>
      <c r="R107" s="9">
        <v>81264.866444605999</v>
      </c>
      <c r="S107" s="9">
        <v>3.7879247965712098E-2</v>
      </c>
      <c r="T107" s="9">
        <v>5.5644857050313297</v>
      </c>
      <c r="U107" s="9">
        <v>150637.61487629599</v>
      </c>
      <c r="V107" s="9">
        <v>2.5519599817877599E-2</v>
      </c>
      <c r="W107" s="9">
        <v>120.564198811559</v>
      </c>
      <c r="X107" s="9">
        <v>224962.778258793</v>
      </c>
      <c r="Y107" s="9">
        <v>6.5691248142797703E-3</v>
      </c>
      <c r="Z107" s="9">
        <v>15.9933582550788</v>
      </c>
      <c r="AA107" s="9">
        <v>264173.98610150203</v>
      </c>
      <c r="AB107" s="9">
        <v>4.6858220371707802E-2</v>
      </c>
      <c r="AC107" s="9">
        <v>123.436190788079</v>
      </c>
      <c r="AD107" s="9">
        <v>219880.62706566101</v>
      </c>
      <c r="AE107" s="9">
        <v>1.3267854420884E-2</v>
      </c>
      <c r="AF107" s="9">
        <v>34.561400189335103</v>
      </c>
      <c r="AG107" s="9">
        <v>199640.972628505</v>
      </c>
    </row>
    <row r="108" spans="1:33" x14ac:dyDescent="0.25">
      <c r="A108" s="1" t="s">
        <v>158</v>
      </c>
      <c r="B108" s="1" t="s">
        <v>1</v>
      </c>
      <c r="C108" s="1" t="s">
        <v>61</v>
      </c>
      <c r="D108" s="1" t="s">
        <v>292</v>
      </c>
      <c r="E108" s="2">
        <v>45378.606469791703</v>
      </c>
      <c r="F108" s="1"/>
      <c r="G108" s="14">
        <v>0.11809701459232801</v>
      </c>
      <c r="H108" s="14">
        <v>47.800764796186499</v>
      </c>
      <c r="I108" s="14">
        <v>81702.114623341899</v>
      </c>
      <c r="J108" s="9">
        <v>1.1730517008829501E-2</v>
      </c>
      <c r="K108" s="9">
        <v>100</v>
      </c>
      <c r="L108" s="9">
        <v>23268.3774570163</v>
      </c>
      <c r="M108" s="9">
        <v>3.2069103962078199E-3</v>
      </c>
      <c r="N108" s="9">
        <v>100</v>
      </c>
      <c r="O108" s="9">
        <v>19141.2224707034</v>
      </c>
      <c r="P108" s="9">
        <v>2.8574265521454801E-2</v>
      </c>
      <c r="Q108" s="9">
        <v>20.8697684136467</v>
      </c>
      <c r="R108" s="9">
        <v>69778.310899385295</v>
      </c>
      <c r="S108" s="9">
        <v>3.5200130206408498E-2</v>
      </c>
      <c r="T108" s="9">
        <v>3.2395600864422698</v>
      </c>
      <c r="U108" s="9">
        <v>120858.11740129101</v>
      </c>
      <c r="V108" s="9">
        <v>1.41654078447965E-2</v>
      </c>
      <c r="W108" s="9">
        <v>40.707618645055</v>
      </c>
      <c r="X108" s="9">
        <v>195612.25055793099</v>
      </c>
      <c r="Y108" s="9">
        <v>5.6246861721788001E-3</v>
      </c>
      <c r="Z108" s="9">
        <v>17.322566524465799</v>
      </c>
      <c r="AA108" s="9">
        <v>139932.85643307201</v>
      </c>
      <c r="AB108" s="9">
        <v>4.7050625119333403E-2</v>
      </c>
      <c r="AC108" s="9">
        <v>99.202989901977404</v>
      </c>
      <c r="AD108" s="9">
        <v>121438.40167375399</v>
      </c>
      <c r="AE108" s="9">
        <v>1.07736354281471E-2</v>
      </c>
      <c r="AF108" s="9">
        <v>40.937221988935399</v>
      </c>
      <c r="AG108" s="9">
        <v>170191.87716416401</v>
      </c>
    </row>
    <row r="109" spans="1:33" x14ac:dyDescent="0.25">
      <c r="A109" s="1" t="s">
        <v>126</v>
      </c>
      <c r="B109" s="1" t="s">
        <v>67</v>
      </c>
      <c r="C109" s="1" t="s">
        <v>61</v>
      </c>
      <c r="D109" s="1" t="s">
        <v>292</v>
      </c>
      <c r="E109" s="2">
        <v>45378.636724062497</v>
      </c>
      <c r="F109" s="1"/>
      <c r="G109" s="14">
        <v>0.192558953351152</v>
      </c>
      <c r="H109" s="14">
        <v>62.518600130351302</v>
      </c>
      <c r="I109" s="14">
        <v>67130.076860280096</v>
      </c>
      <c r="J109" s="9">
        <v>1.37149259738138E-2</v>
      </c>
      <c r="K109" s="9">
        <v>100</v>
      </c>
      <c r="L109" s="9">
        <v>18609.581336634001</v>
      </c>
      <c r="M109" s="9">
        <v>2.8840959808455E-3</v>
      </c>
      <c r="N109" s="9">
        <v>100</v>
      </c>
      <c r="O109" s="9">
        <v>14878.2133859843</v>
      </c>
      <c r="P109" s="9">
        <v>2.0983740811569899E-2</v>
      </c>
      <c r="Q109" s="9">
        <v>21.872624108924999</v>
      </c>
      <c r="R109" s="9">
        <v>55733.246278232</v>
      </c>
      <c r="S109" s="9">
        <v>0</v>
      </c>
      <c r="T109" s="9"/>
      <c r="U109" s="9">
        <v>83400.651888927096</v>
      </c>
      <c r="V109" s="9">
        <v>1.24545252513937E-2</v>
      </c>
      <c r="W109" s="9">
        <v>19.595474686424801</v>
      </c>
      <c r="X109" s="9">
        <v>146235.62425357901</v>
      </c>
      <c r="Y109" s="9">
        <v>1.7725006538180599E-2</v>
      </c>
      <c r="Z109" s="9">
        <v>31.739142902449899</v>
      </c>
      <c r="AA109" s="9">
        <v>103551.977501899</v>
      </c>
      <c r="AB109" s="9">
        <v>0.14968278475366101</v>
      </c>
      <c r="AC109" s="9">
        <v>259.276399025736</v>
      </c>
      <c r="AD109" s="9">
        <v>122973.760447191</v>
      </c>
      <c r="AE109" s="9">
        <v>2.9198805868051899E-2</v>
      </c>
      <c r="AF109" s="9">
        <v>51.068527586999203</v>
      </c>
      <c r="AG109" s="9">
        <v>141397.87935438001</v>
      </c>
    </row>
    <row r="110" spans="1:33" x14ac:dyDescent="0.25">
      <c r="A110" s="1" t="s">
        <v>270</v>
      </c>
      <c r="B110" s="1" t="s">
        <v>172</v>
      </c>
      <c r="C110" s="1" t="s">
        <v>61</v>
      </c>
      <c r="D110" s="1" t="s">
        <v>292</v>
      </c>
      <c r="E110" s="2">
        <v>45378.666861493097</v>
      </c>
      <c r="F110" s="1"/>
      <c r="G110" s="14">
        <v>0.18238881819431699</v>
      </c>
      <c r="H110" s="14">
        <v>45.224449898124</v>
      </c>
      <c r="I110" s="14">
        <v>55473.145337700902</v>
      </c>
      <c r="J110" s="9">
        <v>1.73569906595364E-2</v>
      </c>
      <c r="K110" s="9">
        <v>100</v>
      </c>
      <c r="L110" s="9">
        <v>17790.431980721401</v>
      </c>
      <c r="M110" s="9">
        <v>3.57760905625827E-3</v>
      </c>
      <c r="N110" s="9">
        <v>100</v>
      </c>
      <c r="O110" s="9">
        <v>13698.384697924401</v>
      </c>
      <c r="P110" s="9">
        <v>2.20233282962632E-2</v>
      </c>
      <c r="Q110" s="9">
        <v>18.490796760334</v>
      </c>
      <c r="R110" s="9">
        <v>51070.114311297402</v>
      </c>
      <c r="S110" s="9">
        <v>1.878632282398E-2</v>
      </c>
      <c r="T110" s="9">
        <v>2.1899460564809101</v>
      </c>
      <c r="U110" s="9">
        <v>75619.161940349397</v>
      </c>
      <c r="V110" s="9">
        <v>2.4040093867092001E-2</v>
      </c>
      <c r="W110" s="9">
        <v>25.420377017282899</v>
      </c>
      <c r="X110" s="9">
        <v>136321.38465263401</v>
      </c>
      <c r="Y110" s="9">
        <v>1.12532291737008E-2</v>
      </c>
      <c r="Z110" s="9">
        <v>26.119267317703699</v>
      </c>
      <c r="AA110" s="9">
        <v>97971.502139409102</v>
      </c>
      <c r="AB110" s="9">
        <v>8.6896739759701996E-2</v>
      </c>
      <c r="AC110" s="9">
        <v>196.55356075561599</v>
      </c>
      <c r="AD110" s="9">
        <v>127302.37055583599</v>
      </c>
      <c r="AE110" s="9">
        <v>1.91463673803846E-2</v>
      </c>
      <c r="AF110" s="9">
        <v>22.759414704934098</v>
      </c>
      <c r="AG110" s="9">
        <v>140093.283535722</v>
      </c>
    </row>
    <row r="111" spans="1:33" x14ac:dyDescent="0.25">
      <c r="A111" s="1" t="s">
        <v>12</v>
      </c>
      <c r="B111" s="1" t="s">
        <v>242</v>
      </c>
      <c r="C111" s="1" t="s">
        <v>61</v>
      </c>
      <c r="D111" s="1" t="s">
        <v>292</v>
      </c>
      <c r="E111" s="2">
        <v>45384.779506747698</v>
      </c>
      <c r="F111" s="1"/>
      <c r="G111" s="14">
        <v>0.17269486220832</v>
      </c>
      <c r="H111" s="14">
        <v>93.479915725703606</v>
      </c>
      <c r="I111" s="14">
        <v>78428.287587006795</v>
      </c>
      <c r="J111" s="9">
        <v>8.1318153225033302E-3</v>
      </c>
      <c r="K111" s="9">
        <v>100</v>
      </c>
      <c r="L111" s="9">
        <v>22533.066898821002</v>
      </c>
      <c r="M111" s="9">
        <v>3.2957483615077298E-3</v>
      </c>
      <c r="N111" s="9">
        <v>100</v>
      </c>
      <c r="O111" s="9">
        <v>15645.4933595246</v>
      </c>
      <c r="P111" s="9">
        <v>1.38357918464582E-2</v>
      </c>
      <c r="Q111" s="9">
        <v>11.5357052788909</v>
      </c>
      <c r="R111" s="9">
        <v>65747.994013929099</v>
      </c>
      <c r="S111" s="9">
        <v>2.7261051684551701E-2</v>
      </c>
      <c r="T111" s="9">
        <v>3.9201564866982799</v>
      </c>
      <c r="U111" s="9">
        <v>118798.428330594</v>
      </c>
      <c r="V111" s="9">
        <v>1.5585819684180499E-2</v>
      </c>
      <c r="W111" s="9">
        <v>42.674241827418697</v>
      </c>
      <c r="X111" s="9">
        <v>182165.75948898299</v>
      </c>
      <c r="Y111" s="9">
        <v>5.9065534016520798E-3</v>
      </c>
      <c r="Z111" s="9">
        <v>27.126844602261698</v>
      </c>
      <c r="AA111" s="9">
        <v>241249.59412244501</v>
      </c>
      <c r="AB111" s="9">
        <v>4.2005580299722699E-2</v>
      </c>
      <c r="AC111" s="9">
        <v>129.169925908831</v>
      </c>
      <c r="AD111" s="9">
        <v>184876.563177228</v>
      </c>
      <c r="AE111" s="9">
        <v>9.5200873184045996E-3</v>
      </c>
      <c r="AF111" s="9">
        <v>41.362591860947099</v>
      </c>
      <c r="AG111" s="9">
        <v>191407.44233183999</v>
      </c>
    </row>
    <row r="112" spans="1:33" x14ac:dyDescent="0.25">
      <c r="A112" s="1" t="s">
        <v>75</v>
      </c>
      <c r="B112" s="1" t="s">
        <v>100</v>
      </c>
      <c r="C112" s="1" t="s">
        <v>61</v>
      </c>
      <c r="D112" s="1" t="s">
        <v>292</v>
      </c>
      <c r="E112" s="2">
        <v>45384.8096684954</v>
      </c>
      <c r="F112" s="1"/>
      <c r="G112" s="14">
        <v>0.192746915228768</v>
      </c>
      <c r="H112" s="14">
        <v>59.829571796664503</v>
      </c>
      <c r="I112" s="14">
        <v>67417.158895368004</v>
      </c>
      <c r="J112" s="9">
        <v>7.4991479591202002E-3</v>
      </c>
      <c r="K112" s="9">
        <v>100</v>
      </c>
      <c r="L112" s="9">
        <v>21341.8400142869</v>
      </c>
      <c r="M112" s="9" t="s">
        <v>292</v>
      </c>
      <c r="N112" s="9" t="s">
        <v>292</v>
      </c>
      <c r="O112" s="9">
        <v>14761.508303505099</v>
      </c>
      <c r="P112" s="9">
        <v>1.1050749828506E-2</v>
      </c>
      <c r="Q112" s="9">
        <v>8.2375432796423809</v>
      </c>
      <c r="R112" s="9">
        <v>51942.165038004401</v>
      </c>
      <c r="S112" s="9">
        <v>2.2284890594926901E-2</v>
      </c>
      <c r="T112" s="9">
        <v>2.3552598194195098</v>
      </c>
      <c r="U112" s="9">
        <v>81776.351282494201</v>
      </c>
      <c r="V112" s="9">
        <v>1.5822586336934698E-2</v>
      </c>
      <c r="W112" s="9">
        <v>25.396326889985701</v>
      </c>
      <c r="X112" s="9">
        <v>134419.677716276</v>
      </c>
      <c r="Y112" s="9">
        <v>4.0752294044273203E-3</v>
      </c>
      <c r="Z112" s="9">
        <v>20.9923938052838</v>
      </c>
      <c r="AA112" s="9">
        <v>109380.842852627</v>
      </c>
      <c r="AB112" s="9">
        <v>2.0814039337896498E-2</v>
      </c>
      <c r="AC112" s="9">
        <v>88.176773646364794</v>
      </c>
      <c r="AD112" s="9">
        <v>110017.84470247899</v>
      </c>
      <c r="AE112" s="9">
        <v>2.47535072635752E-3</v>
      </c>
      <c r="AF112" s="9">
        <v>10.0037206151675</v>
      </c>
      <c r="AG112" s="9">
        <v>131986.772102193</v>
      </c>
    </row>
    <row r="113" spans="1:33" x14ac:dyDescent="0.25">
      <c r="A113" s="1" t="s">
        <v>261</v>
      </c>
      <c r="B113" s="1" t="s">
        <v>224</v>
      </c>
      <c r="C113" s="1" t="s">
        <v>61</v>
      </c>
      <c r="D113" s="1" t="s">
        <v>292</v>
      </c>
      <c r="E113" s="2">
        <v>45384.839876527803</v>
      </c>
      <c r="F113" s="1"/>
      <c r="G113" s="14">
        <v>0.123391162897744</v>
      </c>
      <c r="H113" s="14">
        <v>35.899958481372003</v>
      </c>
      <c r="I113" s="14">
        <v>67970.381476294802</v>
      </c>
      <c r="J113" s="9">
        <v>7.0538832157340803E-3</v>
      </c>
      <c r="K113" s="9">
        <v>100</v>
      </c>
      <c r="L113" s="9">
        <v>21852.5118119125</v>
      </c>
      <c r="M113" s="9">
        <v>2.6673251493709899E-3</v>
      </c>
      <c r="N113" s="9">
        <v>100</v>
      </c>
      <c r="O113" s="9">
        <v>15498.4274306317</v>
      </c>
      <c r="P113" s="9">
        <v>1.04359382981782E-2</v>
      </c>
      <c r="Q113" s="9">
        <v>6.4489998354993698</v>
      </c>
      <c r="R113" s="9">
        <v>56201.640829051197</v>
      </c>
      <c r="S113" s="9">
        <v>2.0415394692605501E-2</v>
      </c>
      <c r="T113" s="9">
        <v>2.4761967692400799</v>
      </c>
      <c r="U113" s="9">
        <v>95294.373378358898</v>
      </c>
      <c r="V113" s="9">
        <v>1.1090599136424999E-2</v>
      </c>
      <c r="W113" s="9">
        <v>14.515572032286199</v>
      </c>
      <c r="X113" s="9">
        <v>147099.879258092</v>
      </c>
      <c r="Y113" s="9">
        <v>4.7532880748375698E-3</v>
      </c>
      <c r="Z113" s="9">
        <v>11.799005373773801</v>
      </c>
      <c r="AA113" s="9">
        <v>106606.400314593</v>
      </c>
      <c r="AB113" s="9">
        <v>3.4094993326154399E-2</v>
      </c>
      <c r="AC113" s="9">
        <v>78.843076039768107</v>
      </c>
      <c r="AD113" s="9">
        <v>139658.34464064901</v>
      </c>
      <c r="AE113" s="9">
        <v>8.4983904030552799E-3</v>
      </c>
      <c r="AF113" s="9">
        <v>19.461486748936402</v>
      </c>
      <c r="AG113" s="9">
        <v>149772.90039694301</v>
      </c>
    </row>
    <row r="114" spans="1:33" x14ac:dyDescent="0.25">
      <c r="A114" s="1" t="s">
        <v>49</v>
      </c>
      <c r="B114" s="1" t="s">
        <v>147</v>
      </c>
      <c r="C114" s="1" t="s">
        <v>61</v>
      </c>
      <c r="D114" s="1" t="s">
        <v>292</v>
      </c>
      <c r="E114" s="2">
        <v>45384.870062384303</v>
      </c>
      <c r="F114" s="1"/>
      <c r="G114" s="14">
        <v>0.15278986703009501</v>
      </c>
      <c r="H114" s="14">
        <v>77.047537606072098</v>
      </c>
      <c r="I114" s="14">
        <v>69735.153644958395</v>
      </c>
      <c r="J114" s="9">
        <v>7.5281109478052902E-3</v>
      </c>
      <c r="K114" s="9">
        <v>100</v>
      </c>
      <c r="L114" s="9">
        <v>22936.250857719799</v>
      </c>
      <c r="M114" s="9">
        <v>1.74754915046422E-3</v>
      </c>
      <c r="N114" s="9">
        <v>32.222395021346202</v>
      </c>
      <c r="O114" s="9">
        <v>15008.800039071501</v>
      </c>
      <c r="P114" s="9">
        <v>1.4770531563798201E-2</v>
      </c>
      <c r="Q114" s="9">
        <v>6.9667925668377197</v>
      </c>
      <c r="R114" s="9">
        <v>57133.016819708799</v>
      </c>
      <c r="S114" s="9">
        <v>3.2234281747879297E-2</v>
      </c>
      <c r="T114" s="9">
        <v>7.0320784668816403</v>
      </c>
      <c r="U114" s="9">
        <v>92149.613129206802</v>
      </c>
      <c r="V114" s="9">
        <v>1.0918248780832101E-2</v>
      </c>
      <c r="W114" s="9">
        <v>24.565276622077899</v>
      </c>
      <c r="X114" s="9">
        <v>149099.71975734</v>
      </c>
      <c r="Y114" s="9">
        <v>1.29756803246826E-2</v>
      </c>
      <c r="Z114" s="9">
        <v>47.690252646426401</v>
      </c>
      <c r="AA114" s="9">
        <v>103354.868298584</v>
      </c>
      <c r="AB114" s="9">
        <v>9.7622233592515206E-2</v>
      </c>
      <c r="AC114" s="9">
        <v>382.55767071886299</v>
      </c>
      <c r="AD114" s="9">
        <v>136740.33079342099</v>
      </c>
      <c r="AE114" s="9">
        <v>1.41828107815347E-2</v>
      </c>
      <c r="AF114" s="9">
        <v>36.338476607370701</v>
      </c>
      <c r="AG114" s="9">
        <v>148258.01222116101</v>
      </c>
    </row>
    <row r="115" spans="1:33" x14ac:dyDescent="0.25">
      <c r="A115" s="1" t="s">
        <v>155</v>
      </c>
      <c r="B115" s="1" t="s">
        <v>219</v>
      </c>
      <c r="C115" s="1" t="s">
        <v>61</v>
      </c>
      <c r="D115" s="1" t="s">
        <v>292</v>
      </c>
      <c r="E115" s="2">
        <v>45384.900300046298</v>
      </c>
      <c r="F115" s="1"/>
      <c r="G115" s="14">
        <v>0.15893731814717699</v>
      </c>
      <c r="H115" s="14">
        <v>62.060898526558802</v>
      </c>
      <c r="I115" s="14">
        <v>75862.112846961099</v>
      </c>
      <c r="J115" s="9">
        <v>1.6205296227039701E-2</v>
      </c>
      <c r="K115" s="9">
        <v>100</v>
      </c>
      <c r="L115" s="9">
        <v>23459.580449080098</v>
      </c>
      <c r="M115" s="9">
        <v>1.2144329506876899E-3</v>
      </c>
      <c r="N115" s="9">
        <v>100</v>
      </c>
      <c r="O115" s="9">
        <v>15252.6661087089</v>
      </c>
      <c r="P115" s="9">
        <v>2.91225684127603E-2</v>
      </c>
      <c r="Q115" s="9">
        <v>44.257163376176699</v>
      </c>
      <c r="R115" s="9">
        <v>64739.900767738902</v>
      </c>
      <c r="S115" s="9">
        <v>3.3410296987777199E-2</v>
      </c>
      <c r="T115" s="9">
        <v>7.5305684155142201</v>
      </c>
      <c r="U115" s="9">
        <v>116755.013354069</v>
      </c>
      <c r="V115" s="9">
        <v>2.1079475935879301E-2</v>
      </c>
      <c r="W115" s="9">
        <v>68.490934187661495</v>
      </c>
      <c r="X115" s="9">
        <v>178913.51631892801</v>
      </c>
      <c r="Y115" s="9">
        <v>3.30825983207691E-3</v>
      </c>
      <c r="Z115" s="9">
        <v>9.8302695674586804</v>
      </c>
      <c r="AA115" s="9">
        <v>117910.954678594</v>
      </c>
      <c r="AB115" s="9">
        <v>2.04770427079209E-2</v>
      </c>
      <c r="AC115" s="9">
        <v>66.366984530966704</v>
      </c>
      <c r="AD115" s="9">
        <v>158001.82397417899</v>
      </c>
      <c r="AE115" s="9">
        <v>6.1973860340330204E-3</v>
      </c>
      <c r="AF115" s="9">
        <v>29.572101312317098</v>
      </c>
      <c r="AG115" s="9">
        <v>169534.24529941901</v>
      </c>
    </row>
    <row r="116" spans="1:33" x14ac:dyDescent="0.25">
      <c r="A116" s="1" t="s">
        <v>184</v>
      </c>
      <c r="B116" s="1" t="s">
        <v>43</v>
      </c>
      <c r="C116" s="1" t="s">
        <v>61</v>
      </c>
      <c r="D116" s="1" t="s">
        <v>292</v>
      </c>
      <c r="E116" s="2">
        <v>45384.938580219903</v>
      </c>
      <c r="F116" s="1"/>
      <c r="G116" s="14">
        <v>0.17611855887768699</v>
      </c>
      <c r="H116" s="14">
        <v>47.4562758441852</v>
      </c>
      <c r="I116" s="14">
        <v>60491.464430598498</v>
      </c>
      <c r="J116" s="9">
        <v>1.1834981995467699E-2</v>
      </c>
      <c r="K116" s="9">
        <v>100</v>
      </c>
      <c r="L116" s="9">
        <v>17496.9715740383</v>
      </c>
      <c r="M116" s="9">
        <v>5.1846393010864496E-3</v>
      </c>
      <c r="N116" s="9">
        <v>77.565785151404398</v>
      </c>
      <c r="O116" s="9">
        <v>12620.1175406006</v>
      </c>
      <c r="P116" s="9">
        <v>3.2888265773591101E-2</v>
      </c>
      <c r="Q116" s="9">
        <v>14.598735741785999</v>
      </c>
      <c r="R116" s="9">
        <v>44822.833132010899</v>
      </c>
      <c r="S116" s="9">
        <v>3.4626873303988601E-2</v>
      </c>
      <c r="T116" s="9">
        <v>3.9543154932433602</v>
      </c>
      <c r="U116" s="9">
        <v>68096.479175089305</v>
      </c>
      <c r="V116" s="9">
        <v>1.8422393074127699E-2</v>
      </c>
      <c r="W116" s="9">
        <v>55.026988955349097</v>
      </c>
      <c r="X116" s="9">
        <v>117934.790158619</v>
      </c>
      <c r="Y116" s="9">
        <v>3.8552221865333601E-3</v>
      </c>
      <c r="Z116" s="9">
        <v>2.40057981832474</v>
      </c>
      <c r="AA116" s="9">
        <v>29883.120834683599</v>
      </c>
      <c r="AB116" s="9">
        <v>2.00216033267968E-2</v>
      </c>
      <c r="AC116" s="9">
        <v>31.613715310974101</v>
      </c>
      <c r="AD116" s="9">
        <v>100192.742951351</v>
      </c>
      <c r="AE116" s="9">
        <v>4.3248661981829598E-3</v>
      </c>
      <c r="AF116" s="9">
        <v>5.3740144705019199</v>
      </c>
      <c r="AG116" s="9">
        <v>117352.94448787499</v>
      </c>
    </row>
    <row r="117" spans="1:33" x14ac:dyDescent="0.25">
      <c r="A117" s="1" t="s">
        <v>290</v>
      </c>
      <c r="B117" s="1" t="s">
        <v>89</v>
      </c>
      <c r="C117" s="1" t="s">
        <v>61</v>
      </c>
      <c r="D117" s="1" t="s">
        <v>292</v>
      </c>
      <c r="E117" s="2">
        <v>45384.968800347197</v>
      </c>
      <c r="F117" s="1"/>
      <c r="G117" s="14">
        <v>0.148970158521916</v>
      </c>
      <c r="H117" s="14">
        <v>73.142676221168301</v>
      </c>
      <c r="I117" s="14">
        <v>69426.553445164696</v>
      </c>
      <c r="J117" s="9">
        <v>7.2044138079441003E-3</v>
      </c>
      <c r="K117" s="9">
        <v>100</v>
      </c>
      <c r="L117" s="9">
        <v>21563.257035108702</v>
      </c>
      <c r="M117" s="9" t="s">
        <v>292</v>
      </c>
      <c r="N117" s="9" t="s">
        <v>292</v>
      </c>
      <c r="O117" s="9">
        <v>15557.6701299245</v>
      </c>
      <c r="P117" s="9">
        <v>1.42324261278329E-2</v>
      </c>
      <c r="Q117" s="9">
        <v>5.6335196619602304</v>
      </c>
      <c r="R117" s="9">
        <v>53761.543233632598</v>
      </c>
      <c r="S117" s="9">
        <v>2.4434728184437701E-2</v>
      </c>
      <c r="T117" s="9">
        <v>2.5076800234641001</v>
      </c>
      <c r="U117" s="9">
        <v>86151.752792573097</v>
      </c>
      <c r="V117" s="9">
        <v>2.69099582927457E-2</v>
      </c>
      <c r="W117" s="9">
        <v>45.619846315026201</v>
      </c>
      <c r="X117" s="9">
        <v>141753.909338447</v>
      </c>
      <c r="Y117" s="9">
        <v>2.30697738546129E-2</v>
      </c>
      <c r="Z117" s="9">
        <v>60.807170358963504</v>
      </c>
      <c r="AA117" s="9">
        <v>104782.522004863</v>
      </c>
      <c r="AB117" s="9">
        <v>0.19695960730009701</v>
      </c>
      <c r="AC117" s="9">
        <v>466.04008726537597</v>
      </c>
      <c r="AD117" s="9">
        <v>133150.72421310001</v>
      </c>
      <c r="AE117" s="9">
        <v>4.5754657015476402E-2</v>
      </c>
      <c r="AF117" s="9">
        <v>111.46539664137499</v>
      </c>
      <c r="AG117" s="9">
        <v>147547.515672004</v>
      </c>
    </row>
    <row r="118" spans="1:33" x14ac:dyDescent="0.25">
      <c r="A118" s="1" t="s">
        <v>63</v>
      </c>
      <c r="B118" s="1" t="s">
        <v>251</v>
      </c>
      <c r="C118" s="1" t="s">
        <v>61</v>
      </c>
      <c r="D118" s="1" t="s">
        <v>292</v>
      </c>
      <c r="E118" s="2">
        <v>45384.998983576399</v>
      </c>
      <c r="F118" s="1"/>
      <c r="G118" s="14">
        <v>0.162300247557497</v>
      </c>
      <c r="H118" s="14">
        <v>41.0395187082757</v>
      </c>
      <c r="I118" s="14">
        <v>61801.992483511298</v>
      </c>
      <c r="J118" s="9">
        <v>1.1378873790526101E-2</v>
      </c>
      <c r="K118" s="9">
        <v>100</v>
      </c>
      <c r="L118" s="9">
        <v>16290.0842408928</v>
      </c>
      <c r="M118" s="9">
        <v>3.2416562532666801E-3</v>
      </c>
      <c r="N118" s="9">
        <v>100</v>
      </c>
      <c r="O118" s="9">
        <v>13210.1936048848</v>
      </c>
      <c r="P118" s="9">
        <v>1.4445799273865601E-2</v>
      </c>
      <c r="Q118" s="9">
        <v>25.814051019454599</v>
      </c>
      <c r="R118" s="9">
        <v>47439.700709327</v>
      </c>
      <c r="S118" s="9">
        <v>0</v>
      </c>
      <c r="T118" s="9"/>
      <c r="U118" s="9">
        <v>70160.107751887495</v>
      </c>
      <c r="V118" s="9">
        <v>1.53737563965444E-2</v>
      </c>
      <c r="W118" s="9">
        <v>16.8776566640955</v>
      </c>
      <c r="X118" s="9">
        <v>124764.471104768</v>
      </c>
      <c r="Y118" s="9">
        <v>1.8246586827847099E-2</v>
      </c>
      <c r="Z118" s="9">
        <v>45.992227052462802</v>
      </c>
      <c r="AA118" s="9">
        <v>82819.144227967001</v>
      </c>
      <c r="AB118" s="9">
        <v>0.162815229616143</v>
      </c>
      <c r="AC118" s="9">
        <v>415.39512718120898</v>
      </c>
      <c r="AD118" s="9">
        <v>110952.330071164</v>
      </c>
      <c r="AE118" s="9">
        <v>4.1059585514564803E-2</v>
      </c>
      <c r="AF118" s="9">
        <v>64.694716806310097</v>
      </c>
      <c r="AG118" s="9">
        <v>119326.037587553</v>
      </c>
    </row>
    <row r="119" spans="1:33" x14ac:dyDescent="0.25">
      <c r="A119" s="1" t="s">
        <v>306</v>
      </c>
      <c r="B119" s="1" t="s">
        <v>300</v>
      </c>
      <c r="C119" s="1" t="s">
        <v>61</v>
      </c>
      <c r="D119" s="1" t="s">
        <v>292</v>
      </c>
      <c r="E119" s="2">
        <v>45385.029203391197</v>
      </c>
      <c r="F119" s="1"/>
      <c r="G119" s="14">
        <v>0.15212539299885799</v>
      </c>
      <c r="H119" s="14">
        <v>68.794435041880803</v>
      </c>
      <c r="I119" s="14">
        <v>71349.704092462198</v>
      </c>
      <c r="J119" s="9">
        <v>3.0452145976587599E-2</v>
      </c>
      <c r="K119" s="9">
        <v>100</v>
      </c>
      <c r="L119" s="9">
        <v>18946.0193345017</v>
      </c>
      <c r="M119" s="9">
        <v>2.99950023767307E-3</v>
      </c>
      <c r="N119" s="9">
        <v>100</v>
      </c>
      <c r="O119" s="9">
        <v>14381.381608895799</v>
      </c>
      <c r="P119" s="9">
        <v>1.9539073041677499E-2</v>
      </c>
      <c r="Q119" s="9">
        <v>13.3641968915265</v>
      </c>
      <c r="R119" s="9">
        <v>49829.167292662103</v>
      </c>
      <c r="S119" s="9">
        <v>2.5665497033736499E-2</v>
      </c>
      <c r="T119" s="9">
        <v>2.27829158443561</v>
      </c>
      <c r="U119" s="9">
        <v>71739.867588172798</v>
      </c>
      <c r="V119" s="9">
        <v>1.08559095790133E-2</v>
      </c>
      <c r="W119" s="9">
        <v>30.112909788281701</v>
      </c>
      <c r="X119" s="9">
        <v>129176.39632482499</v>
      </c>
      <c r="Y119" s="9">
        <v>3.41445645397934E-3</v>
      </c>
      <c r="Z119" s="9">
        <v>6.5561180891863797</v>
      </c>
      <c r="AA119" s="9">
        <v>93608.5572660662</v>
      </c>
      <c r="AB119" s="9">
        <v>1.88232840003211E-2</v>
      </c>
      <c r="AC119" s="9">
        <v>41.7718815076583</v>
      </c>
      <c r="AD119" s="9">
        <v>129651.922050069</v>
      </c>
      <c r="AE119" s="9">
        <v>5.3906748255857498E-3</v>
      </c>
      <c r="AF119" s="9">
        <v>12.3759027712572</v>
      </c>
      <c r="AG119" s="9">
        <v>129030.906296631</v>
      </c>
    </row>
    <row r="120" spans="1:33" x14ac:dyDescent="0.25">
      <c r="A120" s="1" t="s">
        <v>124</v>
      </c>
      <c r="B120" s="1" t="s">
        <v>305</v>
      </c>
      <c r="C120" s="1" t="s">
        <v>61</v>
      </c>
      <c r="D120" s="1" t="s">
        <v>292</v>
      </c>
      <c r="E120" s="2">
        <v>45385.067457847203</v>
      </c>
      <c r="F120" s="1"/>
      <c r="G120" s="14">
        <v>0.19958121637825199</v>
      </c>
      <c r="H120" s="14">
        <v>98.481677932504596</v>
      </c>
      <c r="I120" s="14">
        <v>68939.609334154506</v>
      </c>
      <c r="J120" s="9">
        <v>1.5960723616902699E-2</v>
      </c>
      <c r="K120" s="9">
        <v>12.144264667413699</v>
      </c>
      <c r="L120" s="9">
        <v>20130.060049343399</v>
      </c>
      <c r="M120" s="9">
        <v>5.0335246279135104E-3</v>
      </c>
      <c r="N120" s="9">
        <v>100</v>
      </c>
      <c r="O120" s="9">
        <v>15238.3176844351</v>
      </c>
      <c r="P120" s="9">
        <v>3.7173491310921999E-2</v>
      </c>
      <c r="Q120" s="9">
        <v>18.617967174336101</v>
      </c>
      <c r="R120" s="9">
        <v>53613.304566678402</v>
      </c>
      <c r="S120" s="9">
        <v>2.8489453554699701E-2</v>
      </c>
      <c r="T120" s="9">
        <v>2.89024614494849</v>
      </c>
      <c r="U120" s="9">
        <v>81964.766356613705</v>
      </c>
      <c r="V120" s="9">
        <v>2.31833220503752E-2</v>
      </c>
      <c r="W120" s="9">
        <v>43.370772212441103</v>
      </c>
      <c r="X120" s="9">
        <v>141228.91725192199</v>
      </c>
      <c r="Y120" s="9">
        <v>3.5608583854933899E-3</v>
      </c>
      <c r="Z120" s="9">
        <v>4.0229318363500601</v>
      </c>
      <c r="AA120" s="9">
        <v>40962.460653567803</v>
      </c>
      <c r="AB120" s="9">
        <v>2.1684853329568699E-2</v>
      </c>
      <c r="AC120" s="9">
        <v>72.152219682457599</v>
      </c>
      <c r="AD120" s="9">
        <v>152415.932621288</v>
      </c>
      <c r="AE120" s="9">
        <v>2.19705680904499E-3</v>
      </c>
      <c r="AF120" s="9">
        <v>5.1781810356247</v>
      </c>
      <c r="AG120" s="9">
        <v>146692.967731927</v>
      </c>
    </row>
    <row r="121" spans="1:33" x14ac:dyDescent="0.25">
      <c r="A121" s="1" t="s">
        <v>179</v>
      </c>
      <c r="B121" s="1" t="s">
        <v>339</v>
      </c>
      <c r="C121" s="1" t="s">
        <v>61</v>
      </c>
      <c r="D121" s="1" t="s">
        <v>292</v>
      </c>
      <c r="E121" s="2">
        <v>45385.097703946798</v>
      </c>
      <c r="F121" s="1"/>
      <c r="G121" s="14">
        <v>9.62320467069607E-2</v>
      </c>
      <c r="H121" s="14">
        <v>35.880098491053701</v>
      </c>
      <c r="I121" s="14">
        <v>74446.248532951402</v>
      </c>
      <c r="J121" s="9">
        <v>1.0754323652804199E-2</v>
      </c>
      <c r="K121" s="9">
        <v>100</v>
      </c>
      <c r="L121" s="9">
        <v>22428.594296560001</v>
      </c>
      <c r="M121" s="9">
        <v>2.5790114034255499E-3</v>
      </c>
      <c r="N121" s="9">
        <v>100</v>
      </c>
      <c r="O121" s="9">
        <v>16390.891822037502</v>
      </c>
      <c r="P121" s="9">
        <v>1.9176761519609401E-2</v>
      </c>
      <c r="Q121" s="9">
        <v>13.8010739189357</v>
      </c>
      <c r="R121" s="9">
        <v>56780.6720619607</v>
      </c>
      <c r="S121" s="9">
        <v>8.6368331794429796E-3</v>
      </c>
      <c r="T121" s="9">
        <v>1.4974181761429299</v>
      </c>
      <c r="U121" s="9">
        <v>94958.831544421599</v>
      </c>
      <c r="V121" s="9">
        <v>1.6054680437960499E-2</v>
      </c>
      <c r="W121" s="9">
        <v>44.474963292816803</v>
      </c>
      <c r="X121" s="9">
        <v>148746.82329929</v>
      </c>
      <c r="Y121" s="9">
        <v>7.2954697485146996E-3</v>
      </c>
      <c r="Z121" s="9">
        <v>14.618569193322701</v>
      </c>
      <c r="AA121" s="9">
        <v>100454.180626146</v>
      </c>
      <c r="AB121" s="9">
        <v>6.4738416829137294E-2</v>
      </c>
      <c r="AC121" s="9">
        <v>142.90733863203201</v>
      </c>
      <c r="AD121" s="9">
        <v>143905.88467567301</v>
      </c>
      <c r="AE121" s="9">
        <v>2.7784238052986899E-2</v>
      </c>
      <c r="AF121" s="9">
        <v>68.093959584451099</v>
      </c>
      <c r="AG121" s="9">
        <v>150060.71337878</v>
      </c>
    </row>
    <row r="122" spans="1:33" x14ac:dyDescent="0.25">
      <c r="A122" s="1" t="s">
        <v>310</v>
      </c>
      <c r="B122" s="1" t="s">
        <v>183</v>
      </c>
      <c r="C122" s="1" t="s">
        <v>61</v>
      </c>
      <c r="D122" s="1" t="s">
        <v>292</v>
      </c>
      <c r="E122" s="2">
        <v>45385.127904374996</v>
      </c>
      <c r="F122" s="1"/>
      <c r="G122" s="14">
        <v>0.16558571435914499</v>
      </c>
      <c r="H122" s="14">
        <v>60.366482768486598</v>
      </c>
      <c r="I122" s="14">
        <v>73128.5816863441</v>
      </c>
      <c r="J122" s="9">
        <v>1.19304201472425E-2</v>
      </c>
      <c r="K122" s="9">
        <v>6.2598805598851603</v>
      </c>
      <c r="L122" s="9">
        <v>20862.637694082601</v>
      </c>
      <c r="M122" s="9">
        <v>1.5969719984089399E-3</v>
      </c>
      <c r="N122" s="9">
        <v>100</v>
      </c>
      <c r="O122" s="9">
        <v>16365.451998160301</v>
      </c>
      <c r="P122" s="9">
        <v>1.9211601896502901E-2</v>
      </c>
      <c r="Q122" s="9">
        <v>7.8828503477392902</v>
      </c>
      <c r="R122" s="9">
        <v>57159.579654740301</v>
      </c>
      <c r="S122" s="9">
        <v>4.8455750289413797E-2</v>
      </c>
      <c r="T122" s="9">
        <v>3.88954498233542</v>
      </c>
      <c r="U122" s="9">
        <v>88456.942840656106</v>
      </c>
      <c r="V122" s="9">
        <v>1.05806401110729E-2</v>
      </c>
      <c r="W122" s="9">
        <v>20.817569395836401</v>
      </c>
      <c r="X122" s="9">
        <v>148564.437358091</v>
      </c>
      <c r="Y122" s="9">
        <v>3.7245575727639299E-3</v>
      </c>
      <c r="Z122" s="9">
        <v>7.03740262632222</v>
      </c>
      <c r="AA122" s="9">
        <v>104203.502061042</v>
      </c>
      <c r="AB122" s="9">
        <v>2.7258660248624601E-2</v>
      </c>
      <c r="AC122" s="9">
        <v>59.367332836127098</v>
      </c>
      <c r="AD122" s="9">
        <v>145462.54012551799</v>
      </c>
      <c r="AE122" s="9">
        <v>5.8226193953392702E-3</v>
      </c>
      <c r="AF122" s="9">
        <v>15.680713813001001</v>
      </c>
      <c r="AG122" s="9">
        <v>144601.67700053801</v>
      </c>
    </row>
    <row r="123" spans="1:33" x14ac:dyDescent="0.25">
      <c r="A123" s="1" t="s">
        <v>88</v>
      </c>
      <c r="B123" s="1" t="s">
        <v>182</v>
      </c>
      <c r="C123" s="1" t="s">
        <v>61</v>
      </c>
      <c r="D123" s="1" t="s">
        <v>292</v>
      </c>
      <c r="E123" s="2">
        <v>45385.158130509299</v>
      </c>
      <c r="F123" s="1"/>
      <c r="G123" s="14">
        <v>0.20884352267544901</v>
      </c>
      <c r="H123" s="14">
        <v>136.35356320153301</v>
      </c>
      <c r="I123" s="14">
        <v>69097.586649528093</v>
      </c>
      <c r="J123" s="9">
        <v>3.1858539318677E-2</v>
      </c>
      <c r="K123" s="9">
        <v>100</v>
      </c>
      <c r="L123" s="9">
        <v>18267.766360575999</v>
      </c>
      <c r="M123" s="9">
        <v>5.3027354155551201E-3</v>
      </c>
      <c r="N123" s="9">
        <v>72.2640322847991</v>
      </c>
      <c r="O123" s="9">
        <v>13220.2793173463</v>
      </c>
      <c r="P123" s="9">
        <v>4.6047567414910701E-2</v>
      </c>
      <c r="Q123" s="9">
        <v>35.821788026460297</v>
      </c>
      <c r="R123" s="9">
        <v>48743.8374617792</v>
      </c>
      <c r="S123" s="9">
        <v>5.4440354943235597E-2</v>
      </c>
      <c r="T123" s="9">
        <v>5.2592277582379303</v>
      </c>
      <c r="U123" s="9">
        <v>71089.238444115195</v>
      </c>
      <c r="V123" s="9">
        <v>3.1601977789745703E-2</v>
      </c>
      <c r="W123" s="9">
        <v>49.5814265652674</v>
      </c>
      <c r="X123" s="9">
        <v>128923.47442439701</v>
      </c>
      <c r="Y123" s="9">
        <v>4.7454333017994304E-3</v>
      </c>
      <c r="Z123" s="9">
        <v>7.5543904404715496</v>
      </c>
      <c r="AA123" s="9">
        <v>87432.951774907298</v>
      </c>
      <c r="AB123" s="9">
        <v>2.9824371511361102E-2</v>
      </c>
      <c r="AC123" s="9">
        <v>50.503869510180202</v>
      </c>
      <c r="AD123" s="9">
        <v>119947.144120807</v>
      </c>
      <c r="AE123" s="9">
        <v>6.4383030036796801E-3</v>
      </c>
      <c r="AF123" s="9">
        <v>19.899671106449802</v>
      </c>
      <c r="AG123" s="9">
        <v>133185.303692143</v>
      </c>
    </row>
    <row r="124" spans="1:33" x14ac:dyDescent="0.25">
      <c r="A124" s="1" t="s">
        <v>106</v>
      </c>
      <c r="B124" s="1" t="s">
        <v>3</v>
      </c>
      <c r="C124" s="1" t="s">
        <v>61</v>
      </c>
      <c r="D124" s="1" t="s">
        <v>292</v>
      </c>
      <c r="E124" s="2">
        <v>45385.188331238402</v>
      </c>
      <c r="F124" s="1"/>
      <c r="G124" s="14">
        <v>0.16626935675816701</v>
      </c>
      <c r="H124" s="14">
        <v>56.012570415570501</v>
      </c>
      <c r="I124" s="14">
        <v>57688.692559333402</v>
      </c>
      <c r="J124" s="9">
        <v>1.1076902889711001E-2</v>
      </c>
      <c r="K124" s="9">
        <v>100</v>
      </c>
      <c r="L124" s="9">
        <v>19967.459277436799</v>
      </c>
      <c r="M124" s="9">
        <v>3.67604390287206E-3</v>
      </c>
      <c r="N124" s="9">
        <v>100</v>
      </c>
      <c r="O124" s="9">
        <v>14757.0073062068</v>
      </c>
      <c r="P124" s="9">
        <v>1.6111512194989901E-2</v>
      </c>
      <c r="Q124" s="9">
        <v>4.6288770063853004</v>
      </c>
      <c r="R124" s="9">
        <v>51612.623391084802</v>
      </c>
      <c r="S124" s="9">
        <v>6.0862495297737997E-3</v>
      </c>
      <c r="T124" s="9">
        <v>1.5441542692553001</v>
      </c>
      <c r="U124" s="9">
        <v>74955.910806576096</v>
      </c>
      <c r="V124" s="9">
        <v>9.4126071152216099E-3</v>
      </c>
      <c r="W124" s="9">
        <v>12.986159219274001</v>
      </c>
      <c r="X124" s="9">
        <v>137028.63664525899</v>
      </c>
      <c r="Y124" s="9">
        <v>3.7156254661969198E-3</v>
      </c>
      <c r="Z124" s="9">
        <v>7.5490255421820098</v>
      </c>
      <c r="AA124" s="9">
        <v>94968.556860034194</v>
      </c>
      <c r="AB124" s="9">
        <v>2.5402343673089599E-2</v>
      </c>
      <c r="AC124" s="9">
        <v>69.550403947025202</v>
      </c>
      <c r="AD124" s="9">
        <v>131130.405958149</v>
      </c>
      <c r="AE124" s="9">
        <v>5.1966502350581801E-3</v>
      </c>
      <c r="AF124" s="9">
        <v>9.2503937660685391</v>
      </c>
      <c r="AG124" s="9">
        <v>133423.19254387601</v>
      </c>
    </row>
    <row r="125" spans="1:33" x14ac:dyDescent="0.25">
      <c r="A125" s="1" t="s">
        <v>326</v>
      </c>
      <c r="B125" s="1" t="s">
        <v>331</v>
      </c>
      <c r="C125" s="1" t="s">
        <v>61</v>
      </c>
      <c r="D125" s="1" t="s">
        <v>292</v>
      </c>
      <c r="E125" s="2">
        <v>45385.2185935995</v>
      </c>
      <c r="F125" s="1"/>
      <c r="G125" s="14">
        <v>0.14213605126350701</v>
      </c>
      <c r="H125" s="14">
        <v>42.721700660408402</v>
      </c>
      <c r="I125" s="14">
        <v>58687.956899412799</v>
      </c>
      <c r="J125" s="9">
        <v>1.1082478809460301E-2</v>
      </c>
      <c r="K125" s="9">
        <v>100</v>
      </c>
      <c r="L125" s="9">
        <v>15758.723720097099</v>
      </c>
      <c r="M125" s="9">
        <v>2.0274397460522402E-3</v>
      </c>
      <c r="N125" s="9">
        <v>100</v>
      </c>
      <c r="O125" s="9">
        <v>12364.3902091981</v>
      </c>
      <c r="P125" s="9">
        <v>2.0603693771141299E-2</v>
      </c>
      <c r="Q125" s="9">
        <v>8.5967828885997992</v>
      </c>
      <c r="R125" s="9">
        <v>44589.579013859002</v>
      </c>
      <c r="S125" s="9">
        <v>2.2130921546482E-2</v>
      </c>
      <c r="T125" s="9">
        <v>2.5443773901897901</v>
      </c>
      <c r="U125" s="9">
        <v>54902.121566986898</v>
      </c>
      <c r="V125" s="9">
        <v>9.5601694001462706E-3</v>
      </c>
      <c r="W125" s="9">
        <v>20.2107378869987</v>
      </c>
      <c r="X125" s="9">
        <v>110046.237542633</v>
      </c>
      <c r="Y125" s="9">
        <v>6.5383451537839397E-3</v>
      </c>
      <c r="Z125" s="9">
        <v>13.791758962003399</v>
      </c>
      <c r="AA125" s="9">
        <v>78024.494617010103</v>
      </c>
      <c r="AB125" s="9">
        <v>4.1158369491323697E-2</v>
      </c>
      <c r="AC125" s="9">
        <v>95.376660374204704</v>
      </c>
      <c r="AD125" s="9">
        <v>113145.90319365601</v>
      </c>
      <c r="AE125" s="9">
        <v>4.1571992963767204E-3</v>
      </c>
      <c r="AF125" s="9">
        <v>13.910418581939799</v>
      </c>
      <c r="AG125" s="9">
        <v>112148.049988784</v>
      </c>
    </row>
    <row r="126" spans="1:33" x14ac:dyDescent="0.25">
      <c r="A126" s="1" t="s">
        <v>206</v>
      </c>
      <c r="B126" s="1" t="s">
        <v>148</v>
      </c>
      <c r="C126" s="1" t="s">
        <v>61</v>
      </c>
      <c r="D126" s="1" t="s">
        <v>292</v>
      </c>
      <c r="E126" s="2">
        <v>45385.256863263901</v>
      </c>
      <c r="F126" s="1"/>
      <c r="G126" s="14">
        <v>0.113022413198552</v>
      </c>
      <c r="H126" s="14">
        <v>50.318666825053299</v>
      </c>
      <c r="I126" s="14">
        <v>69760.975322001905</v>
      </c>
      <c r="J126" s="9">
        <v>8.3019403222475002E-3</v>
      </c>
      <c r="K126" s="9">
        <v>100</v>
      </c>
      <c r="L126" s="9">
        <v>20167.0538357683</v>
      </c>
      <c r="M126" s="9">
        <v>2.7792243851204402E-3</v>
      </c>
      <c r="N126" s="9">
        <v>100</v>
      </c>
      <c r="O126" s="9">
        <v>15404.927003421</v>
      </c>
      <c r="P126" s="9">
        <v>1.2903075055062999E-2</v>
      </c>
      <c r="Q126" s="9">
        <v>8.6341121332583093</v>
      </c>
      <c r="R126" s="9">
        <v>53801.962567517898</v>
      </c>
      <c r="S126" s="9">
        <v>2.8120344310057999E-2</v>
      </c>
      <c r="T126" s="9">
        <v>3.4834391332685399</v>
      </c>
      <c r="U126" s="9">
        <v>85012.518380022404</v>
      </c>
      <c r="V126" s="9">
        <v>1.77264767987605E-2</v>
      </c>
      <c r="W126" s="9">
        <v>57.907567132004303</v>
      </c>
      <c r="X126" s="9">
        <v>140787.85454617499</v>
      </c>
      <c r="Y126" s="9">
        <v>6.8988242031899202E-3</v>
      </c>
      <c r="Z126" s="9">
        <v>6.9665561167562897</v>
      </c>
      <c r="AA126" s="9">
        <v>43719.2851032939</v>
      </c>
      <c r="AB126" s="9">
        <v>5.4950240433844298E-2</v>
      </c>
      <c r="AC126" s="9">
        <v>145.05279939530399</v>
      </c>
      <c r="AD126" s="9">
        <v>140902.48477510401</v>
      </c>
      <c r="AE126" s="9">
        <v>1.8779645095041798E-2</v>
      </c>
      <c r="AF126" s="9">
        <v>30.1952133902174</v>
      </c>
      <c r="AG126" s="9">
        <v>141921.73256438799</v>
      </c>
    </row>
    <row r="127" spans="1:33" x14ac:dyDescent="0.25">
      <c r="A127" s="1" t="s">
        <v>112</v>
      </c>
      <c r="B127" s="1" t="s">
        <v>138</v>
      </c>
      <c r="C127" s="1" t="s">
        <v>61</v>
      </c>
      <c r="D127" s="1" t="s">
        <v>292</v>
      </c>
      <c r="E127" s="2">
        <v>45385.287151863398</v>
      </c>
      <c r="F127" s="1"/>
      <c r="G127" s="14">
        <v>0.143269827808478</v>
      </c>
      <c r="H127" s="14">
        <v>37.2229828563637</v>
      </c>
      <c r="I127" s="14">
        <v>50438.319628137499</v>
      </c>
      <c r="J127" s="9">
        <v>1.00127983289183E-2</v>
      </c>
      <c r="K127" s="9">
        <v>100</v>
      </c>
      <c r="L127" s="9">
        <v>14750.9597437628</v>
      </c>
      <c r="M127" s="9">
        <v>1.38012424627343E-3</v>
      </c>
      <c r="N127" s="9">
        <v>100</v>
      </c>
      <c r="O127" s="9">
        <v>10633.688927741699</v>
      </c>
      <c r="P127" s="9">
        <v>2.3330775669456901E-2</v>
      </c>
      <c r="Q127" s="9">
        <v>18.246678954581899</v>
      </c>
      <c r="R127" s="9">
        <v>36912.922948198699</v>
      </c>
      <c r="S127" s="9">
        <v>3.1982902804897698E-2</v>
      </c>
      <c r="T127" s="9">
        <v>2.7688808838081398</v>
      </c>
      <c r="U127" s="9">
        <v>45509.9588073173</v>
      </c>
      <c r="V127" s="9">
        <v>1.49989709301417E-2</v>
      </c>
      <c r="W127" s="9">
        <v>28.228374377911301</v>
      </c>
      <c r="X127" s="9">
        <v>93892.644702445803</v>
      </c>
      <c r="Y127" s="9">
        <v>2.5716146741449901E-3</v>
      </c>
      <c r="Z127" s="9">
        <v>6.4045843286473403</v>
      </c>
      <c r="AA127" s="9">
        <v>76056.611174703896</v>
      </c>
      <c r="AB127" s="9">
        <v>1.8105282267814701E-2</v>
      </c>
      <c r="AC127" s="9">
        <v>32.638834179158202</v>
      </c>
      <c r="AD127" s="9">
        <v>97239.7748955883</v>
      </c>
      <c r="AE127" s="9">
        <v>6.2095344552089296E-3</v>
      </c>
      <c r="AF127" s="9">
        <v>30.1740914264069</v>
      </c>
      <c r="AG127" s="9">
        <v>98799.246623839397</v>
      </c>
    </row>
    <row r="128" spans="1:33" x14ac:dyDescent="0.25">
      <c r="A128" s="1" t="s">
        <v>57</v>
      </c>
      <c r="B128" s="1" t="s">
        <v>203</v>
      </c>
      <c r="C128" s="1" t="s">
        <v>61</v>
      </c>
      <c r="D128" s="1" t="s">
        <v>292</v>
      </c>
      <c r="E128" s="2">
        <v>45385.317389849501</v>
      </c>
      <c r="F128" s="1"/>
      <c r="G128" s="14">
        <v>0.168507586846454</v>
      </c>
      <c r="H128" s="14">
        <v>53.388712960646203</v>
      </c>
      <c r="I128" s="14">
        <v>68376.709548438899</v>
      </c>
      <c r="J128" s="9">
        <v>1.6246501381646E-2</v>
      </c>
      <c r="K128" s="9">
        <v>100</v>
      </c>
      <c r="L128" s="9">
        <v>21415.2477778924</v>
      </c>
      <c r="M128" s="9">
        <v>3.5907404325241101E-3</v>
      </c>
      <c r="N128" s="9">
        <v>100</v>
      </c>
      <c r="O128" s="9">
        <v>15409.396320407101</v>
      </c>
      <c r="P128" s="9">
        <v>2.8582904478904499E-2</v>
      </c>
      <c r="Q128" s="9">
        <v>13.1421221306703</v>
      </c>
      <c r="R128" s="9">
        <v>54455.2651061754</v>
      </c>
      <c r="S128" s="9">
        <v>0</v>
      </c>
      <c r="T128" s="9"/>
      <c r="U128" s="9">
        <v>86039.236643032593</v>
      </c>
      <c r="V128" s="9">
        <v>2.7653101825110899E-2</v>
      </c>
      <c r="W128" s="9">
        <v>29.148482565759</v>
      </c>
      <c r="X128" s="9">
        <v>142140.00312453901</v>
      </c>
      <c r="Y128" s="9">
        <v>2.35560912397552E-2</v>
      </c>
      <c r="Z128" s="9">
        <v>36.418983218171597</v>
      </c>
      <c r="AA128" s="9">
        <v>99473.458640695302</v>
      </c>
      <c r="AB128" s="9">
        <v>0.175720553074771</v>
      </c>
      <c r="AC128" s="9">
        <v>322.84642536194798</v>
      </c>
      <c r="AD128" s="9">
        <v>153428.527091041</v>
      </c>
      <c r="AE128" s="9">
        <v>2.8337199871357601E-2</v>
      </c>
      <c r="AF128" s="9">
        <v>59.226213760461597</v>
      </c>
      <c r="AG128" s="9">
        <v>144993.32984126001</v>
      </c>
    </row>
    <row r="129" spans="1:33" x14ac:dyDescent="0.25">
      <c r="A129" s="1" t="s">
        <v>265</v>
      </c>
      <c r="B129" s="1" t="s">
        <v>130</v>
      </c>
      <c r="C129" s="1" t="s">
        <v>61</v>
      </c>
      <c r="D129" s="1" t="s">
        <v>292</v>
      </c>
      <c r="E129" s="2">
        <v>45385.347680381899</v>
      </c>
      <c r="F129" s="1"/>
      <c r="G129" s="14">
        <v>0.16465564845672501</v>
      </c>
      <c r="H129" s="14">
        <v>65.025628742676204</v>
      </c>
      <c r="I129" s="14">
        <v>60703.003193166398</v>
      </c>
      <c r="J129" s="9">
        <v>1.03576198475928E-2</v>
      </c>
      <c r="K129" s="9">
        <v>100</v>
      </c>
      <c r="L129" s="9">
        <v>16433.414030006999</v>
      </c>
      <c r="M129" s="9" t="s">
        <v>292</v>
      </c>
      <c r="N129" s="9" t="s">
        <v>292</v>
      </c>
      <c r="O129" s="9">
        <v>11800.155631735801</v>
      </c>
      <c r="P129" s="9">
        <v>2.4188671786389001E-2</v>
      </c>
      <c r="Q129" s="9">
        <v>10.424494775619801</v>
      </c>
      <c r="R129" s="9">
        <v>43629.108511123697</v>
      </c>
      <c r="S129" s="9">
        <v>1.8248628533330299E-2</v>
      </c>
      <c r="T129" s="9">
        <v>2.1908623990055398</v>
      </c>
      <c r="U129" s="9">
        <v>58439.9940612926</v>
      </c>
      <c r="V129" s="9">
        <v>2.4464470434975499E-2</v>
      </c>
      <c r="W129" s="9">
        <v>32.183165325723202</v>
      </c>
      <c r="X129" s="9">
        <v>113480.700307987</v>
      </c>
      <c r="Y129" s="9">
        <v>1.3822250881362101E-2</v>
      </c>
      <c r="Z129" s="9">
        <v>22.4612661315617</v>
      </c>
      <c r="AA129" s="9">
        <v>96879.103836458395</v>
      </c>
      <c r="AB129" s="9">
        <v>9.3567429644999506E-2</v>
      </c>
      <c r="AC129" s="9">
        <v>132.75830840532601</v>
      </c>
      <c r="AD129" s="9">
        <v>113339.56471506901</v>
      </c>
      <c r="AE129" s="9">
        <v>1.6561246653725499E-2</v>
      </c>
      <c r="AF129" s="9">
        <v>30.1286766747432</v>
      </c>
      <c r="AG129" s="9">
        <v>118017.276776903</v>
      </c>
    </row>
    <row r="130" spans="1:33" x14ac:dyDescent="0.25">
      <c r="A130" s="1" t="s">
        <v>73</v>
      </c>
      <c r="B130" s="1" t="s">
        <v>286</v>
      </c>
      <c r="C130" s="1" t="s">
        <v>61</v>
      </c>
      <c r="D130" s="1" t="s">
        <v>292</v>
      </c>
      <c r="E130" s="2">
        <v>45385.377897916696</v>
      </c>
      <c r="F130" s="1"/>
      <c r="G130" s="14">
        <v>0.188216692381654</v>
      </c>
      <c r="H130" s="14">
        <v>82.646914961428706</v>
      </c>
      <c r="I130" s="14">
        <v>75980.845851841805</v>
      </c>
      <c r="J130" s="9">
        <v>1.24515189634178E-2</v>
      </c>
      <c r="K130" s="9">
        <v>3.9837820269996</v>
      </c>
      <c r="L130" s="9">
        <v>20383.138844322901</v>
      </c>
      <c r="M130" s="9">
        <v>2.9642580162157301E-3</v>
      </c>
      <c r="N130" s="9">
        <v>100</v>
      </c>
      <c r="O130" s="9">
        <v>16619.417394503998</v>
      </c>
      <c r="P130" s="9">
        <v>1.69744127926371E-2</v>
      </c>
      <c r="Q130" s="9">
        <v>18.901773141081001</v>
      </c>
      <c r="R130" s="9">
        <v>59450.953625307702</v>
      </c>
      <c r="S130" s="9">
        <v>2.1882286452955299E-2</v>
      </c>
      <c r="T130" s="9">
        <v>2.19429034874116</v>
      </c>
      <c r="U130" s="9">
        <v>89052.317434031094</v>
      </c>
      <c r="V130" s="9">
        <v>1.78921310040067E-2</v>
      </c>
      <c r="W130" s="9">
        <v>33.294305913244898</v>
      </c>
      <c r="X130" s="9">
        <v>154675.160682241</v>
      </c>
      <c r="Y130" s="9">
        <v>4.8865092891165404E-3</v>
      </c>
      <c r="Z130" s="9">
        <v>12.8391895883099</v>
      </c>
      <c r="AA130" s="9">
        <v>112411.611700682</v>
      </c>
      <c r="AB130" s="9">
        <v>3.0666114059869801E-2</v>
      </c>
      <c r="AC130" s="9">
        <v>67.898304843870307</v>
      </c>
      <c r="AD130" s="9">
        <v>145640.57915438601</v>
      </c>
      <c r="AE130" s="9">
        <v>8.3666789983361904E-3</v>
      </c>
      <c r="AF130" s="9">
        <v>21.9836546159036</v>
      </c>
      <c r="AG130" s="9">
        <v>155204.50494904601</v>
      </c>
    </row>
    <row r="131" spans="1:33" x14ac:dyDescent="0.25">
      <c r="A131" s="1" t="s">
        <v>255</v>
      </c>
      <c r="B131" s="1" t="s">
        <v>136</v>
      </c>
      <c r="C131" s="1" t="s">
        <v>61</v>
      </c>
      <c r="D131" s="1" t="s">
        <v>292</v>
      </c>
      <c r="E131" s="2">
        <v>45386.070603784698</v>
      </c>
      <c r="F131" s="1"/>
      <c r="G131" s="14">
        <v>0.239474358276278</v>
      </c>
      <c r="H131" s="14">
        <v>89.078486944632601</v>
      </c>
      <c r="I131" s="14">
        <v>70315.076686435496</v>
      </c>
      <c r="J131" s="9">
        <v>7.3427339072623197E-3</v>
      </c>
      <c r="K131" s="9">
        <v>100</v>
      </c>
      <c r="L131" s="9">
        <v>19810.939378565901</v>
      </c>
      <c r="M131" s="9">
        <v>1.8671508282180501E-3</v>
      </c>
      <c r="N131" s="9">
        <v>100</v>
      </c>
      <c r="O131" s="9">
        <v>15907.9428627712</v>
      </c>
      <c r="P131" s="9">
        <v>1.2011316902187199E-2</v>
      </c>
      <c r="Q131" s="9">
        <v>9.5729120193203308</v>
      </c>
      <c r="R131" s="9">
        <v>66253.558384758406</v>
      </c>
      <c r="S131" s="9">
        <v>1.9438926614398801E-2</v>
      </c>
      <c r="T131" s="9">
        <v>3.4215658108092999</v>
      </c>
      <c r="U131" s="9">
        <v>59205.277465183099</v>
      </c>
      <c r="V131" s="9">
        <v>1.5556211854081301E-2</v>
      </c>
      <c r="W131" s="9">
        <v>52.949331983068703</v>
      </c>
      <c r="X131" s="9">
        <v>178364.24087036299</v>
      </c>
      <c r="Y131" s="9">
        <v>9.0109131742998894E-3</v>
      </c>
      <c r="Z131" s="9">
        <v>60.654417798466497</v>
      </c>
      <c r="AA131" s="9">
        <v>222603.19277716399</v>
      </c>
      <c r="AB131" s="9">
        <v>5.6580283094073598E-2</v>
      </c>
      <c r="AC131" s="9">
        <v>249.52347442547401</v>
      </c>
      <c r="AD131" s="9">
        <v>170048.70974101199</v>
      </c>
      <c r="AE131" s="9">
        <v>7.8699326033204106E-3</v>
      </c>
      <c r="AF131" s="9">
        <v>18.6514019732717</v>
      </c>
      <c r="AG131" s="9">
        <v>168902.04143255201</v>
      </c>
    </row>
    <row r="132" spans="1:33" x14ac:dyDescent="0.25">
      <c r="A132" s="1" t="s">
        <v>167</v>
      </c>
      <c r="B132" s="1" t="s">
        <v>143</v>
      </c>
      <c r="C132" s="1" t="s">
        <v>61</v>
      </c>
      <c r="D132" s="1" t="s">
        <v>292</v>
      </c>
      <c r="E132" s="2">
        <v>45386.100929085602</v>
      </c>
      <c r="F132" s="1"/>
      <c r="G132" s="14">
        <v>1.9574203883533701</v>
      </c>
      <c r="H132" s="14">
        <v>34.063159424693303</v>
      </c>
      <c r="I132" s="14">
        <v>2878.2038807335002</v>
      </c>
      <c r="J132" s="9">
        <v>1.0247019081420601E-2</v>
      </c>
      <c r="K132" s="9">
        <v>100</v>
      </c>
      <c r="L132" s="9">
        <v>12854.470976401701</v>
      </c>
      <c r="M132" s="9">
        <v>1.54618474174689E-3</v>
      </c>
      <c r="N132" s="9">
        <v>22.479982899228599</v>
      </c>
      <c r="O132" s="9">
        <v>9420.4893857451098</v>
      </c>
      <c r="P132" s="9">
        <v>1.8365661406892698E-2</v>
      </c>
      <c r="Q132" s="9">
        <v>10.745490380472701</v>
      </c>
      <c r="R132" s="9">
        <v>37909.735470957399</v>
      </c>
      <c r="S132" s="9">
        <v>2.6783712304304499E-2</v>
      </c>
      <c r="T132" s="9">
        <v>0.974819747081063</v>
      </c>
      <c r="U132" s="9">
        <v>24990.981734765101</v>
      </c>
      <c r="V132" s="9">
        <v>2.42477557949035E-2</v>
      </c>
      <c r="W132" s="9">
        <v>41.959480034450202</v>
      </c>
      <c r="X132" s="9">
        <v>94095.123719780197</v>
      </c>
      <c r="Y132" s="9">
        <v>4.0083057928324102E-3</v>
      </c>
      <c r="Z132" s="9">
        <v>7.1444642196260499</v>
      </c>
      <c r="AA132" s="9">
        <v>99047.5268410727</v>
      </c>
      <c r="AB132" s="9">
        <v>1.98155321383028E-2</v>
      </c>
      <c r="AC132" s="9">
        <v>34.405993597926297</v>
      </c>
      <c r="AD132" s="9">
        <v>101401.836547411</v>
      </c>
      <c r="AE132" s="9">
        <v>3.1998234682374801E-3</v>
      </c>
      <c r="AF132" s="9">
        <v>14.124054199982099</v>
      </c>
      <c r="AG132" s="9">
        <v>98137.342105918506</v>
      </c>
    </row>
    <row r="133" spans="1:33" x14ac:dyDescent="0.25">
      <c r="A133" s="1" t="s">
        <v>21</v>
      </c>
      <c r="B133" s="1" t="s">
        <v>166</v>
      </c>
      <c r="C133" s="1" t="s">
        <v>61</v>
      </c>
      <c r="D133" s="1" t="s">
        <v>292</v>
      </c>
      <c r="E133" s="2">
        <v>45386.131226620397</v>
      </c>
      <c r="F133" s="1"/>
      <c r="G133" s="14">
        <v>0.18629874783643999</v>
      </c>
      <c r="H133" s="14">
        <v>57.509672462289103</v>
      </c>
      <c r="I133" s="14">
        <v>56165.099050165802</v>
      </c>
      <c r="J133" s="9">
        <v>1.0051078168295299E-2</v>
      </c>
      <c r="K133" s="9">
        <v>100</v>
      </c>
      <c r="L133" s="9">
        <v>15337.2438258763</v>
      </c>
      <c r="M133" s="9">
        <v>2.85375183676758E-3</v>
      </c>
      <c r="N133" s="9">
        <v>100</v>
      </c>
      <c r="O133" s="9">
        <v>11451.471269223701</v>
      </c>
      <c r="P133" s="9">
        <v>3.31308649101184E-2</v>
      </c>
      <c r="Q133" s="9">
        <v>14.4856355434072</v>
      </c>
      <c r="R133" s="9">
        <v>43017.523643845801</v>
      </c>
      <c r="S133" s="9">
        <v>4.1274212865212503E-2</v>
      </c>
      <c r="T133" s="9">
        <v>4.6175602345835403</v>
      </c>
      <c r="U133" s="9">
        <v>56302.898800123097</v>
      </c>
      <c r="V133" s="9">
        <v>1.1333997364836401E-2</v>
      </c>
      <c r="W133" s="9">
        <v>10.105758396595</v>
      </c>
      <c r="X133" s="9">
        <v>116099.849238036</v>
      </c>
      <c r="Y133" s="9">
        <v>4.2108761906899201E-3</v>
      </c>
      <c r="Z133" s="9">
        <v>6.99480816621901</v>
      </c>
      <c r="AA133" s="9">
        <v>108835.250777601</v>
      </c>
      <c r="AB133" s="9">
        <v>2.3168615579010201E-2</v>
      </c>
      <c r="AC133" s="9">
        <v>27.701047648212199</v>
      </c>
      <c r="AD133" s="9">
        <v>114132.625110956</v>
      </c>
      <c r="AE133" s="9">
        <v>3.8332127914624198E-3</v>
      </c>
      <c r="AF133" s="9">
        <v>7.8004731452880298</v>
      </c>
      <c r="AG133" s="9">
        <v>118082.52325289699</v>
      </c>
    </row>
    <row r="134" spans="1:33" x14ac:dyDescent="0.25">
      <c r="A134" s="1" t="s">
        <v>191</v>
      </c>
      <c r="B134" s="1" t="s">
        <v>28</v>
      </c>
      <c r="C134" s="1" t="s">
        <v>61</v>
      </c>
      <c r="D134" s="1" t="s">
        <v>292</v>
      </c>
      <c r="E134" s="2">
        <v>45386.161549872697</v>
      </c>
      <c r="F134" s="1"/>
      <c r="G134" s="14">
        <v>0.23871487769628599</v>
      </c>
      <c r="H134" s="14">
        <v>92.980514038139205</v>
      </c>
      <c r="I134" s="14">
        <v>65893.4358110678</v>
      </c>
      <c r="J134" s="9">
        <v>1.2539373624443399E-2</v>
      </c>
      <c r="K134" s="9">
        <v>100</v>
      </c>
      <c r="L134" s="9">
        <v>18514.312862180599</v>
      </c>
      <c r="M134" s="9">
        <v>8.4876143788592106E-3</v>
      </c>
      <c r="N134" s="9">
        <v>100</v>
      </c>
      <c r="O134" s="9">
        <v>16194.0639811243</v>
      </c>
      <c r="P134" s="9">
        <v>3.1044153710048799E-2</v>
      </c>
      <c r="Q134" s="9">
        <v>54.876351056433002</v>
      </c>
      <c r="R134" s="9">
        <v>62414.461860601601</v>
      </c>
      <c r="S134" s="9">
        <v>2.5189837231908901E-2</v>
      </c>
      <c r="T134" s="9">
        <v>5.8357424612389996</v>
      </c>
      <c r="U134" s="9">
        <v>110902.946002383</v>
      </c>
      <c r="V134" s="9">
        <v>1.5960000778693698E-2</v>
      </c>
      <c r="W134" s="9">
        <v>26.925819723759901</v>
      </c>
      <c r="X134" s="9">
        <v>183775.57710153199</v>
      </c>
      <c r="Y134" s="9">
        <v>5.3036107778735003E-3</v>
      </c>
      <c r="Z134" s="9">
        <v>12.2919334796836</v>
      </c>
      <c r="AA134" s="9">
        <v>133797.020235148</v>
      </c>
      <c r="AB134" s="9">
        <v>3.0672157810410199E-2</v>
      </c>
      <c r="AC134" s="9">
        <v>47.198922577419999</v>
      </c>
      <c r="AD134" s="9">
        <v>135075.12360691099</v>
      </c>
      <c r="AE134" s="9">
        <v>9.4166063893245007E-3</v>
      </c>
      <c r="AF134" s="9">
        <v>21.9257120044083</v>
      </c>
      <c r="AG134" s="9">
        <v>147356.58873839799</v>
      </c>
    </row>
    <row r="135" spans="1:33" x14ac:dyDescent="0.25">
      <c r="A135" s="1" t="s">
        <v>78</v>
      </c>
      <c r="B135" s="1" t="s">
        <v>283</v>
      </c>
      <c r="C135" s="1" t="s">
        <v>61</v>
      </c>
      <c r="D135" s="1" t="s">
        <v>292</v>
      </c>
      <c r="E135" s="2">
        <v>45386.191877418998</v>
      </c>
      <c r="F135" s="1"/>
      <c r="G135" s="14">
        <v>0.246216102541674</v>
      </c>
      <c r="H135" s="14">
        <v>54.8614925906816</v>
      </c>
      <c r="I135" s="14">
        <v>55382.780384589903</v>
      </c>
      <c r="J135" s="9">
        <v>1.1961897632462901E-2</v>
      </c>
      <c r="K135" s="9">
        <v>100</v>
      </c>
      <c r="L135" s="9">
        <v>14866.5968773037</v>
      </c>
      <c r="M135" s="9">
        <v>2.7552762997097098E-3</v>
      </c>
      <c r="N135" s="9">
        <v>100</v>
      </c>
      <c r="O135" s="9">
        <v>11141.6889548041</v>
      </c>
      <c r="P135" s="9">
        <v>1.6497132586759299E-2</v>
      </c>
      <c r="Q135" s="9">
        <v>7.0118508908015498</v>
      </c>
      <c r="R135" s="9">
        <v>42529.296649617499</v>
      </c>
      <c r="S135" s="9">
        <v>2.9493536594358501E-2</v>
      </c>
      <c r="T135" s="9">
        <v>6.7895276971597402</v>
      </c>
      <c r="U135" s="9">
        <v>60234.139230232002</v>
      </c>
      <c r="V135" s="9">
        <v>3.4557734415285001E-2</v>
      </c>
      <c r="W135" s="9">
        <v>48.958906396391697</v>
      </c>
      <c r="X135" s="9">
        <v>112784.446260595</v>
      </c>
      <c r="Y135" s="9">
        <v>1.19726796084929E-2</v>
      </c>
      <c r="Z135" s="9">
        <v>33.291601592683499</v>
      </c>
      <c r="AA135" s="9">
        <v>93489.380050364896</v>
      </c>
      <c r="AB135" s="9">
        <v>7.6399823144201101E-2</v>
      </c>
      <c r="AC135" s="9">
        <v>99.646700921906998</v>
      </c>
      <c r="AD135" s="9">
        <v>77285.268736523998</v>
      </c>
      <c r="AE135" s="9">
        <v>1.1124070542923E-2</v>
      </c>
      <c r="AF135" s="9">
        <v>15.960563800148099</v>
      </c>
      <c r="AG135" s="9">
        <v>106884.549840258</v>
      </c>
    </row>
    <row r="136" spans="1:33" x14ac:dyDescent="0.25">
      <c r="A136" s="1" t="s">
        <v>104</v>
      </c>
      <c r="B136" s="1" t="s">
        <v>289</v>
      </c>
      <c r="C136" s="1" t="s">
        <v>61</v>
      </c>
      <c r="D136" s="1" t="s">
        <v>292</v>
      </c>
      <c r="E136" s="2">
        <v>45386.230308078702</v>
      </c>
      <c r="F136" s="1"/>
      <c r="G136" s="14">
        <v>0.299217753261938</v>
      </c>
      <c r="H136" s="14">
        <v>68.798625311447495</v>
      </c>
      <c r="I136" s="14">
        <v>48574.087331641502</v>
      </c>
      <c r="J136" s="9">
        <v>2.0107851319126201E-2</v>
      </c>
      <c r="K136" s="9">
        <v>100</v>
      </c>
      <c r="L136" s="9">
        <v>13264.3339356042</v>
      </c>
      <c r="M136" s="9">
        <v>2.3068470959966298E-3</v>
      </c>
      <c r="N136" s="9">
        <v>100</v>
      </c>
      <c r="O136" s="9">
        <v>9677.8252796145698</v>
      </c>
      <c r="P136" s="9">
        <v>2.18239891447897E-2</v>
      </c>
      <c r="Q136" s="9">
        <v>8.3804157282847207</v>
      </c>
      <c r="R136" s="9">
        <v>38487.679352756299</v>
      </c>
      <c r="S136" s="9">
        <v>3.5606155702641702E-2</v>
      </c>
      <c r="T136" s="9">
        <v>2.1687467287320499</v>
      </c>
      <c r="U136" s="9">
        <v>48940.936970234303</v>
      </c>
      <c r="V136" s="9">
        <v>2.4802400780358801E-2</v>
      </c>
      <c r="W136" s="9">
        <v>44.142690521769403</v>
      </c>
      <c r="X136" s="9">
        <v>101147.950405611</v>
      </c>
      <c r="Y136" s="9">
        <v>7.2807187263899103E-3</v>
      </c>
      <c r="Z136" s="9">
        <v>4.3223991869199097</v>
      </c>
      <c r="AA136" s="9">
        <v>27742.561334945902</v>
      </c>
      <c r="AB136" s="9">
        <v>4.03281482100738E-2</v>
      </c>
      <c r="AC136" s="9">
        <v>49.901819701756502</v>
      </c>
      <c r="AD136" s="9">
        <v>91848.910701838104</v>
      </c>
      <c r="AE136" s="9">
        <v>7.1372179262368003E-3</v>
      </c>
      <c r="AF136" s="9">
        <v>28.2026177216541</v>
      </c>
      <c r="AG136" s="9">
        <v>103094.407851934</v>
      </c>
    </row>
    <row r="137" spans="1:33" x14ac:dyDescent="0.25">
      <c r="A137" s="1" t="s">
        <v>343</v>
      </c>
      <c r="B137" s="1" t="s">
        <v>121</v>
      </c>
      <c r="C137" s="1" t="s">
        <v>61</v>
      </c>
      <c r="D137" s="1" t="s">
        <v>292</v>
      </c>
      <c r="E137" s="2">
        <v>45386.260686087997</v>
      </c>
      <c r="F137" s="1"/>
      <c r="G137" s="14">
        <v>0.27492887201902899</v>
      </c>
      <c r="H137" s="14">
        <v>122.591506783989</v>
      </c>
      <c r="I137" s="14">
        <v>60294.621785793199</v>
      </c>
      <c r="J137" s="9">
        <v>8.8089676978959294E-3</v>
      </c>
      <c r="K137" s="9">
        <v>100</v>
      </c>
      <c r="L137" s="9">
        <v>17347.8500826565</v>
      </c>
      <c r="M137" s="9">
        <v>2.8379737676899599E-3</v>
      </c>
      <c r="N137" s="9">
        <v>100</v>
      </c>
      <c r="O137" s="9">
        <v>12894.719928754699</v>
      </c>
      <c r="P137" s="9">
        <v>1.30043267431918E-2</v>
      </c>
      <c r="Q137" s="9">
        <v>5.7397150585331396</v>
      </c>
      <c r="R137" s="9">
        <v>50524.697422495701</v>
      </c>
      <c r="S137" s="9">
        <v>1.4380204518183301E-2</v>
      </c>
      <c r="T137" s="9">
        <v>1.0875523100584199</v>
      </c>
      <c r="U137" s="9">
        <v>48152.954701848299</v>
      </c>
      <c r="V137" s="9">
        <v>8.1724405602578605E-3</v>
      </c>
      <c r="W137" s="9">
        <v>17.568336382596399</v>
      </c>
      <c r="X137" s="9">
        <v>133346.35603852599</v>
      </c>
      <c r="Y137" s="9">
        <v>5.6284159337848796E-3</v>
      </c>
      <c r="Z137" s="9">
        <v>34.020927986372797</v>
      </c>
      <c r="AA137" s="9">
        <v>108285.163167782</v>
      </c>
      <c r="AB137" s="9">
        <v>4.5349182917349899E-2</v>
      </c>
      <c r="AC137" s="9">
        <v>193.64197316762801</v>
      </c>
      <c r="AD137" s="9">
        <v>117004.808628581</v>
      </c>
      <c r="AE137" s="9">
        <v>1.01160655779595E-2</v>
      </c>
      <c r="AF137" s="9">
        <v>17.907920726825999</v>
      </c>
      <c r="AG137" s="9">
        <v>131949.79351977</v>
      </c>
    </row>
    <row r="138" spans="1:33" x14ac:dyDescent="0.25">
      <c r="A138" s="1" t="s">
        <v>111</v>
      </c>
      <c r="B138" s="1" t="s">
        <v>274</v>
      </c>
      <c r="C138" s="1" t="s">
        <v>61</v>
      </c>
      <c r="D138" s="1" t="s">
        <v>292</v>
      </c>
      <c r="E138" s="2">
        <v>45386.291005428197</v>
      </c>
      <c r="F138" s="1"/>
      <c r="G138" s="14">
        <v>0.19805195701745601</v>
      </c>
      <c r="H138" s="14">
        <v>45.5422748705749</v>
      </c>
      <c r="I138" s="14">
        <v>62487.059828557802</v>
      </c>
      <c r="J138" s="9">
        <v>1.9732959091973101E-2</v>
      </c>
      <c r="K138" s="9">
        <v>100</v>
      </c>
      <c r="L138" s="9">
        <v>15816.2749476442</v>
      </c>
      <c r="M138" s="9">
        <v>1.2528379194634699E-3</v>
      </c>
      <c r="N138" s="9">
        <v>100</v>
      </c>
      <c r="O138" s="9">
        <v>12661.094333441501</v>
      </c>
      <c r="P138" s="9">
        <v>4.1460941660909897E-2</v>
      </c>
      <c r="Q138" s="9">
        <v>16.138176784799398</v>
      </c>
      <c r="R138" s="9">
        <v>48538.296784122504</v>
      </c>
      <c r="S138" s="9">
        <v>3.5780188407322201E-2</v>
      </c>
      <c r="T138" s="9">
        <v>4.1039061279638798</v>
      </c>
      <c r="U138" s="9">
        <v>70076.137516525894</v>
      </c>
      <c r="V138" s="9">
        <v>7.8617505197557502E-2</v>
      </c>
      <c r="W138" s="9">
        <v>221.54507238654099</v>
      </c>
      <c r="X138" s="9">
        <v>133948.41552057699</v>
      </c>
      <c r="Y138" s="9">
        <v>1.55242515434921E-2</v>
      </c>
      <c r="Z138" s="9">
        <v>28.183202134013499</v>
      </c>
      <c r="AA138" s="9">
        <v>114305.908467931</v>
      </c>
      <c r="AB138" s="9">
        <v>7.5362333573560494E-2</v>
      </c>
      <c r="AC138" s="9">
        <v>66.096755395178704</v>
      </c>
      <c r="AD138" s="9">
        <v>111923.075474628</v>
      </c>
      <c r="AE138" s="9">
        <v>8.4356642877803298E-3</v>
      </c>
      <c r="AF138" s="9">
        <v>9.4479337754719701</v>
      </c>
      <c r="AG138" s="9">
        <v>122948.179327402</v>
      </c>
    </row>
    <row r="139" spans="1:33" x14ac:dyDescent="0.25">
      <c r="A139" s="1" t="s">
        <v>293</v>
      </c>
      <c r="B139" s="1" t="s">
        <v>150</v>
      </c>
      <c r="C139" s="1" t="s">
        <v>61</v>
      </c>
      <c r="D139" s="1" t="s">
        <v>292</v>
      </c>
      <c r="E139" s="2">
        <v>45386.321304583304</v>
      </c>
      <c r="F139" s="1"/>
      <c r="G139" s="14">
        <v>0.24368503064814401</v>
      </c>
      <c r="H139" s="14">
        <v>58.857533690472103</v>
      </c>
      <c r="I139" s="14">
        <v>65826.714701112505</v>
      </c>
      <c r="J139" s="9">
        <v>9.6022930729412707E-3</v>
      </c>
      <c r="K139" s="9">
        <v>100</v>
      </c>
      <c r="L139" s="9">
        <v>16909.056888683499</v>
      </c>
      <c r="M139" s="9">
        <v>1.63736318322443E-3</v>
      </c>
      <c r="N139" s="9">
        <v>100</v>
      </c>
      <c r="O139" s="9">
        <v>15829.897468541099</v>
      </c>
      <c r="P139" s="9">
        <v>1.5923424789661699E-2</v>
      </c>
      <c r="Q139" s="9">
        <v>17.526344724304</v>
      </c>
      <c r="R139" s="9">
        <v>66199.628995972496</v>
      </c>
      <c r="S139" s="9">
        <v>2.0326184499867998E-2</v>
      </c>
      <c r="T139" s="9">
        <v>3.8564919267440101</v>
      </c>
      <c r="U139" s="9">
        <v>121251.918667741</v>
      </c>
      <c r="V139" s="9">
        <v>1.6014864051425399E-2</v>
      </c>
      <c r="W139" s="9">
        <v>28.220970181107301</v>
      </c>
      <c r="X139" s="9">
        <v>201634.64613421701</v>
      </c>
      <c r="Y139" s="9">
        <v>1.10433296889805E-2</v>
      </c>
      <c r="Z139" s="9">
        <v>21.767059976157402</v>
      </c>
      <c r="AA139" s="9">
        <v>137958.61020347101</v>
      </c>
      <c r="AB139" s="9">
        <v>7.8425432013686E-2</v>
      </c>
      <c r="AC139" s="9">
        <v>132.70744884483099</v>
      </c>
      <c r="AD139" s="9">
        <v>117936.55720033799</v>
      </c>
      <c r="AE139" s="9">
        <v>1.44161801599622E-2</v>
      </c>
      <c r="AF139" s="9">
        <v>29.627550093552301</v>
      </c>
      <c r="AG139" s="9">
        <v>156212.49052183301</v>
      </c>
    </row>
    <row r="140" spans="1:33" x14ac:dyDescent="0.25">
      <c r="A140" s="1" t="s">
        <v>92</v>
      </c>
      <c r="B140" s="1" t="s">
        <v>240</v>
      </c>
      <c r="C140" s="1" t="s">
        <v>61</v>
      </c>
      <c r="D140" s="1" t="s">
        <v>292</v>
      </c>
      <c r="E140" s="2">
        <v>45386.359638136601</v>
      </c>
      <c r="F140" s="1"/>
      <c r="G140" s="14">
        <v>0.107476576863232</v>
      </c>
      <c r="H140" s="14">
        <v>31.836880989604001</v>
      </c>
      <c r="I140" s="14">
        <v>56093.0094451361</v>
      </c>
      <c r="J140" s="9">
        <v>8.8063301905956896E-3</v>
      </c>
      <c r="K140" s="9">
        <v>100</v>
      </c>
      <c r="L140" s="9">
        <v>14007.6550830052</v>
      </c>
      <c r="M140" s="9" t="s">
        <v>292</v>
      </c>
      <c r="N140" s="9" t="s">
        <v>292</v>
      </c>
      <c r="O140" s="9">
        <v>10767.909521796701</v>
      </c>
      <c r="P140" s="9">
        <v>1.4101573403334599E-2</v>
      </c>
      <c r="Q140" s="9">
        <v>8.9970167633016906</v>
      </c>
      <c r="R140" s="9">
        <v>40314.003207301103</v>
      </c>
      <c r="S140" s="9">
        <v>1.2039514702686599E-2</v>
      </c>
      <c r="T140" s="9">
        <v>2.0835099228079801</v>
      </c>
      <c r="U140" s="9">
        <v>50634.137171762399</v>
      </c>
      <c r="V140" s="9">
        <v>8.2223059556437994E-3</v>
      </c>
      <c r="W140" s="9">
        <v>17.436346390545101</v>
      </c>
      <c r="X140" s="9">
        <v>104634.115947771</v>
      </c>
      <c r="Y140" s="9">
        <v>2.9436739972413901E-3</v>
      </c>
      <c r="Z140" s="9">
        <v>3.4177634894224398</v>
      </c>
      <c r="AA140" s="9">
        <v>30254.2824869998</v>
      </c>
      <c r="AB140" s="9">
        <v>2.0031126713873301E-2</v>
      </c>
      <c r="AC140" s="9">
        <v>38.505430054787901</v>
      </c>
      <c r="AD140" s="9">
        <v>64783.610611332202</v>
      </c>
      <c r="AE140" s="9">
        <v>3.7736359579596699E-3</v>
      </c>
      <c r="AF140" s="9">
        <v>3.5143700397301498</v>
      </c>
      <c r="AG140" s="9">
        <v>94998.660057472094</v>
      </c>
    </row>
    <row r="141" spans="1:33" x14ac:dyDescent="0.25">
      <c r="A141" s="1" t="s">
        <v>281</v>
      </c>
      <c r="B141" s="1" t="s">
        <v>248</v>
      </c>
      <c r="C141" s="1" t="s">
        <v>61</v>
      </c>
      <c r="D141" s="1" t="s">
        <v>292</v>
      </c>
      <c r="E141" s="2">
        <v>45386.389897280103</v>
      </c>
      <c r="F141" s="1"/>
      <c r="G141" s="14">
        <v>0.193572174801703</v>
      </c>
      <c r="H141" s="14">
        <v>44.757673292722401</v>
      </c>
      <c r="I141" s="14">
        <v>55593.133987956702</v>
      </c>
      <c r="J141" s="9">
        <v>5.3278975338250899E-2</v>
      </c>
      <c r="K141" s="9">
        <v>100</v>
      </c>
      <c r="L141" s="9">
        <v>11846.4414565556</v>
      </c>
      <c r="M141" s="9">
        <v>1.3901866287821E-3</v>
      </c>
      <c r="N141" s="9">
        <v>21.494574916679898</v>
      </c>
      <c r="O141" s="9">
        <v>10019.154418739499</v>
      </c>
      <c r="P141" s="9">
        <v>2.2125785507284602E-2</v>
      </c>
      <c r="Q141" s="9">
        <v>17.325581395740802</v>
      </c>
      <c r="R141" s="9">
        <v>40054.533216513002</v>
      </c>
      <c r="S141" s="9">
        <v>3.7579045166079898E-2</v>
      </c>
      <c r="T141" s="9">
        <v>4.3799248584811199</v>
      </c>
      <c r="U141" s="9">
        <v>57880.568905332402</v>
      </c>
      <c r="V141" s="9">
        <v>3.7234728627133E-2</v>
      </c>
      <c r="W141" s="9">
        <v>49.562440457935899</v>
      </c>
      <c r="X141" s="9">
        <v>108527.339934619</v>
      </c>
      <c r="Y141" s="9">
        <v>1.09111996077922E-2</v>
      </c>
      <c r="Z141" s="9">
        <v>11.4108873392661</v>
      </c>
      <c r="AA141" s="9">
        <v>79812.061877541099</v>
      </c>
      <c r="AB141" s="9">
        <v>6.5234933126415207E-2</v>
      </c>
      <c r="AC141" s="9">
        <v>42.6019377085074</v>
      </c>
      <c r="AD141" s="9">
        <v>85741.016594898596</v>
      </c>
      <c r="AE141" s="9">
        <v>1.15480126935308E-2</v>
      </c>
      <c r="AF141" s="9">
        <v>26.991112044703701</v>
      </c>
      <c r="AG141" s="9">
        <v>99621.676462803996</v>
      </c>
    </row>
    <row r="142" spans="1:33" x14ac:dyDescent="0.25">
      <c r="A142" s="1" t="s">
        <v>328</v>
      </c>
      <c r="B142" s="1" t="s">
        <v>252</v>
      </c>
      <c r="C142" s="1" t="s">
        <v>61</v>
      </c>
      <c r="D142" s="1" t="s">
        <v>292</v>
      </c>
      <c r="E142" s="2">
        <v>45386.420203854199</v>
      </c>
      <c r="F142" s="1"/>
      <c r="G142" s="14">
        <v>0.18329563664111501</v>
      </c>
      <c r="H142" s="14">
        <v>38.075889229693502</v>
      </c>
      <c r="I142" s="14">
        <v>50780.384669076899</v>
      </c>
      <c r="J142" s="9">
        <v>7.7253784311945798E-3</v>
      </c>
      <c r="K142" s="9">
        <v>100</v>
      </c>
      <c r="L142" s="9">
        <v>15770.2030010484</v>
      </c>
      <c r="M142" s="9" t="s">
        <v>292</v>
      </c>
      <c r="N142" s="9" t="s">
        <v>292</v>
      </c>
      <c r="O142" s="9">
        <v>10936.7102251097</v>
      </c>
      <c r="P142" s="9">
        <v>1.0356602680099599E-2</v>
      </c>
      <c r="Q142" s="9">
        <v>3.7129659294434298</v>
      </c>
      <c r="R142" s="9">
        <v>42627.397860491801</v>
      </c>
      <c r="S142" s="9">
        <v>1.42037513703284E-2</v>
      </c>
      <c r="T142" s="9">
        <v>1.52966373361348</v>
      </c>
      <c r="U142" s="9">
        <v>24795.823125603802</v>
      </c>
      <c r="V142" s="9">
        <v>1.3464635614213899E-2</v>
      </c>
      <c r="W142" s="9">
        <v>37.135186783990598</v>
      </c>
      <c r="X142" s="9">
        <v>105498.629145902</v>
      </c>
      <c r="Y142" s="9">
        <v>8.2344299385389893E-3</v>
      </c>
      <c r="Z142" s="9">
        <v>17.3748833534756</v>
      </c>
      <c r="AA142" s="9">
        <v>95111.454738065193</v>
      </c>
      <c r="AB142" s="9">
        <v>5.5181662110601201E-2</v>
      </c>
      <c r="AC142" s="9">
        <v>106.961003430354</v>
      </c>
      <c r="AD142" s="9">
        <v>94722.802739014398</v>
      </c>
      <c r="AE142" s="9">
        <v>6.6106611914438698E-3</v>
      </c>
      <c r="AF142" s="9">
        <v>9.2037993473089408</v>
      </c>
      <c r="AG142" s="9">
        <v>105275.57675935399</v>
      </c>
    </row>
    <row r="143" spans="1:33" x14ac:dyDescent="0.25">
      <c r="A143" s="1" t="s">
        <v>103</v>
      </c>
      <c r="B143" s="1" t="s">
        <v>27</v>
      </c>
      <c r="C143" s="1" t="s">
        <v>61</v>
      </c>
      <c r="D143" s="1" t="s">
        <v>292</v>
      </c>
      <c r="E143" s="2">
        <v>45386.450471493103</v>
      </c>
      <c r="F143" s="1"/>
      <c r="G143" s="14">
        <v>0.171693682354843</v>
      </c>
      <c r="H143" s="14">
        <v>101.780759555844</v>
      </c>
      <c r="I143" s="14">
        <v>70013.163830318896</v>
      </c>
      <c r="J143" s="9">
        <v>1.1308575886354101E-2</v>
      </c>
      <c r="K143" s="9">
        <v>100</v>
      </c>
      <c r="L143" s="9">
        <v>19842.003656786201</v>
      </c>
      <c r="M143" s="9">
        <v>3.1483217414438498E-3</v>
      </c>
      <c r="N143" s="9">
        <v>100</v>
      </c>
      <c r="O143" s="9">
        <v>15007.510635439099</v>
      </c>
      <c r="P143" s="9">
        <v>1.7790800674850501E-2</v>
      </c>
      <c r="Q143" s="9">
        <v>4.5881214718663603</v>
      </c>
      <c r="R143" s="9">
        <v>55429.759551816001</v>
      </c>
      <c r="S143" s="9">
        <v>1.43612014010577E-2</v>
      </c>
      <c r="T143" s="9">
        <v>3.3040572311813801</v>
      </c>
      <c r="U143" s="9">
        <v>83109.644684489002</v>
      </c>
      <c r="V143" s="9">
        <v>8.5204711048790897E-3</v>
      </c>
      <c r="W143" s="9">
        <v>14.9207059871261</v>
      </c>
      <c r="X143" s="9">
        <v>146492.89380036999</v>
      </c>
      <c r="Y143" s="9">
        <v>4.7041275193559296E-3</v>
      </c>
      <c r="Z143" s="9">
        <v>16.051400017768799</v>
      </c>
      <c r="AA143" s="9">
        <v>146505.853006627</v>
      </c>
      <c r="AB143" s="9">
        <v>3.1641309136418903E-2</v>
      </c>
      <c r="AC143" s="9">
        <v>81.230086185884701</v>
      </c>
      <c r="AD143" s="9">
        <v>155171.74229192099</v>
      </c>
      <c r="AE143" s="9">
        <v>4.7969469289106401E-3</v>
      </c>
      <c r="AF143" s="9">
        <v>12.3495847025372</v>
      </c>
      <c r="AG143" s="9">
        <v>155703.077239648</v>
      </c>
    </row>
    <row r="144" spans="1:33" x14ac:dyDescent="0.25">
      <c r="A144" s="1" t="s">
        <v>250</v>
      </c>
      <c r="B144" s="1" t="s">
        <v>234</v>
      </c>
      <c r="C144" s="1" t="s">
        <v>61</v>
      </c>
      <c r="D144" s="1" t="s">
        <v>292</v>
      </c>
      <c r="E144" s="2">
        <v>45386.480711215299</v>
      </c>
      <c r="F144" s="1"/>
      <c r="G144" s="14">
        <v>0.21490982354308399</v>
      </c>
      <c r="H144" s="14">
        <v>69.042454747321599</v>
      </c>
      <c r="I144" s="14">
        <v>61963.721650485</v>
      </c>
      <c r="J144" s="9">
        <v>1.8781346574700399E-2</v>
      </c>
      <c r="K144" s="9">
        <v>100</v>
      </c>
      <c r="L144" s="9">
        <v>13872.7992538747</v>
      </c>
      <c r="M144" s="9">
        <v>4.3431836599395696E-3</v>
      </c>
      <c r="N144" s="9">
        <v>100</v>
      </c>
      <c r="O144" s="9">
        <v>11517.850768193999</v>
      </c>
      <c r="P144" s="9">
        <v>2.46486147654503E-2</v>
      </c>
      <c r="Q144" s="9">
        <v>17.665134399319101</v>
      </c>
      <c r="R144" s="9">
        <v>44611.173255698901</v>
      </c>
      <c r="S144" s="9">
        <v>5.52560568954327E-3</v>
      </c>
      <c r="T144" s="9">
        <v>0.29986162586752402</v>
      </c>
      <c r="U144" s="9">
        <v>40614.393840684002</v>
      </c>
      <c r="V144" s="9">
        <v>1.9152521702813102E-2</v>
      </c>
      <c r="W144" s="9">
        <v>29.048806593231198</v>
      </c>
      <c r="X144" s="9">
        <v>110708.89897275101</v>
      </c>
      <c r="Y144" s="9">
        <v>9.2572087949199505E-3</v>
      </c>
      <c r="Z144" s="9">
        <v>33.753333109784101</v>
      </c>
      <c r="AA144" s="9">
        <v>94072.354451482301</v>
      </c>
      <c r="AB144" s="9">
        <v>6.4261023681827706E-2</v>
      </c>
      <c r="AC144" s="9">
        <v>192.49346382766399</v>
      </c>
      <c r="AD144" s="9">
        <v>106702.43044027001</v>
      </c>
      <c r="AE144" s="9">
        <v>1.25277874819185E-2</v>
      </c>
      <c r="AF144" s="9">
        <v>15.7029529091188</v>
      </c>
      <c r="AG144" s="9">
        <v>111559.658341417</v>
      </c>
    </row>
    <row r="145" spans="1:33" x14ac:dyDescent="0.25">
      <c r="A145" s="1" t="s">
        <v>39</v>
      </c>
      <c r="B145" s="1" t="s">
        <v>313</v>
      </c>
      <c r="C145" s="1" t="s">
        <v>61</v>
      </c>
      <c r="D145" s="1" t="s">
        <v>292</v>
      </c>
      <c r="E145" s="2">
        <v>45386.510990486102</v>
      </c>
      <c r="F145" s="1"/>
      <c r="G145" s="14">
        <v>0.25613417324717502</v>
      </c>
      <c r="H145" s="14">
        <v>42.685837541042197</v>
      </c>
      <c r="I145" s="14">
        <v>26664.026958210899</v>
      </c>
      <c r="J145" s="9">
        <v>1.33866888896519E-2</v>
      </c>
      <c r="K145" s="9">
        <v>100</v>
      </c>
      <c r="L145" s="9">
        <v>6577.5426709509602</v>
      </c>
      <c r="M145" s="9" t="s">
        <v>292</v>
      </c>
      <c r="N145" s="9" t="s">
        <v>292</v>
      </c>
      <c r="O145" s="9">
        <v>4649.1933552336704</v>
      </c>
      <c r="P145" s="9">
        <v>1.9400969199140999E-2</v>
      </c>
      <c r="Q145" s="9">
        <v>4.0075958448595603</v>
      </c>
      <c r="R145" s="9">
        <v>17516.971136323999</v>
      </c>
      <c r="S145" s="9">
        <v>9.3261263153608803E-3</v>
      </c>
      <c r="T145" s="9">
        <v>0.60795238824818199</v>
      </c>
      <c r="U145" s="9">
        <v>11675.7335618692</v>
      </c>
      <c r="V145" s="9">
        <v>2.3623278619801201E-2</v>
      </c>
      <c r="W145" s="9">
        <v>12.718695385181199</v>
      </c>
      <c r="X145" s="9">
        <v>40255.476275822999</v>
      </c>
      <c r="Y145" s="9">
        <v>1.6858050630559701E-2</v>
      </c>
      <c r="Z145" s="9">
        <v>24.288526723220201</v>
      </c>
      <c r="AA145" s="9">
        <v>40908.087575391903</v>
      </c>
      <c r="AB145" s="9">
        <v>9.4426744420520306E-2</v>
      </c>
      <c r="AC145" s="9">
        <v>127.57784192814501</v>
      </c>
      <c r="AD145" s="9">
        <v>51285.157907732799</v>
      </c>
      <c r="AE145" s="9">
        <v>1.38839611155034E-2</v>
      </c>
      <c r="AF145" s="9">
        <v>12.103319092225799</v>
      </c>
      <c r="AG145" s="9">
        <v>46928.154135659002</v>
      </c>
    </row>
    <row r="146" spans="1:33" x14ac:dyDescent="0.25">
      <c r="A146" s="1" t="s">
        <v>245</v>
      </c>
      <c r="B146" s="1" t="s">
        <v>14</v>
      </c>
      <c r="C146" s="1" t="s">
        <v>61</v>
      </c>
      <c r="D146" s="1" t="s">
        <v>292</v>
      </c>
      <c r="E146" s="2">
        <v>45386.549382430603</v>
      </c>
      <c r="F146" s="1"/>
      <c r="G146" s="14">
        <v>0.20329214998251699</v>
      </c>
      <c r="H146" s="14">
        <v>59.102920583912997</v>
      </c>
      <c r="I146" s="14">
        <v>65040.122014616303</v>
      </c>
      <c r="J146" s="9">
        <v>1.7055838434006199E-2</v>
      </c>
      <c r="K146" s="9">
        <v>2.0477595278370102</v>
      </c>
      <c r="L146" s="9">
        <v>17119.2793482825</v>
      </c>
      <c r="M146" s="9">
        <v>3.72970681977302E-3</v>
      </c>
      <c r="N146" s="9">
        <v>100</v>
      </c>
      <c r="O146" s="9">
        <v>12936.6245387667</v>
      </c>
      <c r="P146" s="9">
        <v>1.96302007462128E-2</v>
      </c>
      <c r="Q146" s="9">
        <v>7.8763629597621101</v>
      </c>
      <c r="R146" s="9">
        <v>49149.724053405</v>
      </c>
      <c r="S146" s="9">
        <v>1.7342720902345201E-2</v>
      </c>
      <c r="T146" s="9">
        <v>1.83366214031331</v>
      </c>
      <c r="U146" s="9">
        <v>63383.405227778203</v>
      </c>
      <c r="V146" s="9">
        <v>3.6121828246334101E-2</v>
      </c>
      <c r="W146" s="9">
        <v>39.852815115567402</v>
      </c>
      <c r="X146" s="9">
        <v>126161.467226796</v>
      </c>
      <c r="Y146" s="9">
        <v>1.14941472986073E-2</v>
      </c>
      <c r="Z146" s="9">
        <v>19.636879632731802</v>
      </c>
      <c r="AA146" s="9">
        <v>115304.55763585</v>
      </c>
      <c r="AB146" s="9">
        <v>5.9325394615405598E-2</v>
      </c>
      <c r="AC146" s="9">
        <v>80.815100122113805</v>
      </c>
      <c r="AD146" s="9">
        <v>135408.56035656601</v>
      </c>
      <c r="AE146" s="9">
        <v>9.2937855817807804E-3</v>
      </c>
      <c r="AF146" s="9">
        <v>26.956966675622901</v>
      </c>
      <c r="AG146" s="9">
        <v>140122.45891917101</v>
      </c>
    </row>
    <row r="147" spans="1:33" x14ac:dyDescent="0.25">
      <c r="A147" s="1" t="s">
        <v>84</v>
      </c>
      <c r="B147" s="1" t="s">
        <v>80</v>
      </c>
      <c r="C147" s="1" t="s">
        <v>61</v>
      </c>
      <c r="D147" s="1" t="s">
        <v>292</v>
      </c>
      <c r="E147" s="2">
        <v>45386.5795345023</v>
      </c>
      <c r="F147" s="1"/>
      <c r="G147" s="14">
        <v>0.140708293929515</v>
      </c>
      <c r="H147" s="14">
        <v>86.061703813806204</v>
      </c>
      <c r="I147" s="14">
        <v>72932.218928298797</v>
      </c>
      <c r="J147" s="9">
        <v>1.0201789992860401E-2</v>
      </c>
      <c r="K147" s="9">
        <v>100</v>
      </c>
      <c r="L147" s="9">
        <v>18605.662302523499</v>
      </c>
      <c r="M147" s="9">
        <v>2.9775235164179602E-3</v>
      </c>
      <c r="N147" s="9">
        <v>100</v>
      </c>
      <c r="O147" s="9">
        <v>14580.5087667269</v>
      </c>
      <c r="P147" s="9">
        <v>1.5702210140727601E-2</v>
      </c>
      <c r="Q147" s="9">
        <v>7.6436674560334703</v>
      </c>
      <c r="R147" s="9">
        <v>54249.033487973902</v>
      </c>
      <c r="S147" s="9">
        <v>1.0192096521255099E-2</v>
      </c>
      <c r="T147" s="9">
        <v>1.3562579573467</v>
      </c>
      <c r="U147" s="9">
        <v>82031.224052793099</v>
      </c>
      <c r="V147" s="9">
        <v>2.2869626507301399E-2</v>
      </c>
      <c r="W147" s="9">
        <v>45.703845561199302</v>
      </c>
      <c r="X147" s="9">
        <v>143225.096446524</v>
      </c>
      <c r="Y147" s="9">
        <v>1.5662946587733199E-2</v>
      </c>
      <c r="Z147" s="9">
        <v>49.667036039138097</v>
      </c>
      <c r="AA147" s="9">
        <v>110897.195489751</v>
      </c>
      <c r="AB147" s="9">
        <v>9.3068297655639204E-2</v>
      </c>
      <c r="AC147" s="9">
        <v>209.52266537742699</v>
      </c>
      <c r="AD147" s="9">
        <v>121986.70613932201</v>
      </c>
      <c r="AE147" s="9">
        <v>1.1903227210968099E-2</v>
      </c>
      <c r="AF147" s="9">
        <v>35.6292609594582</v>
      </c>
      <c r="AG147" s="9">
        <v>149685.477844821</v>
      </c>
    </row>
    <row r="148" spans="1:33" x14ac:dyDescent="0.25">
      <c r="A148" s="1" t="s">
        <v>56</v>
      </c>
      <c r="B148" s="1" t="s">
        <v>302</v>
      </c>
      <c r="C148" s="1" t="s">
        <v>61</v>
      </c>
      <c r="D148" s="1" t="s">
        <v>292</v>
      </c>
      <c r="E148" s="2">
        <v>45386.609691134297</v>
      </c>
      <c r="F148" s="1"/>
      <c r="G148" s="14">
        <v>0.20256098308944301</v>
      </c>
      <c r="H148" s="14">
        <v>57.099816083574702</v>
      </c>
      <c r="I148" s="14">
        <v>59137.145819407102</v>
      </c>
      <c r="J148" s="9">
        <v>1.1781584164895199E-2</v>
      </c>
      <c r="K148" s="9">
        <v>100</v>
      </c>
      <c r="L148" s="9">
        <v>13525.2112724785</v>
      </c>
      <c r="M148" s="9">
        <v>0</v>
      </c>
      <c r="N148" s="9"/>
      <c r="O148" s="9">
        <v>12098.8320604576</v>
      </c>
      <c r="P148" s="9">
        <v>1.7774451078166401E-2</v>
      </c>
      <c r="Q148" s="9">
        <v>7.0064047273839796</v>
      </c>
      <c r="R148" s="9">
        <v>45819.653982608303</v>
      </c>
      <c r="S148" s="9">
        <v>7.9916671162305105E-3</v>
      </c>
      <c r="T148" s="9">
        <v>0.70921574916523999</v>
      </c>
      <c r="U148" s="9">
        <v>61203.108090252499</v>
      </c>
      <c r="V148" s="9">
        <v>2.1710657218431701E-2</v>
      </c>
      <c r="W148" s="9">
        <v>27.5849320089287</v>
      </c>
      <c r="X148" s="9">
        <v>116949.58193920999</v>
      </c>
      <c r="Y148" s="9">
        <v>1.2178635090764001E-2</v>
      </c>
      <c r="Z148" s="9">
        <v>22.8981363771608</v>
      </c>
      <c r="AA148" s="9">
        <v>93805.845640817599</v>
      </c>
      <c r="AB148" s="9">
        <v>7.4253694699811898E-2</v>
      </c>
      <c r="AC148" s="9">
        <v>111.625981349789</v>
      </c>
      <c r="AD148" s="9">
        <v>98759.378862905796</v>
      </c>
      <c r="AE148" s="9">
        <v>8.8421864341456501E-3</v>
      </c>
      <c r="AF148" s="9">
        <v>20.276290360047501</v>
      </c>
      <c r="AG148" s="9">
        <v>113181.750806907</v>
      </c>
    </row>
    <row r="149" spans="1:33" x14ac:dyDescent="0.25">
      <c r="A149" s="1" t="s">
        <v>30</v>
      </c>
      <c r="B149" s="1" t="s">
        <v>220</v>
      </c>
      <c r="C149" s="1" t="s">
        <v>61</v>
      </c>
      <c r="D149" s="1" t="s">
        <v>292</v>
      </c>
      <c r="E149" s="2">
        <v>45386.639868240702</v>
      </c>
      <c r="F149" s="1"/>
      <c r="G149" s="14">
        <v>0.23420559463207399</v>
      </c>
      <c r="H149" s="14">
        <v>62.3256233330955</v>
      </c>
      <c r="I149" s="14">
        <v>60571.4948190707</v>
      </c>
      <c r="J149" s="9">
        <v>1.87555283415737E-2</v>
      </c>
      <c r="K149" s="9">
        <v>100</v>
      </c>
      <c r="L149" s="9">
        <v>14908.903715655601</v>
      </c>
      <c r="M149" s="9">
        <v>6.2662818121515798E-3</v>
      </c>
      <c r="N149" s="9">
        <v>100</v>
      </c>
      <c r="O149" s="9">
        <v>12305.3803996193</v>
      </c>
      <c r="P149" s="9">
        <v>2.4187520034233301E-2</v>
      </c>
      <c r="Q149" s="9">
        <v>9.4297639663994204</v>
      </c>
      <c r="R149" s="9">
        <v>47261.837275609898</v>
      </c>
      <c r="S149" s="9">
        <v>1.5957229129670101E-2</v>
      </c>
      <c r="T149" s="9">
        <v>1.7648010920417501</v>
      </c>
      <c r="U149" s="9">
        <v>62038.879940513703</v>
      </c>
      <c r="V149" s="9">
        <v>1.9221570548892401E-2</v>
      </c>
      <c r="W149" s="9">
        <v>57.682579511611898</v>
      </c>
      <c r="X149" s="9">
        <v>121886.54005868</v>
      </c>
      <c r="Y149" s="9">
        <v>1.33341003909192E-2</v>
      </c>
      <c r="Z149" s="9">
        <v>27.911887710496199</v>
      </c>
      <c r="AA149" s="9">
        <v>95102.310348657702</v>
      </c>
      <c r="AB149" s="9">
        <v>9.5716046496578305E-2</v>
      </c>
      <c r="AC149" s="9">
        <v>157.15755247012899</v>
      </c>
      <c r="AD149" s="9">
        <v>102939.79323897</v>
      </c>
      <c r="AE149" s="9">
        <v>1.40168578561457E-2</v>
      </c>
      <c r="AF149" s="9">
        <v>41.853411577884799</v>
      </c>
      <c r="AG149" s="9">
        <v>125738.636472905</v>
      </c>
    </row>
    <row r="150" spans="1:33" x14ac:dyDescent="0.25">
      <c r="A150" s="1" t="s">
        <v>59</v>
      </c>
      <c r="B150" s="1" t="s">
        <v>205</v>
      </c>
      <c r="C150" s="1" t="s">
        <v>61</v>
      </c>
      <c r="D150" s="1" t="s">
        <v>292</v>
      </c>
      <c r="E150" s="2">
        <v>45386.669990219903</v>
      </c>
      <c r="F150" s="1"/>
      <c r="G150" s="14">
        <v>0.13866123815883</v>
      </c>
      <c r="H150" s="14">
        <v>81.903355602354594</v>
      </c>
      <c r="I150" s="14">
        <v>90198.136820686894</v>
      </c>
      <c r="J150" s="9">
        <v>1.14865869497174E-2</v>
      </c>
      <c r="K150" s="9">
        <v>5.7621456725539799</v>
      </c>
      <c r="L150" s="9">
        <v>20147.575732809401</v>
      </c>
      <c r="M150" s="9">
        <v>3.4804232845035898E-3</v>
      </c>
      <c r="N150" s="9">
        <v>100</v>
      </c>
      <c r="O150" s="9">
        <v>19341.897149567601</v>
      </c>
      <c r="P150" s="9">
        <v>1.6936223410228601E-2</v>
      </c>
      <c r="Q150" s="9">
        <v>7.4644879632381302</v>
      </c>
      <c r="R150" s="9">
        <v>72705.677605885503</v>
      </c>
      <c r="S150" s="9">
        <v>0</v>
      </c>
      <c r="T150" s="9"/>
      <c r="U150" s="9">
        <v>120241.786495206</v>
      </c>
      <c r="V150" s="9">
        <v>7.9043958761711702E-3</v>
      </c>
      <c r="W150" s="9">
        <v>17.740174163629302</v>
      </c>
      <c r="X150" s="9">
        <v>196751.41285185301</v>
      </c>
      <c r="Y150" s="9">
        <v>3.6833198669477302E-3</v>
      </c>
      <c r="Z150" s="9">
        <v>10.4901388495158</v>
      </c>
      <c r="AA150" s="9">
        <v>140648.65855945999</v>
      </c>
      <c r="AB150" s="9">
        <v>3.00629949287608E-2</v>
      </c>
      <c r="AC150" s="9">
        <v>88.147742786704399</v>
      </c>
      <c r="AD150" s="9">
        <v>150095.280989202</v>
      </c>
      <c r="AE150" s="9">
        <v>7.2130253057745199E-3</v>
      </c>
      <c r="AF150" s="9">
        <v>94.953046243322703</v>
      </c>
      <c r="AG150" s="9">
        <v>176701.847290762</v>
      </c>
    </row>
    <row r="151" spans="1:33" x14ac:dyDescent="0.25">
      <c r="A151" s="1" t="s">
        <v>327</v>
      </c>
      <c r="B151" s="1" t="s">
        <v>340</v>
      </c>
      <c r="C151" s="1" t="s">
        <v>61</v>
      </c>
      <c r="D151" s="1" t="s">
        <v>292</v>
      </c>
      <c r="E151" s="2">
        <v>45387.070378912002</v>
      </c>
      <c r="F151" s="1"/>
      <c r="G151" s="14">
        <v>0.16713738815888199</v>
      </c>
      <c r="H151" s="14">
        <v>34.183666372882897</v>
      </c>
      <c r="I151" s="14">
        <v>39498.467888331703</v>
      </c>
      <c r="J151" s="9">
        <v>4.8367392915402901E-2</v>
      </c>
      <c r="K151" s="9">
        <v>100</v>
      </c>
      <c r="L151" s="9">
        <v>11763.6299695449</v>
      </c>
      <c r="M151" s="9" t="s">
        <v>292</v>
      </c>
      <c r="N151" s="9" t="s">
        <v>292</v>
      </c>
      <c r="O151" s="9">
        <v>8290.9662011875098</v>
      </c>
      <c r="P151" s="9">
        <v>2.1287528523398099E-2</v>
      </c>
      <c r="Q151" s="9">
        <v>16.488436284654501</v>
      </c>
      <c r="R151" s="9">
        <v>31955.5809980167</v>
      </c>
      <c r="S151" s="9">
        <v>1.35122220819461E-2</v>
      </c>
      <c r="T151" s="9">
        <v>1.77267759113072</v>
      </c>
      <c r="U151" s="9">
        <v>35898.241847243102</v>
      </c>
      <c r="V151" s="9">
        <v>3.5361927138623003E-2</v>
      </c>
      <c r="W151" s="9">
        <v>39.307979812275597</v>
      </c>
      <c r="X151" s="9">
        <v>77193.392841213805</v>
      </c>
      <c r="Y151" s="9">
        <v>8.9287568076816398E-3</v>
      </c>
      <c r="Z151" s="9">
        <v>14.1301010138036</v>
      </c>
      <c r="AA151" s="9">
        <v>110834.12303634</v>
      </c>
      <c r="AB151" s="9">
        <v>4.8836254808847401E-2</v>
      </c>
      <c r="AC151" s="9">
        <v>42.325138533008598</v>
      </c>
      <c r="AD151" s="9">
        <v>82925.644383789506</v>
      </c>
      <c r="AE151" s="9">
        <v>7.1294738994983498E-3</v>
      </c>
      <c r="AF151" s="9">
        <v>14.8272020997456</v>
      </c>
      <c r="AG151" s="9">
        <v>90031.267099746998</v>
      </c>
    </row>
    <row r="152" spans="1:33" x14ac:dyDescent="0.25">
      <c r="A152" s="1" t="s">
        <v>342</v>
      </c>
      <c r="B152" s="1" t="s">
        <v>308</v>
      </c>
      <c r="C152" s="1" t="s">
        <v>61</v>
      </c>
      <c r="D152" s="1" t="s">
        <v>292</v>
      </c>
      <c r="E152" s="2">
        <v>45387.100500949098</v>
      </c>
      <c r="F152" s="1"/>
      <c r="G152" s="14">
        <v>0.108904596813325</v>
      </c>
      <c r="H152" s="14">
        <v>42.864182582781801</v>
      </c>
      <c r="I152" s="14">
        <v>72196.158362347094</v>
      </c>
      <c r="J152" s="9">
        <v>7.7847959738707104E-3</v>
      </c>
      <c r="K152" s="9">
        <v>100</v>
      </c>
      <c r="L152" s="9">
        <v>17730.293601416299</v>
      </c>
      <c r="M152" s="9">
        <v>0</v>
      </c>
      <c r="N152" s="9"/>
      <c r="O152" s="9">
        <v>13279.9151044423</v>
      </c>
      <c r="P152" s="9">
        <v>1.52248031145384E-2</v>
      </c>
      <c r="Q152" s="9">
        <v>9.0135926023676092</v>
      </c>
      <c r="R152" s="9">
        <v>49933.814524440299</v>
      </c>
      <c r="S152" s="9">
        <v>3.2647626387195698E-2</v>
      </c>
      <c r="T152" s="9">
        <v>2.99242372010958</v>
      </c>
      <c r="U152" s="9">
        <v>72446.296109178205</v>
      </c>
      <c r="V152" s="9">
        <v>1.4110688729935801E-2</v>
      </c>
      <c r="W152" s="9">
        <v>14.7692559436701</v>
      </c>
      <c r="X152" s="9">
        <v>125044.122305371</v>
      </c>
      <c r="Y152" s="9">
        <v>7.1017748521092702E-3</v>
      </c>
      <c r="Z152" s="9">
        <v>11.2882471291013</v>
      </c>
      <c r="AA152" s="9">
        <v>99002.412906606798</v>
      </c>
      <c r="AB152" s="9">
        <v>4.5640189944631697E-2</v>
      </c>
      <c r="AC152" s="9">
        <v>62.122212964159303</v>
      </c>
      <c r="AD152" s="9">
        <v>107237.08896045601</v>
      </c>
      <c r="AE152" s="9">
        <v>9.0864721465353307E-3</v>
      </c>
      <c r="AF152" s="9">
        <v>23.063161577252799</v>
      </c>
      <c r="AG152" s="9">
        <v>135975.38325403101</v>
      </c>
    </row>
    <row r="153" spans="1:33" x14ac:dyDescent="0.25">
      <c r="A153" s="1" t="s">
        <v>87</v>
      </c>
      <c r="B153" s="1" t="s">
        <v>209</v>
      </c>
      <c r="C153" s="1" t="s">
        <v>61</v>
      </c>
      <c r="D153" s="1" t="s">
        <v>292</v>
      </c>
      <c r="E153" s="2">
        <v>45387.130702986098</v>
      </c>
      <c r="F153" s="1"/>
      <c r="G153" s="14">
        <v>1.8105230250369899</v>
      </c>
      <c r="H153" s="14">
        <v>37.8832939643816</v>
      </c>
      <c r="I153" s="14">
        <v>2953.39308790207</v>
      </c>
      <c r="J153" s="9">
        <v>1.01024562448211E-2</v>
      </c>
      <c r="K153" s="9">
        <v>100</v>
      </c>
      <c r="L153" s="9">
        <v>16556.532222736299</v>
      </c>
      <c r="M153" s="9">
        <v>1.25991412695367E-3</v>
      </c>
      <c r="N153" s="9">
        <v>100</v>
      </c>
      <c r="O153" s="9">
        <v>12378.9082903297</v>
      </c>
      <c r="P153" s="9">
        <v>1.3380554573434201E-2</v>
      </c>
      <c r="Q153" s="9">
        <v>13.8986842022533</v>
      </c>
      <c r="R153" s="9">
        <v>47258.308516495301</v>
      </c>
      <c r="S153" s="9">
        <v>0</v>
      </c>
      <c r="T153" s="9"/>
      <c r="U153" s="9">
        <v>39038.250554014303</v>
      </c>
      <c r="V153" s="9">
        <v>1.53509899002434E-2</v>
      </c>
      <c r="W153" s="9">
        <v>12.171721777376201</v>
      </c>
      <c r="X153" s="9">
        <v>113560.75249549199</v>
      </c>
      <c r="Y153" s="9">
        <v>5.95505557019365E-3</v>
      </c>
      <c r="Z153" s="9">
        <v>26.6681334249458</v>
      </c>
      <c r="AA153" s="9">
        <v>97874.838160990199</v>
      </c>
      <c r="AB153" s="9">
        <v>3.6851689050013403E-2</v>
      </c>
      <c r="AC153" s="9">
        <v>144.16308788657801</v>
      </c>
      <c r="AD153" s="9">
        <v>96699.394711906003</v>
      </c>
      <c r="AE153" s="9">
        <v>4.0691809884928704E-3</v>
      </c>
      <c r="AF153" s="9">
        <v>15.7126464577285</v>
      </c>
      <c r="AG153" s="9">
        <v>124229.734391948</v>
      </c>
    </row>
    <row r="154" spans="1:33" x14ac:dyDescent="0.25">
      <c r="A154" s="1" t="s">
        <v>34</v>
      </c>
      <c r="B154" s="1" t="s">
        <v>207</v>
      </c>
      <c r="C154" s="1" t="s">
        <v>61</v>
      </c>
      <c r="D154" s="1" t="s">
        <v>292</v>
      </c>
      <c r="E154" s="2">
        <v>45387.160834259303</v>
      </c>
      <c r="F154" s="1"/>
      <c r="G154" s="14">
        <v>0.18977829902919599</v>
      </c>
      <c r="H154" s="14">
        <v>69.7754021644933</v>
      </c>
      <c r="I154" s="14">
        <v>62424.322159600197</v>
      </c>
      <c r="J154" s="9">
        <v>7.92801535069345E-3</v>
      </c>
      <c r="K154" s="9">
        <v>100</v>
      </c>
      <c r="L154" s="9">
        <v>18035.685615371302</v>
      </c>
      <c r="M154" s="9">
        <v>2.9630696971485299E-3</v>
      </c>
      <c r="N154" s="9">
        <v>100</v>
      </c>
      <c r="O154" s="9">
        <v>12968.205243305199</v>
      </c>
      <c r="P154" s="9">
        <v>1.63581144953651E-2</v>
      </c>
      <c r="Q154" s="9">
        <v>14.067389059662601</v>
      </c>
      <c r="R154" s="9">
        <v>48098.165526599798</v>
      </c>
      <c r="S154" s="9">
        <v>3.3449772767157902E-2</v>
      </c>
      <c r="T154" s="9">
        <v>3.3202726034510999</v>
      </c>
      <c r="U154" s="9">
        <v>63052.489770321801</v>
      </c>
      <c r="V154" s="9">
        <v>1.22120831335117E-2</v>
      </c>
      <c r="W154" s="9">
        <v>26.391399406744</v>
      </c>
      <c r="X154" s="9">
        <v>121704.652116899</v>
      </c>
      <c r="Y154" s="9">
        <v>8.2869193507953097E-3</v>
      </c>
      <c r="Z154" s="9">
        <v>16.4038374563589</v>
      </c>
      <c r="AA154" s="9">
        <v>102097.247549334</v>
      </c>
      <c r="AB154" s="9">
        <v>5.18041077214349E-2</v>
      </c>
      <c r="AC154" s="9">
        <v>111.899834955248</v>
      </c>
      <c r="AD154" s="9">
        <v>122750.814034383</v>
      </c>
      <c r="AE154" s="9">
        <v>7.3533227727496297E-3</v>
      </c>
      <c r="AF154" s="9">
        <v>10.5853976152163</v>
      </c>
      <c r="AG154" s="9">
        <v>137080.63603217</v>
      </c>
    </row>
    <row r="155" spans="1:33" x14ac:dyDescent="0.25">
      <c r="A155" s="1" t="s">
        <v>190</v>
      </c>
      <c r="B155" s="1" t="s">
        <v>199</v>
      </c>
      <c r="C155" s="1" t="s">
        <v>61</v>
      </c>
      <c r="D155" s="1" t="s">
        <v>292</v>
      </c>
      <c r="E155" s="2">
        <v>45387.190991284697</v>
      </c>
      <c r="F155" s="1"/>
      <c r="G155" s="14">
        <v>0.21805312152331199</v>
      </c>
      <c r="H155" s="14">
        <v>104.48664460937999</v>
      </c>
      <c r="I155" s="14">
        <v>76644.351591850704</v>
      </c>
      <c r="J155" s="9">
        <v>1.09993348119066E-2</v>
      </c>
      <c r="K155" s="9">
        <v>100</v>
      </c>
      <c r="L155" s="9">
        <v>20894.1096171069</v>
      </c>
      <c r="M155" s="9">
        <v>2.6352983503882999E-3</v>
      </c>
      <c r="N155" s="9">
        <v>100</v>
      </c>
      <c r="O155" s="9">
        <v>16406.813620802201</v>
      </c>
      <c r="P155" s="9">
        <v>1.8606819981307199E-2</v>
      </c>
      <c r="Q155" s="9">
        <v>8.2710773057708291</v>
      </c>
      <c r="R155" s="9">
        <v>60890.046831763902</v>
      </c>
      <c r="S155" s="9">
        <v>3.5579160975377402E-2</v>
      </c>
      <c r="T155" s="9">
        <v>3.42413382551775</v>
      </c>
      <c r="U155" s="9">
        <v>87857.702831218805</v>
      </c>
      <c r="V155" s="9">
        <v>2.7560478249619099E-2</v>
      </c>
      <c r="W155" s="9">
        <v>80.853503752614301</v>
      </c>
      <c r="X155" s="9">
        <v>159006.25695072999</v>
      </c>
      <c r="Y155" s="9">
        <v>1.3281494565632899E-2</v>
      </c>
      <c r="Z155" s="9">
        <v>35.289197019907597</v>
      </c>
      <c r="AA155" s="9">
        <v>114646.410348541</v>
      </c>
      <c r="AB155" s="9">
        <v>8.1842953394878196E-2</v>
      </c>
      <c r="AC155" s="9">
        <v>222.74661445065399</v>
      </c>
      <c r="AD155" s="9">
        <v>127473.80959387901</v>
      </c>
      <c r="AE155" s="9">
        <v>1.0196808943512201E-2</v>
      </c>
      <c r="AF155" s="9">
        <v>53.245975133911998</v>
      </c>
      <c r="AG155" s="9">
        <v>160794.398930044</v>
      </c>
    </row>
    <row r="156" spans="1:33" x14ac:dyDescent="0.25">
      <c r="A156" s="1" t="s">
        <v>189</v>
      </c>
      <c r="B156" s="1" t="s">
        <v>269</v>
      </c>
      <c r="C156" s="1" t="s">
        <v>61</v>
      </c>
      <c r="D156" s="1" t="s">
        <v>292</v>
      </c>
      <c r="E156" s="2">
        <v>45387.229424224497</v>
      </c>
      <c r="F156" s="1"/>
      <c r="G156" s="14">
        <v>0.21355513225087899</v>
      </c>
      <c r="H156" s="14">
        <v>27.548107302465201</v>
      </c>
      <c r="I156" s="14">
        <v>21388.326051871401</v>
      </c>
      <c r="J156" s="9">
        <v>1.2632079283692E-2</v>
      </c>
      <c r="K156" s="9">
        <v>100</v>
      </c>
      <c r="L156" s="9">
        <v>4921.5384066321603</v>
      </c>
      <c r="M156" s="9">
        <v>2.70652414208026E-3</v>
      </c>
      <c r="N156" s="9">
        <v>100</v>
      </c>
      <c r="O156" s="9">
        <v>3404.9356596317598</v>
      </c>
      <c r="P156" s="9">
        <v>3.0347985363820801E-2</v>
      </c>
      <c r="Q156" s="9">
        <v>27.715662852349201</v>
      </c>
      <c r="R156" s="9">
        <v>12665.752710553699</v>
      </c>
      <c r="S156" s="9">
        <v>8.1223663031748494E-2</v>
      </c>
      <c r="T156" s="9">
        <v>1.2697817007991501</v>
      </c>
      <c r="U156" s="9">
        <v>7884.1717833914099</v>
      </c>
      <c r="V156" s="9">
        <v>1.6019441647779901E-2</v>
      </c>
      <c r="W156" s="9">
        <v>8.0685850827800891</v>
      </c>
      <c r="X156" s="9">
        <v>28850.337073377799</v>
      </c>
      <c r="Y156" s="9">
        <v>3.0902092828084802E-3</v>
      </c>
      <c r="Z156" s="9">
        <v>1.40824425643072</v>
      </c>
      <c r="AA156" s="9">
        <v>9137.5372107379098</v>
      </c>
      <c r="AB156" s="9">
        <v>3.2796487307084898E-2</v>
      </c>
      <c r="AC156" s="9">
        <v>20.061991766367601</v>
      </c>
      <c r="AD156" s="9">
        <v>31914.933089486502</v>
      </c>
      <c r="AE156" s="9">
        <v>8.7007243160989803E-3</v>
      </c>
      <c r="AF156" s="9">
        <v>5.0580385040809901</v>
      </c>
      <c r="AG156" s="9">
        <v>34094.555690747198</v>
      </c>
    </row>
    <row r="157" spans="1:33" x14ac:dyDescent="0.25">
      <c r="A157" s="1" t="s">
        <v>188</v>
      </c>
      <c r="B157" s="1" t="s">
        <v>332</v>
      </c>
      <c r="C157" s="1" t="s">
        <v>61</v>
      </c>
      <c r="D157" s="1" t="s">
        <v>292</v>
      </c>
      <c r="E157" s="2">
        <v>45387.259600949103</v>
      </c>
      <c r="F157" s="1"/>
      <c r="G157" s="14">
        <v>0.128500657811077</v>
      </c>
      <c r="H157" s="14">
        <v>45.369216167000999</v>
      </c>
      <c r="I157" s="14">
        <v>63603.9662403724</v>
      </c>
      <c r="J157" s="9">
        <v>1.0932117843407699E-2</v>
      </c>
      <c r="K157" s="9">
        <v>100</v>
      </c>
      <c r="L157" s="9">
        <v>15969.545602730899</v>
      </c>
      <c r="M157" s="9">
        <v>2.05082508090987E-3</v>
      </c>
      <c r="N157" s="9">
        <v>100</v>
      </c>
      <c r="O157" s="9">
        <v>11988.977246437</v>
      </c>
      <c r="P157" s="9">
        <v>2.2909356601285801E-2</v>
      </c>
      <c r="Q157" s="9">
        <v>14.849095035020399</v>
      </c>
      <c r="R157" s="9">
        <v>44511.259595964002</v>
      </c>
      <c r="S157" s="9">
        <v>2.43982990391679E-2</v>
      </c>
      <c r="T157" s="9">
        <v>2.1918435127303701</v>
      </c>
      <c r="U157" s="9">
        <v>62395.772236520599</v>
      </c>
      <c r="V157" s="9">
        <v>8.7724767959704505E-3</v>
      </c>
      <c r="W157" s="9">
        <v>13.2493278824891</v>
      </c>
      <c r="X157" s="9">
        <v>110806.00779950499</v>
      </c>
      <c r="Y157" s="9">
        <v>4.3545474430885297E-3</v>
      </c>
      <c r="Z157" s="9">
        <v>7.1664565920583101</v>
      </c>
      <c r="AA157" s="9">
        <v>91670.201508737999</v>
      </c>
      <c r="AB157" s="9">
        <v>3.1769999975491202E-2</v>
      </c>
      <c r="AC157" s="9">
        <v>48.174474256771902</v>
      </c>
      <c r="AD157" s="9">
        <v>111418.214109471</v>
      </c>
      <c r="AE157" s="9">
        <v>4.9167978247246398E-3</v>
      </c>
      <c r="AF157" s="9">
        <v>17.800243094339599</v>
      </c>
      <c r="AG157" s="9">
        <v>124541.47926702</v>
      </c>
    </row>
    <row r="158" spans="1:33" x14ac:dyDescent="0.25">
      <c r="A158" s="1" t="s">
        <v>45</v>
      </c>
      <c r="B158" s="1" t="s">
        <v>68</v>
      </c>
      <c r="C158" s="1" t="s">
        <v>61</v>
      </c>
      <c r="D158" s="1" t="s">
        <v>292</v>
      </c>
      <c r="E158" s="2">
        <v>45387.289799039398</v>
      </c>
      <c r="F158" s="1"/>
      <c r="G158" s="14">
        <v>0.189644235901897</v>
      </c>
      <c r="H158" s="14">
        <v>72.084420592182795</v>
      </c>
      <c r="I158" s="14">
        <v>63405.7387344444</v>
      </c>
      <c r="J158" s="9">
        <v>1.35271508402382E-2</v>
      </c>
      <c r="K158" s="9">
        <v>100</v>
      </c>
      <c r="L158" s="9">
        <v>16162.1987037334</v>
      </c>
      <c r="M158" s="9">
        <v>3.4789286393853099E-3</v>
      </c>
      <c r="N158" s="9">
        <v>49.262823964261798</v>
      </c>
      <c r="O158" s="9">
        <v>11678.9335238656</v>
      </c>
      <c r="P158" s="9">
        <v>2.2081450894473002E-2</v>
      </c>
      <c r="Q158" s="9">
        <v>8.9857500756043294</v>
      </c>
      <c r="R158" s="9">
        <v>45766.289244920401</v>
      </c>
      <c r="S158" s="9">
        <v>2.7934421053378899E-2</v>
      </c>
      <c r="T158" s="9">
        <v>2.7128440985859599</v>
      </c>
      <c r="U158" s="9">
        <v>64526.873479218702</v>
      </c>
      <c r="V158" s="9">
        <v>1.08802305778395E-2</v>
      </c>
      <c r="W158" s="9">
        <v>13.568887486254599</v>
      </c>
      <c r="X158" s="9">
        <v>112807.18942187401</v>
      </c>
      <c r="Y158" s="9">
        <v>4.0430630521087196E-3</v>
      </c>
      <c r="Z158" s="9">
        <v>13.2453984016694</v>
      </c>
      <c r="AA158" s="9">
        <v>88606.734561423102</v>
      </c>
      <c r="AB158" s="9">
        <v>2.52218766806779E-2</v>
      </c>
      <c r="AC158" s="9">
        <v>61.971207075740402</v>
      </c>
      <c r="AD158" s="9">
        <v>93657.837071641101</v>
      </c>
      <c r="AE158" s="9">
        <v>6.1980823881964998E-3</v>
      </c>
      <c r="AF158" s="9">
        <v>17.539796965421299</v>
      </c>
      <c r="AG158" s="9">
        <v>121620.919485946</v>
      </c>
    </row>
    <row r="159" spans="1:33" x14ac:dyDescent="0.25">
      <c r="A159" s="1" t="s">
        <v>174</v>
      </c>
      <c r="B159" s="1" t="s">
        <v>118</v>
      </c>
      <c r="C159" s="1" t="s">
        <v>61</v>
      </c>
      <c r="D159" s="1" t="s">
        <v>292</v>
      </c>
      <c r="E159" s="2">
        <v>45387.3199983796</v>
      </c>
      <c r="F159" s="1"/>
      <c r="G159" s="14">
        <v>0.13169919846665101</v>
      </c>
      <c r="H159" s="14">
        <v>43.194781279747701</v>
      </c>
      <c r="I159" s="14">
        <v>68753.235345945199</v>
      </c>
      <c r="J159" s="9">
        <v>1.1984366945442E-2</v>
      </c>
      <c r="K159" s="9">
        <v>100</v>
      </c>
      <c r="L159" s="9">
        <v>16379.686359019999</v>
      </c>
      <c r="M159" s="9">
        <v>3.9142488426750404E-3</v>
      </c>
      <c r="N159" s="9">
        <v>100</v>
      </c>
      <c r="O159" s="9">
        <v>12680.7777707065</v>
      </c>
      <c r="P159" s="9">
        <v>2.15202069294687E-2</v>
      </c>
      <c r="Q159" s="9">
        <v>6.34043237300709</v>
      </c>
      <c r="R159" s="9">
        <v>50071.017434868401</v>
      </c>
      <c r="S159" s="9">
        <v>0</v>
      </c>
      <c r="T159" s="9"/>
      <c r="U159" s="9">
        <v>60615.201796658301</v>
      </c>
      <c r="V159" s="9">
        <v>1.9800146548520099E-2</v>
      </c>
      <c r="W159" s="9">
        <v>19.852007144201899</v>
      </c>
      <c r="X159" s="9">
        <v>124186.114162814</v>
      </c>
      <c r="Y159" s="9">
        <v>9.70207342500321E-3</v>
      </c>
      <c r="Z159" s="9">
        <v>17.181329965811901</v>
      </c>
      <c r="AA159" s="9">
        <v>94961.108176867201</v>
      </c>
      <c r="AB159" s="9">
        <v>6.6445099830248405E-2</v>
      </c>
      <c r="AC159" s="9">
        <v>108.362898841822</v>
      </c>
      <c r="AD159" s="9">
        <v>118874.945207136</v>
      </c>
      <c r="AE159" s="9">
        <v>8.8250269540088907E-3</v>
      </c>
      <c r="AF159" s="9">
        <v>26.1562422776978</v>
      </c>
      <c r="AG159" s="9">
        <v>123560.88675472001</v>
      </c>
    </row>
    <row r="160" spans="1:33" x14ac:dyDescent="0.25">
      <c r="A160" s="1" t="s">
        <v>215</v>
      </c>
      <c r="B160" s="1" t="s">
        <v>344</v>
      </c>
      <c r="C160" s="1" t="s">
        <v>61</v>
      </c>
      <c r="D160" s="1" t="s">
        <v>292</v>
      </c>
      <c r="E160" s="2">
        <v>45387.350089455998</v>
      </c>
      <c r="F160" s="1"/>
      <c r="G160" s="14">
        <v>0.207921689391981</v>
      </c>
      <c r="H160" s="14">
        <v>78.606108479388993</v>
      </c>
      <c r="I160" s="14">
        <v>57561.835051824499</v>
      </c>
      <c r="J160" s="9">
        <v>2.1370156745483201E-2</v>
      </c>
      <c r="K160" s="9">
        <v>100</v>
      </c>
      <c r="L160" s="9">
        <v>13931.6925842455</v>
      </c>
      <c r="M160" s="9">
        <v>4.7297829249469204E-3</v>
      </c>
      <c r="N160" s="9">
        <v>100</v>
      </c>
      <c r="O160" s="9">
        <v>10911.239108418</v>
      </c>
      <c r="P160" s="9">
        <v>2.2441114901398499E-2</v>
      </c>
      <c r="Q160" s="9">
        <v>9.2357200386902605</v>
      </c>
      <c r="R160" s="9">
        <v>43836.675161812702</v>
      </c>
      <c r="S160" s="9">
        <v>4.0338006418435698E-2</v>
      </c>
      <c r="T160" s="9">
        <v>3.1038185373787401</v>
      </c>
      <c r="U160" s="9">
        <v>58958.632570514601</v>
      </c>
      <c r="V160" s="9">
        <v>1.9189227383349598E-2</v>
      </c>
      <c r="W160" s="9">
        <v>18.171121024834701</v>
      </c>
      <c r="X160" s="9">
        <v>106077.131015233</v>
      </c>
      <c r="Y160" s="9">
        <v>9.2547773328666098E-3</v>
      </c>
      <c r="Z160" s="9">
        <v>19.289833509702699</v>
      </c>
      <c r="AA160" s="9">
        <v>86147.147040676995</v>
      </c>
      <c r="AB160" s="9">
        <v>5.8894134441439802E-2</v>
      </c>
      <c r="AC160" s="9">
        <v>97.173256658273601</v>
      </c>
      <c r="AD160" s="9">
        <v>93446.453628263902</v>
      </c>
      <c r="AE160" s="9">
        <v>7.8636602633404308E-3</v>
      </c>
      <c r="AF160" s="9">
        <v>24.4509223929652</v>
      </c>
      <c r="AG160" s="9">
        <v>107155.271464391</v>
      </c>
    </row>
    <row r="161" spans="1:33" x14ac:dyDescent="0.25">
      <c r="A161" s="1" t="s">
        <v>238</v>
      </c>
      <c r="B161" s="1" t="s">
        <v>90</v>
      </c>
      <c r="C161" s="1" t="s">
        <v>61</v>
      </c>
      <c r="D161" s="1" t="s">
        <v>292</v>
      </c>
      <c r="E161" s="2">
        <v>45387.3885733102</v>
      </c>
      <c r="F161" s="1"/>
      <c r="G161" s="14">
        <v>0.49863272187491697</v>
      </c>
      <c r="H161" s="14">
        <v>31.590247632446001</v>
      </c>
      <c r="I161" s="14">
        <v>14657.860127207299</v>
      </c>
      <c r="J161" s="9">
        <v>1.2681892273523799E-2</v>
      </c>
      <c r="K161" s="9">
        <v>100</v>
      </c>
      <c r="L161" s="9">
        <v>11807.7242830468</v>
      </c>
      <c r="M161" s="9">
        <v>3.4685036908244202E-3</v>
      </c>
      <c r="N161" s="9">
        <v>100</v>
      </c>
      <c r="O161" s="9">
        <v>9075.5295761817106</v>
      </c>
      <c r="P161" s="9">
        <v>2.75552344304975E-2</v>
      </c>
      <c r="Q161" s="9">
        <v>20.171892550550702</v>
      </c>
      <c r="R161" s="9">
        <v>37432.444207664303</v>
      </c>
      <c r="S161" s="9">
        <v>0</v>
      </c>
      <c r="T161" s="9"/>
      <c r="U161" s="9">
        <v>28674.510678037299</v>
      </c>
      <c r="V161" s="9">
        <v>1.11824858323112E-2</v>
      </c>
      <c r="W161" s="9">
        <v>11.2630399393303</v>
      </c>
      <c r="X161" s="9">
        <v>88959.056326383099</v>
      </c>
      <c r="Y161" s="9">
        <v>4.5228050575633599E-3</v>
      </c>
      <c r="Z161" s="9">
        <v>2.2188380165766199</v>
      </c>
      <c r="AA161" s="9">
        <v>25959.473241393101</v>
      </c>
      <c r="AB161" s="9">
        <v>3.0493559802892301E-2</v>
      </c>
      <c r="AC161" s="9">
        <v>56.421850314655302</v>
      </c>
      <c r="AD161" s="9">
        <v>100489.160566055</v>
      </c>
      <c r="AE161" s="9">
        <v>5.2697543769860801E-3</v>
      </c>
      <c r="AF161" s="9">
        <v>6.4174551421977499</v>
      </c>
      <c r="AG161" s="9">
        <v>95436.042760297001</v>
      </c>
    </row>
    <row r="162" spans="1:33" x14ac:dyDescent="0.25">
      <c r="A162" s="1" t="s">
        <v>335</v>
      </c>
      <c r="B162" s="1" t="s">
        <v>266</v>
      </c>
      <c r="C162" s="1" t="s">
        <v>61</v>
      </c>
      <c r="D162" s="1" t="s">
        <v>292</v>
      </c>
      <c r="E162" s="2">
        <v>45387.418706955999</v>
      </c>
      <c r="F162" s="1"/>
      <c r="G162" s="14">
        <v>0.20596010639703899</v>
      </c>
      <c r="H162" s="14">
        <v>66.124236741481596</v>
      </c>
      <c r="I162" s="14">
        <v>54910.5704136637</v>
      </c>
      <c r="J162" s="9">
        <v>1.2649084951377201E-2</v>
      </c>
      <c r="K162" s="9">
        <v>2.04787202525422</v>
      </c>
      <c r="L162" s="9">
        <v>12915.9872130694</v>
      </c>
      <c r="M162" s="9">
        <v>2.3093352056427498E-3</v>
      </c>
      <c r="N162" s="9">
        <v>100</v>
      </c>
      <c r="O162" s="9">
        <v>10077.190232315699</v>
      </c>
      <c r="P162" s="9">
        <v>2.13446713061376E-2</v>
      </c>
      <c r="Q162" s="9">
        <v>11.692654794826799</v>
      </c>
      <c r="R162" s="9">
        <v>40111.791225584297</v>
      </c>
      <c r="S162" s="9">
        <v>2.0047593849946602E-2</v>
      </c>
      <c r="T162" s="9">
        <v>3.2694424396408199</v>
      </c>
      <c r="U162" s="9">
        <v>52345.957306384</v>
      </c>
      <c r="V162" s="9">
        <v>1.42418071507763E-2</v>
      </c>
      <c r="W162" s="9">
        <v>14.1654843211619</v>
      </c>
      <c r="X162" s="9">
        <v>97495.382406465302</v>
      </c>
      <c r="Y162" s="9">
        <v>7.4958241035634702E-3</v>
      </c>
      <c r="Z162" s="9">
        <v>12.4502203619986</v>
      </c>
      <c r="AA162" s="9">
        <v>81493.541781512598</v>
      </c>
      <c r="AB162" s="9">
        <v>4.7983051484199103E-2</v>
      </c>
      <c r="AC162" s="9">
        <v>76.796768836203697</v>
      </c>
      <c r="AD162" s="9">
        <v>93755.317072167396</v>
      </c>
      <c r="AE162" s="9">
        <v>6.5896745777171998E-3</v>
      </c>
      <c r="AF162" s="9">
        <v>8.0409983359970205</v>
      </c>
      <c r="AG162" s="9">
        <v>103581.619034623</v>
      </c>
    </row>
    <row r="163" spans="1:33" x14ac:dyDescent="0.25">
      <c r="A163" s="1" t="s">
        <v>323</v>
      </c>
      <c r="B163" s="1" t="s">
        <v>180</v>
      </c>
      <c r="C163" s="1" t="s">
        <v>61</v>
      </c>
      <c r="D163" s="1" t="s">
        <v>292</v>
      </c>
      <c r="E163" s="2">
        <v>45387.448871921297</v>
      </c>
      <c r="F163" s="1"/>
      <c r="G163" s="14">
        <v>0.21645280194855199</v>
      </c>
      <c r="H163" s="14">
        <v>66.558829611176193</v>
      </c>
      <c r="I163" s="14">
        <v>56153.1105053012</v>
      </c>
      <c r="J163" s="9">
        <v>1.69243711030766E-2</v>
      </c>
      <c r="K163" s="9">
        <v>100</v>
      </c>
      <c r="L163" s="9">
        <v>13883.903847506401</v>
      </c>
      <c r="M163" s="9">
        <v>4.1982033637065303E-3</v>
      </c>
      <c r="N163" s="9">
        <v>78.227909458524707</v>
      </c>
      <c r="O163" s="9">
        <v>10160.231716344901</v>
      </c>
      <c r="P163" s="9">
        <v>2.9235881702957298E-2</v>
      </c>
      <c r="Q163" s="9">
        <v>12.704761878157999</v>
      </c>
      <c r="R163" s="9">
        <v>40094.396975727897</v>
      </c>
      <c r="S163" s="9">
        <v>1.7870700418487099E-2</v>
      </c>
      <c r="T163" s="9">
        <v>1.1526074185966</v>
      </c>
      <c r="U163" s="9">
        <v>48450.6128143069</v>
      </c>
      <c r="V163" s="9">
        <v>3.0420427630083E-2</v>
      </c>
      <c r="W163" s="9">
        <v>41.516070476775099</v>
      </c>
      <c r="X163" s="9">
        <v>97002.980395725506</v>
      </c>
      <c r="Y163" s="9">
        <v>6.0113346388287903E-3</v>
      </c>
      <c r="Z163" s="9">
        <v>14.393948700613899</v>
      </c>
      <c r="AA163" s="9">
        <v>73135.8141503761</v>
      </c>
      <c r="AB163" s="9">
        <v>3.9168926204328998E-2</v>
      </c>
      <c r="AC163" s="9">
        <v>95.778958360693096</v>
      </c>
      <c r="AD163" s="9">
        <v>95576.490649871906</v>
      </c>
      <c r="AE163" s="9">
        <v>7.0685691416352298E-3</v>
      </c>
      <c r="AF163" s="9">
        <v>11.506515625158601</v>
      </c>
      <c r="AG163" s="9">
        <v>103085.41661102</v>
      </c>
    </row>
    <row r="164" spans="1:33" x14ac:dyDescent="0.25">
      <c r="A164" s="1" t="s">
        <v>315</v>
      </c>
      <c r="B164" s="1" t="s">
        <v>145</v>
      </c>
      <c r="C164" s="1" t="s">
        <v>61</v>
      </c>
      <c r="D164" s="1" t="s">
        <v>292</v>
      </c>
      <c r="E164" s="2">
        <v>45387.479073391201</v>
      </c>
      <c r="F164" s="1"/>
      <c r="G164" s="14">
        <v>0.16564029406167399</v>
      </c>
      <c r="H164" s="14">
        <v>73.633861181376801</v>
      </c>
      <c r="I164" s="14">
        <v>61974.667897298801</v>
      </c>
      <c r="J164" s="9">
        <v>1.3502311273270401E-2</v>
      </c>
      <c r="K164" s="9">
        <v>100</v>
      </c>
      <c r="L164" s="9">
        <v>11865.2661714654</v>
      </c>
      <c r="M164" s="9">
        <v>2.6595676775526701E-3</v>
      </c>
      <c r="N164" s="9">
        <v>100</v>
      </c>
      <c r="O164" s="9">
        <v>9544.4970115584692</v>
      </c>
      <c r="P164" s="9">
        <v>1.77960803305195E-2</v>
      </c>
      <c r="Q164" s="9">
        <v>12.6228250847272</v>
      </c>
      <c r="R164" s="9">
        <v>37073.656996789599</v>
      </c>
      <c r="S164" s="9">
        <v>2.9804922898554999E-2</v>
      </c>
      <c r="T164" s="9">
        <v>2.2801198669636702</v>
      </c>
      <c r="U164" s="9">
        <v>46479.089065688902</v>
      </c>
      <c r="V164" s="9">
        <v>1.09148136199149E-2</v>
      </c>
      <c r="W164" s="9">
        <v>7.7446969855413101</v>
      </c>
      <c r="X164" s="9">
        <v>86857.883598822998</v>
      </c>
      <c r="Y164" s="9">
        <v>5.6004419147576397E-3</v>
      </c>
      <c r="Z164" s="9">
        <v>9.9067297547139308</v>
      </c>
      <c r="AA164" s="9">
        <v>69011.379371586401</v>
      </c>
      <c r="AB164" s="9">
        <v>3.8050403663594502E-2</v>
      </c>
      <c r="AC164" s="9">
        <v>67.4315306840098</v>
      </c>
      <c r="AD164" s="9">
        <v>88476.943311754207</v>
      </c>
      <c r="AE164" s="9">
        <v>6.3885757659542996E-3</v>
      </c>
      <c r="AF164" s="9">
        <v>8.1239332631938002</v>
      </c>
      <c r="AG164" s="9">
        <v>85104.010827492704</v>
      </c>
    </row>
    <row r="165" spans="1:33" x14ac:dyDescent="0.25">
      <c r="A165" s="1" t="s">
        <v>282</v>
      </c>
      <c r="B165" s="1" t="s">
        <v>186</v>
      </c>
      <c r="C165" s="1" t="s">
        <v>61</v>
      </c>
      <c r="D165" s="1" t="s">
        <v>292</v>
      </c>
      <c r="E165" s="2">
        <v>45387.509199016196</v>
      </c>
      <c r="F165" s="1"/>
      <c r="G165" s="14">
        <v>0.20948460084193701</v>
      </c>
      <c r="H165" s="14">
        <v>73.938373121572795</v>
      </c>
      <c r="I165" s="14">
        <v>72243.030038067402</v>
      </c>
      <c r="J165" s="9">
        <v>1.48919056038269E-2</v>
      </c>
      <c r="K165" s="9">
        <v>100</v>
      </c>
      <c r="L165" s="9">
        <v>14792.454075133601</v>
      </c>
      <c r="M165" s="9">
        <v>4.4744002092706302E-3</v>
      </c>
      <c r="N165" s="9">
        <v>100</v>
      </c>
      <c r="O165" s="9">
        <v>11773.779299003199</v>
      </c>
      <c r="P165" s="9">
        <v>1.9697979908525499E-2</v>
      </c>
      <c r="Q165" s="9">
        <v>12.1242617520656</v>
      </c>
      <c r="R165" s="9">
        <v>46287.375633464697</v>
      </c>
      <c r="S165" s="9">
        <v>1.8555428997455201E-2</v>
      </c>
      <c r="T165" s="9">
        <v>2.7464338360339502</v>
      </c>
      <c r="U165" s="9">
        <v>59480.803288985502</v>
      </c>
      <c r="V165" s="9">
        <v>1.0629087257110301E-2</v>
      </c>
      <c r="W165" s="9">
        <v>14.7354426747528</v>
      </c>
      <c r="X165" s="9">
        <v>108824.92381700101</v>
      </c>
      <c r="Y165" s="9">
        <v>2.6782417429751398E-3</v>
      </c>
      <c r="Z165" s="9">
        <v>4.9489088897171998</v>
      </c>
      <c r="AA165" s="9">
        <v>83260.264180254002</v>
      </c>
      <c r="AB165" s="9">
        <v>1.4681172849168899E-2</v>
      </c>
      <c r="AC165" s="9">
        <v>29.064747887621099</v>
      </c>
      <c r="AD165" s="9">
        <v>114056.042690218</v>
      </c>
      <c r="AE165" s="9">
        <v>2.7466577580399902E-3</v>
      </c>
      <c r="AF165" s="9">
        <v>3.8920256974070901</v>
      </c>
      <c r="AG165" s="9">
        <v>111836.596132819</v>
      </c>
    </row>
    <row r="166" spans="1:33" x14ac:dyDescent="0.25">
      <c r="A166" s="1" t="s">
        <v>236</v>
      </c>
      <c r="B166" s="1" t="s">
        <v>71</v>
      </c>
      <c r="C166" s="1" t="s">
        <v>61</v>
      </c>
      <c r="D166" s="1" t="s">
        <v>292</v>
      </c>
      <c r="E166" s="2">
        <v>45387.547649525499</v>
      </c>
      <c r="F166" s="1"/>
      <c r="G166" s="14">
        <v>0.14059256313176</v>
      </c>
      <c r="H166" s="14">
        <v>60.002691453205301</v>
      </c>
      <c r="I166" s="14">
        <v>80763.257142083196</v>
      </c>
      <c r="J166" s="9">
        <v>9.0941026834447294E-3</v>
      </c>
      <c r="K166" s="9">
        <v>100</v>
      </c>
      <c r="L166" s="9">
        <v>19523.4908393732</v>
      </c>
      <c r="M166" s="9">
        <v>1.7334450455585399E-3</v>
      </c>
      <c r="N166" s="9">
        <v>100</v>
      </c>
      <c r="O166" s="9">
        <v>15422.2281898613</v>
      </c>
      <c r="P166" s="9">
        <v>1.46574679290414E-2</v>
      </c>
      <c r="Q166" s="9">
        <v>9.3123164787896595</v>
      </c>
      <c r="R166" s="9">
        <v>59685.522697739099</v>
      </c>
      <c r="S166" s="9">
        <v>2.17220927038153E-2</v>
      </c>
      <c r="T166" s="9">
        <v>1.97300359931596</v>
      </c>
      <c r="U166" s="9">
        <v>89182.309710924805</v>
      </c>
      <c r="V166" s="9">
        <v>2.52967894702219E-2</v>
      </c>
      <c r="W166" s="9">
        <v>55.767174011477501</v>
      </c>
      <c r="X166" s="9">
        <v>147862.581132041</v>
      </c>
      <c r="Y166" s="9">
        <v>1.04378910986733E-2</v>
      </c>
      <c r="Z166" s="9">
        <v>6.5228203163460501</v>
      </c>
      <c r="AA166" s="9">
        <v>40389.807237401998</v>
      </c>
      <c r="AB166" s="9">
        <v>7.58897856963206E-2</v>
      </c>
      <c r="AC166" s="9">
        <v>158.94146439965499</v>
      </c>
      <c r="AD166" s="9">
        <v>157383.36126594699</v>
      </c>
      <c r="AE166" s="9">
        <v>9.6414649069590606E-3</v>
      </c>
      <c r="AF166" s="9">
        <v>20.8082760032934</v>
      </c>
      <c r="AG166" s="9">
        <v>150278.98609906499</v>
      </c>
    </row>
    <row r="167" spans="1:33" x14ac:dyDescent="0.25">
      <c r="A167" s="1" t="s">
        <v>259</v>
      </c>
      <c r="B167" s="1" t="s">
        <v>233</v>
      </c>
      <c r="C167" s="1" t="s">
        <v>61</v>
      </c>
      <c r="D167" s="1" t="s">
        <v>292</v>
      </c>
      <c r="E167" s="2">
        <v>45387.5778270718</v>
      </c>
      <c r="F167" s="1"/>
      <c r="G167" s="14">
        <v>0.194038128311599</v>
      </c>
      <c r="H167" s="14">
        <v>64.501388567499006</v>
      </c>
      <c r="I167" s="14">
        <v>86652.616540672403</v>
      </c>
      <c r="J167" s="9">
        <v>5.2799209426767399E-2</v>
      </c>
      <c r="K167" s="9">
        <v>10.8193101798313</v>
      </c>
      <c r="L167" s="9">
        <v>20039.4484212727</v>
      </c>
      <c r="M167" s="9">
        <v>4.4969650789725701E-3</v>
      </c>
      <c r="N167" s="9">
        <v>100</v>
      </c>
      <c r="O167" s="9">
        <v>18036.763465219199</v>
      </c>
      <c r="P167" s="9">
        <v>1.9859819408790998E-2</v>
      </c>
      <c r="Q167" s="9">
        <v>11.306420730808499</v>
      </c>
      <c r="R167" s="9">
        <v>72016.723385240999</v>
      </c>
      <c r="S167" s="9">
        <v>4.4627414694986899E-2</v>
      </c>
      <c r="T167" s="9">
        <v>4.0945207520583402</v>
      </c>
      <c r="U167" s="9">
        <v>115442.769075134</v>
      </c>
      <c r="V167" s="9">
        <v>1.18320092642588E-2</v>
      </c>
      <c r="W167" s="9">
        <v>18.162807360121601</v>
      </c>
      <c r="X167" s="9">
        <v>189592.84642028599</v>
      </c>
      <c r="Y167" s="9">
        <v>6.7708417904590599E-3</v>
      </c>
      <c r="Z167" s="9">
        <v>15.841307038306599</v>
      </c>
      <c r="AA167" s="9">
        <v>129340.609962156</v>
      </c>
      <c r="AB167" s="9">
        <v>4.2289761860217302E-2</v>
      </c>
      <c r="AC167" s="9">
        <v>119.519814593288</v>
      </c>
      <c r="AD167" s="9">
        <v>166131.87548048401</v>
      </c>
      <c r="AE167" s="9">
        <v>6.8493363677755003E-3</v>
      </c>
      <c r="AF167" s="9">
        <v>20.345361415540001</v>
      </c>
      <c r="AG167" s="9">
        <v>172633.343081703</v>
      </c>
    </row>
    <row r="168" spans="1:33" x14ac:dyDescent="0.25">
      <c r="A168" s="1" t="s">
        <v>151</v>
      </c>
      <c r="B168" s="1" t="s">
        <v>152</v>
      </c>
      <c r="C168" s="1" t="s">
        <v>61</v>
      </c>
      <c r="D168" s="1" t="s">
        <v>292</v>
      </c>
      <c r="E168" s="2">
        <v>45387.607931967599</v>
      </c>
      <c r="F168" s="1"/>
      <c r="G168" s="14">
        <v>0.101205574241577</v>
      </c>
      <c r="H168" s="14">
        <v>45.235342179827498</v>
      </c>
      <c r="I168" s="14">
        <v>72732.8750712646</v>
      </c>
      <c r="J168" s="9">
        <v>1.2374336779912299E-2</v>
      </c>
      <c r="K168" s="9">
        <v>100</v>
      </c>
      <c r="L168" s="9">
        <v>15736.5031125734</v>
      </c>
      <c r="M168" s="9">
        <v>6.0156614697179003E-3</v>
      </c>
      <c r="N168" s="9">
        <v>100</v>
      </c>
      <c r="O168" s="9">
        <v>12177.330142533299</v>
      </c>
      <c r="P168" s="9">
        <v>2.2515503736737202E-2</v>
      </c>
      <c r="Q168" s="9">
        <v>12.791553576508001</v>
      </c>
      <c r="R168" s="9">
        <v>47873.616903293201</v>
      </c>
      <c r="S168" s="9">
        <v>0</v>
      </c>
      <c r="T168" s="9"/>
      <c r="U168" s="9">
        <v>64307.602319758698</v>
      </c>
      <c r="V168" s="9">
        <v>9.3124796440215707E-3</v>
      </c>
      <c r="W168" s="9">
        <v>16.818584439930799</v>
      </c>
      <c r="X168" s="9">
        <v>117517.289825088</v>
      </c>
      <c r="Y168" s="9">
        <v>5.3555547616462402E-3</v>
      </c>
      <c r="Z168" s="9">
        <v>9.1140422796536704</v>
      </c>
      <c r="AA168" s="9">
        <v>96103.360726029801</v>
      </c>
      <c r="AB168" s="9">
        <v>3.28932162442927E-2</v>
      </c>
      <c r="AC168" s="9">
        <v>42.489978898693302</v>
      </c>
      <c r="AD168" s="9">
        <v>76588.633480428296</v>
      </c>
      <c r="AE168" s="9">
        <v>7.0215864606227698E-3</v>
      </c>
      <c r="AF168" s="9">
        <v>11.9621742110892</v>
      </c>
      <c r="AG168" s="9">
        <v>112027.69828142899</v>
      </c>
    </row>
    <row r="169" spans="1:33" x14ac:dyDescent="0.25">
      <c r="A169" s="1" t="s">
        <v>114</v>
      </c>
      <c r="B169" s="1" t="s">
        <v>244</v>
      </c>
      <c r="C169" s="1" t="s">
        <v>61</v>
      </c>
      <c r="D169" s="1" t="s">
        <v>292</v>
      </c>
      <c r="E169" s="2">
        <v>45387.638099236101</v>
      </c>
      <c r="F169" s="1"/>
      <c r="G169" s="14">
        <v>0.19717556809249701</v>
      </c>
      <c r="H169" s="14">
        <v>66.522460183159495</v>
      </c>
      <c r="I169" s="14">
        <v>58492.293700257302</v>
      </c>
      <c r="J169" s="9">
        <v>1.3309508988836699E-2</v>
      </c>
      <c r="K169" s="9">
        <v>100</v>
      </c>
      <c r="L169" s="9">
        <v>12614.4108164428</v>
      </c>
      <c r="M169" s="9">
        <v>4.0656371175528203E-3</v>
      </c>
      <c r="N169" s="9">
        <v>100</v>
      </c>
      <c r="O169" s="9">
        <v>11205.2568561436</v>
      </c>
      <c r="P169" s="9">
        <v>2.21041862024078E-2</v>
      </c>
      <c r="Q169" s="9">
        <v>13.517792934586399</v>
      </c>
      <c r="R169" s="9">
        <v>43010.510669347597</v>
      </c>
      <c r="S169" s="9">
        <v>0</v>
      </c>
      <c r="T169" s="9"/>
      <c r="U169" s="9">
        <v>55731.035005092403</v>
      </c>
      <c r="V169" s="9">
        <v>2.0387527163012099E-2</v>
      </c>
      <c r="W169" s="9">
        <v>24.188549268425302</v>
      </c>
      <c r="X169" s="9">
        <v>104499.603552033</v>
      </c>
      <c r="Y169" s="9">
        <v>1.1395111578489801E-2</v>
      </c>
      <c r="Z169" s="9">
        <v>23.0784175331335</v>
      </c>
      <c r="AA169" s="9">
        <v>79493.235867202297</v>
      </c>
      <c r="AB169" s="9">
        <v>7.0354209849063903E-2</v>
      </c>
      <c r="AC169" s="9">
        <v>169.10424886813499</v>
      </c>
      <c r="AD169" s="9">
        <v>110907.24186132901</v>
      </c>
      <c r="AE169" s="9">
        <v>1.03303981391322E-2</v>
      </c>
      <c r="AF169" s="9">
        <v>9.9982006554295602</v>
      </c>
      <c r="AG169" s="9">
        <v>105900.09491441101</v>
      </c>
    </row>
    <row r="170" spans="1:33" x14ac:dyDescent="0.25">
      <c r="A170" s="1" t="s">
        <v>258</v>
      </c>
      <c r="B170" s="1" t="s">
        <v>284</v>
      </c>
      <c r="C170" s="1" t="s">
        <v>61</v>
      </c>
      <c r="D170" s="1" t="s">
        <v>292</v>
      </c>
      <c r="E170" s="2">
        <v>45387.6682205787</v>
      </c>
      <c r="F170" s="1"/>
      <c r="G170" s="14">
        <v>0.20882171653356901</v>
      </c>
      <c r="H170" s="14">
        <v>52.663908290769399</v>
      </c>
      <c r="I170" s="14">
        <v>42224.724533026201</v>
      </c>
      <c r="J170" s="9">
        <v>1.4794284555011699E-2</v>
      </c>
      <c r="K170" s="9">
        <v>100</v>
      </c>
      <c r="L170" s="9">
        <v>8754.0689252368193</v>
      </c>
      <c r="M170" s="9" t="s">
        <v>292</v>
      </c>
      <c r="N170" s="9" t="s">
        <v>292</v>
      </c>
      <c r="O170" s="9">
        <v>6416.11646777439</v>
      </c>
      <c r="P170" s="9">
        <v>2.27240153975026E-2</v>
      </c>
      <c r="Q170" s="9">
        <v>11.713138490597</v>
      </c>
      <c r="R170" s="9">
        <v>24208.200617746999</v>
      </c>
      <c r="S170" s="9">
        <v>0</v>
      </c>
      <c r="T170" s="9"/>
      <c r="U170" s="9">
        <v>20924.193779106801</v>
      </c>
      <c r="V170" s="9">
        <v>1.5645909399894901E-2</v>
      </c>
      <c r="W170" s="9">
        <v>18.048768425431199</v>
      </c>
      <c r="X170" s="9">
        <v>54625.5398325879</v>
      </c>
      <c r="Y170" s="9">
        <v>7.3597084612076003E-3</v>
      </c>
      <c r="Z170" s="9">
        <v>6.4022070920319996</v>
      </c>
      <c r="AA170" s="9">
        <v>46172.277645596303</v>
      </c>
      <c r="AB170" s="9">
        <v>4.83997664546129E-2</v>
      </c>
      <c r="AC170" s="9">
        <v>39.532468792677001</v>
      </c>
      <c r="AD170" s="9">
        <v>64490.7423047622</v>
      </c>
      <c r="AE170" s="9">
        <v>7.1864699331098004E-3</v>
      </c>
      <c r="AF170" s="9">
        <v>6.8679384421323304</v>
      </c>
      <c r="AG170" s="9">
        <v>63707.527123062697</v>
      </c>
    </row>
    <row r="171" spans="1:33" x14ac:dyDescent="0.25">
      <c r="A171" s="1" t="s">
        <v>347</v>
      </c>
      <c r="B171" s="1" t="s">
        <v>348</v>
      </c>
      <c r="C171" s="1" t="s">
        <v>25</v>
      </c>
      <c r="D171" s="1" t="s">
        <v>292</v>
      </c>
      <c r="E171" s="2">
        <v>45391.909431562497</v>
      </c>
      <c r="F171" s="1"/>
      <c r="G171" s="14">
        <v>0.10544491662078299</v>
      </c>
      <c r="H171" s="14">
        <v>32.566623044392401</v>
      </c>
      <c r="I171" s="14">
        <v>72512.654978930106</v>
      </c>
      <c r="J171" s="9">
        <v>4.18260536300895E-3</v>
      </c>
      <c r="K171" s="9">
        <v>1.0063173186530501</v>
      </c>
      <c r="L171" s="9">
        <v>3006.2864551162702</v>
      </c>
      <c r="M171" s="9">
        <v>2.2411611393288698E-3</v>
      </c>
      <c r="N171" s="9">
        <v>100</v>
      </c>
      <c r="O171" s="9">
        <v>10309.104158550501</v>
      </c>
      <c r="P171" s="9">
        <v>1.8832198167420201E-2</v>
      </c>
      <c r="Q171" s="9">
        <v>12.7148148931956</v>
      </c>
      <c r="R171" s="9">
        <v>39785.320629211303</v>
      </c>
      <c r="S171" s="9">
        <v>1.8288575340800799E-2</v>
      </c>
      <c r="T171" s="9">
        <v>2.38287567668482</v>
      </c>
      <c r="U171" s="9">
        <v>55667.721537912003</v>
      </c>
      <c r="V171" s="9">
        <v>1.1471760373145901E-2</v>
      </c>
      <c r="W171" s="9">
        <v>14.2690775848321</v>
      </c>
      <c r="X171" s="9">
        <v>119319.873893367</v>
      </c>
      <c r="Y171" s="9">
        <v>4.4676339604568403E-3</v>
      </c>
      <c r="Z171" s="9">
        <v>9.5716278950016491</v>
      </c>
      <c r="AA171" s="9">
        <v>83868.783313895197</v>
      </c>
      <c r="AB171" s="9">
        <v>3.2066636481165998E-2</v>
      </c>
      <c r="AC171" s="9">
        <v>65.211135140728999</v>
      </c>
      <c r="AD171" s="9">
        <v>104518.42475796401</v>
      </c>
      <c r="AE171" s="9">
        <v>1.41500821679183E-2</v>
      </c>
      <c r="AF171" s="9">
        <v>44.852692202451898</v>
      </c>
      <c r="AG171" s="9">
        <v>77613.138568437702</v>
      </c>
    </row>
    <row r="172" spans="1:33" x14ac:dyDescent="0.25">
      <c r="A172" s="1" t="s">
        <v>349</v>
      </c>
      <c r="B172" s="1" t="s">
        <v>350</v>
      </c>
      <c r="C172" s="1" t="s">
        <v>25</v>
      </c>
      <c r="D172" s="1" t="s">
        <v>292</v>
      </c>
      <c r="E172" s="2">
        <v>45392.9012192593</v>
      </c>
      <c r="F172" s="1"/>
      <c r="G172" s="14">
        <v>8.6590821148032404</v>
      </c>
      <c r="H172" s="14">
        <v>36.706292496042501</v>
      </c>
      <c r="I172" s="14">
        <v>702.09717480597396</v>
      </c>
      <c r="J172" s="9">
        <v>0</v>
      </c>
      <c r="K172" s="9">
        <v>0.76661863036004696</v>
      </c>
      <c r="L172" s="9">
        <v>1827.0113946444999</v>
      </c>
      <c r="M172" s="9" t="s">
        <v>292</v>
      </c>
      <c r="N172" s="9" t="s">
        <v>292</v>
      </c>
      <c r="O172" s="9">
        <v>7913.7703178214497</v>
      </c>
      <c r="P172" s="9">
        <v>1.7629919786964699E-2</v>
      </c>
      <c r="Q172" s="9">
        <v>6.87298884028292</v>
      </c>
      <c r="R172" s="9">
        <v>30454.080388581799</v>
      </c>
      <c r="S172" s="9">
        <v>0.244192604029112</v>
      </c>
      <c r="T172" s="9">
        <v>21.0998657644936</v>
      </c>
      <c r="U172" s="9">
        <v>23540.846751367299</v>
      </c>
      <c r="V172" s="9">
        <v>8.1812466794615301E-3</v>
      </c>
      <c r="W172" s="9">
        <v>9.7194839553245291</v>
      </c>
      <c r="X172" s="9">
        <v>89330.541313648704</v>
      </c>
      <c r="Y172" s="9">
        <v>2.5151379227982299E-3</v>
      </c>
      <c r="Z172" s="9">
        <v>6.2876944386551896</v>
      </c>
      <c r="AA172" s="9">
        <v>74308.606191830302</v>
      </c>
      <c r="AB172" s="9">
        <v>1.5373337515730501E-2</v>
      </c>
      <c r="AC172" s="9">
        <v>40.251169648069499</v>
      </c>
      <c r="AD172" s="9">
        <v>89749.581687290905</v>
      </c>
      <c r="AE172" s="9">
        <v>6.8366510572545102E-3</v>
      </c>
      <c r="AF172" s="9">
        <v>9.1369884293190893</v>
      </c>
      <c r="AG172" s="9">
        <v>60353.160248665801</v>
      </c>
    </row>
    <row r="173" spans="1:33" x14ac:dyDescent="0.25">
      <c r="A173" s="1" t="s">
        <v>351</v>
      </c>
      <c r="B173" s="1" t="s">
        <v>352</v>
      </c>
      <c r="C173" s="1" t="s">
        <v>25</v>
      </c>
      <c r="D173" s="1" t="s">
        <v>292</v>
      </c>
      <c r="E173" s="2">
        <v>45392.931389629601</v>
      </c>
      <c r="F173" s="1"/>
      <c r="G173" s="14">
        <v>0.10545939979989601</v>
      </c>
      <c r="H173" s="14">
        <v>73.641755216081904</v>
      </c>
      <c r="I173" s="14">
        <v>112154.95920649701</v>
      </c>
      <c r="J173" s="9">
        <v>0</v>
      </c>
      <c r="K173" s="9">
        <v>0.94659193450753798</v>
      </c>
      <c r="L173" s="9">
        <v>5521.1709382280196</v>
      </c>
      <c r="M173" s="9">
        <v>2.3507147111550999E-3</v>
      </c>
      <c r="N173" s="9">
        <v>100</v>
      </c>
      <c r="O173" s="9">
        <v>17304.406865962799</v>
      </c>
      <c r="P173" s="9">
        <v>1.92448997088375</v>
      </c>
      <c r="Q173" s="9">
        <v>50.4257137589926</v>
      </c>
      <c r="R173" s="9">
        <v>3529.62986138108</v>
      </c>
      <c r="S173" s="9">
        <v>1.3266263356707299E-2</v>
      </c>
      <c r="T173" s="9">
        <v>4.2917399229743696</v>
      </c>
      <c r="U173" s="9">
        <v>113552.327938042</v>
      </c>
      <c r="V173" s="9">
        <v>6.2480612198923396E-3</v>
      </c>
      <c r="W173" s="9">
        <v>13.8094594584585</v>
      </c>
      <c r="X173" s="9">
        <v>216295.242612926</v>
      </c>
      <c r="Y173" s="9">
        <v>1.1156006723047E-3</v>
      </c>
      <c r="Z173" s="9">
        <v>4.0855831640600799</v>
      </c>
      <c r="AA173" s="9">
        <v>225590.46329571199</v>
      </c>
      <c r="AB173" s="9">
        <v>7.8921458261320809E-3</v>
      </c>
      <c r="AC173" s="9">
        <v>19.263798221891399</v>
      </c>
      <c r="AD173" s="9">
        <v>177631.31549921501</v>
      </c>
      <c r="AE173" s="9">
        <v>4.6810525748683498E-3</v>
      </c>
      <c r="AF173" s="9">
        <v>14.0024139482877</v>
      </c>
      <c r="AG173" s="9">
        <v>119877.22127684701</v>
      </c>
    </row>
    <row r="174" spans="1:33" x14ac:dyDescent="0.25">
      <c r="A174" s="1" t="s">
        <v>29</v>
      </c>
      <c r="B174" s="1" t="s">
        <v>353</v>
      </c>
      <c r="C174" s="1" t="s">
        <v>115</v>
      </c>
      <c r="D174" s="1" t="s">
        <v>95</v>
      </c>
      <c r="E174" s="2">
        <v>45390.829812615702</v>
      </c>
      <c r="F174" s="1"/>
      <c r="G174" s="14">
        <v>5.81671927381617E-4</v>
      </c>
      <c r="H174" s="14">
        <v>2.6535371916628301</v>
      </c>
      <c r="I174" s="14">
        <v>114240.121588571</v>
      </c>
      <c r="J174" s="9">
        <v>0</v>
      </c>
      <c r="K174" s="9">
        <v>0.81675195581606996</v>
      </c>
      <c r="L174" s="9">
        <v>2857.2820626518501</v>
      </c>
      <c r="M174" s="9" t="s">
        <v>292</v>
      </c>
      <c r="N174" s="9" t="s">
        <v>292</v>
      </c>
      <c r="O174" s="9">
        <v>10256.55286942</v>
      </c>
      <c r="P174" s="9">
        <v>2.1177634582565801E-4</v>
      </c>
      <c r="Q174" s="9">
        <v>100</v>
      </c>
      <c r="R174" s="9">
        <v>29064.031429865801</v>
      </c>
      <c r="S174" s="9">
        <v>0</v>
      </c>
      <c r="T174" s="9">
        <v>0.49700992919569498</v>
      </c>
      <c r="U174" s="9">
        <v>9854.8309837698107</v>
      </c>
      <c r="V174" s="9">
        <v>1.5424803899109099E-3</v>
      </c>
      <c r="W174" s="9">
        <v>1.11348307925565</v>
      </c>
      <c r="X174" s="9">
        <v>65713.007070299296</v>
      </c>
      <c r="Y174" s="9">
        <v>1.0436095288194999E-3</v>
      </c>
      <c r="Z174" s="9">
        <v>2.0564769478329898</v>
      </c>
      <c r="AA174" s="9">
        <v>76614.467801729799</v>
      </c>
      <c r="AB174" s="9">
        <v>8.6627741450743699E-4</v>
      </c>
      <c r="AC174" s="9">
        <v>0.94133815075047</v>
      </c>
      <c r="AD174" s="9">
        <v>61093.099982782704</v>
      </c>
      <c r="AE174" s="9">
        <v>1.1512053801446E-3</v>
      </c>
      <c r="AF174" s="9">
        <v>0.66323011811691401</v>
      </c>
      <c r="AG174" s="9">
        <v>44853.907041202903</v>
      </c>
    </row>
    <row r="175" spans="1:33" x14ac:dyDescent="0.25">
      <c r="A175" s="1" t="s">
        <v>29</v>
      </c>
      <c r="B175" s="1" t="s">
        <v>354</v>
      </c>
      <c r="C175" s="1" t="s">
        <v>115</v>
      </c>
      <c r="D175" s="1" t="s">
        <v>95</v>
      </c>
      <c r="E175" s="2">
        <v>45390.859840208301</v>
      </c>
      <c r="F175" s="1"/>
      <c r="G175" s="14">
        <v>7.3510112359862401E-4</v>
      </c>
      <c r="H175" s="14">
        <v>2.2422727663839801</v>
      </c>
      <c r="I175" s="14">
        <v>114314.388969683</v>
      </c>
      <c r="J175" s="9">
        <v>0</v>
      </c>
      <c r="K175" s="9">
        <v>0.67914327996651602</v>
      </c>
      <c r="L175" s="9">
        <v>2623.7904406231901</v>
      </c>
      <c r="M175" s="9" t="s">
        <v>292</v>
      </c>
      <c r="N175" s="9" t="s">
        <v>292</v>
      </c>
      <c r="O175" s="9">
        <v>9750.6685988523805</v>
      </c>
      <c r="P175" s="9">
        <v>1.17247615424311E-3</v>
      </c>
      <c r="Q175" s="9">
        <v>100</v>
      </c>
      <c r="R175" s="9">
        <v>27681.910981262801</v>
      </c>
      <c r="S175" s="9">
        <v>1.56417961331375E-3</v>
      </c>
      <c r="T175" s="9">
        <v>1.2128408792463601</v>
      </c>
      <c r="U175" s="9">
        <v>8927.3370967638693</v>
      </c>
      <c r="V175" s="9" t="s">
        <v>292</v>
      </c>
      <c r="W175" s="9" t="s">
        <v>292</v>
      </c>
      <c r="X175" s="9">
        <v>61474.682515402499</v>
      </c>
      <c r="Y175" s="9">
        <v>1.08096403412821E-3</v>
      </c>
      <c r="Z175" s="9">
        <v>2.5787763785910802</v>
      </c>
      <c r="AA175" s="9">
        <v>71068.351838975897</v>
      </c>
      <c r="AB175" s="9">
        <v>1.0065741182280199E-3</v>
      </c>
      <c r="AC175" s="9">
        <v>1.46231037890647</v>
      </c>
      <c r="AD175" s="9">
        <v>56436.605847979503</v>
      </c>
      <c r="AE175" s="9">
        <v>1.1464414430314099E-3</v>
      </c>
      <c r="AF175" s="9">
        <v>0.82809561302941304</v>
      </c>
      <c r="AG175" s="9">
        <v>38466.851804381397</v>
      </c>
    </row>
    <row r="176" spans="1:33" x14ac:dyDescent="0.25">
      <c r="A176" s="1" t="s">
        <v>311</v>
      </c>
      <c r="B176" s="1" t="s">
        <v>355</v>
      </c>
      <c r="C176" s="1" t="s">
        <v>115</v>
      </c>
      <c r="D176" s="1" t="s">
        <v>319</v>
      </c>
      <c r="E176" s="2">
        <v>45390.889869490697</v>
      </c>
      <c r="F176" s="1"/>
      <c r="G176" s="14">
        <v>1.5026797253068799E-3</v>
      </c>
      <c r="H176" s="14">
        <v>2.9259450756654801</v>
      </c>
      <c r="I176" s="14">
        <v>117868.296192116</v>
      </c>
      <c r="J176" s="9">
        <v>0</v>
      </c>
      <c r="K176" s="9">
        <v>0.73196949681443102</v>
      </c>
      <c r="L176" s="9">
        <v>2754.5065683113198</v>
      </c>
      <c r="M176" s="9" t="s">
        <v>292</v>
      </c>
      <c r="N176" s="9" t="s">
        <v>292</v>
      </c>
      <c r="O176" s="9">
        <v>10051.360521816399</v>
      </c>
      <c r="P176" s="9">
        <v>1.83175015762651E-3</v>
      </c>
      <c r="Q176" s="9">
        <v>100</v>
      </c>
      <c r="R176" s="9">
        <v>28606.585556992399</v>
      </c>
      <c r="S176" s="9">
        <v>0</v>
      </c>
      <c r="T176" s="9">
        <v>1.05531058927204</v>
      </c>
      <c r="U176" s="9">
        <v>9911.5772608796397</v>
      </c>
      <c r="V176" s="9">
        <v>1.1339601377760901E-3</v>
      </c>
      <c r="W176" s="9">
        <v>1.77674875404107</v>
      </c>
      <c r="X176" s="9">
        <v>62801.255732207697</v>
      </c>
      <c r="Y176" s="9">
        <v>1.61550892139779E-3</v>
      </c>
      <c r="Z176" s="9">
        <v>2.9972261563473199</v>
      </c>
      <c r="AA176" s="9">
        <v>74303.925114062906</v>
      </c>
      <c r="AB176" s="9">
        <v>2.0322698479621898E-3</v>
      </c>
      <c r="AC176" s="9">
        <v>2.66139077065219</v>
      </c>
      <c r="AD176" s="9">
        <v>56247.008408879403</v>
      </c>
      <c r="AE176" s="9">
        <v>2.0371994898639601E-3</v>
      </c>
      <c r="AF176" s="9">
        <v>1.6341242893533099</v>
      </c>
      <c r="AG176" s="9">
        <v>38754.771498671602</v>
      </c>
    </row>
    <row r="177" spans="1:33" x14ac:dyDescent="0.25">
      <c r="A177" s="1" t="s">
        <v>311</v>
      </c>
      <c r="B177" s="1" t="s">
        <v>356</v>
      </c>
      <c r="C177" s="1" t="s">
        <v>115</v>
      </c>
      <c r="D177" s="1" t="s">
        <v>319</v>
      </c>
      <c r="E177" s="2">
        <v>45390.919933807898</v>
      </c>
      <c r="F177" s="1"/>
      <c r="G177" s="14">
        <v>2.44701032134945E-3</v>
      </c>
      <c r="H177" s="14">
        <v>4.7349693179971704</v>
      </c>
      <c r="I177" s="14">
        <v>113369.17444757999</v>
      </c>
      <c r="J177" s="9">
        <v>0</v>
      </c>
      <c r="K177" s="9">
        <v>1.1481670862726101</v>
      </c>
      <c r="L177" s="9">
        <v>2617.4921042892001</v>
      </c>
      <c r="M177" s="9" t="s">
        <v>292</v>
      </c>
      <c r="N177" s="9" t="s">
        <v>292</v>
      </c>
      <c r="O177" s="9">
        <v>9762.7728873361393</v>
      </c>
      <c r="P177" s="9">
        <v>1.8779408267955301E-3</v>
      </c>
      <c r="Q177" s="9">
        <v>100</v>
      </c>
      <c r="R177" s="9">
        <v>27637.610370857401</v>
      </c>
      <c r="S177" s="9">
        <v>7.4243455032295897E-3</v>
      </c>
      <c r="T177" s="9">
        <v>0.91439362958751202</v>
      </c>
      <c r="U177" s="9">
        <v>9224.6205886076805</v>
      </c>
      <c r="V177" s="9">
        <v>1.5164706128265499E-3</v>
      </c>
      <c r="W177" s="9">
        <v>1.98600472066918</v>
      </c>
      <c r="X177" s="9">
        <v>59436.878529842303</v>
      </c>
      <c r="Y177" s="9">
        <v>1.4503819683891E-3</v>
      </c>
      <c r="Z177" s="9">
        <v>6.2586445363823904</v>
      </c>
      <c r="AA177" s="9">
        <v>71105.935293295202</v>
      </c>
      <c r="AB177" s="9">
        <v>2.0604242172889099E-3</v>
      </c>
      <c r="AC177" s="9">
        <v>3.3317159704135801</v>
      </c>
      <c r="AD177" s="9">
        <v>53617.519763347002</v>
      </c>
      <c r="AE177" s="9">
        <v>1.93395538895336E-3</v>
      </c>
      <c r="AF177" s="9">
        <v>1.2660861002972901</v>
      </c>
      <c r="AG177" s="9">
        <v>35094.098092250802</v>
      </c>
    </row>
    <row r="178" spans="1:33" x14ac:dyDescent="0.25">
      <c r="A178" s="1" t="s">
        <v>217</v>
      </c>
      <c r="B178" s="1" t="s">
        <v>357</v>
      </c>
      <c r="C178" s="1" t="s">
        <v>115</v>
      </c>
      <c r="D178" s="1" t="s">
        <v>195</v>
      </c>
      <c r="E178" s="2">
        <v>45390.949962569401</v>
      </c>
      <c r="F178" s="1"/>
      <c r="G178" s="14">
        <v>3.8612682819921099E-3</v>
      </c>
      <c r="H178" s="14">
        <v>8.9808390459042098</v>
      </c>
      <c r="I178" s="14">
        <v>118964.471703565</v>
      </c>
      <c r="J178" s="9">
        <v>1.3640145842351801E-2</v>
      </c>
      <c r="K178" s="9">
        <v>1.2723008946288701</v>
      </c>
      <c r="L178" s="9">
        <v>2684.5711308862001</v>
      </c>
      <c r="M178" s="9" t="s">
        <v>292</v>
      </c>
      <c r="N178" s="9" t="s">
        <v>292</v>
      </c>
      <c r="O178" s="9">
        <v>10121.743948633801</v>
      </c>
      <c r="P178" s="9">
        <v>3.1916712538292398E-3</v>
      </c>
      <c r="Q178" s="9">
        <v>100</v>
      </c>
      <c r="R178" s="9">
        <v>28695.7664818626</v>
      </c>
      <c r="S178" s="9">
        <v>1.8970045186477199E-3</v>
      </c>
      <c r="T178" s="9">
        <v>0.85010439612893796</v>
      </c>
      <c r="U178" s="9">
        <v>10030.9683966209</v>
      </c>
      <c r="V178" s="9">
        <v>3.3670475269665301E-3</v>
      </c>
      <c r="W178" s="9">
        <v>2.22434599422539</v>
      </c>
      <c r="X178" s="9">
        <v>61932.560478857798</v>
      </c>
      <c r="Y178" s="9">
        <v>3.9172097235146801E-3</v>
      </c>
      <c r="Z178" s="9">
        <v>5.9436250844895904</v>
      </c>
      <c r="AA178" s="9">
        <v>72779.496067608605</v>
      </c>
      <c r="AB178" s="9">
        <v>3.9346368629751098E-3</v>
      </c>
      <c r="AC178" s="9">
        <v>3.81598195539756</v>
      </c>
      <c r="AD178" s="9">
        <v>54919.757310899397</v>
      </c>
      <c r="AE178" s="9">
        <v>3.8577421731677899E-3</v>
      </c>
      <c r="AF178" s="9">
        <v>2.5232821906820799</v>
      </c>
      <c r="AG178" s="9">
        <v>35900.415937563201</v>
      </c>
    </row>
    <row r="179" spans="1:33" x14ac:dyDescent="0.25">
      <c r="A179" s="1" t="s">
        <v>217</v>
      </c>
      <c r="B179" s="1" t="s">
        <v>358</v>
      </c>
      <c r="C179" s="1" t="s">
        <v>115</v>
      </c>
      <c r="D179" s="1" t="s">
        <v>195</v>
      </c>
      <c r="E179" s="2">
        <v>45390.980039664399</v>
      </c>
      <c r="F179" s="1"/>
      <c r="G179" s="14">
        <v>3.60760001330423E-3</v>
      </c>
      <c r="H179" s="14">
        <v>5.8823761060224804</v>
      </c>
      <c r="I179" s="14">
        <v>114796.76316250701</v>
      </c>
      <c r="J179" s="9">
        <v>1.70325347123239E-2</v>
      </c>
      <c r="K179" s="9">
        <v>2.2500162595268498</v>
      </c>
      <c r="L179" s="9">
        <v>2416.6370626369198</v>
      </c>
      <c r="M179" s="9">
        <v>2.23635076701959E-3</v>
      </c>
      <c r="N179" s="9">
        <v>23.074504724788</v>
      </c>
      <c r="O179" s="9">
        <v>9436.1118228671803</v>
      </c>
      <c r="P179" s="9">
        <v>4.0844881326693302E-3</v>
      </c>
      <c r="Q179" s="9">
        <v>100</v>
      </c>
      <c r="R179" s="9">
        <v>27059.275055685099</v>
      </c>
      <c r="S179" s="9">
        <v>3.0827763462195298E-3</v>
      </c>
      <c r="T179" s="9">
        <v>1.2985145147833901</v>
      </c>
      <c r="U179" s="9">
        <v>7057.3953227330203</v>
      </c>
      <c r="V179" s="9">
        <v>3.7520515871877001E-3</v>
      </c>
      <c r="W179" s="9">
        <v>5.1485576019339101</v>
      </c>
      <c r="X179" s="9">
        <v>57147.2551440795</v>
      </c>
      <c r="Y179" s="9">
        <v>3.9678520799936801E-3</v>
      </c>
      <c r="Z179" s="9">
        <v>6.88525127850993</v>
      </c>
      <c r="AA179" s="9">
        <v>67333.605117084502</v>
      </c>
      <c r="AB179" s="9">
        <v>3.72530173223634E-3</v>
      </c>
      <c r="AC179" s="9">
        <v>5.4324482953929802</v>
      </c>
      <c r="AD179" s="9">
        <v>50459.144957959099</v>
      </c>
      <c r="AE179" s="9">
        <v>3.7135928670712802E-3</v>
      </c>
      <c r="AF179" s="9">
        <v>1.3426402788187699</v>
      </c>
      <c r="AG179" s="9">
        <v>33003.002249628502</v>
      </c>
    </row>
    <row r="180" spans="1:33" x14ac:dyDescent="0.25">
      <c r="A180" s="1" t="s">
        <v>329</v>
      </c>
      <c r="B180" s="1" t="s">
        <v>359</v>
      </c>
      <c r="C180" s="1" t="s">
        <v>115</v>
      </c>
      <c r="D180" s="1" t="s">
        <v>200</v>
      </c>
      <c r="E180" s="2">
        <v>45391.010069965298</v>
      </c>
      <c r="F180" s="1"/>
      <c r="G180" s="14">
        <v>8.8929315006098294E-3</v>
      </c>
      <c r="H180" s="14">
        <v>15.012711957218301</v>
      </c>
      <c r="I180" s="14">
        <v>117566.39125257199</v>
      </c>
      <c r="J180" s="9">
        <v>1.19382337915954E-2</v>
      </c>
      <c r="K180" s="9">
        <v>1.75043099194762</v>
      </c>
      <c r="L180" s="9">
        <v>2553.1435737298202</v>
      </c>
      <c r="M180" s="9">
        <v>1.0160788713712E-2</v>
      </c>
      <c r="N180" s="9">
        <v>85.047284673214307</v>
      </c>
      <c r="O180" s="9">
        <v>9922.1503645947796</v>
      </c>
      <c r="P180" s="9">
        <v>8.8752704897305298E-3</v>
      </c>
      <c r="Q180" s="9">
        <v>100</v>
      </c>
      <c r="R180" s="9">
        <v>27966.072542871199</v>
      </c>
      <c r="S180" s="9">
        <v>9.78762107487419E-3</v>
      </c>
      <c r="T180" s="9">
        <v>2.0696509432268702</v>
      </c>
      <c r="U180" s="9">
        <v>8420.08661676052</v>
      </c>
      <c r="V180" s="9">
        <v>7.4212277583484603E-3</v>
      </c>
      <c r="W180" s="9">
        <v>8.0714236992068304</v>
      </c>
      <c r="X180" s="9">
        <v>59682.188522655502</v>
      </c>
      <c r="Y180" s="9">
        <v>7.5427041110216501E-3</v>
      </c>
      <c r="Z180" s="9">
        <v>10.611607016592201</v>
      </c>
      <c r="AA180" s="9">
        <v>69733.3658222386</v>
      </c>
      <c r="AB180" s="9">
        <v>6.7352211003074702E-3</v>
      </c>
      <c r="AC180" s="9">
        <v>7.2851507034048097</v>
      </c>
      <c r="AD180" s="9">
        <v>48652.427983877897</v>
      </c>
      <c r="AE180" s="9">
        <v>7.4836053673409996E-3</v>
      </c>
      <c r="AF180" s="9">
        <v>8.7288690208571893</v>
      </c>
      <c r="AG180" s="9">
        <v>27068.476430533101</v>
      </c>
    </row>
    <row r="181" spans="1:33" x14ac:dyDescent="0.25">
      <c r="A181" s="1" t="s">
        <v>329</v>
      </c>
      <c r="B181" s="1" t="s">
        <v>360</v>
      </c>
      <c r="C181" s="1" t="s">
        <v>115</v>
      </c>
      <c r="D181" s="1" t="s">
        <v>200</v>
      </c>
      <c r="E181" s="2">
        <v>45391.0401672222</v>
      </c>
      <c r="F181" s="1"/>
      <c r="G181" s="14">
        <v>8.6154300909798802E-3</v>
      </c>
      <c r="H181" s="14">
        <v>21.3777539750503</v>
      </c>
      <c r="I181" s="14">
        <v>117263.043382958</v>
      </c>
      <c r="J181" s="9">
        <v>1.34804885860575E-2</v>
      </c>
      <c r="K181" s="9">
        <v>1.5104588079305801</v>
      </c>
      <c r="L181" s="9">
        <v>2678.24184271489</v>
      </c>
      <c r="M181" s="9">
        <v>7.4002877772081999E-3</v>
      </c>
      <c r="N181" s="9">
        <v>100</v>
      </c>
      <c r="O181" s="9">
        <v>9896.1120084525392</v>
      </c>
      <c r="P181" s="9">
        <v>8.1889468052958707E-3</v>
      </c>
      <c r="Q181" s="9">
        <v>100</v>
      </c>
      <c r="R181" s="9">
        <v>28012.352027495501</v>
      </c>
      <c r="S181" s="9">
        <v>5.7499930983644599E-3</v>
      </c>
      <c r="T181" s="9">
        <v>1.85501618451797</v>
      </c>
      <c r="U181" s="9">
        <v>8859.7413717978598</v>
      </c>
      <c r="V181" s="9">
        <v>7.5259007947147596E-3</v>
      </c>
      <c r="W181" s="9">
        <v>8.5159464949236892</v>
      </c>
      <c r="X181" s="9">
        <v>59395.818650328503</v>
      </c>
      <c r="Y181" s="9">
        <v>7.98517659307613E-3</v>
      </c>
      <c r="Z181" s="9">
        <v>11.7677454379191</v>
      </c>
      <c r="AA181" s="9">
        <v>68887.217708455093</v>
      </c>
      <c r="AB181" s="9">
        <v>7.5813970888630299E-3</v>
      </c>
      <c r="AC181" s="9">
        <v>6.8120369010340802</v>
      </c>
      <c r="AD181" s="9">
        <v>50462.036710762899</v>
      </c>
      <c r="AE181" s="9">
        <v>7.2947710599085003E-3</v>
      </c>
      <c r="AF181" s="9">
        <v>5.26635407895591</v>
      </c>
      <c r="AG181" s="9">
        <v>31891.260003994201</v>
      </c>
    </row>
    <row r="182" spans="1:33" x14ac:dyDescent="0.25">
      <c r="A182" s="1" t="s">
        <v>131</v>
      </c>
      <c r="B182" s="1" t="s">
        <v>361</v>
      </c>
      <c r="C182" s="1" t="s">
        <v>115</v>
      </c>
      <c r="D182" s="1" t="s">
        <v>230</v>
      </c>
      <c r="E182" s="2">
        <v>45391.070266423601</v>
      </c>
      <c r="F182" s="1"/>
      <c r="G182" s="14">
        <v>1.5843909809453001E-2</v>
      </c>
      <c r="H182" s="14">
        <v>24.014773666436799</v>
      </c>
      <c r="I182" s="14">
        <v>118326.287098696</v>
      </c>
      <c r="J182" s="9">
        <v>1.3716895463136E-2</v>
      </c>
      <c r="K182" s="9">
        <v>1.6564705124360899</v>
      </c>
      <c r="L182" s="9">
        <v>2626.7583776780798</v>
      </c>
      <c r="M182" s="9">
        <v>1.3387387968941501E-2</v>
      </c>
      <c r="N182" s="9">
        <v>113.35472832755001</v>
      </c>
      <c r="O182" s="9">
        <v>9820.5482719482006</v>
      </c>
      <c r="P182" s="9">
        <v>1.7570866034841499E-2</v>
      </c>
      <c r="Q182" s="9">
        <v>100</v>
      </c>
      <c r="R182" s="9">
        <v>27923.350611070298</v>
      </c>
      <c r="S182" s="9">
        <v>1.21244010931034E-2</v>
      </c>
      <c r="T182" s="9">
        <v>2.1261208684545698</v>
      </c>
      <c r="U182" s="9">
        <v>6112.3435069069501</v>
      </c>
      <c r="V182" s="9">
        <v>1.5893204841303601E-2</v>
      </c>
      <c r="W182" s="9">
        <v>9.4740905371569308</v>
      </c>
      <c r="X182" s="9">
        <v>57518.786137541501</v>
      </c>
      <c r="Y182" s="9">
        <v>1.5976685266482101E-2</v>
      </c>
      <c r="Z182" s="9">
        <v>20.976586510090101</v>
      </c>
      <c r="AA182" s="9">
        <v>67490.343332898497</v>
      </c>
      <c r="AB182" s="9">
        <v>1.4292589998322299E-2</v>
      </c>
      <c r="AC182" s="9">
        <v>14.2003406184103</v>
      </c>
      <c r="AD182" s="9">
        <v>48452.577231291798</v>
      </c>
      <c r="AE182" s="9">
        <v>1.52384269152531E-2</v>
      </c>
      <c r="AF182" s="9">
        <v>4.5043491193182099</v>
      </c>
      <c r="AG182" s="9">
        <v>23151.120966061899</v>
      </c>
    </row>
    <row r="183" spans="1:33" x14ac:dyDescent="0.25">
      <c r="A183" s="1" t="s">
        <v>131</v>
      </c>
      <c r="B183" s="1" t="s">
        <v>362</v>
      </c>
      <c r="C183" s="1" t="s">
        <v>115</v>
      </c>
      <c r="D183" s="1" t="s">
        <v>230</v>
      </c>
      <c r="E183" s="2">
        <v>45391.100368553198</v>
      </c>
      <c r="F183" s="1"/>
      <c r="G183" s="14">
        <v>1.6171230338334001E-2</v>
      </c>
      <c r="H183" s="14">
        <v>25.635522233242</v>
      </c>
      <c r="I183" s="14">
        <v>116157.686204978</v>
      </c>
      <c r="J183" s="9">
        <v>2.4604904403280201E-2</v>
      </c>
      <c r="K183" s="9">
        <v>2.0106454076626101</v>
      </c>
      <c r="L183" s="9">
        <v>2613.6868748779402</v>
      </c>
      <c r="M183" s="9">
        <v>1.5337456118435301E-2</v>
      </c>
      <c r="N183" s="9">
        <v>131.61985427305299</v>
      </c>
      <c r="O183" s="9">
        <v>9717.3463231544192</v>
      </c>
      <c r="P183" s="9">
        <v>1.7256308997317199E-2</v>
      </c>
      <c r="Q183" s="9">
        <v>100</v>
      </c>
      <c r="R183" s="9">
        <v>27745.513504420102</v>
      </c>
      <c r="S183" s="9">
        <v>1.16880207810642E-2</v>
      </c>
      <c r="T183" s="9">
        <v>1.9640515359276101</v>
      </c>
      <c r="U183" s="9">
        <v>9104.6162091956994</v>
      </c>
      <c r="V183" s="9">
        <v>1.44671168589152E-2</v>
      </c>
      <c r="W183" s="9">
        <v>13.8902637083619</v>
      </c>
      <c r="X183" s="9">
        <v>57833.232552158501</v>
      </c>
      <c r="Y183" s="9">
        <v>1.65395870793324E-2</v>
      </c>
      <c r="Z183" s="9">
        <v>23.151893989788199</v>
      </c>
      <c r="AA183" s="9">
        <v>65614.810067123704</v>
      </c>
      <c r="AB183" s="9">
        <v>1.55175118868306E-2</v>
      </c>
      <c r="AC183" s="9">
        <v>14.0905203780052</v>
      </c>
      <c r="AD183" s="9">
        <v>46722.826986782398</v>
      </c>
      <c r="AE183" s="9">
        <v>1.5512339106053E-2</v>
      </c>
      <c r="AF183" s="9">
        <v>4.5476666643409702</v>
      </c>
      <c r="AG183" s="9">
        <v>23231.162647205601</v>
      </c>
    </row>
    <row r="184" spans="1:33" x14ac:dyDescent="0.25">
      <c r="A184" s="1" t="s">
        <v>324</v>
      </c>
      <c r="B184" s="1" t="s">
        <v>363</v>
      </c>
      <c r="C184" s="1" t="s">
        <v>115</v>
      </c>
      <c r="D184" s="1" t="s">
        <v>140</v>
      </c>
      <c r="E184" s="2">
        <v>45391.130389143502</v>
      </c>
      <c r="F184" s="1"/>
      <c r="G184" s="14">
        <v>3.2223656316486798E-2</v>
      </c>
      <c r="H184" s="14">
        <v>48.483210724911302</v>
      </c>
      <c r="I184" s="14">
        <v>123145.634193765</v>
      </c>
      <c r="J184" s="9">
        <v>4.3702219584444299E-2</v>
      </c>
      <c r="K184" s="9">
        <v>5.16381715987362</v>
      </c>
      <c r="L184" s="9">
        <v>2631.9763367574101</v>
      </c>
      <c r="M184" s="9">
        <v>2.8161661868419102E-2</v>
      </c>
      <c r="N184" s="9">
        <v>100</v>
      </c>
      <c r="O184" s="9">
        <v>9988.8599050982593</v>
      </c>
      <c r="P184" s="9">
        <v>3.1706652103539297E-2</v>
      </c>
      <c r="Q184" s="9">
        <v>100</v>
      </c>
      <c r="R184" s="9">
        <v>28655.292318768901</v>
      </c>
      <c r="S184" s="9">
        <v>2.7634286200279901E-2</v>
      </c>
      <c r="T184" s="9">
        <v>3.35605563003464</v>
      </c>
      <c r="U184" s="9">
        <v>9346.3918718803907</v>
      </c>
      <c r="V184" s="9">
        <v>3.25032727810637E-2</v>
      </c>
      <c r="W184" s="9">
        <v>25.080814186583101</v>
      </c>
      <c r="X184" s="9">
        <v>56407.625348097499</v>
      </c>
      <c r="Y184" s="9">
        <v>3.23204725572101E-2</v>
      </c>
      <c r="Z184" s="9">
        <v>47.856310801993999</v>
      </c>
      <c r="AA184" s="9">
        <v>58365.607690975397</v>
      </c>
      <c r="AB184" s="9">
        <v>3.4218459788152099E-2</v>
      </c>
      <c r="AC184" s="9">
        <v>28.671846836566001</v>
      </c>
      <c r="AD184" s="9">
        <v>47611.745721551903</v>
      </c>
      <c r="AE184" s="9">
        <v>2.7951956009559301E-2</v>
      </c>
      <c r="AF184" s="9">
        <v>9.6754170939219506</v>
      </c>
      <c r="AG184" s="9">
        <v>28825.1263908482</v>
      </c>
    </row>
    <row r="185" spans="1:33" x14ac:dyDescent="0.25">
      <c r="A185" s="1" t="s">
        <v>324</v>
      </c>
      <c r="B185" s="1" t="s">
        <v>364</v>
      </c>
      <c r="C185" s="1" t="s">
        <v>115</v>
      </c>
      <c r="D185" s="1" t="s">
        <v>140</v>
      </c>
      <c r="E185" s="2">
        <v>45391.1604732407</v>
      </c>
      <c r="F185" s="1"/>
      <c r="G185" s="14">
        <v>3.50969621790653E-2</v>
      </c>
      <c r="H185" s="14">
        <v>49.697718765075997</v>
      </c>
      <c r="I185" s="14">
        <v>120074.273266487</v>
      </c>
      <c r="J185" s="9">
        <v>2.54531951146371E-2</v>
      </c>
      <c r="K185" s="9">
        <v>2.13623354425637</v>
      </c>
      <c r="L185" s="9">
        <v>2600.0349235958902</v>
      </c>
      <c r="M185" s="9">
        <v>3.38769899678385E-2</v>
      </c>
      <c r="N185" s="9">
        <v>100</v>
      </c>
      <c r="O185" s="9">
        <v>9820.8482641437804</v>
      </c>
      <c r="P185" s="9">
        <v>3.4917888835146897E-2</v>
      </c>
      <c r="Q185" s="9">
        <v>100</v>
      </c>
      <c r="R185" s="9">
        <v>27992.5183783061</v>
      </c>
      <c r="S185" s="9">
        <v>2.8376453951889601E-2</v>
      </c>
      <c r="T185" s="9">
        <v>4.1668590188311203</v>
      </c>
      <c r="U185" s="9">
        <v>8716.3603159068407</v>
      </c>
      <c r="V185" s="9">
        <v>3.2632864294020902E-2</v>
      </c>
      <c r="W185" s="9">
        <v>28.2072997272946</v>
      </c>
      <c r="X185" s="9">
        <v>54687.305200379204</v>
      </c>
      <c r="Y185" s="9">
        <v>3.08378782296456E-2</v>
      </c>
      <c r="Z185" s="9">
        <v>31.991124913054001</v>
      </c>
      <c r="AA185" s="9">
        <v>64665.179135410901</v>
      </c>
      <c r="AB185" s="9">
        <v>3.2568484920409597E-2</v>
      </c>
      <c r="AC185" s="9">
        <v>21.7419201578683</v>
      </c>
      <c r="AD185" s="9">
        <v>44928.691297653997</v>
      </c>
      <c r="AE185" s="9">
        <v>3.1238559809496601E-2</v>
      </c>
      <c r="AF185" s="9">
        <v>7.66317970446819</v>
      </c>
      <c r="AG185" s="9">
        <v>28464.6511851297</v>
      </c>
    </row>
    <row r="186" spans="1:33" x14ac:dyDescent="0.25">
      <c r="A186" s="1" t="s">
        <v>110</v>
      </c>
      <c r="B186" s="1" t="s">
        <v>365</v>
      </c>
      <c r="C186" s="1" t="s">
        <v>115</v>
      </c>
      <c r="D186" s="1" t="s">
        <v>107</v>
      </c>
      <c r="E186" s="2">
        <v>45391.190534560199</v>
      </c>
      <c r="F186" s="1"/>
      <c r="G186" s="14">
        <v>6.3805309115907094E-2</v>
      </c>
      <c r="H186" s="14">
        <v>95.748089961742707</v>
      </c>
      <c r="I186" s="14">
        <v>128541.33683136301</v>
      </c>
      <c r="J186" s="9">
        <v>6.42064732090111E-2</v>
      </c>
      <c r="K186" s="9">
        <v>5.6623767021807501</v>
      </c>
      <c r="L186" s="9">
        <v>2746.1698787345499</v>
      </c>
      <c r="M186" s="9">
        <v>6.4750489217577298E-2</v>
      </c>
      <c r="N186" s="9">
        <v>100</v>
      </c>
      <c r="O186" s="9">
        <v>10496.765493078799</v>
      </c>
      <c r="P186" s="9">
        <v>6.3681356633349104E-2</v>
      </c>
      <c r="Q186" s="9">
        <v>100</v>
      </c>
      <c r="R186" s="9">
        <v>29530.8372611677</v>
      </c>
      <c r="S186" s="9">
        <v>6.3487003025348696E-2</v>
      </c>
      <c r="T186" s="9">
        <v>5.84865221130128</v>
      </c>
      <c r="U186" s="9">
        <v>9375.4019796635494</v>
      </c>
      <c r="V186" s="9">
        <v>6.4764247657296298E-2</v>
      </c>
      <c r="W186" s="9">
        <v>49.134442159285797</v>
      </c>
      <c r="X186" s="9">
        <v>57673.066143834803</v>
      </c>
      <c r="Y186" s="9">
        <v>6.5629449782485902E-2</v>
      </c>
      <c r="Z186" s="9">
        <v>123.03123373579599</v>
      </c>
      <c r="AA186" s="9">
        <v>65975.494349524597</v>
      </c>
      <c r="AB186" s="9">
        <v>6.1946046877031501E-2</v>
      </c>
      <c r="AC186" s="9">
        <v>44.558324363789801</v>
      </c>
      <c r="AD186" s="9">
        <v>49087.5440215294</v>
      </c>
      <c r="AE186" s="9">
        <v>5.38332754266303E-2</v>
      </c>
      <c r="AF186" s="9">
        <v>40.7328964473325</v>
      </c>
      <c r="AG186" s="9">
        <v>30221.780045933199</v>
      </c>
    </row>
    <row r="187" spans="1:33" x14ac:dyDescent="0.25">
      <c r="A187" s="1" t="s">
        <v>110</v>
      </c>
      <c r="B187" s="1" t="s">
        <v>366</v>
      </c>
      <c r="C187" s="1" t="s">
        <v>115</v>
      </c>
      <c r="D187" s="1" t="s">
        <v>107</v>
      </c>
      <c r="E187" s="2">
        <v>45391.220628356503</v>
      </c>
      <c r="F187" s="1"/>
      <c r="G187" s="14">
        <v>6.3266891413611706E-2</v>
      </c>
      <c r="H187" s="14">
        <v>199.04379940408899</v>
      </c>
      <c r="I187" s="14">
        <v>116833.330784508</v>
      </c>
      <c r="J187" s="9">
        <v>7.2899521025292097E-2</v>
      </c>
      <c r="K187" s="9">
        <v>11.4084773659956</v>
      </c>
      <c r="L187" s="9">
        <v>2487.77357717102</v>
      </c>
      <c r="M187" s="9">
        <v>6.5634797560441896E-2</v>
      </c>
      <c r="N187" s="9">
        <v>100</v>
      </c>
      <c r="O187" s="9">
        <v>9163.1712666961794</v>
      </c>
      <c r="P187" s="9">
        <v>6.4653591877260302E-2</v>
      </c>
      <c r="Q187" s="9">
        <v>100</v>
      </c>
      <c r="R187" s="9">
        <v>25988.054635415501</v>
      </c>
      <c r="S187" s="9">
        <v>5.87163880423799E-2</v>
      </c>
      <c r="T187" s="9">
        <v>6.2771754647956399</v>
      </c>
      <c r="U187" s="9">
        <v>7224.1676418779598</v>
      </c>
      <c r="V187" s="9">
        <v>6.4642656747091506E-2</v>
      </c>
      <c r="W187" s="9">
        <v>29.853817838080801</v>
      </c>
      <c r="X187" s="9">
        <v>51312.4064535086</v>
      </c>
      <c r="Y187" s="9">
        <v>6.0136250471559898E-2</v>
      </c>
      <c r="Z187" s="9">
        <v>98.930041908774001</v>
      </c>
      <c r="AA187" s="9">
        <v>58519.421713618904</v>
      </c>
      <c r="AB187" s="9">
        <v>5.9673259059291203E-2</v>
      </c>
      <c r="AC187" s="9">
        <v>58.148540693494397</v>
      </c>
      <c r="AD187" s="9">
        <v>43321.335845975998</v>
      </c>
      <c r="AE187" s="9">
        <v>5.1600671632039401E-2</v>
      </c>
      <c r="AF187" s="9">
        <v>28.651477628212199</v>
      </c>
      <c r="AG187" s="9">
        <v>26028.932530473601</v>
      </c>
    </row>
    <row r="188" spans="1:33" x14ac:dyDescent="0.25">
      <c r="A188" s="1" t="s">
        <v>316</v>
      </c>
      <c r="B188" s="1" t="s">
        <v>367</v>
      </c>
      <c r="C188" s="1" t="s">
        <v>115</v>
      </c>
      <c r="D188" s="1" t="s">
        <v>298</v>
      </c>
      <c r="E188" s="2">
        <v>45391.2506963657</v>
      </c>
      <c r="F188" s="1"/>
      <c r="G188" s="14">
        <v>0.13590157712008699</v>
      </c>
      <c r="H188" s="14">
        <v>233.75109728398601</v>
      </c>
      <c r="I188" s="14">
        <v>123519.491692169</v>
      </c>
      <c r="J188" s="9">
        <v>0.142103075427262</v>
      </c>
      <c r="K188" s="9">
        <v>14.246875746541299</v>
      </c>
      <c r="L188" s="9">
        <v>2533.6312006701801</v>
      </c>
      <c r="M188" s="9">
        <v>0.12871253037630501</v>
      </c>
      <c r="N188" s="9">
        <v>100</v>
      </c>
      <c r="O188" s="9">
        <v>9708.9269016929193</v>
      </c>
      <c r="P188" s="9">
        <v>0.13365065430179399</v>
      </c>
      <c r="Q188" s="9">
        <v>100</v>
      </c>
      <c r="R188" s="9">
        <v>27955.530085861701</v>
      </c>
      <c r="S188" s="9">
        <v>0.128353418366043</v>
      </c>
      <c r="T188" s="9">
        <v>13.6647903915347</v>
      </c>
      <c r="U188" s="9">
        <v>8368.5324696033695</v>
      </c>
      <c r="V188" s="9">
        <v>0.13172358641300799</v>
      </c>
      <c r="W188" s="9">
        <v>46.467319136700397</v>
      </c>
      <c r="X188" s="9">
        <v>54151.128451283003</v>
      </c>
      <c r="Y188" s="9">
        <v>0.12880491138952499</v>
      </c>
      <c r="Z188" s="9">
        <v>102.413098994847</v>
      </c>
      <c r="AA188" s="9">
        <v>62681.955105831199</v>
      </c>
      <c r="AB188" s="9">
        <v>0.12997682891145601</v>
      </c>
      <c r="AC188" s="9">
        <v>66.565050053677297</v>
      </c>
      <c r="AD188" s="9">
        <v>44377.611850628702</v>
      </c>
      <c r="AE188" s="9">
        <v>0.117793550915527</v>
      </c>
      <c r="AF188" s="9">
        <v>32.057735139612703</v>
      </c>
      <c r="AG188" s="9">
        <v>27799.303060067701</v>
      </c>
    </row>
    <row r="189" spans="1:33" x14ac:dyDescent="0.25">
      <c r="A189" s="1" t="s">
        <v>316</v>
      </c>
      <c r="B189" s="1" t="s">
        <v>368</v>
      </c>
      <c r="C189" s="1" t="s">
        <v>115</v>
      </c>
      <c r="D189" s="1" t="s">
        <v>298</v>
      </c>
      <c r="E189" s="2">
        <v>45391.280801400499</v>
      </c>
      <c r="F189" s="1"/>
      <c r="G189" s="14">
        <v>0.13447857417224399</v>
      </c>
      <c r="H189" s="14">
        <v>188.19460261244299</v>
      </c>
      <c r="I189" s="14">
        <v>113779.073553444</v>
      </c>
      <c r="J189" s="9">
        <v>0.14234891076213699</v>
      </c>
      <c r="K189" s="9">
        <v>16.555975727212601</v>
      </c>
      <c r="L189" s="9">
        <v>2340.4629349998099</v>
      </c>
      <c r="M189" s="9">
        <v>0.14064944381991201</v>
      </c>
      <c r="N189" s="9">
        <v>100</v>
      </c>
      <c r="O189" s="9">
        <v>8882.2146804289805</v>
      </c>
      <c r="P189" s="9">
        <v>0.13410059524274401</v>
      </c>
      <c r="Q189" s="9">
        <v>100</v>
      </c>
      <c r="R189" s="9">
        <v>25696.373543600999</v>
      </c>
      <c r="S189" s="9">
        <v>0.13358999219239501</v>
      </c>
      <c r="T189" s="9">
        <v>12.534752839000999</v>
      </c>
      <c r="U189" s="9">
        <v>8768.4359217890906</v>
      </c>
      <c r="V189" s="9">
        <v>0.13629821703641301</v>
      </c>
      <c r="W189" s="9">
        <v>144.575792326249</v>
      </c>
      <c r="X189" s="9">
        <v>49065.537749398602</v>
      </c>
      <c r="Y189" s="9">
        <v>0.127704453510285</v>
      </c>
      <c r="Z189" s="9">
        <v>108.779460733991</v>
      </c>
      <c r="AA189" s="9">
        <v>57730.363769384603</v>
      </c>
      <c r="AB189" s="9">
        <v>0.13647920216510201</v>
      </c>
      <c r="AC189" s="9">
        <v>45.2303217597076</v>
      </c>
      <c r="AD189" s="9">
        <v>40852.465951134698</v>
      </c>
      <c r="AE189" s="9">
        <v>0.13870173783685799</v>
      </c>
      <c r="AF189" s="9">
        <v>33.553273242557303</v>
      </c>
      <c r="AG189" s="9">
        <v>24253.521073216001</v>
      </c>
    </row>
    <row r="190" spans="1:33" x14ac:dyDescent="0.25">
      <c r="A190" s="1" t="s">
        <v>15</v>
      </c>
      <c r="B190" s="1" t="s">
        <v>369</v>
      </c>
      <c r="C190" s="1" t="s">
        <v>115</v>
      </c>
      <c r="D190" s="1" t="s">
        <v>24</v>
      </c>
      <c r="E190" s="2">
        <v>45391.310842129598</v>
      </c>
      <c r="F190" s="1"/>
      <c r="G190" s="14">
        <v>0.26075536826412798</v>
      </c>
      <c r="H190" s="14">
        <v>428.68359335014497</v>
      </c>
      <c r="I190" s="14">
        <v>129827.820867851</v>
      </c>
      <c r="J190" s="9">
        <v>0.28564761904846903</v>
      </c>
      <c r="K190" s="9">
        <v>30.863641618253801</v>
      </c>
      <c r="L190" s="9">
        <v>2692.05036796589</v>
      </c>
      <c r="M190" s="9">
        <v>0.26348719255101499</v>
      </c>
      <c r="N190" s="9">
        <v>100</v>
      </c>
      <c r="O190" s="9">
        <v>10179.693470578901</v>
      </c>
      <c r="P190" s="9">
        <v>0.26132855968695301</v>
      </c>
      <c r="Q190" s="9">
        <v>100</v>
      </c>
      <c r="R190" s="9">
        <v>28908.620372321999</v>
      </c>
      <c r="S190" s="9">
        <v>0.28196480833483301</v>
      </c>
      <c r="T190" s="9">
        <v>46.923121717084697</v>
      </c>
      <c r="U190" s="9">
        <v>7545.96474724573</v>
      </c>
      <c r="V190" s="9">
        <v>0.25903843355797301</v>
      </c>
      <c r="W190" s="9">
        <v>114.18148016427</v>
      </c>
      <c r="X190" s="9">
        <v>54183.372459258702</v>
      </c>
      <c r="Y190" s="9">
        <v>0.2539617020014</v>
      </c>
      <c r="Z190" s="9">
        <v>236.76930546858799</v>
      </c>
      <c r="AA190" s="9">
        <v>65434.927229601002</v>
      </c>
      <c r="AB190" s="9">
        <v>0.25469938927769697</v>
      </c>
      <c r="AC190" s="9">
        <v>144.32369817983999</v>
      </c>
      <c r="AD190" s="9">
        <v>45708.576661392399</v>
      </c>
      <c r="AE190" s="9">
        <v>0.26359820044715998</v>
      </c>
      <c r="AF190" s="9">
        <v>26.007898059292099</v>
      </c>
      <c r="AG190" s="9">
        <v>26928.364396656001</v>
      </c>
    </row>
    <row r="191" spans="1:33" x14ac:dyDescent="0.25">
      <c r="A191" s="1" t="s">
        <v>15</v>
      </c>
      <c r="B191" s="1" t="s">
        <v>370</v>
      </c>
      <c r="C191" s="1" t="s">
        <v>115</v>
      </c>
      <c r="D191" s="1" t="s">
        <v>24</v>
      </c>
      <c r="E191" s="2">
        <v>45391.340926851903</v>
      </c>
      <c r="F191" s="1"/>
      <c r="G191" s="14">
        <v>0.257553070480533</v>
      </c>
      <c r="H191" s="14">
        <v>210.867370976513</v>
      </c>
      <c r="I191" s="14">
        <v>117276.665981632</v>
      </c>
      <c r="J191" s="9">
        <v>0.24350511566420499</v>
      </c>
      <c r="K191" s="9">
        <v>21.718878968541901</v>
      </c>
      <c r="L191" s="9">
        <v>2515.6251583475901</v>
      </c>
      <c r="M191" s="9">
        <v>0.265286335988904</v>
      </c>
      <c r="N191" s="9">
        <v>100</v>
      </c>
      <c r="O191" s="9">
        <v>9144.4492444058305</v>
      </c>
      <c r="P191" s="9">
        <v>0.26140773292174502</v>
      </c>
      <c r="Q191" s="9">
        <v>100</v>
      </c>
      <c r="R191" s="9">
        <v>26249.006786429301</v>
      </c>
      <c r="S191" s="9">
        <v>0.279692844827021</v>
      </c>
      <c r="T191" s="9">
        <v>33.121022679500904</v>
      </c>
      <c r="U191" s="9">
        <v>8959.9121972940702</v>
      </c>
      <c r="V191" s="9">
        <v>0.256495960277353</v>
      </c>
      <c r="W191" s="9">
        <v>122.31724288826</v>
      </c>
      <c r="X191" s="9">
        <v>49427.7042833007</v>
      </c>
      <c r="Y191" s="9">
        <v>0.26285833693555499</v>
      </c>
      <c r="Z191" s="9">
        <v>169.607306704097</v>
      </c>
      <c r="AA191" s="9">
        <v>59007.618183810599</v>
      </c>
      <c r="AB191" s="9">
        <v>0.252073821328412</v>
      </c>
      <c r="AC191" s="9">
        <v>102.94790370850799</v>
      </c>
      <c r="AD191" s="9">
        <v>40347.914907730497</v>
      </c>
      <c r="AE191" s="9">
        <v>0.26088249580539002</v>
      </c>
      <c r="AF191" s="9">
        <v>46.790975256148599</v>
      </c>
      <c r="AG191" s="9">
        <v>25253.225986261899</v>
      </c>
    </row>
    <row r="192" spans="1:33" x14ac:dyDescent="0.25">
      <c r="A192" s="1" t="s">
        <v>246</v>
      </c>
      <c r="B192" s="1" t="s">
        <v>371</v>
      </c>
      <c r="C192" s="1" t="s">
        <v>115</v>
      </c>
      <c r="D192" s="1" t="s">
        <v>204</v>
      </c>
      <c r="E192" s="2">
        <v>45391.370913344901</v>
      </c>
      <c r="F192" s="1"/>
      <c r="G192" s="14">
        <v>0.51472438433353196</v>
      </c>
      <c r="H192" s="14">
        <v>595.17365534371902</v>
      </c>
      <c r="I192" s="14">
        <v>139116.20539904301</v>
      </c>
      <c r="J192" s="9">
        <v>0.53029104841880503</v>
      </c>
      <c r="K192" s="9">
        <v>88.176774293046805</v>
      </c>
      <c r="L192" s="9">
        <v>2883.72048737143</v>
      </c>
      <c r="M192" s="9">
        <v>0.51883613659069205</v>
      </c>
      <c r="N192" s="9">
        <v>100</v>
      </c>
      <c r="O192" s="9">
        <v>11074.3397006783</v>
      </c>
      <c r="P192" s="9">
        <v>0.50857693191338305</v>
      </c>
      <c r="Q192" s="9">
        <v>2955.9408496989599</v>
      </c>
      <c r="R192" s="9">
        <v>31996.168550285201</v>
      </c>
      <c r="S192" s="9">
        <v>0.52960243294496201</v>
      </c>
      <c r="T192" s="9">
        <v>67.348971406200803</v>
      </c>
      <c r="U192" s="9">
        <v>12492.2603920201</v>
      </c>
      <c r="V192" s="9">
        <v>0.51388359627805702</v>
      </c>
      <c r="W192" s="9">
        <v>124.867784902767</v>
      </c>
      <c r="X192" s="9">
        <v>57920.321460436498</v>
      </c>
      <c r="Y192" s="9">
        <v>0.50818951543275503</v>
      </c>
      <c r="Z192" s="9">
        <v>250.802162667185</v>
      </c>
      <c r="AA192" s="9">
        <v>70250.163012481004</v>
      </c>
      <c r="AB192" s="9">
        <v>0.51587592286566197</v>
      </c>
      <c r="AC192" s="9">
        <v>154.53644780321099</v>
      </c>
      <c r="AD192" s="9">
        <v>48019.553873736797</v>
      </c>
      <c r="AE192" s="9">
        <v>0.50415930175218904</v>
      </c>
      <c r="AF192" s="9">
        <v>42.610167804145703</v>
      </c>
      <c r="AG192" s="9">
        <v>29688.751651635201</v>
      </c>
    </row>
    <row r="193" spans="1:33" x14ac:dyDescent="0.25">
      <c r="A193" s="1" t="s">
        <v>246</v>
      </c>
      <c r="B193" s="1" t="s">
        <v>372</v>
      </c>
      <c r="C193" s="1" t="s">
        <v>115</v>
      </c>
      <c r="D193" s="1" t="s">
        <v>204</v>
      </c>
      <c r="E193" s="2">
        <v>45391.401002395804</v>
      </c>
      <c r="F193" s="1"/>
      <c r="G193" s="14">
        <v>0.51657092033394503</v>
      </c>
      <c r="H193" s="14">
        <v>677.89304816716503</v>
      </c>
      <c r="I193" s="14">
        <v>126278.28484263099</v>
      </c>
      <c r="J193" s="9">
        <v>0.53941144140164599</v>
      </c>
      <c r="K193" s="9">
        <v>43.4389128278371</v>
      </c>
      <c r="L193" s="9">
        <v>2568.4593501162099</v>
      </c>
      <c r="M193" s="9">
        <v>0.51384211702710503</v>
      </c>
      <c r="N193" s="9">
        <v>100</v>
      </c>
      <c r="O193" s="9">
        <v>9703.6573114519597</v>
      </c>
      <c r="P193" s="9">
        <v>0.51659302816444697</v>
      </c>
      <c r="Q193" s="9">
        <v>14420.6365566975</v>
      </c>
      <c r="R193" s="9">
        <v>28451.148720128102</v>
      </c>
      <c r="S193" s="9">
        <v>0.52782242165598103</v>
      </c>
      <c r="T193" s="9">
        <v>45.357514469577097</v>
      </c>
      <c r="U193" s="9">
        <v>8693.1128508338807</v>
      </c>
      <c r="V193" s="9">
        <v>0.52658252558197605</v>
      </c>
      <c r="W193" s="9">
        <v>157.89688525117199</v>
      </c>
      <c r="X193" s="9">
        <v>52481.439625923602</v>
      </c>
      <c r="Y193" s="9">
        <v>0.51564527886274003</v>
      </c>
      <c r="Z193" s="9">
        <v>149.438168708213</v>
      </c>
      <c r="AA193" s="9">
        <v>63575.7983553546</v>
      </c>
      <c r="AB193" s="9">
        <v>0.52548415853740904</v>
      </c>
      <c r="AC193" s="9">
        <v>90.677981725372902</v>
      </c>
      <c r="AD193" s="9">
        <v>43551.8128266153</v>
      </c>
      <c r="AE193" s="9">
        <v>0.493593469061891</v>
      </c>
      <c r="AF193" s="9">
        <v>27.970469883716799</v>
      </c>
      <c r="AG193" s="9">
        <v>26498.300488221499</v>
      </c>
    </row>
    <row r="194" spans="1:33" x14ac:dyDescent="0.25">
      <c r="A194" s="1" t="s">
        <v>144</v>
      </c>
      <c r="B194" s="1" t="s">
        <v>373</v>
      </c>
      <c r="C194" s="1" t="s">
        <v>115</v>
      </c>
      <c r="D194" s="1" t="s">
        <v>81</v>
      </c>
      <c r="E194" s="2">
        <v>45391.431041643496</v>
      </c>
      <c r="F194" s="1"/>
      <c r="G194" s="14">
        <v>0.98144734260811795</v>
      </c>
      <c r="H194" s="14">
        <v>783.37105851819695</v>
      </c>
      <c r="I194" s="14">
        <v>145087.03920426601</v>
      </c>
      <c r="J194" s="9">
        <v>0.96888307749118197</v>
      </c>
      <c r="K194" s="9">
        <v>111.271504742834</v>
      </c>
      <c r="L194" s="9">
        <v>3120.90462336069</v>
      </c>
      <c r="M194" s="9">
        <v>0.97028741481096803</v>
      </c>
      <c r="N194" s="9">
        <v>8865.7173105913298</v>
      </c>
      <c r="O194" s="9">
        <v>11605.171239605699</v>
      </c>
      <c r="P194" s="9">
        <v>0.97222136380886803</v>
      </c>
      <c r="Q194" s="9">
        <v>5688.2485191222404</v>
      </c>
      <c r="R194" s="9">
        <v>33412.192166245099</v>
      </c>
      <c r="S194" s="9">
        <v>0.97456697658082603</v>
      </c>
      <c r="T194" s="9">
        <v>175.41439099988199</v>
      </c>
      <c r="U194" s="9">
        <v>13811.482045873299</v>
      </c>
      <c r="V194" s="9">
        <v>0.97901643759288604</v>
      </c>
      <c r="W194" s="9">
        <v>310.95514096184297</v>
      </c>
      <c r="X194" s="9">
        <v>62040.513825410002</v>
      </c>
      <c r="Y194" s="9">
        <v>0.99987812582881097</v>
      </c>
      <c r="Z194" s="9">
        <v>405.08660090247599</v>
      </c>
      <c r="AA194" s="9">
        <v>74360.342744904206</v>
      </c>
      <c r="AB194" s="9">
        <v>0.98700849867970397</v>
      </c>
      <c r="AC194" s="9">
        <v>236.03513874658699</v>
      </c>
      <c r="AD194" s="9">
        <v>51716.235495171299</v>
      </c>
      <c r="AE194" s="9">
        <v>0.991920917201639</v>
      </c>
      <c r="AF194" s="9">
        <v>50.352187138021797</v>
      </c>
      <c r="AG194" s="9">
        <v>22631.7098788597</v>
      </c>
    </row>
    <row r="195" spans="1:33" x14ac:dyDescent="0.25">
      <c r="A195" s="1" t="s">
        <v>144</v>
      </c>
      <c r="B195" s="1" t="s">
        <v>374</v>
      </c>
      <c r="C195" s="1" t="s">
        <v>115</v>
      </c>
      <c r="D195" s="1" t="s">
        <v>81</v>
      </c>
      <c r="E195" s="2">
        <v>45391.461059687499</v>
      </c>
      <c r="F195" s="1"/>
      <c r="G195" s="14">
        <v>0.97920728955026903</v>
      </c>
      <c r="H195" s="14">
        <v>839.04901279125102</v>
      </c>
      <c r="I195" s="14">
        <v>137605.636648104</v>
      </c>
      <c r="J195" s="9">
        <v>0.97408591177755899</v>
      </c>
      <c r="K195" s="9">
        <v>77.733386821692406</v>
      </c>
      <c r="L195" s="9">
        <v>2989.1589448366599</v>
      </c>
      <c r="M195" s="9">
        <v>0.98226835958161596</v>
      </c>
      <c r="N195" s="9">
        <v>7136.9545911130499</v>
      </c>
      <c r="O195" s="9">
        <v>10933.4214777249</v>
      </c>
      <c r="P195" s="9">
        <v>0.98194677604139702</v>
      </c>
      <c r="Q195" s="9">
        <v>5606.3225761463</v>
      </c>
      <c r="R195" s="9">
        <v>31671.2216975632</v>
      </c>
      <c r="S195" s="9">
        <v>0.97786680559893502</v>
      </c>
      <c r="T195" s="9">
        <v>107.654550634366</v>
      </c>
      <c r="U195" s="9">
        <v>14415.9599366735</v>
      </c>
      <c r="V195" s="9">
        <v>0.98427010316619201</v>
      </c>
      <c r="W195" s="9">
        <v>327.24580425278498</v>
      </c>
      <c r="X195" s="9">
        <v>58511.814656767798</v>
      </c>
      <c r="Y195" s="9">
        <v>0.98362585011942005</v>
      </c>
      <c r="Z195" s="9">
        <v>526.17379275164001</v>
      </c>
      <c r="AA195" s="9">
        <v>70396.340637746296</v>
      </c>
      <c r="AB195" s="9">
        <v>0.997433124987263</v>
      </c>
      <c r="AC195" s="9">
        <v>314.26623743992502</v>
      </c>
      <c r="AD195" s="9">
        <v>48373.193726215701</v>
      </c>
      <c r="AE195" s="9">
        <v>0.94954022519074699</v>
      </c>
      <c r="AF195" s="9">
        <v>56.429762450651303</v>
      </c>
      <c r="AG195" s="9">
        <v>30517.479339833601</v>
      </c>
    </row>
    <row r="196" spans="1:33" x14ac:dyDescent="0.25">
      <c r="A196" s="1" t="s">
        <v>11</v>
      </c>
      <c r="B196" s="1" t="s">
        <v>375</v>
      </c>
      <c r="C196" s="1" t="s">
        <v>115</v>
      </c>
      <c r="D196" s="1" t="s">
        <v>168</v>
      </c>
      <c r="E196" s="2">
        <v>45391.491079756903</v>
      </c>
      <c r="F196" s="1"/>
      <c r="G196" s="14">
        <v>1.98143840509172</v>
      </c>
      <c r="H196" s="14">
        <v>1280.24588230267</v>
      </c>
      <c r="I196" s="14">
        <v>143828.88198875199</v>
      </c>
      <c r="J196" s="9">
        <v>1.93326795410051</v>
      </c>
      <c r="K196" s="9">
        <v>182.10561070975299</v>
      </c>
      <c r="L196" s="9">
        <v>3250.44703074883</v>
      </c>
      <c r="M196" s="9">
        <v>1.9820059269205501</v>
      </c>
      <c r="N196" s="9">
        <v>13118.886737897699</v>
      </c>
      <c r="O196" s="9">
        <v>11933.9737188665</v>
      </c>
      <c r="P196" s="9">
        <v>1.9772256310756</v>
      </c>
      <c r="Q196" s="9">
        <v>881.24751376450797</v>
      </c>
      <c r="R196" s="9">
        <v>34475.055597431099</v>
      </c>
      <c r="S196" s="9">
        <v>1.9729925643634501</v>
      </c>
      <c r="T196" s="9">
        <v>299.40135678847901</v>
      </c>
      <c r="U196" s="9">
        <v>17866.112031088</v>
      </c>
      <c r="V196" s="9">
        <v>2.0005812366024101</v>
      </c>
      <c r="W196" s="9">
        <v>590.98612537422605</v>
      </c>
      <c r="X196" s="9">
        <v>63215.718437709002</v>
      </c>
      <c r="Y196" s="9">
        <v>1.9837140624545999</v>
      </c>
      <c r="Z196" s="9">
        <v>353.264221374785</v>
      </c>
      <c r="AA196" s="9">
        <v>75656.244548707502</v>
      </c>
      <c r="AB196" s="9">
        <v>1.9537579170997099</v>
      </c>
      <c r="AC196" s="9">
        <v>212.31267748250599</v>
      </c>
      <c r="AD196" s="9">
        <v>52068.036877368402</v>
      </c>
      <c r="AE196" s="9">
        <v>1.8949023184861</v>
      </c>
      <c r="AF196" s="9">
        <v>198.55511461588199</v>
      </c>
      <c r="AG196" s="9">
        <v>33120.139056501102</v>
      </c>
    </row>
    <row r="197" spans="1:33" x14ac:dyDescent="0.25">
      <c r="A197" s="1" t="s">
        <v>11</v>
      </c>
      <c r="B197" s="1" t="s">
        <v>376</v>
      </c>
      <c r="C197" s="1" t="s">
        <v>115</v>
      </c>
      <c r="D197" s="1" t="s">
        <v>168</v>
      </c>
      <c r="E197" s="2">
        <v>45391.521147719897</v>
      </c>
      <c r="F197" s="1"/>
      <c r="G197" s="14">
        <v>1.97931829088804</v>
      </c>
      <c r="H197" s="14">
        <v>1877.2086178146701</v>
      </c>
      <c r="I197" s="14">
        <v>135955.277199264</v>
      </c>
      <c r="J197" s="9">
        <v>1.9426591436007901</v>
      </c>
      <c r="K197" s="9">
        <v>135.913010055532</v>
      </c>
      <c r="L197" s="9">
        <v>3065.6975203965799</v>
      </c>
      <c r="M197" s="9">
        <v>1.98195958237334</v>
      </c>
      <c r="N197" s="9">
        <v>10290.109782072999</v>
      </c>
      <c r="O197" s="9">
        <v>11241.123139133701</v>
      </c>
      <c r="P197" s="9">
        <v>1.9917746171955999</v>
      </c>
      <c r="Q197" s="9">
        <v>4328.11147963029</v>
      </c>
      <c r="R197" s="9">
        <v>32483.165583222701</v>
      </c>
      <c r="S197" s="9">
        <v>1.96062680143071</v>
      </c>
      <c r="T197" s="9">
        <v>179.65456734312099</v>
      </c>
      <c r="U197" s="9">
        <v>15506.940505922699</v>
      </c>
      <c r="V197" s="9">
        <v>1.95801771400631</v>
      </c>
      <c r="W197" s="9">
        <v>304.846703804573</v>
      </c>
      <c r="X197" s="9">
        <v>59976.821143243003</v>
      </c>
      <c r="Y197" s="9">
        <v>1.98362090811785</v>
      </c>
      <c r="Z197" s="9">
        <v>518.75077294685195</v>
      </c>
      <c r="AA197" s="9">
        <v>71915.848033272996</v>
      </c>
      <c r="AB197" s="9">
        <v>1.9990995562351801</v>
      </c>
      <c r="AC197" s="9">
        <v>308.25376112019899</v>
      </c>
      <c r="AD197" s="9">
        <v>48926.782805688199</v>
      </c>
      <c r="AE197" s="9">
        <v>1.9958681161937</v>
      </c>
      <c r="AF197" s="9">
        <v>105.933034895956</v>
      </c>
      <c r="AG197" s="9">
        <v>23830.464685374998</v>
      </c>
    </row>
    <row r="198" spans="1:33" x14ac:dyDescent="0.25">
      <c r="A198" s="1" t="s">
        <v>377</v>
      </c>
      <c r="B198" s="1" t="s">
        <v>378</v>
      </c>
      <c r="C198" s="1" t="s">
        <v>133</v>
      </c>
      <c r="D198" s="1" t="s">
        <v>292</v>
      </c>
      <c r="E198" s="2">
        <v>45391.969526817098</v>
      </c>
      <c r="F198" s="1"/>
      <c r="G198" s="14">
        <v>0.18133419678128801</v>
      </c>
      <c r="H198" s="14">
        <v>86.473231869338207</v>
      </c>
      <c r="I198" s="14">
        <v>61239.419167749496</v>
      </c>
      <c r="J198" s="9">
        <v>6.0192152519991701E-2</v>
      </c>
      <c r="K198" s="9">
        <v>5.45911587977767</v>
      </c>
      <c r="L198" s="9">
        <v>2540.9007174064</v>
      </c>
      <c r="M198" s="9">
        <v>6.4921917272499102E-2</v>
      </c>
      <c r="N198" s="9">
        <v>100</v>
      </c>
      <c r="O198" s="9">
        <v>8851.8324329943898</v>
      </c>
      <c r="P198" s="9">
        <v>6.4036105061681503E-2</v>
      </c>
      <c r="Q198" s="9">
        <v>22.7063418756494</v>
      </c>
      <c r="R198" s="9">
        <v>34778.2504558746</v>
      </c>
      <c r="S198" s="9">
        <v>4.7755829851262602E-2</v>
      </c>
      <c r="T198" s="9">
        <v>6.3416919900022801</v>
      </c>
      <c r="U198" s="9">
        <v>32578.257933331301</v>
      </c>
      <c r="V198" s="9">
        <v>6.9775429918227799E-2</v>
      </c>
      <c r="W198" s="9">
        <v>67.970752874100597</v>
      </c>
      <c r="X198" s="9">
        <v>97791.926405664504</v>
      </c>
      <c r="Y198" s="9">
        <v>6.1346081085059102E-2</v>
      </c>
      <c r="Z198" s="9">
        <v>84.527293360488002</v>
      </c>
      <c r="AA198" s="9">
        <v>67383.189198122695</v>
      </c>
      <c r="AB198" s="9">
        <v>9.5403908213343297E-2</v>
      </c>
      <c r="AC198" s="9">
        <v>142.725958871449</v>
      </c>
      <c r="AD198" s="9">
        <v>90476.601776103606</v>
      </c>
      <c r="AE198" s="9">
        <v>6.2915567625909496E-2</v>
      </c>
      <c r="AF198" s="9">
        <v>108.755160932271</v>
      </c>
      <c r="AG198" s="9">
        <v>64071.0973379684</v>
      </c>
    </row>
    <row r="199" spans="1:33" x14ac:dyDescent="0.25">
      <c r="A199" s="1" t="s">
        <v>379</v>
      </c>
      <c r="B199" s="1" t="s">
        <v>380</v>
      </c>
      <c r="C199" s="1" t="s">
        <v>133</v>
      </c>
      <c r="D199" s="1" t="s">
        <v>292</v>
      </c>
      <c r="E199" s="2">
        <v>45392.991551851897</v>
      </c>
      <c r="F199" s="1"/>
      <c r="G199" s="14">
        <v>0.19017192888283699</v>
      </c>
      <c r="H199" s="14">
        <v>103.634635184519</v>
      </c>
      <c r="I199" s="14">
        <v>58565.156551233602</v>
      </c>
      <c r="J199" s="9">
        <v>4.5792115699040799E-2</v>
      </c>
      <c r="K199" s="9">
        <v>5.9158288274403201</v>
      </c>
      <c r="L199" s="9">
        <v>2649.80025610948</v>
      </c>
      <c r="M199" s="9">
        <v>5.3609247488468702E-2</v>
      </c>
      <c r="N199" s="9">
        <v>100</v>
      </c>
      <c r="O199" s="9">
        <v>8431.4431077355293</v>
      </c>
      <c r="P199" s="9">
        <v>7.2178126866760797E-2</v>
      </c>
      <c r="Q199" s="9">
        <v>47.062343290337701</v>
      </c>
      <c r="R199" s="9">
        <v>30931.4362452901</v>
      </c>
      <c r="S199" s="9">
        <v>5.1282694825299999E-2</v>
      </c>
      <c r="T199" s="9">
        <v>4.43532989121426</v>
      </c>
      <c r="U199" s="9">
        <v>32620.442132407501</v>
      </c>
      <c r="V199" s="9">
        <v>5.7272235753068203E-2</v>
      </c>
      <c r="W199" s="9">
        <v>82.369594855300903</v>
      </c>
      <c r="X199" s="9">
        <v>90641.7635838774</v>
      </c>
      <c r="Y199" s="9">
        <v>5.4311163996503597E-2</v>
      </c>
      <c r="Z199" s="9">
        <v>180.858884610361</v>
      </c>
      <c r="AA199" s="9">
        <v>61089.375306932801</v>
      </c>
      <c r="AB199" s="9">
        <v>7.2750861254258198E-2</v>
      </c>
      <c r="AC199" s="9">
        <v>219.554104191173</v>
      </c>
      <c r="AD199" s="9">
        <v>81034.543513219207</v>
      </c>
      <c r="AE199" s="9">
        <v>6.1489979050963199E-2</v>
      </c>
      <c r="AF199" s="9">
        <v>61.991502838313401</v>
      </c>
      <c r="AG199" s="9">
        <v>53167.681500930201</v>
      </c>
    </row>
    <row r="200" spans="1:33" x14ac:dyDescent="0.25">
      <c r="A200" s="1" t="s">
        <v>381</v>
      </c>
      <c r="B200" s="1" t="s">
        <v>382</v>
      </c>
      <c r="C200" s="1" t="s">
        <v>133</v>
      </c>
      <c r="D200" s="1" t="s">
        <v>292</v>
      </c>
      <c r="E200" s="2">
        <v>45393.021577928201</v>
      </c>
      <c r="F200" s="1"/>
      <c r="G200" s="14">
        <v>0.55826894659614301</v>
      </c>
      <c r="H200" s="14">
        <v>409.273320553573</v>
      </c>
      <c r="I200" s="14">
        <v>93150.190580803595</v>
      </c>
      <c r="J200" s="9">
        <v>0.56858477860213696</v>
      </c>
      <c r="K200" s="9">
        <v>72.2190857797859</v>
      </c>
      <c r="L200" s="9">
        <v>4350.3770301415398</v>
      </c>
      <c r="M200" s="9">
        <v>0.550041211659406</v>
      </c>
      <c r="N200" s="9">
        <v>100</v>
      </c>
      <c r="O200" s="9">
        <v>13582.876722953501</v>
      </c>
      <c r="P200" s="9">
        <v>0.55525836314319998</v>
      </c>
      <c r="Q200" s="9">
        <v>517.30064221386999</v>
      </c>
      <c r="R200" s="9">
        <v>50440.350708249702</v>
      </c>
      <c r="S200" s="9">
        <v>0.54753730566454895</v>
      </c>
      <c r="T200" s="9">
        <v>98.437823589623406</v>
      </c>
      <c r="U200" s="9">
        <v>74250.966655839904</v>
      </c>
      <c r="V200" s="9">
        <v>0.54946192651047598</v>
      </c>
      <c r="W200" s="9">
        <v>1065.81437484821</v>
      </c>
      <c r="X200" s="9">
        <v>159708.07542818601</v>
      </c>
      <c r="Y200" s="9">
        <v>0.59457160208551996</v>
      </c>
      <c r="Z200" s="9">
        <v>1173.9466595448</v>
      </c>
      <c r="AA200" s="9">
        <v>98048.311883649803</v>
      </c>
      <c r="AB200" s="9">
        <v>0.62117156747282698</v>
      </c>
      <c r="AC200" s="9">
        <v>1190.9857820100201</v>
      </c>
      <c r="AD200" s="9">
        <v>134035.13406803599</v>
      </c>
      <c r="AE200" s="9">
        <v>0.55981374350259205</v>
      </c>
      <c r="AF200" s="9">
        <v>844.013409695375</v>
      </c>
      <c r="AG200" s="9">
        <v>90970.040616980899</v>
      </c>
    </row>
    <row r="201" spans="1:33" x14ac:dyDescent="0.25">
      <c r="A201" s="1" t="s">
        <v>383</v>
      </c>
      <c r="B201" s="1" t="s">
        <v>384</v>
      </c>
      <c r="C201" s="1" t="s">
        <v>321</v>
      </c>
      <c r="D201" s="1" t="s">
        <v>292</v>
      </c>
      <c r="E201" s="2">
        <v>45391.849369976902</v>
      </c>
      <c r="F201" s="1"/>
      <c r="G201" s="14">
        <v>2.3361285563669301E-2</v>
      </c>
      <c r="H201" s="14">
        <v>15.2831841611907</v>
      </c>
      <c r="I201" s="14">
        <v>152942.10760154101</v>
      </c>
      <c r="J201" s="9">
        <v>0</v>
      </c>
      <c r="K201" s="9">
        <v>0.66118671369786597</v>
      </c>
      <c r="L201" s="9">
        <v>5508.6236033881696</v>
      </c>
      <c r="M201" s="9" t="s">
        <v>292</v>
      </c>
      <c r="N201" s="9" t="s">
        <v>292</v>
      </c>
      <c r="O201" s="9">
        <v>18411.4129890328</v>
      </c>
      <c r="P201" s="9">
        <v>4.7177071850377696E-3</v>
      </c>
      <c r="Q201" s="9">
        <v>18.840304814644298</v>
      </c>
      <c r="R201" s="9">
        <v>60164.673163400497</v>
      </c>
      <c r="S201" s="9">
        <v>1.6312066774543501E-3</v>
      </c>
      <c r="T201" s="9">
        <v>1.0094836171761701</v>
      </c>
      <c r="U201" s="9">
        <v>65587.116074234596</v>
      </c>
      <c r="V201" s="9">
        <v>4.9346888464021701E-3</v>
      </c>
      <c r="W201" s="9">
        <v>16.489357434220999</v>
      </c>
      <c r="X201" s="9">
        <v>177295.781149552</v>
      </c>
      <c r="Y201" s="9">
        <v>1.4521547134494E-3</v>
      </c>
      <c r="Z201" s="9">
        <v>6.5644477696854899</v>
      </c>
      <c r="AA201" s="9">
        <v>132047.55994412</v>
      </c>
      <c r="AB201" s="9">
        <v>7.0128100782797503E-3</v>
      </c>
      <c r="AC201" s="9">
        <v>33.346444960227799</v>
      </c>
      <c r="AD201" s="9">
        <v>165857.116093274</v>
      </c>
      <c r="AE201" s="9">
        <v>2.8345359543977201E-3</v>
      </c>
      <c r="AF201" s="9">
        <v>4.9049534826207903</v>
      </c>
      <c r="AG201" s="9">
        <v>118015.040652483</v>
      </c>
    </row>
    <row r="202" spans="1:33" x14ac:dyDescent="0.25">
      <c r="A202" s="1" t="s">
        <v>383</v>
      </c>
      <c r="B202" s="1" t="s">
        <v>385</v>
      </c>
      <c r="C202" s="1" t="s">
        <v>321</v>
      </c>
      <c r="D202" s="1" t="s">
        <v>292</v>
      </c>
      <c r="E202" s="2">
        <v>45391.879422094898</v>
      </c>
      <c r="F202" s="1"/>
      <c r="G202" s="14">
        <v>2.3318155289421199E-2</v>
      </c>
      <c r="H202" s="14">
        <v>32.9632110322367</v>
      </c>
      <c r="I202" s="14">
        <v>151306.93849026601</v>
      </c>
      <c r="J202" s="9">
        <v>0</v>
      </c>
      <c r="K202" s="9">
        <v>0.75377327387826698</v>
      </c>
      <c r="L202" s="9">
        <v>5427.5529838563198</v>
      </c>
      <c r="M202" s="9" t="s">
        <v>292</v>
      </c>
      <c r="N202" s="9" t="s">
        <v>292</v>
      </c>
      <c r="O202" s="9">
        <v>18123.861596694001</v>
      </c>
      <c r="P202" s="9">
        <v>5.9998913148619501E-3</v>
      </c>
      <c r="Q202" s="9">
        <v>8.9888657220911306</v>
      </c>
      <c r="R202" s="9">
        <v>60300.311620952998</v>
      </c>
      <c r="S202" s="9">
        <v>2.81937791635339E-4</v>
      </c>
      <c r="T202" s="9">
        <v>1.0686727304421499</v>
      </c>
      <c r="U202" s="9">
        <v>71495.134713608495</v>
      </c>
      <c r="V202" s="9">
        <v>5.6335022597041604E-3</v>
      </c>
      <c r="W202" s="9">
        <v>9.9673875194573096</v>
      </c>
      <c r="X202" s="9">
        <v>178152.39219325001</v>
      </c>
      <c r="Y202" s="9">
        <v>1.5838976786537601E-3</v>
      </c>
      <c r="Z202" s="9">
        <v>9.3504593135648602</v>
      </c>
      <c r="AA202" s="9">
        <v>133488.05650813199</v>
      </c>
      <c r="AB202" s="9">
        <v>6.7620825006701902E-3</v>
      </c>
      <c r="AC202" s="9">
        <v>42.810700219760399</v>
      </c>
      <c r="AD202" s="9">
        <v>164490.54794828</v>
      </c>
      <c r="AE202" s="9">
        <v>2.1066049582435802E-3</v>
      </c>
      <c r="AF202" s="9">
        <v>5.8163811880037102</v>
      </c>
      <c r="AG202" s="9">
        <v>120884.455164171</v>
      </c>
    </row>
    <row r="203" spans="1:33" x14ac:dyDescent="0.25">
      <c r="A203" s="1" t="s">
        <v>386</v>
      </c>
      <c r="B203" s="1" t="s">
        <v>387</v>
      </c>
      <c r="C203" s="1" t="s">
        <v>321</v>
      </c>
      <c r="D203" s="1" t="s">
        <v>292</v>
      </c>
      <c r="E203" s="2">
        <v>45391.939503703703</v>
      </c>
      <c r="F203" s="1"/>
      <c r="G203" s="14">
        <v>0.12604908560662101</v>
      </c>
      <c r="H203" s="14">
        <v>74.091794862218904</v>
      </c>
      <c r="I203" s="14">
        <v>72292.703105289998</v>
      </c>
      <c r="J203" s="9">
        <v>0</v>
      </c>
      <c r="K203" s="9">
        <v>0.82384934845749502</v>
      </c>
      <c r="L203" s="9">
        <v>3060.1850813505798</v>
      </c>
      <c r="M203" s="9">
        <v>2.3908378321999E-3</v>
      </c>
      <c r="N203" s="9">
        <v>21.992796448788699</v>
      </c>
      <c r="O203" s="9">
        <v>9943.2235815601907</v>
      </c>
      <c r="P203" s="9">
        <v>3.2188804712558403E-2</v>
      </c>
      <c r="Q203" s="9">
        <v>45.3851614100261</v>
      </c>
      <c r="R203" s="9">
        <v>39586.241080238702</v>
      </c>
      <c r="S203" s="9">
        <v>0.23429787026059401</v>
      </c>
      <c r="T203" s="9">
        <v>42.698294111409503</v>
      </c>
      <c r="U203" s="9">
        <v>53490.724077468003</v>
      </c>
      <c r="V203" s="9">
        <v>2.4451954497086301E-2</v>
      </c>
      <c r="W203" s="9">
        <v>33.760922376096502</v>
      </c>
      <c r="X203" s="9">
        <v>118459.30638514399</v>
      </c>
      <c r="Y203" s="9">
        <v>1.4792430492172499E-2</v>
      </c>
      <c r="Z203" s="9">
        <v>20.920227004782099</v>
      </c>
      <c r="AA203" s="9">
        <v>76546.284122079494</v>
      </c>
      <c r="AB203" s="9">
        <v>8.0024056703198496E-2</v>
      </c>
      <c r="AC203" s="9">
        <v>126.29894413909901</v>
      </c>
      <c r="AD203" s="9">
        <v>99429.683077397305</v>
      </c>
      <c r="AE203" s="9">
        <v>1.07671029404419E-2</v>
      </c>
      <c r="AF203" s="9">
        <v>32.9849550440087</v>
      </c>
      <c r="AG203" s="9">
        <v>76464.379283569899</v>
      </c>
    </row>
    <row r="204" spans="1:33" x14ac:dyDescent="0.25">
      <c r="A204" s="1" t="s">
        <v>383</v>
      </c>
      <c r="B204" s="1" t="s">
        <v>388</v>
      </c>
      <c r="C204" s="1" t="s">
        <v>321</v>
      </c>
      <c r="D204" s="1" t="s">
        <v>292</v>
      </c>
      <c r="E204" s="2">
        <v>45392.841021307897</v>
      </c>
      <c r="F204" s="1"/>
      <c r="G204" s="14">
        <v>2.4466352163129999E-2</v>
      </c>
      <c r="H204" s="14">
        <v>17.702272695877799</v>
      </c>
      <c r="I204" s="14">
        <v>160336.743973932</v>
      </c>
      <c r="J204" s="9">
        <v>0</v>
      </c>
      <c r="K204" s="9">
        <v>0.74797973250789396</v>
      </c>
      <c r="L204" s="9">
        <v>5786.6947354397898</v>
      </c>
      <c r="M204" s="9" t="s">
        <v>292</v>
      </c>
      <c r="N204" s="9" t="s">
        <v>292</v>
      </c>
      <c r="O204" s="9">
        <v>19678.9803908186</v>
      </c>
      <c r="P204" s="9">
        <v>6.1765969463706298E-3</v>
      </c>
      <c r="Q204" s="9">
        <v>9.2951266349447792</v>
      </c>
      <c r="R204" s="9">
        <v>64068.587774481901</v>
      </c>
      <c r="S204" s="9">
        <v>5.0563203826617499E-3</v>
      </c>
      <c r="T204" s="9">
        <v>1.85181065199881</v>
      </c>
      <c r="U204" s="9">
        <v>70983.893394615603</v>
      </c>
      <c r="V204" s="9">
        <v>5.8113746478775799E-3</v>
      </c>
      <c r="W204" s="9">
        <v>16.021637524216001</v>
      </c>
      <c r="X204" s="9">
        <v>188514.502246196</v>
      </c>
      <c r="Y204" s="9">
        <v>1.1290038109879E-3</v>
      </c>
      <c r="Z204" s="9">
        <v>8.9110770907935795</v>
      </c>
      <c r="AA204" s="9">
        <v>203767.42864199099</v>
      </c>
      <c r="AB204" s="9">
        <v>7.0796038960437404E-3</v>
      </c>
      <c r="AC204" s="9">
        <v>39.200419981048</v>
      </c>
      <c r="AD204" s="9">
        <v>183126.12495778201</v>
      </c>
      <c r="AE204" s="9">
        <v>2.3895415619788998E-3</v>
      </c>
      <c r="AF204" s="9">
        <v>4.0510036600982904</v>
      </c>
      <c r="AG204" s="9">
        <v>123335.040928213</v>
      </c>
    </row>
    <row r="205" spans="1:33" x14ac:dyDescent="0.25">
      <c r="A205" s="1" t="s">
        <v>383</v>
      </c>
      <c r="B205" s="1" t="s">
        <v>389</v>
      </c>
      <c r="C205" s="1" t="s">
        <v>321</v>
      </c>
      <c r="D205" s="1" t="s">
        <v>292</v>
      </c>
      <c r="E205" s="2">
        <v>45392.871173911997</v>
      </c>
      <c r="F205" s="1"/>
      <c r="G205" s="14">
        <v>2.3664479154987001E-2</v>
      </c>
      <c r="H205" s="14">
        <v>23.9210775598238</v>
      </c>
      <c r="I205" s="14">
        <v>157762.34701817299</v>
      </c>
      <c r="J205" s="9">
        <v>0</v>
      </c>
      <c r="K205" s="9">
        <v>1.01703414432777</v>
      </c>
      <c r="L205" s="9">
        <v>5915.0659939080397</v>
      </c>
      <c r="M205" s="9" t="s">
        <v>292</v>
      </c>
      <c r="N205" s="9" t="s">
        <v>292</v>
      </c>
      <c r="O205" s="9">
        <v>19758.112794548801</v>
      </c>
      <c r="P205" s="9">
        <v>5.04033021557161E-3</v>
      </c>
      <c r="Q205" s="9">
        <v>7.8970265644324504</v>
      </c>
      <c r="R205" s="9">
        <v>64002.164851127302</v>
      </c>
      <c r="S205" s="9">
        <v>7.38834075492339E-4</v>
      </c>
      <c r="T205" s="9">
        <v>0.66772224921766898</v>
      </c>
      <c r="U205" s="9">
        <v>73963.126187212605</v>
      </c>
      <c r="V205" s="9">
        <v>5.1472215317330296E-3</v>
      </c>
      <c r="W205" s="9">
        <v>16.122739795386501</v>
      </c>
      <c r="X205" s="9">
        <v>188978.54014158301</v>
      </c>
      <c r="Y205" s="9">
        <v>1.59494312968915E-3</v>
      </c>
      <c r="Z205" s="9">
        <v>5.4481537866120497</v>
      </c>
      <c r="AA205" s="9">
        <v>147897.949027467</v>
      </c>
      <c r="AB205" s="9">
        <v>7.2790942599217402E-3</v>
      </c>
      <c r="AC205" s="9">
        <v>33.454846813955697</v>
      </c>
      <c r="AD205" s="9">
        <v>181075.08972033201</v>
      </c>
      <c r="AE205" s="9">
        <v>2.2716657653172401E-3</v>
      </c>
      <c r="AF205" s="9">
        <v>9.4501114911176192</v>
      </c>
      <c r="AG205" s="9">
        <v>120171.48673959701</v>
      </c>
    </row>
    <row r="206" spans="1:33" x14ac:dyDescent="0.25">
      <c r="A206" s="1" t="s">
        <v>390</v>
      </c>
      <c r="B206" s="1" t="s">
        <v>391</v>
      </c>
      <c r="C206" s="1" t="s">
        <v>321</v>
      </c>
      <c r="D206" s="1" t="s">
        <v>292</v>
      </c>
      <c r="E206" s="2">
        <v>45392.9614183796</v>
      </c>
      <c r="F206" s="1"/>
      <c r="G206" s="14">
        <v>0.145828159845351</v>
      </c>
      <c r="H206" s="14">
        <v>54.120959312408701</v>
      </c>
      <c r="I206" s="14">
        <v>59429.213945909403</v>
      </c>
      <c r="J206" s="9">
        <v>0</v>
      </c>
      <c r="K206" s="9">
        <v>0.98656613816237604</v>
      </c>
      <c r="L206" s="9">
        <v>2847.8410173202301</v>
      </c>
      <c r="M206" s="9" t="s">
        <v>292</v>
      </c>
      <c r="N206" s="9" t="s">
        <v>292</v>
      </c>
      <c r="O206" s="9">
        <v>9169.3128708532404</v>
      </c>
      <c r="P206" s="9">
        <v>2.08005319618907E-2</v>
      </c>
      <c r="Q206" s="9">
        <v>9.3425638496831294</v>
      </c>
      <c r="R206" s="9">
        <v>34959.278360414901</v>
      </c>
      <c r="S206" s="9">
        <v>0.170736526350872</v>
      </c>
      <c r="T206" s="9">
        <v>16.8223063523576</v>
      </c>
      <c r="U206" s="9">
        <v>43694.104111857901</v>
      </c>
      <c r="V206" s="9">
        <v>1.21187751915005E-2</v>
      </c>
      <c r="W206" s="9">
        <v>12.549597347958199</v>
      </c>
      <c r="X206" s="9">
        <v>103635.495715875</v>
      </c>
      <c r="Y206" s="9">
        <v>2.5898401645037599E-3</v>
      </c>
      <c r="Z206" s="9">
        <v>5.8563332147812899</v>
      </c>
      <c r="AA206" s="9">
        <v>68270.033851059605</v>
      </c>
      <c r="AB206" s="9">
        <v>1.57277016667382E-2</v>
      </c>
      <c r="AC206" s="9">
        <v>27.807676471151002</v>
      </c>
      <c r="AD206" s="9">
        <v>86878.403950384105</v>
      </c>
      <c r="AE206" s="9">
        <v>9.2239462835887204E-3</v>
      </c>
      <c r="AF206" s="9">
        <v>18.9911706860699</v>
      </c>
      <c r="AG206" s="9">
        <v>58303.4535483418</v>
      </c>
    </row>
    <row r="207" spans="1:33" x14ac:dyDescent="0.25">
      <c r="A207" s="1" t="s">
        <v>392</v>
      </c>
      <c r="B207" s="1" t="s">
        <v>285</v>
      </c>
      <c r="C207" s="1" t="s">
        <v>223</v>
      </c>
      <c r="D207" s="1" t="s">
        <v>292</v>
      </c>
      <c r="E207" s="2">
        <v>45391.789303229198</v>
      </c>
      <c r="F207" s="1"/>
      <c r="G207" s="14">
        <v>5.78981478930111E-2</v>
      </c>
      <c r="H207" s="14">
        <v>61.796281559445902</v>
      </c>
      <c r="I207" s="14">
        <v>152217.369193386</v>
      </c>
      <c r="J207" s="9">
        <v>3.8515873985840499E-2</v>
      </c>
      <c r="K207" s="9">
        <v>7.1457884197254602</v>
      </c>
      <c r="L207" s="9">
        <v>5420.3913855191304</v>
      </c>
      <c r="M207" s="9">
        <v>3.7121759327946202E-2</v>
      </c>
      <c r="N207" s="9">
        <v>100</v>
      </c>
      <c r="O207" s="9">
        <v>18110.706776905001</v>
      </c>
      <c r="P207" s="9">
        <v>4.4658212911437102E-2</v>
      </c>
      <c r="Q207" s="9">
        <v>35.200460504661301</v>
      </c>
      <c r="R207" s="9">
        <v>61137.5281305381</v>
      </c>
      <c r="S207" s="9">
        <v>3.9964095335392198E-2</v>
      </c>
      <c r="T207" s="9">
        <v>14.3957707888014</v>
      </c>
      <c r="U207" s="9">
        <v>64606.333992274303</v>
      </c>
      <c r="V207" s="9">
        <v>4.2562053738216997E-2</v>
      </c>
      <c r="W207" s="9">
        <v>88.068466123730005</v>
      </c>
      <c r="X207" s="9">
        <v>177852.756132857</v>
      </c>
      <c r="Y207" s="9">
        <v>3.7457806315304001E-2</v>
      </c>
      <c r="Z207" s="9">
        <v>221.74879585192099</v>
      </c>
      <c r="AA207" s="9">
        <v>190208.59210101201</v>
      </c>
      <c r="AB207" s="9">
        <v>4.5438360755278698E-2</v>
      </c>
      <c r="AC207" s="9">
        <v>188.31023204872801</v>
      </c>
      <c r="AD207" s="9">
        <v>163855.516002936</v>
      </c>
      <c r="AE207" s="9">
        <v>3.9785077689385398E-2</v>
      </c>
      <c r="AF207" s="9">
        <v>107.401714950144</v>
      </c>
      <c r="AG207" s="9">
        <v>110501.05162612</v>
      </c>
    </row>
    <row r="208" spans="1:33" x14ac:dyDescent="0.25">
      <c r="A208" s="1" t="s">
        <v>392</v>
      </c>
      <c r="B208" s="1" t="s">
        <v>318</v>
      </c>
      <c r="C208" s="1" t="s">
        <v>223</v>
      </c>
      <c r="D208" s="1" t="s">
        <v>292</v>
      </c>
      <c r="E208" s="2">
        <v>45391.819357719898</v>
      </c>
      <c r="F208" s="1"/>
      <c r="G208" s="14">
        <v>5.64559311615783E-2</v>
      </c>
      <c r="H208" s="14">
        <v>57.231535912394399</v>
      </c>
      <c r="I208" s="14">
        <v>157265.01776792001</v>
      </c>
      <c r="J208" s="9">
        <v>3.4671984924317098E-2</v>
      </c>
      <c r="K208" s="9">
        <v>8.0438592123968409</v>
      </c>
      <c r="L208" s="9">
        <v>5535.9926360158797</v>
      </c>
      <c r="M208" s="9">
        <v>3.9377164553985697E-2</v>
      </c>
      <c r="N208" s="9">
        <v>100</v>
      </c>
      <c r="O208" s="9">
        <v>18676.5367375161</v>
      </c>
      <c r="P208" s="9">
        <v>4.2749412085461298E-2</v>
      </c>
      <c r="Q208" s="9">
        <v>94.655739515603898</v>
      </c>
      <c r="R208" s="9">
        <v>60710.013453598403</v>
      </c>
      <c r="S208" s="9">
        <v>3.9903804713553599E-2</v>
      </c>
      <c r="T208" s="9">
        <v>10.805448142510899</v>
      </c>
      <c r="U208" s="9">
        <v>68147.630297901094</v>
      </c>
      <c r="V208" s="9">
        <v>4.2618358928536701E-2</v>
      </c>
      <c r="W208" s="9">
        <v>135.47614549920399</v>
      </c>
      <c r="X208" s="9">
        <v>177941.223985041</v>
      </c>
      <c r="Y208" s="9">
        <v>4.0855869755398601E-2</v>
      </c>
      <c r="Z208" s="9">
        <v>170.41268036862101</v>
      </c>
      <c r="AA208" s="9">
        <v>135636.38726349099</v>
      </c>
      <c r="AB208" s="9">
        <v>4.5516875734207402E-2</v>
      </c>
      <c r="AC208" s="9">
        <v>187.29037264730599</v>
      </c>
      <c r="AD208" s="9">
        <v>167536.085121104</v>
      </c>
      <c r="AE208" s="9">
        <v>3.7989504343440603E-2</v>
      </c>
      <c r="AF208" s="9">
        <v>83.318033215272905</v>
      </c>
      <c r="AG208" s="9">
        <v>117340.777883271</v>
      </c>
    </row>
    <row r="209" spans="1:33" x14ac:dyDescent="0.25">
      <c r="A209" s="1" t="s">
        <v>393</v>
      </c>
      <c r="B209" s="1" t="s">
        <v>16</v>
      </c>
      <c r="C209" s="1" t="s">
        <v>223</v>
      </c>
      <c r="D209" s="1" t="s">
        <v>292</v>
      </c>
      <c r="E209" s="2">
        <v>45392.780895150499</v>
      </c>
      <c r="F209" s="1"/>
      <c r="G209" s="14">
        <v>5.8363292863783597E-2</v>
      </c>
      <c r="H209" s="14">
        <v>61.524734020927802</v>
      </c>
      <c r="I209" s="14">
        <v>163086.157962798</v>
      </c>
      <c r="J209" s="9">
        <v>4.13188319330689E-2</v>
      </c>
      <c r="K209" s="9">
        <v>7.0528000889266798</v>
      </c>
      <c r="L209" s="9">
        <v>6062.2162583286599</v>
      </c>
      <c r="M209" s="9">
        <v>3.9136697529284697E-2</v>
      </c>
      <c r="N209" s="9">
        <v>100</v>
      </c>
      <c r="O209" s="9">
        <v>19935.025787361301</v>
      </c>
      <c r="P209" s="9">
        <v>4.17910601230825E-2</v>
      </c>
      <c r="Q209" s="9">
        <v>46.768442701055598</v>
      </c>
      <c r="R209" s="9">
        <v>64029.027320115601</v>
      </c>
      <c r="S209" s="9">
        <v>3.7491167938047201E-2</v>
      </c>
      <c r="T209" s="9">
        <v>16.679138912037502</v>
      </c>
      <c r="U209" s="9">
        <v>71436.671065961404</v>
      </c>
      <c r="V209" s="9">
        <v>4.2135637191039299E-2</v>
      </c>
      <c r="W209" s="9">
        <v>79.370712056711696</v>
      </c>
      <c r="X209" s="9">
        <v>189413.245263455</v>
      </c>
      <c r="Y209" s="9">
        <v>3.7789048082746399E-2</v>
      </c>
      <c r="Z209" s="9">
        <v>164.95224396279599</v>
      </c>
      <c r="AA209" s="9">
        <v>204252.59952883099</v>
      </c>
      <c r="AB209" s="9">
        <v>4.3476929407373202E-2</v>
      </c>
      <c r="AC209" s="9">
        <v>135.10022704100101</v>
      </c>
      <c r="AD209" s="9">
        <v>178494.31341826799</v>
      </c>
      <c r="AE209" s="9">
        <v>3.6367288488796799E-2</v>
      </c>
      <c r="AF209" s="9">
        <v>64.172789313034599</v>
      </c>
      <c r="AG209" s="9">
        <v>125332.035011195</v>
      </c>
    </row>
    <row r="210" spans="1:33" x14ac:dyDescent="0.25">
      <c r="A210" s="1" t="s">
        <v>393</v>
      </c>
      <c r="B210" s="1" t="s">
        <v>185</v>
      </c>
      <c r="C210" s="1" t="s">
        <v>223</v>
      </c>
      <c r="D210" s="1" t="s">
        <v>292</v>
      </c>
      <c r="E210" s="2">
        <v>45392.810940810203</v>
      </c>
      <c r="F210" s="1"/>
      <c r="G210" s="14">
        <v>6.3732035101844206E-2</v>
      </c>
      <c r="H210" s="14">
        <v>27.768139041643501</v>
      </c>
      <c r="I210" s="14">
        <v>45873.671333252001</v>
      </c>
      <c r="J210" s="9">
        <v>4.4981437069720298E-2</v>
      </c>
      <c r="K210" s="9">
        <v>2.76288108531315</v>
      </c>
      <c r="L210" s="9">
        <v>1597.92064670492</v>
      </c>
      <c r="M210" s="9">
        <v>3.0821575451587799E-2</v>
      </c>
      <c r="N210" s="9">
        <v>112.820965425366</v>
      </c>
      <c r="O210" s="9">
        <v>5331.83957720953</v>
      </c>
      <c r="P210" s="9">
        <v>4.3520980785657699E-2</v>
      </c>
      <c r="Q210" s="9">
        <v>13.4352337540001</v>
      </c>
      <c r="R210" s="9">
        <v>18052.547219507502</v>
      </c>
      <c r="S210" s="9">
        <v>5.8966758461713099E-2</v>
      </c>
      <c r="T210" s="9">
        <v>1.913301150653</v>
      </c>
      <c r="U210" s="9">
        <v>6702.4498009039698</v>
      </c>
      <c r="V210" s="9">
        <v>4.4223841121894501E-2</v>
      </c>
      <c r="W210" s="9">
        <v>22.797221288288998</v>
      </c>
      <c r="X210" s="9">
        <v>46258.303228808698</v>
      </c>
      <c r="Y210" s="9">
        <v>3.9313698229263498E-2</v>
      </c>
      <c r="Z210" s="9">
        <v>45.721967759060597</v>
      </c>
      <c r="AA210" s="9">
        <v>46257.668855587202</v>
      </c>
      <c r="AB210" s="9">
        <v>4.3175430205030403E-2</v>
      </c>
      <c r="AC210" s="9">
        <v>50.479388147855303</v>
      </c>
      <c r="AD210" s="9">
        <v>46771.439914130198</v>
      </c>
      <c r="AE210" s="9">
        <v>4.0843019266809902E-2</v>
      </c>
      <c r="AF210" s="9">
        <v>77.643757342287799</v>
      </c>
      <c r="AG210" s="9">
        <v>32291.050501709298</v>
      </c>
    </row>
    <row r="211" spans="1:33" x14ac:dyDescent="0.25">
      <c r="A211" s="1" t="s">
        <v>394</v>
      </c>
      <c r="B211" s="1" t="s">
        <v>395</v>
      </c>
      <c r="C211" s="1" t="s">
        <v>61</v>
      </c>
      <c r="D211" s="1" t="s">
        <v>292</v>
      </c>
      <c r="E211" s="2">
        <v>45392.037946909702</v>
      </c>
      <c r="F211" s="1"/>
      <c r="G211" s="14">
        <v>0.202424504632046</v>
      </c>
      <c r="H211" s="14">
        <v>79.321871527049396</v>
      </c>
      <c r="I211" s="14">
        <v>67004.923981015498</v>
      </c>
      <c r="J211" s="9">
        <v>0</v>
      </c>
      <c r="K211" s="9">
        <v>0.84435049586987798</v>
      </c>
      <c r="L211" s="9">
        <v>3285.28598393424</v>
      </c>
      <c r="M211" s="9">
        <v>3.9675684062340597E-3</v>
      </c>
      <c r="N211" s="9">
        <v>100</v>
      </c>
      <c r="O211" s="9">
        <v>10316.4352222007</v>
      </c>
      <c r="P211" s="9">
        <v>2.6205477920435899E-2</v>
      </c>
      <c r="Q211" s="9">
        <v>8.0949814777531692</v>
      </c>
      <c r="R211" s="9">
        <v>40515.816229182899</v>
      </c>
      <c r="S211" s="9">
        <v>3.1214123489694701E-2</v>
      </c>
      <c r="T211" s="9">
        <v>2.9012987769720402</v>
      </c>
      <c r="U211" s="9">
        <v>53118.473089106403</v>
      </c>
      <c r="V211" s="9">
        <v>1.46499615889622E-2</v>
      </c>
      <c r="W211" s="9">
        <v>18.769463243177199</v>
      </c>
      <c r="X211" s="9">
        <v>107370.840157413</v>
      </c>
      <c r="Y211" s="9">
        <v>4.8092691397511704E-3</v>
      </c>
      <c r="Z211" s="9">
        <v>10.701888661684301</v>
      </c>
      <c r="AA211" s="9">
        <v>107389.130271749</v>
      </c>
      <c r="AB211" s="9">
        <v>2.6421293277239601E-2</v>
      </c>
      <c r="AC211" s="9">
        <v>32.476663348878503</v>
      </c>
      <c r="AD211" s="9">
        <v>73576.632212967699</v>
      </c>
      <c r="AE211" s="9">
        <v>6.23813479220405E-3</v>
      </c>
      <c r="AF211" s="9">
        <v>8.21946442202605</v>
      </c>
      <c r="AG211" s="9">
        <v>35485.966210975101</v>
      </c>
    </row>
    <row r="212" spans="1:33" x14ac:dyDescent="0.25">
      <c r="A212" s="1" t="s">
        <v>396</v>
      </c>
      <c r="B212" s="1" t="s">
        <v>397</v>
      </c>
      <c r="C212" s="1" t="s">
        <v>61</v>
      </c>
      <c r="D212" s="1" t="s">
        <v>292</v>
      </c>
      <c r="E212" s="2">
        <v>45392.067970694399</v>
      </c>
      <c r="F212" s="1"/>
      <c r="G212" s="14">
        <v>0.20024279306977599</v>
      </c>
      <c r="H212" s="14">
        <v>51.839243548523001</v>
      </c>
      <c r="I212" s="14">
        <v>31377.442211936101</v>
      </c>
      <c r="J212" s="9">
        <v>1.4964265348475199E-2</v>
      </c>
      <c r="K212" s="9">
        <v>0.59111773105224896</v>
      </c>
      <c r="L212" s="9">
        <v>1124.70341356063</v>
      </c>
      <c r="M212" s="9">
        <v>3.5468387035038902E-3</v>
      </c>
      <c r="N212" s="9">
        <v>22.8385531939097</v>
      </c>
      <c r="O212" s="9">
        <v>3712.53043841917</v>
      </c>
      <c r="P212" s="9">
        <v>2.5601600363238101E-2</v>
      </c>
      <c r="Q212" s="9">
        <v>4.8908628152139597</v>
      </c>
      <c r="R212" s="9">
        <v>14658.9443869228</v>
      </c>
      <c r="S212" s="9">
        <v>0.26918850328342198</v>
      </c>
      <c r="T212" s="9">
        <v>3.5805801198994298</v>
      </c>
      <c r="U212" s="9">
        <v>7849.6721769608203</v>
      </c>
      <c r="V212" s="9">
        <v>2.8030071436886E-2</v>
      </c>
      <c r="W212" s="9">
        <v>14.1402652994069</v>
      </c>
      <c r="X212" s="9">
        <v>42148.006454295799</v>
      </c>
      <c r="Y212" s="9">
        <v>1.00655758294991E-2</v>
      </c>
      <c r="Z212" s="9">
        <v>7.3687166931039396</v>
      </c>
      <c r="AA212" s="9">
        <v>28709.529476059401</v>
      </c>
      <c r="AB212" s="9">
        <v>5.0722468048465301E-2</v>
      </c>
      <c r="AC212" s="9">
        <v>36.815896566410203</v>
      </c>
      <c r="AD212" s="9">
        <v>35338.974073431098</v>
      </c>
      <c r="AE212" s="9">
        <v>1.3459900343098401E-2</v>
      </c>
      <c r="AF212" s="9">
        <v>8.4367195066237795</v>
      </c>
      <c r="AG212" s="9">
        <v>19721.375793429601</v>
      </c>
    </row>
    <row r="213" spans="1:33" x14ac:dyDescent="0.25">
      <c r="A213" s="1" t="s">
        <v>398</v>
      </c>
      <c r="B213" s="1" t="s">
        <v>399</v>
      </c>
      <c r="C213" s="1" t="s">
        <v>61</v>
      </c>
      <c r="D213" s="1" t="s">
        <v>292</v>
      </c>
      <c r="E213" s="2">
        <v>45392.098044236103</v>
      </c>
      <c r="F213" s="1"/>
      <c r="G213" s="14">
        <v>8.0089201675272101E-2</v>
      </c>
      <c r="H213" s="14">
        <v>26.721818784019501</v>
      </c>
      <c r="I213" s="14">
        <v>67915.864337489998</v>
      </c>
      <c r="J213" s="9">
        <v>1.23815837893206E-2</v>
      </c>
      <c r="K213" s="9">
        <v>0.91251345939859096</v>
      </c>
      <c r="L213" s="9">
        <v>2953.3711657228801</v>
      </c>
      <c r="M213" s="9">
        <v>2.1929607380825299E-3</v>
      </c>
      <c r="N213" s="9">
        <v>21.869305293206398</v>
      </c>
      <c r="O213" s="9">
        <v>9778.7202891890593</v>
      </c>
      <c r="P213" s="9">
        <v>2.3099512340246701E-2</v>
      </c>
      <c r="Q213" s="9">
        <v>10.0104303869901</v>
      </c>
      <c r="R213" s="9">
        <v>37781.083197332802</v>
      </c>
      <c r="S213" s="9">
        <v>0.18421504668658001</v>
      </c>
      <c r="T213" s="9">
        <v>18.989352679119801</v>
      </c>
      <c r="U213" s="9">
        <v>53060.278408017002</v>
      </c>
      <c r="V213" s="9">
        <v>1.4779563050228E-2</v>
      </c>
      <c r="W213" s="9">
        <v>13.123225457880499</v>
      </c>
      <c r="X213" s="9">
        <v>117608.89708916401</v>
      </c>
      <c r="Y213" s="9">
        <v>8.6670936158866792E-3</v>
      </c>
      <c r="Z213" s="9">
        <v>12.709325639357001</v>
      </c>
      <c r="AA213" s="9">
        <v>79132.689429178907</v>
      </c>
      <c r="AB213" s="9">
        <v>5.4352182141802E-2</v>
      </c>
      <c r="AC213" s="9">
        <v>72.852557601649593</v>
      </c>
      <c r="AD213" s="9">
        <v>101664.781878016</v>
      </c>
      <c r="AE213" s="9">
        <v>1.06543625094751E-2</v>
      </c>
      <c r="AF213" s="9">
        <v>22.607572649263201</v>
      </c>
      <c r="AG213" s="9">
        <v>72466.779916947606</v>
      </c>
    </row>
    <row r="214" spans="1:33" x14ac:dyDescent="0.25">
      <c r="A214" s="1" t="s">
        <v>400</v>
      </c>
      <c r="B214" s="1" t="s">
        <v>401</v>
      </c>
      <c r="C214" s="1" t="s">
        <v>61</v>
      </c>
      <c r="D214" s="1" t="s">
        <v>292</v>
      </c>
      <c r="E214" s="2">
        <v>45392.128111388898</v>
      </c>
      <c r="F214" s="1"/>
      <c r="G214" s="14">
        <v>0.15834983749294801</v>
      </c>
      <c r="H214" s="14">
        <v>34.394302462798301</v>
      </c>
      <c r="I214" s="14">
        <v>45808.354012992801</v>
      </c>
      <c r="J214" s="9">
        <v>2.8771159925764199E-2</v>
      </c>
      <c r="K214" s="9">
        <v>1.05646569546645</v>
      </c>
      <c r="L214" s="9">
        <v>1740.99430406642</v>
      </c>
      <c r="M214" s="9" t="s">
        <v>292</v>
      </c>
      <c r="N214" s="9" t="s">
        <v>292</v>
      </c>
      <c r="O214" s="9">
        <v>6117.04696135831</v>
      </c>
      <c r="P214" s="9">
        <v>1.5145966670511501E-2</v>
      </c>
      <c r="Q214" s="9">
        <v>4.4381290679035397</v>
      </c>
      <c r="R214" s="9">
        <v>23066.8231024833</v>
      </c>
      <c r="S214" s="9">
        <v>1.1615541090979601E-2</v>
      </c>
      <c r="T214" s="9">
        <v>0.96231144323308404</v>
      </c>
      <c r="U214" s="9">
        <v>18586.6065318457</v>
      </c>
      <c r="V214" s="9">
        <v>1.1919646241001501E-2</v>
      </c>
      <c r="W214" s="9">
        <v>12.5423341592074</v>
      </c>
      <c r="X214" s="9">
        <v>67994.208449958605</v>
      </c>
      <c r="Y214" s="9">
        <v>6.3932454433878001E-3</v>
      </c>
      <c r="Z214" s="9">
        <v>7.1933694510125301</v>
      </c>
      <c r="AA214" s="9">
        <v>42617.526941761898</v>
      </c>
      <c r="AB214" s="9">
        <v>3.8602800670797202E-2</v>
      </c>
      <c r="AC214" s="9">
        <v>47.9654665413034</v>
      </c>
      <c r="AD214" s="9">
        <v>58681.177836585499</v>
      </c>
      <c r="AE214" s="9">
        <v>8.7698643411857104E-3</v>
      </c>
      <c r="AF214" s="9">
        <v>5.8210402822922198</v>
      </c>
      <c r="AG214" s="9">
        <v>43513.9433672987</v>
      </c>
    </row>
    <row r="215" spans="1:33" x14ac:dyDescent="0.25">
      <c r="A215" s="1" t="s">
        <v>402</v>
      </c>
      <c r="B215" s="1" t="s">
        <v>403</v>
      </c>
      <c r="C215" s="1" t="s">
        <v>61</v>
      </c>
      <c r="D215" s="1" t="s">
        <v>292</v>
      </c>
      <c r="E215" s="2">
        <v>45392.158233078699</v>
      </c>
      <c r="F215" s="1"/>
      <c r="G215" s="14">
        <v>0.14839417499028201</v>
      </c>
      <c r="H215" s="14">
        <v>51.311328697756302</v>
      </c>
      <c r="I215" s="14">
        <v>58110.3495163482</v>
      </c>
      <c r="J215" s="9">
        <v>0</v>
      </c>
      <c r="K215" s="9">
        <v>0.53629415429822602</v>
      </c>
      <c r="L215" s="9">
        <v>2681.75851390243</v>
      </c>
      <c r="M215" s="9" t="s">
        <v>292</v>
      </c>
      <c r="N215" s="9" t="s">
        <v>292</v>
      </c>
      <c r="O215" s="9">
        <v>8476.6147633805394</v>
      </c>
      <c r="P215" s="9">
        <v>1.8106071968607699E-2</v>
      </c>
      <c r="Q215" s="9">
        <v>14.4302907493714</v>
      </c>
      <c r="R215" s="9">
        <v>33790.398338912601</v>
      </c>
      <c r="S215" s="9">
        <v>0.11583001868460401</v>
      </c>
      <c r="T215" s="9">
        <v>14.157961015799099</v>
      </c>
      <c r="U215" s="9">
        <v>40931.285566147497</v>
      </c>
      <c r="V215" s="9">
        <v>1.4889801512450901E-2</v>
      </c>
      <c r="W215" s="9">
        <v>15.543682389891</v>
      </c>
      <c r="X215" s="9">
        <v>102481.52150731999</v>
      </c>
      <c r="Y215" s="9">
        <v>6.7228259542027697E-3</v>
      </c>
      <c r="Z215" s="9">
        <v>15.3666181068714</v>
      </c>
      <c r="AA215" s="9">
        <v>66115.699027250201</v>
      </c>
      <c r="AB215" s="9">
        <v>3.6962353411648698E-2</v>
      </c>
      <c r="AC215" s="9">
        <v>68.620191374047096</v>
      </c>
      <c r="AD215" s="9">
        <v>85683.084096441395</v>
      </c>
      <c r="AE215" s="9">
        <v>7.5141130480009003E-3</v>
      </c>
      <c r="AF215" s="9">
        <v>7.9600629776844496</v>
      </c>
      <c r="AG215" s="9">
        <v>66186.4639761586</v>
      </c>
    </row>
    <row r="216" spans="1:33" x14ac:dyDescent="0.25">
      <c r="A216" s="1" t="s">
        <v>404</v>
      </c>
      <c r="B216" s="1" t="s">
        <v>405</v>
      </c>
      <c r="C216" s="1" t="s">
        <v>61</v>
      </c>
      <c r="D216" s="1" t="s">
        <v>292</v>
      </c>
      <c r="E216" s="2">
        <v>45392.196553310197</v>
      </c>
      <c r="F216" s="1"/>
      <c r="G216" s="14">
        <v>0.21566151408468201</v>
      </c>
      <c r="H216" s="14">
        <v>79.735612746049696</v>
      </c>
      <c r="I216" s="14">
        <v>51938.243546402802</v>
      </c>
      <c r="J216" s="9">
        <v>1.4175705205046801E-3</v>
      </c>
      <c r="K216" s="9">
        <v>0.57696730220546999</v>
      </c>
      <c r="L216" s="9">
        <v>2416.13917055103</v>
      </c>
      <c r="M216" s="9">
        <v>2.6810929383218698E-3</v>
      </c>
      <c r="N216" s="9">
        <v>21.992797490453299</v>
      </c>
      <c r="O216" s="9">
        <v>7945.6577005724403</v>
      </c>
      <c r="P216" s="9">
        <v>2.3615107598809498E-2</v>
      </c>
      <c r="Q216" s="9">
        <v>19.189529309439902</v>
      </c>
      <c r="R216" s="9">
        <v>33202.756079195096</v>
      </c>
      <c r="S216" s="9">
        <v>9.4746706310487993E-3</v>
      </c>
      <c r="T216" s="9">
        <v>1.42749983296544</v>
      </c>
      <c r="U216" s="9">
        <v>41167.464979706499</v>
      </c>
      <c r="V216" s="9">
        <v>3.3032007511026799E-2</v>
      </c>
      <c r="W216" s="9">
        <v>48.746707042825697</v>
      </c>
      <c r="X216" s="9">
        <v>101071.46797906001</v>
      </c>
      <c r="Y216" s="9">
        <v>5.5292458565483898E-3</v>
      </c>
      <c r="Z216" s="9">
        <v>6.24370021349403</v>
      </c>
      <c r="AA216" s="9">
        <v>40188.670010132999</v>
      </c>
      <c r="AB216" s="9">
        <v>3.3281109419260199E-2</v>
      </c>
      <c r="AC216" s="9">
        <v>55.991893775806702</v>
      </c>
      <c r="AD216" s="9">
        <v>86282.765405428494</v>
      </c>
      <c r="AE216" s="9">
        <v>1.10800485305008E-2</v>
      </c>
      <c r="AF216" s="9">
        <v>26.615056316845401</v>
      </c>
      <c r="AG216" s="9">
        <v>65852.020521358805</v>
      </c>
    </row>
    <row r="217" spans="1:33" x14ac:dyDescent="0.25">
      <c r="A217" s="1" t="s">
        <v>406</v>
      </c>
      <c r="B217" s="1" t="s">
        <v>407</v>
      </c>
      <c r="C217" s="1" t="s">
        <v>61</v>
      </c>
      <c r="D217" s="1" t="s">
        <v>292</v>
      </c>
      <c r="E217" s="2">
        <v>45392.226655705999</v>
      </c>
      <c r="F217" s="1"/>
      <c r="G217" s="14">
        <v>0.217628317863341</v>
      </c>
      <c r="H217" s="14">
        <v>87.4161969618537</v>
      </c>
      <c r="I217" s="14">
        <v>71710.178645531298</v>
      </c>
      <c r="J217" s="9">
        <v>0</v>
      </c>
      <c r="K217" s="9">
        <v>0.50545741087007201</v>
      </c>
      <c r="L217" s="9">
        <v>3649.5222692737402</v>
      </c>
      <c r="M217" s="9">
        <v>2.9588025510345001E-3</v>
      </c>
      <c r="N217" s="9">
        <v>100</v>
      </c>
      <c r="O217" s="9">
        <v>11474.3814562643</v>
      </c>
      <c r="P217" s="9">
        <v>2.6025576892280002E-2</v>
      </c>
      <c r="Q217" s="9">
        <v>28.833559509167799</v>
      </c>
      <c r="R217" s="9">
        <v>44342.453076951897</v>
      </c>
      <c r="S217" s="9">
        <v>1.1558040951455901E-2</v>
      </c>
      <c r="T217" s="9">
        <v>2.3722880112606899</v>
      </c>
      <c r="U217" s="9">
        <v>60092.648330081101</v>
      </c>
      <c r="V217" s="9">
        <v>1.30911363440214E-2</v>
      </c>
      <c r="W217" s="9">
        <v>18.712494575586899</v>
      </c>
      <c r="X217" s="9">
        <v>134879.38142284501</v>
      </c>
      <c r="Y217" s="9">
        <v>3.82660089313802E-3</v>
      </c>
      <c r="Z217" s="9">
        <v>9.5604189707426794</v>
      </c>
      <c r="AA217" s="9">
        <v>82382.942656448897</v>
      </c>
      <c r="AB217" s="9">
        <v>2.1818076938069701E-2</v>
      </c>
      <c r="AC217" s="9">
        <v>43.5126459086284</v>
      </c>
      <c r="AD217" s="9">
        <v>99870.120402999004</v>
      </c>
      <c r="AE217" s="9">
        <v>8.5475820585467193E-3</v>
      </c>
      <c r="AF217" s="9">
        <v>13.6187318816995</v>
      </c>
      <c r="AG217" s="9">
        <v>65920.139732932497</v>
      </c>
    </row>
    <row r="218" spans="1:33" x14ac:dyDescent="0.25">
      <c r="A218" s="1" t="s">
        <v>408</v>
      </c>
      <c r="B218" s="1" t="s">
        <v>409</v>
      </c>
      <c r="C218" s="1" t="s">
        <v>61</v>
      </c>
      <c r="D218" s="1" t="s">
        <v>292</v>
      </c>
      <c r="E218" s="2">
        <v>45392.265070439797</v>
      </c>
      <c r="F218" s="1"/>
      <c r="G218" s="14">
        <v>8.3137630959759595E-2</v>
      </c>
      <c r="H218" s="14">
        <v>33.881019890032498</v>
      </c>
      <c r="I218" s="14">
        <v>81297.722251980595</v>
      </c>
      <c r="J218" s="9">
        <v>0</v>
      </c>
      <c r="K218" s="9">
        <v>0.81465916973386698</v>
      </c>
      <c r="L218" s="9">
        <v>3639.3740982460999</v>
      </c>
      <c r="M218" s="9" t="s">
        <v>292</v>
      </c>
      <c r="N218" s="9" t="s">
        <v>292</v>
      </c>
      <c r="O218" s="9">
        <v>11090.177470710199</v>
      </c>
      <c r="P218" s="9">
        <v>1.91649853922993E-2</v>
      </c>
      <c r="Q218" s="9">
        <v>14.176330880411699</v>
      </c>
      <c r="R218" s="9">
        <v>43408.0319286253</v>
      </c>
      <c r="S218" s="9">
        <v>1.2451103931789999E-2</v>
      </c>
      <c r="T218" s="9">
        <v>2.2488420550590802</v>
      </c>
      <c r="U218" s="9">
        <v>62703.704270744602</v>
      </c>
      <c r="V218" s="9">
        <v>1.5584742658317099E-2</v>
      </c>
      <c r="W218" s="9">
        <v>22.9009242357766</v>
      </c>
      <c r="X218" s="9">
        <v>138949.301109519</v>
      </c>
      <c r="Y218" s="9">
        <v>9.9136402437411796E-3</v>
      </c>
      <c r="Z218" s="9">
        <v>16.733789322056499</v>
      </c>
      <c r="AA218" s="9">
        <v>47420.395993307597</v>
      </c>
      <c r="AB218" s="9">
        <v>6.3666473856827305E-2</v>
      </c>
      <c r="AC218" s="9">
        <v>164.701777819505</v>
      </c>
      <c r="AD218" s="9">
        <v>112984.314072753</v>
      </c>
      <c r="AE218" s="9">
        <v>8.7354157948312701E-3</v>
      </c>
      <c r="AF218" s="9">
        <v>12.4721269223247</v>
      </c>
      <c r="AG218" s="9">
        <v>79245.791112863997</v>
      </c>
    </row>
    <row r="219" spans="1:33" x14ac:dyDescent="0.25">
      <c r="A219" s="1" t="s">
        <v>410</v>
      </c>
      <c r="B219" s="1" t="s">
        <v>411</v>
      </c>
      <c r="C219" s="1" t="s">
        <v>61</v>
      </c>
      <c r="D219" s="1" t="s">
        <v>292</v>
      </c>
      <c r="E219" s="2">
        <v>45392.295194317099</v>
      </c>
      <c r="F219" s="1"/>
      <c r="G219" s="14">
        <v>0.16235252029061101</v>
      </c>
      <c r="H219" s="14">
        <v>72.658497278316801</v>
      </c>
      <c r="I219" s="14">
        <v>69282.307936602898</v>
      </c>
      <c r="J219" s="9">
        <v>6.4060726818053601E-3</v>
      </c>
      <c r="K219" s="9">
        <v>0.70442953671289699</v>
      </c>
      <c r="L219" s="9">
        <v>3103.7149659195102</v>
      </c>
      <c r="M219" s="9">
        <v>6.7177058187140801E-3</v>
      </c>
      <c r="N219" s="9">
        <v>56.491520289542599</v>
      </c>
      <c r="O219" s="9">
        <v>9582.7081459707897</v>
      </c>
      <c r="P219" s="9">
        <v>3.27706194319086E-2</v>
      </c>
      <c r="Q219" s="9">
        <v>22.217425715983701</v>
      </c>
      <c r="R219" s="9">
        <v>38219.719846427899</v>
      </c>
      <c r="S219" s="9">
        <v>1.13211173024719E-2</v>
      </c>
      <c r="T219" s="9">
        <v>1.89890856294558</v>
      </c>
      <c r="U219" s="9">
        <v>52661.4795127818</v>
      </c>
      <c r="V219" s="9">
        <v>2.7821170697535799E-2</v>
      </c>
      <c r="W219" s="9">
        <v>37.282839853775101</v>
      </c>
      <c r="X219" s="9">
        <v>118898.846724032</v>
      </c>
      <c r="Y219" s="9">
        <v>1.10604309682657E-2</v>
      </c>
      <c r="Z219" s="9">
        <v>25.107642879907601</v>
      </c>
      <c r="AA219" s="9">
        <v>76366.1714467079</v>
      </c>
      <c r="AB219" s="9">
        <v>6.8475789287474997E-2</v>
      </c>
      <c r="AC219" s="9">
        <v>122.208187795336</v>
      </c>
      <c r="AD219" s="9">
        <v>98706.282904559295</v>
      </c>
      <c r="AE219" s="9">
        <v>1.07619788539708E-2</v>
      </c>
      <c r="AF219" s="9">
        <v>14.90822241919</v>
      </c>
      <c r="AG219" s="9">
        <v>75373.790592309801</v>
      </c>
    </row>
    <row r="220" spans="1:33" x14ac:dyDescent="0.25">
      <c r="A220" s="1" t="s">
        <v>412</v>
      </c>
      <c r="B220" s="1" t="s">
        <v>413</v>
      </c>
      <c r="C220" s="1" t="s">
        <v>61</v>
      </c>
      <c r="D220" s="1" t="s">
        <v>292</v>
      </c>
      <c r="E220" s="2">
        <v>45392.325229652801</v>
      </c>
      <c r="F220" s="1"/>
      <c r="G220" s="14">
        <v>0.15506087628107201</v>
      </c>
      <c r="H220" s="14">
        <v>53.364352821151698</v>
      </c>
      <c r="I220" s="14">
        <v>70370.131031810306</v>
      </c>
      <c r="J220" s="9">
        <v>0</v>
      </c>
      <c r="K220" s="9">
        <v>0.92741027336076798</v>
      </c>
      <c r="L220" s="9">
        <v>3276.1254502380398</v>
      </c>
      <c r="M220" s="9">
        <v>3.9441239851204296E-3</v>
      </c>
      <c r="N220" s="9">
        <v>100</v>
      </c>
      <c r="O220" s="9">
        <v>10133.7740153452</v>
      </c>
      <c r="P220" s="9">
        <v>2.0811268835531499E-2</v>
      </c>
      <c r="Q220" s="9">
        <v>9.9082559349943597</v>
      </c>
      <c r="R220" s="9">
        <v>39672.003688447097</v>
      </c>
      <c r="S220" s="9">
        <v>4.2052832029743801E-3</v>
      </c>
      <c r="T220" s="9">
        <v>0.95105453348107505</v>
      </c>
      <c r="U220" s="9">
        <v>53706.701653473203</v>
      </c>
      <c r="V220" s="9">
        <v>1.7740384173965298E-2</v>
      </c>
      <c r="W220" s="9">
        <v>35.694326240979898</v>
      </c>
      <c r="X220" s="9">
        <v>118491.531116735</v>
      </c>
      <c r="Y220" s="9">
        <v>8.8307846450678094E-3</v>
      </c>
      <c r="Z220" s="9">
        <v>21.3738646126018</v>
      </c>
      <c r="AA220" s="9">
        <v>77831.905124018202</v>
      </c>
      <c r="AB220" s="9">
        <v>5.3752480778551E-2</v>
      </c>
      <c r="AC220" s="9">
        <v>119.10663974725701</v>
      </c>
      <c r="AD220" s="9">
        <v>98952.534779795693</v>
      </c>
      <c r="AE220" s="9">
        <v>9.7285264452663996E-3</v>
      </c>
      <c r="AF220" s="9">
        <v>20.279384509486899</v>
      </c>
      <c r="AG220" s="9">
        <v>69839.8828708199</v>
      </c>
    </row>
    <row r="221" spans="1:33" x14ac:dyDescent="0.25">
      <c r="A221" s="1" t="s">
        <v>414</v>
      </c>
      <c r="B221" s="1" t="s">
        <v>415</v>
      </c>
      <c r="C221" s="1" t="s">
        <v>61</v>
      </c>
      <c r="D221" s="1" t="s">
        <v>292</v>
      </c>
      <c r="E221" s="2">
        <v>45392.355365115698</v>
      </c>
      <c r="F221" s="1"/>
      <c r="G221" s="14">
        <v>0.120465455389349</v>
      </c>
      <c r="H221" s="14">
        <v>102.356800717468</v>
      </c>
      <c r="I221" s="14">
        <v>135042.79312649099</v>
      </c>
      <c r="J221" s="9">
        <v>0</v>
      </c>
      <c r="K221" s="9">
        <v>0.80281034816945196</v>
      </c>
      <c r="L221" s="9">
        <v>6385.6619258528599</v>
      </c>
      <c r="M221" s="9">
        <v>4.3758241418307003E-3</v>
      </c>
      <c r="N221" s="9">
        <v>66.576965882986499</v>
      </c>
      <c r="O221" s="9">
        <v>20253.095869137898</v>
      </c>
      <c r="P221" s="9">
        <v>2.2013191934787402E-2</v>
      </c>
      <c r="Q221" s="9">
        <v>15.544743832896501</v>
      </c>
      <c r="R221" s="9">
        <v>78231.037005896505</v>
      </c>
      <c r="S221" s="9">
        <v>2.48217337983162E-2</v>
      </c>
      <c r="T221" s="9">
        <v>6.3216915543057404</v>
      </c>
      <c r="U221" s="9">
        <v>138167.430990158</v>
      </c>
      <c r="V221" s="9">
        <v>2.1665984872542898E-2</v>
      </c>
      <c r="W221" s="9">
        <v>82.084642202998594</v>
      </c>
      <c r="X221" s="9">
        <v>269582.74995637598</v>
      </c>
      <c r="Y221" s="9">
        <v>1.43679572058255E-2</v>
      </c>
      <c r="Z221" s="9">
        <v>35.399274884184003</v>
      </c>
      <c r="AA221" s="9">
        <v>153497.33490358599</v>
      </c>
      <c r="AB221" s="9">
        <v>8.1871724461108505E-2</v>
      </c>
      <c r="AC221" s="9">
        <v>275.97613354705697</v>
      </c>
      <c r="AD221" s="9">
        <v>203462.05993267099</v>
      </c>
      <c r="AE221" s="9">
        <v>1.21538323070802E-2</v>
      </c>
      <c r="AF221" s="9">
        <v>29.9415976461454</v>
      </c>
      <c r="AG221" s="9">
        <v>154560.67620785401</v>
      </c>
    </row>
    <row r="222" spans="1:33" x14ac:dyDescent="0.25">
      <c r="A222" s="1" t="s">
        <v>416</v>
      </c>
      <c r="B222" s="1" t="s">
        <v>417</v>
      </c>
      <c r="C222" s="1" t="s">
        <v>61</v>
      </c>
      <c r="D222" s="1" t="s">
        <v>292</v>
      </c>
      <c r="E222" s="2">
        <v>45392.385331423597</v>
      </c>
      <c r="F222" s="1"/>
      <c r="G222" s="14">
        <v>0.26259590940579403</v>
      </c>
      <c r="H222" s="14">
        <v>61.856392501837597</v>
      </c>
      <c r="I222" s="14">
        <v>62508.014742159801</v>
      </c>
      <c r="J222" s="9">
        <v>0</v>
      </c>
      <c r="K222" s="9">
        <v>0.56109718462450797</v>
      </c>
      <c r="L222" s="9">
        <v>3008.34012011196</v>
      </c>
      <c r="M222" s="9">
        <v>2.37897039085176E-3</v>
      </c>
      <c r="N222" s="9">
        <v>21.620206627830498</v>
      </c>
      <c r="O222" s="9">
        <v>9628.2079011782498</v>
      </c>
      <c r="P222" s="9">
        <v>2.6833314453428E-2</v>
      </c>
      <c r="Q222" s="9">
        <v>26.424769013274201</v>
      </c>
      <c r="R222" s="9">
        <v>39018.9135218499</v>
      </c>
      <c r="S222" s="9">
        <v>0.38957703561741303</v>
      </c>
      <c r="T222" s="9">
        <v>46.1967764421006</v>
      </c>
      <c r="U222" s="9">
        <v>50325.861538762001</v>
      </c>
      <c r="V222" s="9">
        <v>2.2426053826310601E-2</v>
      </c>
      <c r="W222" s="9">
        <v>32.140008816435703</v>
      </c>
      <c r="X222" s="9">
        <v>116160.600842937</v>
      </c>
      <c r="Y222" s="9">
        <v>6.7148656411659896E-3</v>
      </c>
      <c r="Z222" s="9">
        <v>10.496624579323599</v>
      </c>
      <c r="AA222" s="9">
        <v>76989.884215672995</v>
      </c>
      <c r="AB222" s="9">
        <v>4.51666376034488E-2</v>
      </c>
      <c r="AC222" s="9">
        <v>85.344470871725505</v>
      </c>
      <c r="AD222" s="9">
        <v>85124.165748018</v>
      </c>
      <c r="AE222" s="9">
        <v>9.0374453200445497E-3</v>
      </c>
      <c r="AF222" s="9">
        <v>11.7152209127714</v>
      </c>
      <c r="AG222" s="9">
        <v>68047.188927562107</v>
      </c>
    </row>
    <row r="223" spans="1:33" x14ac:dyDescent="0.25">
      <c r="A223" s="1" t="s">
        <v>418</v>
      </c>
      <c r="B223" s="1" t="s">
        <v>419</v>
      </c>
      <c r="C223" s="1" t="s">
        <v>61</v>
      </c>
      <c r="D223" s="1" t="s">
        <v>292</v>
      </c>
      <c r="E223" s="2">
        <v>45392.415412951399</v>
      </c>
      <c r="F223" s="1"/>
      <c r="G223" s="14">
        <v>0.19275840034938199</v>
      </c>
      <c r="H223" s="14">
        <v>21.814478800350798</v>
      </c>
      <c r="I223" s="14">
        <v>17978.659023678701</v>
      </c>
      <c r="J223" s="9">
        <v>1.04480590335541E-2</v>
      </c>
      <c r="K223" s="9">
        <v>0.66872941993655</v>
      </c>
      <c r="L223" s="9">
        <v>564.92580235195101</v>
      </c>
      <c r="M223" s="9" t="s">
        <v>292</v>
      </c>
      <c r="N223" s="9" t="s">
        <v>292</v>
      </c>
      <c r="O223" s="9">
        <v>1901.96397883793</v>
      </c>
      <c r="P223" s="9">
        <v>2.6932240250822501E-2</v>
      </c>
      <c r="Q223" s="9">
        <v>9.0328408469545192</v>
      </c>
      <c r="R223" s="9">
        <v>7869.2387975086303</v>
      </c>
      <c r="S223" s="9"/>
      <c r="T223" s="9"/>
      <c r="U223" s="9">
        <v>902.37113771606403</v>
      </c>
      <c r="V223" s="9">
        <v>1.1873857015538E-2</v>
      </c>
      <c r="W223" s="9">
        <v>2.5368743057297798</v>
      </c>
      <c r="X223" s="9">
        <v>19737.250288899399</v>
      </c>
      <c r="Y223" s="9">
        <v>6.5869809121942803E-3</v>
      </c>
      <c r="Z223" s="9">
        <v>2.2698690014819198</v>
      </c>
      <c r="AA223" s="9">
        <v>16436.790192066201</v>
      </c>
      <c r="AB223" s="9">
        <v>2.4226716255046299E-2</v>
      </c>
      <c r="AC223" s="9">
        <v>11.5460576028978</v>
      </c>
      <c r="AD223" s="9">
        <v>20165.670715135999</v>
      </c>
      <c r="AE223" s="9">
        <v>1.10954404872843E-2</v>
      </c>
      <c r="AF223" s="9">
        <v>4.2248581784580397</v>
      </c>
      <c r="AG223" s="9">
        <v>13231.720856089099</v>
      </c>
    </row>
    <row r="224" spans="1:33" x14ac:dyDescent="0.25">
      <c r="A224" s="1" t="s">
        <v>420</v>
      </c>
      <c r="B224" s="1" t="s">
        <v>421</v>
      </c>
      <c r="C224" s="1" t="s">
        <v>61</v>
      </c>
      <c r="D224" s="1" t="s">
        <v>292</v>
      </c>
      <c r="E224" s="2">
        <v>45392.453623819398</v>
      </c>
      <c r="F224" s="1"/>
      <c r="G224" s="14">
        <v>0.20318314443076699</v>
      </c>
      <c r="H224" s="14">
        <v>56.872374146599299</v>
      </c>
      <c r="I224" s="14">
        <v>36292.024744732298</v>
      </c>
      <c r="J224" s="9">
        <v>0</v>
      </c>
      <c r="K224" s="9">
        <v>0.56705683673056495</v>
      </c>
      <c r="L224" s="9">
        <v>1410.94916175187</v>
      </c>
      <c r="M224" s="9">
        <v>3.0289462839076602E-3</v>
      </c>
      <c r="N224" s="9">
        <v>23.074505158562499</v>
      </c>
      <c r="O224" s="9">
        <v>4871.2087190125103</v>
      </c>
      <c r="P224" s="9">
        <v>1.72095512471085E-2</v>
      </c>
      <c r="Q224" s="9">
        <v>7.4156642357256901</v>
      </c>
      <c r="R224" s="9">
        <v>19297.830241089301</v>
      </c>
      <c r="S224" s="9">
        <v>0.50848842364173097</v>
      </c>
      <c r="T224" s="9">
        <v>18.103283798072599</v>
      </c>
      <c r="U224" s="9">
        <v>15794.3419218486</v>
      </c>
      <c r="V224" s="9">
        <v>2.06857614301845E-2</v>
      </c>
      <c r="W224" s="9">
        <v>13.9805928975253</v>
      </c>
      <c r="X224" s="9">
        <v>53394.406521114797</v>
      </c>
      <c r="Y224" s="9">
        <v>1.34183755623359E-2</v>
      </c>
      <c r="Z224" s="9">
        <v>17.859408514269301</v>
      </c>
      <c r="AA224" s="9">
        <v>63878.283419994899</v>
      </c>
      <c r="AB224" s="9">
        <v>7.1659548857054903E-2</v>
      </c>
      <c r="AC224" s="9">
        <v>53.973185576497897</v>
      </c>
      <c r="AD224" s="9">
        <v>53967.677471887997</v>
      </c>
      <c r="AE224" s="9">
        <v>9.5978529663763197E-3</v>
      </c>
      <c r="AF224" s="9">
        <v>5.2333333210397202</v>
      </c>
      <c r="AG224" s="9">
        <v>35740.067276049202</v>
      </c>
    </row>
    <row r="225" spans="1:33" x14ac:dyDescent="0.25">
      <c r="A225" s="1" t="s">
        <v>422</v>
      </c>
      <c r="B225" s="1" t="s">
        <v>423</v>
      </c>
      <c r="C225" s="1" t="s">
        <v>61</v>
      </c>
      <c r="D225" s="1" t="s">
        <v>292</v>
      </c>
      <c r="E225" s="2">
        <v>45392.483640509301</v>
      </c>
      <c r="F225" s="1"/>
      <c r="G225" s="14">
        <v>0.19382769281339499</v>
      </c>
      <c r="H225" s="14">
        <v>120.048459613375</v>
      </c>
      <c r="I225" s="14">
        <v>69846.557589505406</v>
      </c>
      <c r="J225" s="9">
        <v>3.5151889876599298E-3</v>
      </c>
      <c r="K225" s="9">
        <v>0.70124642221487898</v>
      </c>
      <c r="L225" s="9">
        <v>3165.1187525241398</v>
      </c>
      <c r="M225" s="9">
        <v>4.7659552468292303E-3</v>
      </c>
      <c r="N225" s="9">
        <v>50.439590758959099</v>
      </c>
      <c r="O225" s="9">
        <v>10067.8420217437</v>
      </c>
      <c r="P225" s="9">
        <v>2.29640932114893E-2</v>
      </c>
      <c r="Q225" s="9">
        <v>29.464929721259502</v>
      </c>
      <c r="R225" s="9">
        <v>40256.245414848403</v>
      </c>
      <c r="S225" s="9">
        <v>2.3692887354805899E-2</v>
      </c>
      <c r="T225" s="9">
        <v>2.96139308711561</v>
      </c>
      <c r="U225" s="9">
        <v>52563.944103846297</v>
      </c>
      <c r="V225" s="9">
        <v>1.5952459060121799E-2</v>
      </c>
      <c r="W225" s="9">
        <v>22.5835307577081</v>
      </c>
      <c r="X225" s="9">
        <v>121932.166893753</v>
      </c>
      <c r="Y225" s="9">
        <v>1.06001045315468E-2</v>
      </c>
      <c r="Z225" s="9">
        <v>22.986248885618</v>
      </c>
      <c r="AA225" s="9">
        <v>88546.640393429203</v>
      </c>
      <c r="AB225" s="9">
        <v>5.6984233728685198E-2</v>
      </c>
      <c r="AC225" s="9">
        <v>125.802353181274</v>
      </c>
      <c r="AD225" s="9">
        <v>107215.495556248</v>
      </c>
      <c r="AE225" s="9">
        <v>8.5625216567299604E-3</v>
      </c>
      <c r="AF225" s="9">
        <v>26.4869592076858</v>
      </c>
      <c r="AG225" s="9">
        <v>72638.568895220596</v>
      </c>
    </row>
    <row r="226" spans="1:33" x14ac:dyDescent="0.25">
      <c r="A226" s="1" t="s">
        <v>424</v>
      </c>
      <c r="B226" s="1" t="s">
        <v>425</v>
      </c>
      <c r="C226" s="1" t="s">
        <v>61</v>
      </c>
      <c r="D226" s="1" t="s">
        <v>292</v>
      </c>
      <c r="E226" s="2">
        <v>45392.513620034697</v>
      </c>
      <c r="F226" s="1"/>
      <c r="G226" s="14">
        <v>0.122842866736133</v>
      </c>
      <c r="H226" s="14">
        <v>41.834824501911399</v>
      </c>
      <c r="I226" s="14">
        <v>45876.918346977203</v>
      </c>
      <c r="J226" s="9">
        <v>1.72846366575618E-3</v>
      </c>
      <c r="K226" s="9">
        <v>0.80304600213863997</v>
      </c>
      <c r="L226" s="9">
        <v>1787.2308518760201</v>
      </c>
      <c r="M226" s="9" t="s">
        <v>292</v>
      </c>
      <c r="N226" s="9" t="s">
        <v>292</v>
      </c>
      <c r="O226" s="9">
        <v>6696.51335103985</v>
      </c>
      <c r="P226" s="9">
        <v>1.8467192850019E-2</v>
      </c>
      <c r="Q226" s="9">
        <v>8.2288897752780006</v>
      </c>
      <c r="R226" s="9">
        <v>25269.978346003201</v>
      </c>
      <c r="S226" s="9">
        <v>0.35657376170435001</v>
      </c>
      <c r="T226" s="9">
        <v>20.183617916779099</v>
      </c>
      <c r="U226" s="9">
        <v>25568.330877824501</v>
      </c>
      <c r="V226" s="9">
        <v>4.4021591165376101E-2</v>
      </c>
      <c r="W226" s="9">
        <v>23.727465730347401</v>
      </c>
      <c r="X226" s="9">
        <v>72148.590180110899</v>
      </c>
      <c r="Y226" s="9">
        <v>1.9792560791163701E-2</v>
      </c>
      <c r="Z226" s="9">
        <v>18.6443892448514</v>
      </c>
      <c r="AA226" s="9">
        <v>52548.405620060003</v>
      </c>
      <c r="AB226" s="9">
        <v>0.121326810616953</v>
      </c>
      <c r="AC226" s="9">
        <v>106.84731149242801</v>
      </c>
      <c r="AD226" s="9">
        <v>64558.649133262799</v>
      </c>
      <c r="AE226" s="9">
        <v>1.91056112760166E-2</v>
      </c>
      <c r="AF226" s="9">
        <v>12.539134365814901</v>
      </c>
      <c r="AG226" s="9">
        <v>44005.457688654897</v>
      </c>
    </row>
    <row r="227" spans="1:33" x14ac:dyDescent="0.25">
      <c r="A227" s="1" t="s">
        <v>426</v>
      </c>
      <c r="B227" s="1" t="s">
        <v>427</v>
      </c>
      <c r="C227" s="1" t="s">
        <v>61</v>
      </c>
      <c r="D227" s="1" t="s">
        <v>292</v>
      </c>
      <c r="E227" s="2">
        <v>45393.478752615702</v>
      </c>
      <c r="F227" s="1"/>
      <c r="G227" s="14">
        <v>0.21195258226948599</v>
      </c>
      <c r="H227" s="14">
        <v>99.465643935798795</v>
      </c>
      <c r="I227" s="14">
        <v>66357.711902740804</v>
      </c>
      <c r="J227" s="9">
        <v>2.0034913860980899E-4</v>
      </c>
      <c r="K227" s="9">
        <v>1.08995530045393</v>
      </c>
      <c r="L227" s="9">
        <v>3422.2293827438498</v>
      </c>
      <c r="M227" s="9">
        <v>4.0326680884726898E-3</v>
      </c>
      <c r="N227" s="9">
        <v>36.444569304207803</v>
      </c>
      <c r="O227" s="9">
        <v>10095.8732731377</v>
      </c>
      <c r="P227" s="9">
        <v>2.3622038316583101E-2</v>
      </c>
      <c r="Q227" s="9">
        <v>9.9368215931354893</v>
      </c>
      <c r="R227" s="9">
        <v>39733.034753373497</v>
      </c>
      <c r="S227" s="9">
        <v>6.9952706373846603E-3</v>
      </c>
      <c r="T227" s="9">
        <v>1.4506287967909299</v>
      </c>
      <c r="U227" s="9">
        <v>54106.6822249791</v>
      </c>
      <c r="V227" s="9">
        <v>2.87163574570659E-2</v>
      </c>
      <c r="W227" s="9">
        <v>36.474284705701798</v>
      </c>
      <c r="X227" s="9">
        <v>131852.26242676901</v>
      </c>
      <c r="Y227" s="9">
        <v>1.48078072934416E-2</v>
      </c>
      <c r="Z227" s="9">
        <v>52.150605281560303</v>
      </c>
      <c r="AA227" s="9">
        <v>145785.23963370299</v>
      </c>
      <c r="AB227" s="9">
        <v>8.3470803200876603E-2</v>
      </c>
      <c r="AC227" s="9">
        <v>155.62243933616901</v>
      </c>
      <c r="AD227" s="9">
        <v>109299.05163570499</v>
      </c>
      <c r="AE227" s="9">
        <v>1.2741565369799099E-2</v>
      </c>
      <c r="AF227" s="9">
        <v>14.127283458053601</v>
      </c>
      <c r="AG227" s="9">
        <v>83697.866729637695</v>
      </c>
    </row>
    <row r="228" spans="1:33" x14ac:dyDescent="0.25">
      <c r="A228" s="1" t="s">
        <v>428</v>
      </c>
      <c r="B228" s="1" t="s">
        <v>429</v>
      </c>
      <c r="C228" s="1" t="s">
        <v>61</v>
      </c>
      <c r="D228" s="1" t="s">
        <v>292</v>
      </c>
      <c r="E228" s="2">
        <v>45393.508819317103</v>
      </c>
      <c r="F228" s="1"/>
      <c r="G228" s="14">
        <v>0.15957281556844</v>
      </c>
      <c r="H228" s="14">
        <v>113.335037304089</v>
      </c>
      <c r="I228" s="14">
        <v>76712.989355531405</v>
      </c>
      <c r="J228" s="9">
        <v>0</v>
      </c>
      <c r="K228" s="9">
        <v>0.58385322648944005</v>
      </c>
      <c r="L228" s="9">
        <v>3715.8504514820802</v>
      </c>
      <c r="M228" s="9">
        <v>2.1483917091237601E-3</v>
      </c>
      <c r="N228" s="9">
        <v>21.494574799586601</v>
      </c>
      <c r="O228" s="9">
        <v>11460.9299992057</v>
      </c>
      <c r="P228" s="9">
        <v>1.8126339150542601E-2</v>
      </c>
      <c r="Q228" s="9">
        <v>16.0060693786121</v>
      </c>
      <c r="R228" s="9">
        <v>42213.741037511099</v>
      </c>
      <c r="S228" s="9">
        <v>1.1345011770155899E-2</v>
      </c>
      <c r="T228" s="9">
        <v>1.6467353601355199</v>
      </c>
      <c r="U228" s="9">
        <v>62543.6661581152</v>
      </c>
      <c r="V228" s="9">
        <v>1.08828192313005E-2</v>
      </c>
      <c r="W228" s="9">
        <v>35.205235437442802</v>
      </c>
      <c r="X228" s="9">
        <v>138075.44552990599</v>
      </c>
      <c r="Y228" s="9">
        <v>6.8595233212185198E-3</v>
      </c>
      <c r="Z228" s="9">
        <v>15.086027187634</v>
      </c>
      <c r="AA228" s="9">
        <v>87141.589453127701</v>
      </c>
      <c r="AB228" s="9">
        <v>4.6819163126447703E-2</v>
      </c>
      <c r="AC228" s="9">
        <v>95.823385137094604</v>
      </c>
      <c r="AD228" s="9">
        <v>109889.06281370499</v>
      </c>
      <c r="AE228" s="9">
        <v>8.9139793578105406E-3</v>
      </c>
      <c r="AF228" s="9">
        <v>11.173713168231799</v>
      </c>
      <c r="AG228" s="9">
        <v>79901.983083925501</v>
      </c>
    </row>
    <row r="229" spans="1:33" x14ac:dyDescent="0.25">
      <c r="A229" s="1" t="s">
        <v>430</v>
      </c>
      <c r="B229" s="1" t="s">
        <v>431</v>
      </c>
      <c r="C229" s="1" t="s">
        <v>61</v>
      </c>
      <c r="D229" s="1" t="s">
        <v>292</v>
      </c>
      <c r="E229" s="2">
        <v>45393.538909351897</v>
      </c>
      <c r="F229" s="1"/>
      <c r="G229" s="14">
        <v>0.11201543304182</v>
      </c>
      <c r="H229" s="14">
        <v>68.639771150179797</v>
      </c>
      <c r="I229" s="14">
        <v>69486.7374105708</v>
      </c>
      <c r="J229" s="9">
        <v>0</v>
      </c>
      <c r="K229" s="9">
        <v>0.64351274777962897</v>
      </c>
      <c r="L229" s="9">
        <v>3158.2424079615698</v>
      </c>
      <c r="M229" s="9">
        <v>2.22708737866394E-3</v>
      </c>
      <c r="N229" s="9">
        <v>22.359179610362201</v>
      </c>
      <c r="O229" s="9">
        <v>9657.2354832972997</v>
      </c>
      <c r="P229" s="9">
        <v>2.0056866502254599E-2</v>
      </c>
      <c r="Q229" s="9">
        <v>20.0030566394822</v>
      </c>
      <c r="R229" s="9">
        <v>37103.172621619597</v>
      </c>
      <c r="S229" s="9">
        <v>8.8260204991920492E-3</v>
      </c>
      <c r="T229" s="9">
        <v>1.6796967663371301</v>
      </c>
      <c r="U229" s="9">
        <v>53379.889570665298</v>
      </c>
      <c r="V229" s="9">
        <v>9.1976596453800102E-3</v>
      </c>
      <c r="W229" s="9">
        <v>10.1262772466252</v>
      </c>
      <c r="X229" s="9">
        <v>118555.096523471</v>
      </c>
      <c r="Y229" s="9">
        <v>6.8838173798181097E-3</v>
      </c>
      <c r="Z229" s="9">
        <v>20.770595794398702</v>
      </c>
      <c r="AA229" s="9">
        <v>72419.061963867804</v>
      </c>
      <c r="AB229" s="9">
        <v>4.6740369356078303E-2</v>
      </c>
      <c r="AC229" s="9">
        <v>119.55731480259399</v>
      </c>
      <c r="AD229" s="9">
        <v>94510.128164002104</v>
      </c>
      <c r="AE229" s="9">
        <v>9.6211165472779598E-3</v>
      </c>
      <c r="AF229" s="9">
        <v>9.6106949604980905</v>
      </c>
      <c r="AG229" s="9">
        <v>70004.656102629102</v>
      </c>
    </row>
    <row r="230" spans="1:33" x14ac:dyDescent="0.25">
      <c r="A230" s="1" t="s">
        <v>432</v>
      </c>
      <c r="B230" s="1" t="s">
        <v>433</v>
      </c>
      <c r="C230" s="1" t="s">
        <v>61</v>
      </c>
      <c r="D230" s="1" t="s">
        <v>292</v>
      </c>
      <c r="E230" s="2">
        <v>45393.568981076402</v>
      </c>
      <c r="F230" s="1"/>
      <c r="G230" s="14">
        <v>0.212854931885817</v>
      </c>
      <c r="H230" s="14">
        <v>111.70182719426499</v>
      </c>
      <c r="I230" s="14">
        <v>73660.376038443894</v>
      </c>
      <c r="J230" s="9">
        <v>0</v>
      </c>
      <c r="K230" s="9">
        <v>1.4302758585868001</v>
      </c>
      <c r="L230" s="9">
        <v>3422.4594613460999</v>
      </c>
      <c r="M230" s="9" t="s">
        <v>292</v>
      </c>
      <c r="N230" s="9" t="s">
        <v>292</v>
      </c>
      <c r="O230" s="9">
        <v>10931.445705862699</v>
      </c>
      <c r="P230" s="9">
        <v>4.5509608949281598E-2</v>
      </c>
      <c r="Q230" s="9">
        <v>21.453554731618699</v>
      </c>
      <c r="R230" s="9">
        <v>42036.948322643701</v>
      </c>
      <c r="S230" s="9">
        <v>2.5761358184639399E-2</v>
      </c>
      <c r="T230" s="9">
        <v>4.2818584411238998</v>
      </c>
      <c r="U230" s="9">
        <v>60102.1280654441</v>
      </c>
      <c r="V230" s="9">
        <v>1.23864312845884E-2</v>
      </c>
      <c r="W230" s="9">
        <v>16.073011335462802</v>
      </c>
      <c r="X230" s="9">
        <v>134784.47768325501</v>
      </c>
      <c r="Y230" s="9">
        <v>5.3859824852918198E-3</v>
      </c>
      <c r="Z230" s="9">
        <v>7.7209372560904601</v>
      </c>
      <c r="AA230" s="9">
        <v>81802.891450414303</v>
      </c>
      <c r="AB230" s="9">
        <v>2.8750803394675301E-2</v>
      </c>
      <c r="AC230" s="9">
        <v>42.284506541478301</v>
      </c>
      <c r="AD230" s="9">
        <v>108267.161277609</v>
      </c>
      <c r="AE230" s="9">
        <v>5.3145447551491897E-3</v>
      </c>
      <c r="AF230" s="9">
        <v>9.6909216157595104</v>
      </c>
      <c r="AG230" s="9">
        <v>73952.953458282107</v>
      </c>
    </row>
    <row r="231" spans="1:33" x14ac:dyDescent="0.25">
      <c r="A231" s="1" t="s">
        <v>434</v>
      </c>
      <c r="B231" s="1" t="s">
        <v>435</v>
      </c>
      <c r="C231" s="1" t="s">
        <v>61</v>
      </c>
      <c r="D231" s="1" t="s">
        <v>292</v>
      </c>
      <c r="E231" s="2">
        <v>45393.599070011602</v>
      </c>
      <c r="F231" s="1"/>
      <c r="G231" s="14">
        <v>0.15141194275869499</v>
      </c>
      <c r="H231" s="14">
        <v>37.598999510341301</v>
      </c>
      <c r="I231" s="14">
        <v>37893.488896997202</v>
      </c>
      <c r="J231" s="9">
        <v>1.04278022154565E-2</v>
      </c>
      <c r="K231" s="9">
        <v>0.57411250203229802</v>
      </c>
      <c r="L231" s="9">
        <v>1469.4223729555599</v>
      </c>
      <c r="M231" s="9" t="s">
        <v>292</v>
      </c>
      <c r="N231" s="9" t="s">
        <v>292</v>
      </c>
      <c r="O231" s="9">
        <v>5237.5299286974696</v>
      </c>
      <c r="P231" s="9">
        <v>1.8591479472983299E-2</v>
      </c>
      <c r="Q231" s="9">
        <v>7.6243905463813899</v>
      </c>
      <c r="R231" s="9">
        <v>19139.397339359701</v>
      </c>
      <c r="S231" s="9">
        <v>2.9492519301773702E-2</v>
      </c>
      <c r="T231" s="9">
        <v>1.6714845756649901</v>
      </c>
      <c r="U231" s="9">
        <v>12348.8968493134</v>
      </c>
      <c r="V231" s="9">
        <v>9.6099125368589999E-3</v>
      </c>
      <c r="W231" s="9">
        <v>6.6182830721584596</v>
      </c>
      <c r="X231" s="9">
        <v>54363.765535210099</v>
      </c>
      <c r="Y231" s="9">
        <v>9.0778242248567408E-3</v>
      </c>
      <c r="Z231" s="9">
        <v>7.4111821389434303</v>
      </c>
      <c r="AA231" s="9">
        <v>38142.348305484004</v>
      </c>
      <c r="AB231" s="9">
        <v>5.30593355366357E-2</v>
      </c>
      <c r="AC231" s="9">
        <v>50.4680186604756</v>
      </c>
      <c r="AD231" s="9">
        <v>49118.3800295619</v>
      </c>
      <c r="AE231" s="9">
        <v>9.3802594601321097E-3</v>
      </c>
      <c r="AF231" s="9">
        <v>9.6517994552342401</v>
      </c>
      <c r="AG231" s="9">
        <v>32863.885560246803</v>
      </c>
    </row>
    <row r="232" spans="1:33" x14ac:dyDescent="0.25">
      <c r="A232" s="1" t="s">
        <v>436</v>
      </c>
      <c r="B232" s="1" t="s">
        <v>437</v>
      </c>
      <c r="C232" s="1" t="s">
        <v>61</v>
      </c>
      <c r="D232" s="1" t="s">
        <v>292</v>
      </c>
      <c r="E232" s="2">
        <v>45393.6374115625</v>
      </c>
      <c r="F232" s="1"/>
      <c r="G232" s="14">
        <v>0.46523131510026999</v>
      </c>
      <c r="H232" s="14">
        <v>1.9234207668497501</v>
      </c>
      <c r="I232" s="14">
        <v>477.46882501996203</v>
      </c>
      <c r="J232" s="9">
        <v>1.1146094543729199</v>
      </c>
      <c r="K232" s="9">
        <v>0.48029951818067701</v>
      </c>
      <c r="L232" s="9">
        <v>17.5419010506271</v>
      </c>
      <c r="M232" s="9" t="s">
        <v>292</v>
      </c>
      <c r="N232" s="9" t="s">
        <v>292</v>
      </c>
      <c r="O232" s="9" t="s">
        <v>292</v>
      </c>
      <c r="P232" s="9">
        <v>0.111561075735677</v>
      </c>
      <c r="Q232" s="9">
        <v>100</v>
      </c>
      <c r="R232" s="9">
        <v>43.459433161657003</v>
      </c>
      <c r="S232" s="9">
        <v>0.28259142041380197</v>
      </c>
      <c r="T232" s="9">
        <v>0.60043267200153705</v>
      </c>
      <c r="U232" s="9">
        <v>32.468043069636003</v>
      </c>
      <c r="V232" s="9">
        <v>0.249487637084256</v>
      </c>
      <c r="W232" s="9">
        <v>0.55296819923040297</v>
      </c>
      <c r="X232" s="9">
        <v>71.789536063877705</v>
      </c>
      <c r="Y232" s="9">
        <v>0.92869712159760198</v>
      </c>
      <c r="Z232" s="9">
        <v>0.81128832909749704</v>
      </c>
      <c r="AA232" s="9">
        <v>25.268845292833898</v>
      </c>
      <c r="AB232" s="9"/>
      <c r="AC232" s="9"/>
      <c r="AD232" s="9">
        <v>0</v>
      </c>
      <c r="AE232" s="9"/>
      <c r="AF232" s="9"/>
      <c r="AG232" s="9">
        <v>0</v>
      </c>
    </row>
    <row r="233" spans="1:33" x14ac:dyDescent="0.25">
      <c r="A233" s="1" t="s">
        <v>438</v>
      </c>
      <c r="B233" s="1" t="s">
        <v>439</v>
      </c>
      <c r="C233" s="1" t="s">
        <v>61</v>
      </c>
      <c r="D233" s="1" t="s">
        <v>292</v>
      </c>
      <c r="E233" s="2">
        <v>45393.667538171299</v>
      </c>
      <c r="F233" s="1"/>
      <c r="G233" s="14">
        <v>2.35968803319542</v>
      </c>
      <c r="H233" s="14">
        <v>1.1930436790673</v>
      </c>
      <c r="I233" s="14">
        <v>49.467077155556801</v>
      </c>
      <c r="J233" s="9"/>
      <c r="K233" s="9">
        <v>0.58337465273553601</v>
      </c>
      <c r="L233" s="9" t="s">
        <v>292</v>
      </c>
      <c r="M233" s="9" t="s">
        <v>292</v>
      </c>
      <c r="N233" s="9" t="s">
        <v>292</v>
      </c>
      <c r="O233" s="9">
        <v>87.268559632122006</v>
      </c>
      <c r="P233" s="9" t="s">
        <v>292</v>
      </c>
      <c r="Q233" s="9" t="s">
        <v>292</v>
      </c>
      <c r="R233" s="9">
        <v>277.70398399812598</v>
      </c>
      <c r="S233" s="9"/>
      <c r="T233" s="9">
        <v>0.62907114019380295</v>
      </c>
      <c r="U233" s="9" t="s">
        <v>292</v>
      </c>
      <c r="V233" s="9">
        <v>0.26044643063966</v>
      </c>
      <c r="W233" s="9">
        <v>1.52511879601569</v>
      </c>
      <c r="X233" s="9">
        <v>159.75776665143599</v>
      </c>
      <c r="Y233" s="9">
        <v>0.31304259721307298</v>
      </c>
      <c r="Z233" s="9">
        <v>1.2809510450228601</v>
      </c>
      <c r="AA233" s="9">
        <v>54.757890739285102</v>
      </c>
      <c r="AB233" s="9">
        <v>0.304446074503058</v>
      </c>
      <c r="AC233" s="9">
        <v>0.71094444622028796</v>
      </c>
      <c r="AD233" s="9">
        <v>33.454831856437103</v>
      </c>
      <c r="AE233" s="9"/>
      <c r="AF233" s="9"/>
      <c r="AG233" s="9">
        <v>49.557531570783503</v>
      </c>
    </row>
    <row r="234" spans="1:33" x14ac:dyDescent="0.25">
      <c r="A234" s="1" t="s">
        <v>440</v>
      </c>
      <c r="B234" s="1" t="s">
        <v>441</v>
      </c>
      <c r="C234" s="1" t="s">
        <v>61</v>
      </c>
      <c r="D234" s="1" t="s">
        <v>292</v>
      </c>
      <c r="E234" s="2">
        <v>45393.729132731503</v>
      </c>
      <c r="F234" s="1"/>
      <c r="G234" s="14">
        <v>1.8935269927937299</v>
      </c>
      <c r="H234" s="14">
        <v>39.483926396882701</v>
      </c>
      <c r="I234" s="14">
        <v>2897.6703630227798</v>
      </c>
      <c r="J234" s="9">
        <v>3.90146511108464E-3</v>
      </c>
      <c r="K234" s="9">
        <v>0.78517884304994801</v>
      </c>
      <c r="L234" s="9">
        <v>2844.9359138964601</v>
      </c>
      <c r="M234" s="9" t="s">
        <v>292</v>
      </c>
      <c r="N234" s="9" t="s">
        <v>292</v>
      </c>
      <c r="O234" s="9">
        <v>11201.073684212701</v>
      </c>
      <c r="P234" s="9">
        <v>1.7059630966359301E-2</v>
      </c>
      <c r="Q234" s="9">
        <v>14.088458517491899</v>
      </c>
      <c r="R234" s="9">
        <v>44922.136111526997</v>
      </c>
      <c r="S234" s="9">
        <v>0.166432634552581</v>
      </c>
      <c r="T234" s="9">
        <v>16.2866639382224</v>
      </c>
      <c r="U234" s="9">
        <v>38195.378714076302</v>
      </c>
      <c r="V234" s="9">
        <v>8.7875492928052995E-3</v>
      </c>
      <c r="W234" s="9">
        <v>14.064660814393999</v>
      </c>
      <c r="X234" s="9">
        <v>137985.44118802799</v>
      </c>
      <c r="Y234" s="9">
        <v>3.9921726259071703E-3</v>
      </c>
      <c r="Z234" s="9">
        <v>18.3136579891029</v>
      </c>
      <c r="AA234" s="9">
        <v>148949.92182083</v>
      </c>
      <c r="AB234" s="9">
        <v>2.7186256508977099E-2</v>
      </c>
      <c r="AC234" s="9">
        <v>86.801899741771706</v>
      </c>
      <c r="AD234" s="9">
        <v>117974.991343546</v>
      </c>
      <c r="AE234" s="9">
        <v>4.8255330065355402E-3</v>
      </c>
      <c r="AF234" s="9">
        <v>4.2150770331397798</v>
      </c>
      <c r="AG234" s="9">
        <v>77961.072193538203</v>
      </c>
    </row>
    <row r="235" spans="1:33" x14ac:dyDescent="0.25">
      <c r="A235" s="1" t="s">
        <v>442</v>
      </c>
      <c r="B235" s="1" t="s">
        <v>443</v>
      </c>
      <c r="C235" s="1" t="s">
        <v>61</v>
      </c>
      <c r="D235" s="1" t="s">
        <v>292</v>
      </c>
      <c r="E235" s="2">
        <v>45393.759303553197</v>
      </c>
      <c r="F235" s="1"/>
      <c r="G235" s="14">
        <v>0.172277145221474</v>
      </c>
      <c r="H235" s="14">
        <v>161.96700794639801</v>
      </c>
      <c r="I235" s="14">
        <v>73327.328160652207</v>
      </c>
      <c r="J235" s="9">
        <v>5.2793566414372E-3</v>
      </c>
      <c r="K235" s="9">
        <v>0.82558592731723102</v>
      </c>
      <c r="L235" s="9">
        <v>3446.5641722638502</v>
      </c>
      <c r="M235" s="9">
        <v>3.06698774968312E-3</v>
      </c>
      <c r="N235" s="9">
        <v>29.333906272859199</v>
      </c>
      <c r="O235" s="9">
        <v>10865.8092564077</v>
      </c>
      <c r="P235" s="9">
        <v>2.11442137907377E-2</v>
      </c>
      <c r="Q235" s="9">
        <v>12.8690747536091</v>
      </c>
      <c r="R235" s="9">
        <v>40260.937012276503</v>
      </c>
      <c r="S235" s="9">
        <v>4.4579138821533798E-3</v>
      </c>
      <c r="T235" s="9">
        <v>2.0411495955638999</v>
      </c>
      <c r="U235" s="9">
        <v>58585.777794806701</v>
      </c>
      <c r="V235" s="9">
        <v>2.0248801037514402E-2</v>
      </c>
      <c r="W235" s="9">
        <v>29.974999556138201</v>
      </c>
      <c r="X235" s="9">
        <v>132791.08755424601</v>
      </c>
      <c r="Y235" s="9">
        <v>1.0501725729267299E-2</v>
      </c>
      <c r="Z235" s="9">
        <v>40.9521443366082</v>
      </c>
      <c r="AA235" s="9">
        <v>89566.766490244394</v>
      </c>
      <c r="AB235" s="9">
        <v>7.7689801816588397E-2</v>
      </c>
      <c r="AC235" s="9">
        <v>241.67065649951499</v>
      </c>
      <c r="AD235" s="9">
        <v>103280.61632615</v>
      </c>
      <c r="AE235" s="9">
        <v>1.95493279040624E-2</v>
      </c>
      <c r="AF235" s="9">
        <v>21.918875374417599</v>
      </c>
      <c r="AG235" s="9">
        <v>73922.658524170503</v>
      </c>
    </row>
    <row r="236" spans="1:33" x14ac:dyDescent="0.25">
      <c r="A236" s="1" t="s">
        <v>444</v>
      </c>
      <c r="B236" s="1" t="s">
        <v>445</v>
      </c>
      <c r="C236" s="1" t="s">
        <v>61</v>
      </c>
      <c r="D236" s="1" t="s">
        <v>292</v>
      </c>
      <c r="E236" s="2">
        <v>45393.789504375003</v>
      </c>
      <c r="F236" s="1"/>
      <c r="G236" s="14">
        <v>8.6369064585979996E-2</v>
      </c>
      <c r="H236" s="14">
        <v>56.769804432331703</v>
      </c>
      <c r="I236" s="14">
        <v>84430.428548185606</v>
      </c>
      <c r="J236" s="9">
        <v>0</v>
      </c>
      <c r="K236" s="9">
        <v>1.2281935456448401</v>
      </c>
      <c r="L236" s="9">
        <v>4003.3281585855598</v>
      </c>
      <c r="M236" s="9">
        <v>2.19807645678458E-3</v>
      </c>
      <c r="N236" s="9">
        <v>21.7451124974294</v>
      </c>
      <c r="O236" s="9">
        <v>12863.618972280399</v>
      </c>
      <c r="P236" s="9">
        <v>1.6007968087083099E-2</v>
      </c>
      <c r="Q236" s="9">
        <v>12.363675620309801</v>
      </c>
      <c r="R236" s="9">
        <v>46713.012506304403</v>
      </c>
      <c r="S236" s="9">
        <v>6.0482378578208696E-3</v>
      </c>
      <c r="T236" s="9">
        <v>1.8729895639818099</v>
      </c>
      <c r="U236" s="9">
        <v>72073.7312456051</v>
      </c>
      <c r="V236" s="9">
        <v>5.8894932297087902E-3</v>
      </c>
      <c r="W236" s="9">
        <v>17.119533849965801</v>
      </c>
      <c r="X236" s="9">
        <v>156820.53059111</v>
      </c>
      <c r="Y236" s="9">
        <v>3.6126118957340802E-3</v>
      </c>
      <c r="Z236" s="9">
        <v>9.3343228858898097</v>
      </c>
      <c r="AA236" s="9">
        <v>96129.556770461699</v>
      </c>
      <c r="AB236" s="9">
        <v>2.3047721765540301E-2</v>
      </c>
      <c r="AC236" s="9">
        <v>56.826984345056303</v>
      </c>
      <c r="AD236" s="9">
        <v>119263.32081928699</v>
      </c>
      <c r="AE236" s="9">
        <v>4.4775396907287997E-3</v>
      </c>
      <c r="AF236" s="9">
        <v>8.8424706419425707</v>
      </c>
      <c r="AG236" s="9">
        <v>86527.7871280158</v>
      </c>
    </row>
    <row r="237" spans="1:33" x14ac:dyDescent="0.25">
      <c r="A237" s="1" t="s">
        <v>446</v>
      </c>
      <c r="B237" s="1" t="s">
        <v>447</v>
      </c>
      <c r="C237" s="1" t="s">
        <v>61</v>
      </c>
      <c r="D237" s="1" t="s">
        <v>292</v>
      </c>
      <c r="E237" s="2">
        <v>45393.827709560202</v>
      </c>
      <c r="F237" s="1"/>
      <c r="G237" s="14">
        <v>0.17291700101336699</v>
      </c>
      <c r="H237" s="14">
        <v>145.65545383713501</v>
      </c>
      <c r="I237" s="14">
        <v>67725.924888149893</v>
      </c>
      <c r="J237" s="9">
        <v>1.1441071928847699E-3</v>
      </c>
      <c r="K237" s="9">
        <v>0.75228141765210998</v>
      </c>
      <c r="L237" s="9">
        <v>3068.4919053275598</v>
      </c>
      <c r="M237" s="9">
        <v>3.0983037551351299E-3</v>
      </c>
      <c r="N237" s="9">
        <v>33.067674210074799</v>
      </c>
      <c r="O237" s="9">
        <v>9633.41801786828</v>
      </c>
      <c r="P237" s="9">
        <v>2.3586929306758798E-2</v>
      </c>
      <c r="Q237" s="9">
        <v>17.714080116121099</v>
      </c>
      <c r="R237" s="9">
        <v>37832.984142982597</v>
      </c>
      <c r="S237" s="9">
        <v>1.2677998716898601E-2</v>
      </c>
      <c r="T237" s="9">
        <v>3.2595368156286399</v>
      </c>
      <c r="U237" s="9">
        <v>50555.218510868603</v>
      </c>
      <c r="V237" s="9">
        <v>1.2707279067095499E-2</v>
      </c>
      <c r="W237" s="9">
        <v>16.349794224976801</v>
      </c>
      <c r="X237" s="9">
        <v>122468.22239431999</v>
      </c>
      <c r="Y237" s="9">
        <v>4.2752610876428303E-3</v>
      </c>
      <c r="Z237" s="9">
        <v>6.2526123339673996</v>
      </c>
      <c r="AA237" s="9">
        <v>42161.383980838997</v>
      </c>
      <c r="AB237" s="9">
        <v>2.9910509100175502E-2</v>
      </c>
      <c r="AC237" s="9">
        <v>80.481379749297304</v>
      </c>
      <c r="AD237" s="9">
        <v>98421.553972675494</v>
      </c>
      <c r="AE237" s="9">
        <v>1.24327951712477E-2</v>
      </c>
      <c r="AF237" s="9">
        <v>17.531594419789201</v>
      </c>
      <c r="AG237" s="9">
        <v>68077.308864069404</v>
      </c>
    </row>
    <row r="238" spans="1:33" x14ac:dyDescent="0.25">
      <c r="A238" s="1" t="s">
        <v>448</v>
      </c>
      <c r="B238" s="1" t="s">
        <v>449</v>
      </c>
      <c r="C238" s="1" t="s">
        <v>61</v>
      </c>
      <c r="D238" s="1" t="s">
        <v>292</v>
      </c>
      <c r="E238" s="2">
        <v>45393.857915046297</v>
      </c>
      <c r="F238" s="1"/>
      <c r="G238" s="14">
        <v>0.230479102035551</v>
      </c>
      <c r="H238" s="14">
        <v>2.0254872885849</v>
      </c>
      <c r="I238" s="14">
        <v>809.13823494564701</v>
      </c>
      <c r="J238" s="9"/>
      <c r="K238" s="9">
        <v>0.75525278749334801</v>
      </c>
      <c r="L238" s="9" t="s">
        <v>292</v>
      </c>
      <c r="M238" s="9" t="s">
        <v>292</v>
      </c>
      <c r="N238" s="9" t="s">
        <v>292</v>
      </c>
      <c r="O238" s="9">
        <v>6.3005290163757799</v>
      </c>
      <c r="P238" s="9">
        <v>0.216143592414687</v>
      </c>
      <c r="Q238" s="9">
        <v>100</v>
      </c>
      <c r="R238" s="9">
        <v>47.328670706666998</v>
      </c>
      <c r="S238" s="9">
        <v>0.87128705352935298</v>
      </c>
      <c r="T238" s="9">
        <v>0.73954804519841899</v>
      </c>
      <c r="U238" s="9">
        <v>19.969560691003</v>
      </c>
      <c r="V238" s="9"/>
      <c r="W238" s="9"/>
      <c r="X238" s="9">
        <v>146.18422292405</v>
      </c>
      <c r="Y238" s="9">
        <v>0.1231965961109</v>
      </c>
      <c r="Z238" s="9">
        <v>1.64289053176027</v>
      </c>
      <c r="AA238" s="9">
        <v>245.114211536976</v>
      </c>
      <c r="AB238" s="9"/>
      <c r="AC238" s="9"/>
      <c r="AD238" s="9">
        <v>0</v>
      </c>
      <c r="AE238" s="9"/>
      <c r="AF238" s="9"/>
      <c r="AG238" s="9">
        <v>0</v>
      </c>
    </row>
    <row r="239" spans="1:33" x14ac:dyDescent="0.25">
      <c r="A239" s="1" t="s">
        <v>450</v>
      </c>
      <c r="B239" s="1" t="s">
        <v>451</v>
      </c>
      <c r="C239" s="1" t="s">
        <v>61</v>
      </c>
      <c r="D239" s="1" t="s">
        <v>292</v>
      </c>
      <c r="E239" s="2">
        <v>45393.8880930093</v>
      </c>
      <c r="F239" s="1"/>
      <c r="G239" s="14">
        <v>0.37073815894617901</v>
      </c>
      <c r="H239" s="14">
        <v>1.01554930504498</v>
      </c>
      <c r="I239" s="14">
        <v>256.26250117953703</v>
      </c>
      <c r="J239" s="9"/>
      <c r="K239" s="9">
        <v>0.52860743138872701</v>
      </c>
      <c r="L239" s="9" t="s">
        <v>292</v>
      </c>
      <c r="M239" s="9" t="s">
        <v>292</v>
      </c>
      <c r="N239" s="9" t="s">
        <v>292</v>
      </c>
      <c r="O239" s="9" t="s">
        <v>292</v>
      </c>
      <c r="P239" s="9" t="s">
        <v>292</v>
      </c>
      <c r="Q239" s="9" t="s">
        <v>292</v>
      </c>
      <c r="R239" s="9">
        <v>22.5483257688132</v>
      </c>
      <c r="S239" s="9">
        <v>4.5784668337949599</v>
      </c>
      <c r="T239" s="9">
        <v>0.72969748522869804</v>
      </c>
      <c r="U239" s="9">
        <v>7.1997622853743897</v>
      </c>
      <c r="V239" s="9"/>
      <c r="W239" s="9"/>
      <c r="X239" s="9">
        <v>95.371871765789194</v>
      </c>
      <c r="Y239" s="9">
        <v>0.107159311591542</v>
      </c>
      <c r="Z239" s="9">
        <v>0.85231909628182401</v>
      </c>
      <c r="AA239" s="9">
        <v>88.730315359908701</v>
      </c>
      <c r="AB239" s="9"/>
      <c r="AC239" s="9"/>
      <c r="AD239" s="9">
        <v>0</v>
      </c>
      <c r="AE239" s="9"/>
      <c r="AF239" s="9"/>
      <c r="AG239" s="9">
        <v>48.676768165585898</v>
      </c>
    </row>
    <row r="240" spans="1:33" x14ac:dyDescent="0.25">
      <c r="A240" s="1" t="s">
        <v>452</v>
      </c>
      <c r="B240" s="1" t="s">
        <v>453</v>
      </c>
      <c r="C240" s="1" t="s">
        <v>61</v>
      </c>
      <c r="D240" s="1" t="s">
        <v>292</v>
      </c>
      <c r="E240" s="2">
        <v>45393.918292175898</v>
      </c>
      <c r="F240" s="1"/>
      <c r="G240" s="14">
        <v>0.17155053995896399</v>
      </c>
      <c r="H240" s="14">
        <v>79.397096695072705</v>
      </c>
      <c r="I240" s="14">
        <v>76773.249448873801</v>
      </c>
      <c r="J240" s="9">
        <v>0</v>
      </c>
      <c r="K240" s="9">
        <v>0.74612478152087203</v>
      </c>
      <c r="L240" s="9">
        <v>3768.0003013729101</v>
      </c>
      <c r="M240" s="9">
        <v>2.1045808538948602E-3</v>
      </c>
      <c r="N240" s="9">
        <v>22.359180225807101</v>
      </c>
      <c r="O240" s="9">
        <v>12056.375374749699</v>
      </c>
      <c r="P240" s="9">
        <v>1.8826954272318799E-2</v>
      </c>
      <c r="Q240" s="9">
        <v>24.176042812676499</v>
      </c>
      <c r="R240" s="9">
        <v>44552.216840431203</v>
      </c>
      <c r="S240" s="9">
        <v>9.1103074198377407E-3</v>
      </c>
      <c r="T240" s="9">
        <v>1.9617717103391901</v>
      </c>
      <c r="U240" s="9">
        <v>60083.0600708903</v>
      </c>
      <c r="V240" s="9">
        <v>8.6146531595411597E-3</v>
      </c>
      <c r="W240" s="9">
        <v>16.8406549685809</v>
      </c>
      <c r="X240" s="9">
        <v>136017.30099567099</v>
      </c>
      <c r="Y240" s="9">
        <v>3.5770789781123702E-3</v>
      </c>
      <c r="Z240" s="9">
        <v>13.643348373816099</v>
      </c>
      <c r="AA240" s="9">
        <v>148923.61545604601</v>
      </c>
      <c r="AB240" s="9">
        <v>2.33338273522401E-2</v>
      </c>
      <c r="AC240" s="9">
        <v>54.6361677062688</v>
      </c>
      <c r="AD240" s="9">
        <v>118528.981411445</v>
      </c>
      <c r="AE240" s="9">
        <v>5.2945103717668201E-3</v>
      </c>
      <c r="AF240" s="9">
        <v>11.737000892805501</v>
      </c>
      <c r="AG240" s="9">
        <v>80293.209815234906</v>
      </c>
    </row>
    <row r="241" spans="1:33" x14ac:dyDescent="0.25">
      <c r="A241" s="1" t="s">
        <v>454</v>
      </c>
      <c r="B241" s="1" t="s">
        <v>455</v>
      </c>
      <c r="C241" s="1" t="s">
        <v>61</v>
      </c>
      <c r="D241" s="1" t="s">
        <v>292</v>
      </c>
      <c r="E241" s="2">
        <v>45393.948428055599</v>
      </c>
      <c r="F241" s="1"/>
      <c r="G241" s="14">
        <v>0.22061415175534199</v>
      </c>
      <c r="H241" s="14">
        <v>77.385888880138793</v>
      </c>
      <c r="I241" s="14">
        <v>60600.498625537002</v>
      </c>
      <c r="J241" s="9">
        <v>7.9802449941026397E-3</v>
      </c>
      <c r="K241" s="9">
        <v>1.8769259820506501</v>
      </c>
      <c r="L241" s="9">
        <v>2879.2034829610202</v>
      </c>
      <c r="M241" s="9">
        <v>2.2777960715029901E-3</v>
      </c>
      <c r="N241" s="9">
        <v>100</v>
      </c>
      <c r="O241" s="9">
        <v>9382.8816759792608</v>
      </c>
      <c r="P241" s="9">
        <v>2.0347056448165899E-2</v>
      </c>
      <c r="Q241" s="9">
        <v>16.235458804583001</v>
      </c>
      <c r="R241" s="9">
        <v>35426.493859075803</v>
      </c>
      <c r="S241" s="9">
        <v>0.53205692525728798</v>
      </c>
      <c r="T241" s="9">
        <v>48.933758699907997</v>
      </c>
      <c r="U241" s="9">
        <v>44972.5716690353</v>
      </c>
      <c r="V241" s="9">
        <v>2.7156627684536899E-2</v>
      </c>
      <c r="W241" s="9">
        <v>31.2353278078334</v>
      </c>
      <c r="X241" s="9">
        <v>105369.445255481</v>
      </c>
      <c r="Y241" s="9">
        <v>1.9491502519495999E-2</v>
      </c>
      <c r="Z241" s="9">
        <v>30.2786596295465</v>
      </c>
      <c r="AA241" s="9">
        <v>67885.075774791898</v>
      </c>
      <c r="AB241" s="9">
        <v>0.15154206182691601</v>
      </c>
      <c r="AC241" s="9">
        <v>248.001266928185</v>
      </c>
      <c r="AD241" s="9">
        <v>88398.94449604</v>
      </c>
      <c r="AE241" s="9">
        <v>2.4211286381235899E-2</v>
      </c>
      <c r="AF241" s="9">
        <v>26.186148270921201</v>
      </c>
      <c r="AG241" s="9">
        <v>53819.056072450701</v>
      </c>
    </row>
    <row r="242" spans="1:33" x14ac:dyDescent="0.25">
      <c r="A242" s="1" t="s">
        <v>456</v>
      </c>
      <c r="B242" s="1" t="s">
        <v>457</v>
      </c>
      <c r="C242" s="1" t="s">
        <v>61</v>
      </c>
      <c r="D242" s="1" t="s">
        <v>292</v>
      </c>
      <c r="E242" s="2">
        <v>45393.9868826042</v>
      </c>
      <c r="F242" s="1"/>
      <c r="G242" s="14">
        <v>0.15765295193465501</v>
      </c>
      <c r="H242" s="14">
        <v>47.114409887213299</v>
      </c>
      <c r="I242" s="14">
        <v>70328.216963830302</v>
      </c>
      <c r="J242" s="9">
        <v>0</v>
      </c>
      <c r="K242" s="9">
        <v>0.68906633440903997</v>
      </c>
      <c r="L242" s="9">
        <v>3361.09025908589</v>
      </c>
      <c r="M242" s="9">
        <v>2.1185495267305901E-3</v>
      </c>
      <c r="N242" s="9">
        <v>21.113197180445098</v>
      </c>
      <c r="O242" s="9">
        <v>10757.496110718401</v>
      </c>
      <c r="P242" s="9">
        <v>1.8736643895948899E-2</v>
      </c>
      <c r="Q242" s="9">
        <v>15.410631294675399</v>
      </c>
      <c r="R242" s="9">
        <v>40995.935031193003</v>
      </c>
      <c r="S242" s="9">
        <v>7.3587286665442904E-3</v>
      </c>
      <c r="T242" s="9">
        <v>1.5505569782991999</v>
      </c>
      <c r="U242" s="9">
        <v>51284.405197780303</v>
      </c>
      <c r="V242" s="9">
        <v>1.00137584754624E-2</v>
      </c>
      <c r="W242" s="9">
        <v>19.189256092416901</v>
      </c>
      <c r="X242" s="9">
        <v>124714.29063547</v>
      </c>
      <c r="Y242" s="9">
        <v>4.8672220627242304E-3</v>
      </c>
      <c r="Z242" s="9">
        <v>10.1911061241476</v>
      </c>
      <c r="AA242" s="9">
        <v>70302.828535096094</v>
      </c>
      <c r="AB242" s="9">
        <v>2.7608912104079501E-2</v>
      </c>
      <c r="AC242" s="9">
        <v>70.636753063581907</v>
      </c>
      <c r="AD242" s="9">
        <v>104660.73044023001</v>
      </c>
      <c r="AE242" s="9">
        <v>4.0838369673547202E-3</v>
      </c>
      <c r="AF242" s="9">
        <v>8.4341334041988905</v>
      </c>
      <c r="AG242" s="9">
        <v>67180.497946370102</v>
      </c>
    </row>
    <row r="243" spans="1:33" x14ac:dyDescent="0.25">
      <c r="A243" s="1" t="s">
        <v>458</v>
      </c>
      <c r="B243" s="1" t="s">
        <v>459</v>
      </c>
      <c r="C243" s="1" t="s">
        <v>61</v>
      </c>
      <c r="D243" s="1" t="s">
        <v>292</v>
      </c>
      <c r="E243" s="2">
        <v>45394.017073055598</v>
      </c>
      <c r="F243" s="1"/>
      <c r="G243" s="14">
        <v>0.210463043012003</v>
      </c>
      <c r="H243" s="14">
        <v>83.587829749399205</v>
      </c>
      <c r="I243" s="14">
        <v>70889.915259408794</v>
      </c>
      <c r="J243" s="9">
        <v>0</v>
      </c>
      <c r="K243" s="9">
        <v>0.69383168051829003</v>
      </c>
      <c r="L243" s="9">
        <v>3232.5361042536101</v>
      </c>
      <c r="M243" s="9">
        <v>2.2109861909257698E-3</v>
      </c>
      <c r="N243" s="9">
        <v>21.869304652815899</v>
      </c>
      <c r="O243" s="9">
        <v>10055.308857633299</v>
      </c>
      <c r="P243" s="9">
        <v>2.43366081846269E-2</v>
      </c>
      <c r="Q243" s="9">
        <v>8.4942379628165696</v>
      </c>
      <c r="R243" s="9">
        <v>39408.762646805</v>
      </c>
      <c r="S243" s="9">
        <v>1.95391081745474E-2</v>
      </c>
      <c r="T243" s="9">
        <v>2.6377588305097599</v>
      </c>
      <c r="U243" s="9">
        <v>50752.870364590199</v>
      </c>
      <c r="V243" s="9">
        <v>3.05621250347521E-2</v>
      </c>
      <c r="W243" s="9">
        <v>43.764398700268103</v>
      </c>
      <c r="X243" s="9">
        <v>123612.915935577</v>
      </c>
      <c r="Y243" s="9">
        <v>1.2883848724926501E-2</v>
      </c>
      <c r="Z243" s="9">
        <v>33.471635895480702</v>
      </c>
      <c r="AA243" s="9">
        <v>79528.311778756994</v>
      </c>
      <c r="AB243" s="9">
        <v>8.4470002963239602E-2</v>
      </c>
      <c r="AC243" s="9">
        <v>216.90286867459099</v>
      </c>
      <c r="AD243" s="9">
        <v>99878.806743187495</v>
      </c>
      <c r="AE243" s="9">
        <v>1.2000102415859601E-2</v>
      </c>
      <c r="AF243" s="9">
        <v>22.889994527730298</v>
      </c>
      <c r="AG243" s="9">
        <v>67184.210435051602</v>
      </c>
    </row>
    <row r="244" spans="1:33" x14ac:dyDescent="0.25">
      <c r="A244" s="1" t="s">
        <v>460</v>
      </c>
      <c r="B244" s="1" t="s">
        <v>461</v>
      </c>
      <c r="C244" s="1" t="s">
        <v>61</v>
      </c>
      <c r="D244" s="1" t="s">
        <v>292</v>
      </c>
      <c r="E244" s="2">
        <v>45394.047236030099</v>
      </c>
      <c r="F244" s="1"/>
      <c r="G244" s="14">
        <v>0.109249986858798</v>
      </c>
      <c r="H244" s="14">
        <v>77.479901306542999</v>
      </c>
      <c r="I244" s="14">
        <v>115196.388762277</v>
      </c>
      <c r="J244" s="9">
        <v>0</v>
      </c>
      <c r="K244" s="9">
        <v>0.710957814251714</v>
      </c>
      <c r="L244" s="9">
        <v>5202.5942161460098</v>
      </c>
      <c r="M244" s="9">
        <v>1.92532126339059E-3</v>
      </c>
      <c r="N244" s="9">
        <v>21.8693047369349</v>
      </c>
      <c r="O244" s="9">
        <v>16294.873481488899</v>
      </c>
      <c r="P244" s="9">
        <v>1.5792658993138399E-2</v>
      </c>
      <c r="Q244" s="9">
        <v>44.767876259890002</v>
      </c>
      <c r="R244" s="9">
        <v>60730.671267101003</v>
      </c>
      <c r="S244" s="9">
        <v>1.5013677484657401E-2</v>
      </c>
      <c r="T244" s="9">
        <v>2.8503025162289299</v>
      </c>
      <c r="U244" s="9">
        <v>95750.682417513206</v>
      </c>
      <c r="V244" s="9">
        <v>9.3211331750216401E-3</v>
      </c>
      <c r="W244" s="9">
        <v>63.1123776945971</v>
      </c>
      <c r="X244" s="9">
        <v>199050.59978653799</v>
      </c>
      <c r="Y244" s="9">
        <v>7.5907499570948399E-3</v>
      </c>
      <c r="Z244" s="9">
        <v>27.400982378902999</v>
      </c>
      <c r="AA244" s="9">
        <v>118093.461976821</v>
      </c>
      <c r="AB244" s="9">
        <v>5.1653285667193898E-2</v>
      </c>
      <c r="AC244" s="9">
        <v>179.688954107358</v>
      </c>
      <c r="AD244" s="9">
        <v>151963.14852758401</v>
      </c>
      <c r="AE244" s="9">
        <v>7.3786844262684701E-3</v>
      </c>
      <c r="AF244" s="9">
        <v>11.1257881521391</v>
      </c>
      <c r="AG244" s="9">
        <v>101244.220036838</v>
      </c>
    </row>
    <row r="245" spans="1:33" x14ac:dyDescent="0.25">
      <c r="A245" s="1" t="s">
        <v>462</v>
      </c>
      <c r="B245" s="1" t="s">
        <v>463</v>
      </c>
      <c r="C245" s="1" t="s">
        <v>61</v>
      </c>
      <c r="D245" s="1" t="s">
        <v>292</v>
      </c>
      <c r="E245" s="2">
        <v>45394.077425034702</v>
      </c>
      <c r="F245" s="1"/>
      <c r="G245" s="14">
        <v>0.167180359826608</v>
      </c>
      <c r="H245" s="14">
        <v>73.055849641602194</v>
      </c>
      <c r="I245" s="14">
        <v>70606.688404487504</v>
      </c>
      <c r="J245" s="9">
        <v>0</v>
      </c>
      <c r="K245" s="9">
        <v>1.08809508675432</v>
      </c>
      <c r="L245" s="9">
        <v>3353.2536342018202</v>
      </c>
      <c r="M245" s="9">
        <v>2.1864119009131098E-3</v>
      </c>
      <c r="N245" s="9">
        <v>21.745112321987101</v>
      </c>
      <c r="O245" s="9">
        <v>10104.8946129101</v>
      </c>
      <c r="P245" s="9">
        <v>2.3838549819598001E-2</v>
      </c>
      <c r="Q245" s="9">
        <v>22.299720692679099</v>
      </c>
      <c r="R245" s="9">
        <v>39560.712681898498</v>
      </c>
      <c r="S245" s="9">
        <v>1.24332237282957E-2</v>
      </c>
      <c r="T245" s="9">
        <v>1.76974632586048</v>
      </c>
      <c r="U245" s="9">
        <v>50434.872843124802</v>
      </c>
      <c r="V245" s="9">
        <v>4.2378200695740602E-2</v>
      </c>
      <c r="W245" s="9">
        <v>62.466107373463203</v>
      </c>
      <c r="X245" s="9">
        <v>124177.48664607901</v>
      </c>
      <c r="Y245" s="9">
        <v>1.13051750196411E-2</v>
      </c>
      <c r="Z245" s="9">
        <v>30.889533830649501</v>
      </c>
      <c r="AA245" s="9">
        <v>74767.361565682106</v>
      </c>
      <c r="AB245" s="9">
        <v>5.6917875051578103E-2</v>
      </c>
      <c r="AC245" s="9">
        <v>165.19772555618701</v>
      </c>
      <c r="AD245" s="9">
        <v>94671.9801364046</v>
      </c>
      <c r="AE245" s="9">
        <v>8.9310476060446998E-3</v>
      </c>
      <c r="AF245" s="9">
        <v>7.8808189173357697</v>
      </c>
      <c r="AG245" s="9">
        <v>63672.927888718601</v>
      </c>
    </row>
    <row r="246" spans="1:33" x14ac:dyDescent="0.25">
      <c r="A246" s="1" t="s">
        <v>464</v>
      </c>
      <c r="B246" s="1" t="s">
        <v>465</v>
      </c>
      <c r="C246" s="1" t="s">
        <v>61</v>
      </c>
      <c r="D246" s="1" t="s">
        <v>292</v>
      </c>
      <c r="E246" s="2">
        <v>45394.617840787003</v>
      </c>
      <c r="F246" s="1"/>
      <c r="G246" s="14">
        <v>0.36850115391091298</v>
      </c>
      <c r="H246" s="14">
        <v>36.779475912397203</v>
      </c>
      <c r="I246" s="14">
        <v>19005.1637307448</v>
      </c>
      <c r="J246" s="9">
        <v>4.7082675867559003E-3</v>
      </c>
      <c r="K246" s="9">
        <v>1.4677101028000501</v>
      </c>
      <c r="L246" s="9">
        <v>2313.6625175212298</v>
      </c>
      <c r="M246" s="9">
        <v>4.2426775341105503E-3</v>
      </c>
      <c r="N246" s="9">
        <v>100</v>
      </c>
      <c r="O246" s="9">
        <v>9300.0600998680693</v>
      </c>
      <c r="P246" s="9">
        <v>2.3556171705880199E-2</v>
      </c>
      <c r="Q246" s="9">
        <v>18.379527125517502</v>
      </c>
      <c r="R246" s="9">
        <v>33355.234963217699</v>
      </c>
      <c r="S246" s="9">
        <v>0.311585853685376</v>
      </c>
      <c r="T246" s="9">
        <v>23.7229964847544</v>
      </c>
      <c r="U246" s="9">
        <v>27233.898696526499</v>
      </c>
      <c r="V246" s="9">
        <v>1.06583517323765E-2</v>
      </c>
      <c r="W246" s="9">
        <v>8.9483586309496808</v>
      </c>
      <c r="X246" s="9">
        <v>104371.880710709</v>
      </c>
      <c r="Y246" s="9">
        <v>4.1897252399219799E-3</v>
      </c>
      <c r="Z246" s="9">
        <v>4.4723970399093798</v>
      </c>
      <c r="AA246" s="9">
        <v>43561.196590211301</v>
      </c>
      <c r="AB246" s="9">
        <v>1.83866026824244E-2</v>
      </c>
      <c r="AC246" s="9">
        <v>40.301932182259101</v>
      </c>
      <c r="AD246" s="9">
        <v>80357.938612061494</v>
      </c>
      <c r="AE246" s="9">
        <v>7.4807345813535002E-3</v>
      </c>
      <c r="AF246" s="9">
        <v>13.944032674657601</v>
      </c>
      <c r="AG246" s="9">
        <v>52831.074198866299</v>
      </c>
    </row>
    <row r="247" spans="1:33" x14ac:dyDescent="0.25">
      <c r="A247" s="1" t="s">
        <v>466</v>
      </c>
      <c r="B247" s="1" t="s">
        <v>467</v>
      </c>
      <c r="C247" s="1" t="s">
        <v>61</v>
      </c>
      <c r="D247" s="1" t="s">
        <v>292</v>
      </c>
      <c r="E247" s="2">
        <v>45394.689132337997</v>
      </c>
      <c r="F247" s="1"/>
      <c r="G247" s="14">
        <v>1.12520780974273</v>
      </c>
      <c r="H247" s="14">
        <v>56.343177502223497</v>
      </c>
      <c r="I247" s="14">
        <v>7587.19490750771</v>
      </c>
      <c r="J247" s="9">
        <v>1.58424853550229E-2</v>
      </c>
      <c r="K247" s="9">
        <v>0.75484052330309304</v>
      </c>
      <c r="L247" s="9">
        <v>853.66393148851398</v>
      </c>
      <c r="M247" s="9">
        <v>7.6797459733652504E-3</v>
      </c>
      <c r="N247" s="9">
        <v>26.2555016756722</v>
      </c>
      <c r="O247" s="9">
        <v>3001.6559819756299</v>
      </c>
      <c r="P247" s="9">
        <v>7.3771070115457402E-2</v>
      </c>
      <c r="Q247" s="9">
        <v>6.5883112851228498</v>
      </c>
      <c r="R247" s="9">
        <v>11966.641299901499</v>
      </c>
      <c r="S247" s="9">
        <v>1.1463428580564701</v>
      </c>
      <c r="T247" s="9">
        <v>53.036421210875602</v>
      </c>
      <c r="U247" s="9">
        <v>10132.470823714801</v>
      </c>
      <c r="V247" s="9">
        <v>6.6344554248726595E-2</v>
      </c>
      <c r="W247" s="9">
        <v>38.123739445955202</v>
      </c>
      <c r="X247" s="9">
        <v>37449.929447398703</v>
      </c>
      <c r="Y247" s="9">
        <v>5.56584511665685E-2</v>
      </c>
      <c r="Z247" s="9">
        <v>74.597553984073599</v>
      </c>
      <c r="AA247" s="9">
        <v>29959.1412479627</v>
      </c>
      <c r="AB247" s="9">
        <v>0.32538875684192198</v>
      </c>
      <c r="AC247" s="9">
        <v>392.21790312041099</v>
      </c>
      <c r="AD247" s="9">
        <v>29787.842115243799</v>
      </c>
      <c r="AE247" s="9">
        <v>4.13970836792368E-2</v>
      </c>
      <c r="AF247" s="9">
        <v>8.8104505457087097</v>
      </c>
      <c r="AG247" s="9">
        <v>17252.635229505398</v>
      </c>
    </row>
    <row r="248" spans="1:33" x14ac:dyDescent="0.25">
      <c r="A248" s="1" t="s">
        <v>468</v>
      </c>
      <c r="B248" s="1" t="s">
        <v>469</v>
      </c>
      <c r="C248" s="1" t="s">
        <v>61</v>
      </c>
      <c r="D248" s="1" t="s">
        <v>292</v>
      </c>
      <c r="E248" s="2">
        <v>45394.719205173598</v>
      </c>
      <c r="F248" s="1"/>
      <c r="G248" s="14">
        <v>0.165239088909756</v>
      </c>
      <c r="H248" s="14">
        <v>132.90613275367801</v>
      </c>
      <c r="I248" s="14">
        <v>83214.654771247297</v>
      </c>
      <c r="J248" s="9">
        <v>0</v>
      </c>
      <c r="K248" s="9">
        <v>0.45589404474093997</v>
      </c>
      <c r="L248" s="9">
        <v>4415.8101458928404</v>
      </c>
      <c r="M248" s="9">
        <v>2.0811898704490299E-3</v>
      </c>
      <c r="N248" s="9">
        <v>20.724800269785302</v>
      </c>
      <c r="O248" s="9">
        <v>13985.2075454307</v>
      </c>
      <c r="P248" s="9">
        <v>2.0780105056963701E-2</v>
      </c>
      <c r="Q248" s="9">
        <v>9.0408115660377906</v>
      </c>
      <c r="R248" s="9">
        <v>52583.609203747903</v>
      </c>
      <c r="S248" s="9">
        <v>8.7731468380798493E-3</v>
      </c>
      <c r="T248" s="9">
        <v>4.1856709886537304</v>
      </c>
      <c r="U248" s="9">
        <v>81794.398619134605</v>
      </c>
      <c r="V248" s="9">
        <v>1.07620822896778E-2</v>
      </c>
      <c r="W248" s="9">
        <v>25.209213367963901</v>
      </c>
      <c r="X248" s="9">
        <v>194167.83718265401</v>
      </c>
      <c r="Y248" s="9">
        <v>6.9013511098556402E-3</v>
      </c>
      <c r="Z248" s="9">
        <v>12.6963206035664</v>
      </c>
      <c r="AA248" s="9">
        <v>132582.31659818799</v>
      </c>
      <c r="AB248" s="9">
        <v>4.1971264000311898E-2</v>
      </c>
      <c r="AC248" s="9">
        <v>60.635054719240998</v>
      </c>
      <c r="AD248" s="9">
        <v>134718.16237411299</v>
      </c>
      <c r="AE248" s="9">
        <v>5.3642533502501399E-3</v>
      </c>
      <c r="AF248" s="9">
        <v>46.769717068621901</v>
      </c>
      <c r="AG248" s="9">
        <v>101590.012802328</v>
      </c>
    </row>
    <row r="249" spans="1:33" x14ac:dyDescent="0.25">
      <c r="A249" s="1" t="s">
        <v>470</v>
      </c>
      <c r="B249" s="1" t="s">
        <v>471</v>
      </c>
      <c r="C249" s="1" t="s">
        <v>61</v>
      </c>
      <c r="D249" s="1" t="s">
        <v>292</v>
      </c>
      <c r="E249" s="2">
        <v>45394.749380219902</v>
      </c>
      <c r="F249" s="1"/>
      <c r="G249" s="14">
        <v>0.18533114994890401</v>
      </c>
      <c r="H249" s="14">
        <v>170.72299452026499</v>
      </c>
      <c r="I249" s="14">
        <v>77372.425087497599</v>
      </c>
      <c r="J249" s="9">
        <v>0</v>
      </c>
      <c r="K249" s="9">
        <v>0.76014012364377503</v>
      </c>
      <c r="L249" s="9">
        <v>3458.4946455008399</v>
      </c>
      <c r="M249" s="9">
        <v>2.8957121000638001E-3</v>
      </c>
      <c r="N249" s="9">
        <v>31.105277012585599</v>
      </c>
      <c r="O249" s="9">
        <v>11165.5042587429</v>
      </c>
      <c r="P249" s="9">
        <v>2.5206068453665201E-2</v>
      </c>
      <c r="Q249" s="9">
        <v>39.794510061564601</v>
      </c>
      <c r="R249" s="9">
        <v>41517.8909068176</v>
      </c>
      <c r="S249" s="9">
        <v>1.28185499894501E-2</v>
      </c>
      <c r="T249" s="9">
        <v>0.62901708653813704</v>
      </c>
      <c r="U249" s="9">
        <v>58636.7016877567</v>
      </c>
      <c r="V249" s="9">
        <v>1.9595487282466899E-2</v>
      </c>
      <c r="W249" s="9">
        <v>37.132239639504398</v>
      </c>
      <c r="X249" s="9">
        <v>134874.093184778</v>
      </c>
      <c r="Y249" s="9">
        <v>4.5277007570984898E-3</v>
      </c>
      <c r="Z249" s="9">
        <v>9.6578737772301295</v>
      </c>
      <c r="AA249" s="9">
        <v>97150.796507633699</v>
      </c>
      <c r="AB249" s="9">
        <v>2.48459725576562E-2</v>
      </c>
      <c r="AC249" s="9">
        <v>40.575203473317103</v>
      </c>
      <c r="AD249" s="9">
        <v>103344.02176392201</v>
      </c>
      <c r="AE249" s="9">
        <v>7.5787089996097803E-3</v>
      </c>
      <c r="AF249" s="9">
        <v>13.8674222019357</v>
      </c>
      <c r="AG249" s="9">
        <v>69996.025725224506</v>
      </c>
    </row>
    <row r="250" spans="1:33" x14ac:dyDescent="0.25">
      <c r="A250" s="1" t="s">
        <v>472</v>
      </c>
      <c r="B250" s="1" t="s">
        <v>473</v>
      </c>
      <c r="C250" s="1" t="s">
        <v>61</v>
      </c>
      <c r="D250" s="1" t="s">
        <v>292</v>
      </c>
      <c r="E250" s="2">
        <v>45394.7795371065</v>
      </c>
      <c r="F250" s="1"/>
      <c r="G250" s="14">
        <v>0.23190363765965999</v>
      </c>
      <c r="H250" s="14">
        <v>87.611990226489894</v>
      </c>
      <c r="I250" s="14">
        <v>68440.862915991602</v>
      </c>
      <c r="J250" s="9">
        <v>0</v>
      </c>
      <c r="K250" s="9">
        <v>1.0570783120959499</v>
      </c>
      <c r="L250" s="9">
        <v>2928.04329518545</v>
      </c>
      <c r="M250" s="9">
        <v>2.3856904439217E-3</v>
      </c>
      <c r="N250" s="9">
        <v>21.113195706880099</v>
      </c>
      <c r="O250" s="9">
        <v>9426.3575937662608</v>
      </c>
      <c r="P250" s="9">
        <v>2.1571223616289902E-2</v>
      </c>
      <c r="Q250" s="9">
        <v>10.5394551708113</v>
      </c>
      <c r="R250" s="9">
        <v>36527.653214821097</v>
      </c>
      <c r="S250" s="9">
        <v>2.05704351684175E-2</v>
      </c>
      <c r="T250" s="9">
        <v>1.1993818606139099</v>
      </c>
      <c r="U250" s="9">
        <v>45285.772238244899</v>
      </c>
      <c r="V250" s="9">
        <v>1.2731834289945501E-2</v>
      </c>
      <c r="W250" s="9">
        <v>18.709185934633101</v>
      </c>
      <c r="X250" s="9">
        <v>115617.548819077</v>
      </c>
      <c r="Y250" s="9">
        <v>5.57024945341081E-3</v>
      </c>
      <c r="Z250" s="9">
        <v>18.148536319230299</v>
      </c>
      <c r="AA250" s="9">
        <v>76990.867498128602</v>
      </c>
      <c r="AB250" s="9">
        <v>3.6524072991428999E-2</v>
      </c>
      <c r="AC250" s="9">
        <v>101.09186933882</v>
      </c>
      <c r="AD250" s="9">
        <v>88900.698845604697</v>
      </c>
      <c r="AE250" s="9">
        <v>9.7309730261651503E-3</v>
      </c>
      <c r="AF250" s="9">
        <v>18.130272382308501</v>
      </c>
      <c r="AG250" s="9">
        <v>63434.771719889897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'C:\Users\nguyet53\AppData\Local\Microsoft\Windows\INetCache\Content.Outlook\1BJAPAQK\[CHARGE_B13-17_PBDE-OCP_080924 (003).xlsx]ValueList_Helper'!#REF!</xm:f>
          </x14:formula1>
          <xm:sqref>C2:C170</xm:sqref>
        </x14:dataValidation>
        <x14:dataValidation type="list" allowBlank="1" showInputMessage="1">
          <x14:formula1>
            <xm:f>'C:\Users\nguyet53\AppData\Local\Microsoft\Windows\INetCache\Content.Outlook\1BJAPAQK\[CHARGE_B18-19_PBDE-OCP_080924 (002).xlsx]ValueList_Helper'!#REF!</xm:f>
          </x14:formula1>
          <xm:sqref>C171:C250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A10"/>
    </sheetView>
  </sheetViews>
  <sheetFormatPr defaultRowHeight="15" x14ac:dyDescent="0.25"/>
  <cols>
    <col min="1" max="1" width="25.85546875" style="7" bestFit="1" customWidth="1"/>
    <col min="2" max="2" width="26.140625" bestFit="1" customWidth="1"/>
    <col min="3" max="3" width="27.5703125" bestFit="1" customWidth="1"/>
  </cols>
  <sheetData>
    <row r="1" spans="1:3" x14ac:dyDescent="0.25">
      <c r="A1" s="8" t="s">
        <v>345</v>
      </c>
    </row>
    <row r="2" spans="1:3" x14ac:dyDescent="0.25">
      <c r="A2" s="10" t="s">
        <v>475</v>
      </c>
      <c r="B2" t="str">
        <f>CONCATENATE(A2,"_","SN")</f>
        <v>HCB Results_SN</v>
      </c>
      <c r="C2" t="str">
        <f>CONCATENATE(A2,"_","ISTD")</f>
        <v>HCB Results_ISTD</v>
      </c>
    </row>
    <row r="3" spans="1:3" x14ac:dyDescent="0.25">
      <c r="A3" s="11" t="s">
        <v>476</v>
      </c>
      <c r="B3" t="str">
        <f t="shared" ref="B3:B10" si="0">CONCATENATE(A3,"_","SN")</f>
        <v>trans Chlordane Results_SN</v>
      </c>
      <c r="C3" t="str">
        <f t="shared" ref="C3:C10" si="1">CONCATENATE(A3,"_","ISTD")</f>
        <v>trans Chlordane Results_ISTD</v>
      </c>
    </row>
    <row r="4" spans="1:3" x14ac:dyDescent="0.25">
      <c r="A4" s="11" t="s">
        <v>477</v>
      </c>
      <c r="B4" t="str">
        <f t="shared" si="0"/>
        <v>trans-Nonachlor Results_SN</v>
      </c>
      <c r="C4" t="str">
        <f t="shared" si="1"/>
        <v>trans-Nonachlor Results_ISTD</v>
      </c>
    </row>
    <row r="5" spans="1:3" x14ac:dyDescent="0.25">
      <c r="A5" s="11" t="s">
        <v>479</v>
      </c>
      <c r="B5" t="str">
        <f t="shared" si="0"/>
        <v>pp-DDE Results_SN</v>
      </c>
      <c r="C5" t="str">
        <f t="shared" si="1"/>
        <v>pp-DDE Results_ISTD</v>
      </c>
    </row>
    <row r="6" spans="1:3" x14ac:dyDescent="0.25">
      <c r="A6" s="12" t="s">
        <v>478</v>
      </c>
      <c r="B6" t="str">
        <f t="shared" si="0"/>
        <v>pp-DDT Results_SN</v>
      </c>
      <c r="C6" t="str">
        <f t="shared" si="1"/>
        <v>pp-DDT Results_ISTD</v>
      </c>
    </row>
    <row r="7" spans="1:3" x14ac:dyDescent="0.25">
      <c r="A7" s="12" t="s">
        <v>480</v>
      </c>
      <c r="B7" t="str">
        <f t="shared" si="0"/>
        <v>BDE-47 Results_SN</v>
      </c>
      <c r="C7" t="str">
        <f t="shared" si="1"/>
        <v>BDE-47 Results_ISTD</v>
      </c>
    </row>
    <row r="8" spans="1:3" x14ac:dyDescent="0.25">
      <c r="A8" s="12" t="s">
        <v>481</v>
      </c>
      <c r="B8" t="str">
        <f t="shared" si="0"/>
        <v>BDE-100 Results_SN</v>
      </c>
      <c r="C8" t="str">
        <f t="shared" si="1"/>
        <v>BDE-100 Results_ISTD</v>
      </c>
    </row>
    <row r="9" spans="1:3" x14ac:dyDescent="0.25">
      <c r="A9" s="12" t="s">
        <v>482</v>
      </c>
      <c r="B9" t="str">
        <f t="shared" si="0"/>
        <v>BDE-99 Results_SN</v>
      </c>
      <c r="C9" t="str">
        <f t="shared" si="1"/>
        <v>BDE-99 Results_ISTD</v>
      </c>
    </row>
    <row r="10" spans="1:3" x14ac:dyDescent="0.25">
      <c r="A10" s="12" t="s">
        <v>483</v>
      </c>
      <c r="B10" t="str">
        <f t="shared" si="0"/>
        <v>BDE-153 Results_SN</v>
      </c>
      <c r="C10" t="str">
        <f t="shared" si="1"/>
        <v>BDE-153 Results_ISTD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1"/>
  <sheetViews>
    <sheetView zoomScaleNormal="100" workbookViewId="0"/>
  </sheetViews>
  <sheetFormatPr defaultColWidth="8.7109375" defaultRowHeight="15" x14ac:dyDescent="0.25"/>
  <sheetData>
    <row r="1" spans="1:1" x14ac:dyDescent="0.25">
      <c r="A1" t="s">
        <v>61</v>
      </c>
    </row>
    <row r="2" spans="1:1" x14ac:dyDescent="0.25">
      <c r="A2" t="s">
        <v>25</v>
      </c>
    </row>
    <row r="3" spans="1:1" x14ac:dyDescent="0.25">
      <c r="A3" t="s">
        <v>115</v>
      </c>
    </row>
    <row r="4" spans="1:1" x14ac:dyDescent="0.25">
      <c r="A4" t="s">
        <v>65</v>
      </c>
    </row>
    <row r="5" spans="1:1" x14ac:dyDescent="0.25">
      <c r="A5" t="s">
        <v>288</v>
      </c>
    </row>
    <row r="6" spans="1:1" x14ac:dyDescent="0.25">
      <c r="A6" t="s">
        <v>0</v>
      </c>
    </row>
    <row r="7" spans="1:1" x14ac:dyDescent="0.25">
      <c r="A7" t="s">
        <v>133</v>
      </c>
    </row>
    <row r="8" spans="1:1" x14ac:dyDescent="0.25">
      <c r="A8" t="s">
        <v>91</v>
      </c>
    </row>
    <row r="9" spans="1:1" x14ac:dyDescent="0.25">
      <c r="A9" t="s">
        <v>321</v>
      </c>
    </row>
    <row r="10" spans="1:1" x14ac:dyDescent="0.25">
      <c r="A10" t="s">
        <v>275</v>
      </c>
    </row>
    <row r="11" spans="1:1" x14ac:dyDescent="0.25">
      <c r="A11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OCPPBDE</vt:lpstr>
      <vt:lpstr>Analyte List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Viola</dc:creator>
  <cp:lastModifiedBy>Nguyen Doan, Thu Huong Viola</cp:lastModifiedBy>
  <cp:lastPrinted>2024-08-12T14:02:53Z</cp:lastPrinted>
  <dcterms:created xsi:type="dcterms:W3CDTF">2024-08-09T17:28:49Z</dcterms:created>
  <dcterms:modified xsi:type="dcterms:W3CDTF">2024-08-13T17:19:29Z</dcterms:modified>
</cp:coreProperties>
</file>